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130"/>
  <workbookPr codeName="ThisWorkbook" defaultThemeVersion="166925"/>
  <mc:AlternateContent xmlns:mc="http://schemas.openxmlformats.org/markup-compatibility/2006">
    <mc:Choice Requires="x15">
      <x15ac:absPath xmlns:x15ac="http://schemas.microsoft.com/office/spreadsheetml/2010/11/ac" url="C:\LAYLA_and_BLASTS\repair-tests\results-in-plane-repair\"/>
    </mc:Choice>
  </mc:AlternateContent>
  <xr:revisionPtr revIDLastSave="0" documentId="13_ncr:1_{E6006B11-34E4-4A94-84F4-E0F192D27AEE}" xr6:coauthVersionLast="45" xr6:coauthVersionMax="45" xr10:uidLastSave="{00000000-0000-0000-0000-000000000000}"/>
  <bookViews>
    <workbookView xWindow="28680" yWindow="-120" windowWidth="29040" windowHeight="15840" tabRatio="920" xr2:uid="{FF6A8AED-DCF6-4F5F-B520-80B488179F56}"/>
  </bookViews>
  <sheets>
    <sheet name="Objective" sheetId="22" r:id="rId1"/>
    <sheet name="Time" sheetId="28" r:id="rId2"/>
    <sheet name="trad-50" sheetId="3" r:id="rId3"/>
    <sheet name="3060-50" sheetId="4" r:id="rId4"/>
    <sheet name="BandBNoemieC0" sheetId="5" state="hidden" r:id="rId5"/>
    <sheet name="BandBNoemieC1" sheetId="6" state="hidden" r:id="rId6"/>
    <sheet name="15-50" sheetId="7" r:id="rId7"/>
    <sheet name="trad-100" sheetId="8" r:id="rId8"/>
    <sheet name="3060-100" sheetId="16" r:id="rId9"/>
    <sheet name="15-100" sheetId="17" r:id="rId10"/>
    <sheet name="trad-150" sheetId="9" r:id="rId11"/>
    <sheet name="3060-150" sheetId="10" r:id="rId12"/>
    <sheet name="15-150" sheetId="18" r:id="rId13"/>
    <sheet name="Constraints" sheetId="31" r:id="rId14"/>
    <sheet name="Parameters" sheetId="35" r:id="rId15"/>
    <sheet name="Materials" sheetId="36" r:id="rId16"/>
    <sheet name="Beam2C0" sheetId="11" state="hidden" r:id="rId17"/>
  </sheets>
  <calcPr calcId="191029"/>
  <fileRecoveryPr autoRecover="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39" i="22" l="1"/>
  <c r="D39" i="22"/>
  <c r="E39" i="22"/>
  <c r="F39" i="22"/>
  <c r="G39" i="22"/>
  <c r="H39" i="22"/>
  <c r="I39" i="22"/>
  <c r="J39" i="22"/>
  <c r="B39" i="22"/>
  <c r="C33" i="22"/>
  <c r="D33" i="22"/>
  <c r="E33" i="22"/>
  <c r="F33" i="22"/>
  <c r="G33" i="22"/>
  <c r="H33" i="22"/>
  <c r="I33" i="22"/>
  <c r="J33" i="22"/>
  <c r="C34" i="22"/>
  <c r="D34" i="22"/>
  <c r="E34" i="22"/>
  <c r="F34" i="22"/>
  <c r="G34" i="22"/>
  <c r="H34" i="22"/>
  <c r="I34" i="22"/>
  <c r="J34" i="22"/>
  <c r="C35" i="22"/>
  <c r="D35" i="22"/>
  <c r="E35" i="22"/>
  <c r="F35" i="22"/>
  <c r="G35" i="22"/>
  <c r="H35" i="22"/>
  <c r="I35" i="22"/>
  <c r="J35" i="22"/>
  <c r="C36" i="22"/>
  <c r="D36" i="22"/>
  <c r="E36" i="22"/>
  <c r="F36" i="22"/>
  <c r="G36" i="22"/>
  <c r="H36" i="22"/>
  <c r="I36" i="22"/>
  <c r="J36" i="22"/>
  <c r="C37" i="22"/>
  <c r="D37" i="22"/>
  <c r="E37" i="22"/>
  <c r="F37" i="22"/>
  <c r="G37" i="22"/>
  <c r="H37" i="22"/>
  <c r="I37" i="22"/>
  <c r="J37" i="22"/>
  <c r="C38" i="22"/>
  <c r="D38" i="22"/>
  <c r="E38" i="22"/>
  <c r="F38" i="22"/>
  <c r="G38" i="22"/>
  <c r="H38" i="22"/>
  <c r="I38" i="22"/>
  <c r="J38" i="22"/>
  <c r="B38" i="22"/>
  <c r="B37" i="22"/>
  <c r="B36" i="22"/>
  <c r="B35" i="22"/>
  <c r="B34" i="22"/>
  <c r="B33" i="22"/>
  <c r="B16" i="28"/>
  <c r="C16" i="28"/>
  <c r="D16" i="28"/>
  <c r="E16" i="28"/>
  <c r="F16" i="28"/>
  <c r="G16" i="28"/>
  <c r="H16" i="28"/>
  <c r="I16" i="28"/>
  <c r="J16" i="28"/>
  <c r="B17" i="28"/>
  <c r="C17" i="28"/>
  <c r="D17" i="28"/>
  <c r="E17" i="28"/>
  <c r="F17" i="28"/>
  <c r="G17" i="28"/>
  <c r="H17" i="28"/>
  <c r="I17" i="28"/>
  <c r="J17" i="28"/>
  <c r="B18" i="28"/>
  <c r="C18" i="28"/>
  <c r="D18" i="28"/>
  <c r="E18" i="28"/>
  <c r="F18" i="28"/>
  <c r="G18" i="28"/>
  <c r="H18" i="28"/>
  <c r="I18" i="28"/>
  <c r="J18" i="28"/>
  <c r="B19" i="28"/>
  <c r="C19" i="28"/>
  <c r="D19" i="28"/>
  <c r="E19" i="28"/>
  <c r="F19" i="28"/>
  <c r="G19" i="28"/>
  <c r="H19" i="28"/>
  <c r="I19" i="28"/>
  <c r="J19" i="28"/>
  <c r="B20" i="28"/>
  <c r="C20" i="28"/>
  <c r="D20" i="28"/>
  <c r="E20" i="28"/>
  <c r="F20" i="28"/>
  <c r="G20" i="28"/>
  <c r="H20" i="28"/>
  <c r="I20" i="28"/>
  <c r="J20" i="28"/>
  <c r="B21" i="28"/>
  <c r="C21" i="28"/>
  <c r="D21" i="28"/>
  <c r="E21" i="28"/>
  <c r="F21" i="28"/>
  <c r="G21" i="28"/>
  <c r="H21" i="28"/>
  <c r="I21" i="28"/>
  <c r="J21" i="28"/>
  <c r="B22" i="28"/>
  <c r="C22" i="28"/>
  <c r="D22" i="28"/>
  <c r="E22" i="28"/>
  <c r="F22" i="28"/>
  <c r="G22" i="28"/>
  <c r="H22" i="28"/>
  <c r="I22" i="28"/>
  <c r="J22" i="28"/>
  <c r="B23" i="28"/>
  <c r="C23" i="28"/>
  <c r="D23" i="28"/>
  <c r="E23" i="28"/>
  <c r="F23" i="28"/>
  <c r="G23" i="28"/>
  <c r="H23" i="28"/>
  <c r="I23" i="28"/>
  <c r="J23" i="28"/>
  <c r="B24" i="28"/>
  <c r="C24" i="28"/>
  <c r="D24" i="28"/>
  <c r="E24" i="28"/>
  <c r="F24" i="28"/>
  <c r="G24" i="28"/>
  <c r="H24" i="28"/>
  <c r="I24" i="28"/>
  <c r="J24" i="28"/>
  <c r="B25" i="28"/>
  <c r="C25" i="28"/>
  <c r="D25" i="28"/>
  <c r="E25" i="28"/>
  <c r="F25" i="28"/>
  <c r="G25" i="28"/>
  <c r="H25" i="28"/>
  <c r="I25" i="28"/>
  <c r="J25" i="28"/>
  <c r="B26" i="28"/>
  <c r="C26" i="28"/>
  <c r="D26" i="28"/>
  <c r="E26" i="28"/>
  <c r="F26" i="28"/>
  <c r="G26" i="28"/>
  <c r="H26" i="28"/>
  <c r="I26" i="28"/>
  <c r="J26" i="28"/>
  <c r="B27" i="28"/>
  <c r="C27" i="28"/>
  <c r="D27" i="28"/>
  <c r="E27" i="28"/>
  <c r="F27" i="28"/>
  <c r="G27" i="28"/>
  <c r="H27" i="28"/>
  <c r="I27" i="28"/>
  <c r="J27" i="28"/>
  <c r="B28" i="28"/>
  <c r="C28" i="28"/>
  <c r="D28" i="28"/>
  <c r="E28" i="28"/>
  <c r="F28" i="28"/>
  <c r="G28" i="28"/>
  <c r="H28" i="28"/>
  <c r="I28" i="28"/>
  <c r="J28" i="28"/>
  <c r="B29" i="28"/>
  <c r="C29" i="28"/>
  <c r="D29" i="28"/>
  <c r="E29" i="28"/>
  <c r="F29" i="28"/>
  <c r="G29" i="28"/>
  <c r="H29" i="28"/>
  <c r="I29" i="28"/>
  <c r="J29" i="28"/>
  <c r="B30" i="28"/>
  <c r="C30" i="28"/>
  <c r="D30" i="28"/>
  <c r="E30" i="28"/>
  <c r="F30" i="28"/>
  <c r="G30" i="28"/>
  <c r="H30" i="28"/>
  <c r="I30" i="28"/>
  <c r="J30" i="28"/>
  <c r="B31" i="28"/>
  <c r="C31" i="28"/>
  <c r="D31" i="28"/>
  <c r="E31" i="28"/>
  <c r="F31" i="28"/>
  <c r="G31" i="28"/>
  <c r="H31" i="28"/>
  <c r="I31" i="28"/>
  <c r="J31" i="28"/>
  <c r="B32" i="28"/>
  <c r="C32" i="28"/>
  <c r="D32" i="28"/>
  <c r="E32" i="28"/>
  <c r="F32" i="28"/>
  <c r="G32" i="28"/>
  <c r="H32" i="28"/>
  <c r="I32" i="28"/>
  <c r="J32" i="28"/>
  <c r="B33" i="28"/>
  <c r="C33" i="28"/>
  <c r="D33" i="28"/>
  <c r="E33" i="28"/>
  <c r="F33" i="28"/>
  <c r="G33" i="28"/>
  <c r="H33" i="28"/>
  <c r="I33" i="28"/>
  <c r="J33" i="28"/>
  <c r="B34" i="28"/>
  <c r="C34" i="28"/>
  <c r="D34" i="28"/>
  <c r="E34" i="28"/>
  <c r="F34" i="28"/>
  <c r="G34" i="28"/>
  <c r="H34" i="28"/>
  <c r="I34" i="28"/>
  <c r="J34" i="28"/>
  <c r="B35" i="28"/>
  <c r="C35" i="28"/>
  <c r="D35" i="28"/>
  <c r="E35" i="28"/>
  <c r="F35" i="28"/>
  <c r="G35" i="28"/>
  <c r="H35" i="28"/>
  <c r="I35" i="28"/>
  <c r="J35" i="28"/>
  <c r="B36" i="28"/>
  <c r="C36" i="28"/>
  <c r="D36" i="28"/>
  <c r="E36" i="28"/>
  <c r="F36" i="28"/>
  <c r="G36" i="28"/>
  <c r="H36" i="28"/>
  <c r="I36" i="28"/>
  <c r="J36" i="28"/>
  <c r="B37" i="28"/>
  <c r="C37" i="28"/>
  <c r="D37" i="28"/>
  <c r="E37" i="28"/>
  <c r="F37" i="28"/>
  <c r="G37" i="28"/>
  <c r="H37" i="28"/>
  <c r="I37" i="28"/>
  <c r="J37" i="28"/>
  <c r="B38" i="28"/>
  <c r="C38" i="28"/>
  <c r="D38" i="28"/>
  <c r="E38" i="28"/>
  <c r="F38" i="28"/>
  <c r="G38" i="28"/>
  <c r="H38" i="28"/>
  <c r="I38" i="28"/>
  <c r="J38" i="28"/>
  <c r="B39" i="28"/>
  <c r="C39" i="28"/>
  <c r="D39" i="28"/>
  <c r="E39" i="28"/>
  <c r="F39" i="28"/>
  <c r="G39" i="28"/>
  <c r="H39" i="28"/>
  <c r="I39" i="28"/>
  <c r="J39" i="28"/>
  <c r="B40" i="28"/>
  <c r="C40" i="28"/>
  <c r="D40" i="28"/>
  <c r="E40" i="28"/>
  <c r="F40" i="28"/>
  <c r="G40" i="28"/>
  <c r="H40" i="28"/>
  <c r="I40" i="28"/>
  <c r="J40" i="28"/>
  <c r="B41" i="28"/>
  <c r="C41" i="28"/>
  <c r="D41" i="28"/>
  <c r="E41" i="28"/>
  <c r="F41" i="28"/>
  <c r="G41" i="28"/>
  <c r="H41" i="28"/>
  <c r="I41" i="28"/>
  <c r="J41" i="28"/>
  <c r="B42" i="28"/>
  <c r="C42" i="28"/>
  <c r="D42" i="28"/>
  <c r="E42" i="28"/>
  <c r="F42" i="28"/>
  <c r="G42" i="28"/>
  <c r="H42" i="28"/>
  <c r="I42" i="28"/>
  <c r="J42" i="28"/>
  <c r="B43" i="28"/>
  <c r="C43" i="28"/>
  <c r="D43" i="28"/>
  <c r="E43" i="28"/>
  <c r="F43" i="28"/>
  <c r="G43" i="28"/>
  <c r="H43" i="28"/>
  <c r="I43" i="28"/>
  <c r="J43" i="28"/>
  <c r="B44" i="28"/>
  <c r="C44" i="28"/>
  <c r="D44" i="28"/>
  <c r="E44" i="28"/>
  <c r="F44" i="28"/>
  <c r="G44" i="28"/>
  <c r="H44" i="28"/>
  <c r="I44" i="28"/>
  <c r="J44" i="28"/>
  <c r="B45" i="28"/>
  <c r="C45" i="28"/>
  <c r="D45" i="28"/>
  <c r="E45" i="28"/>
  <c r="F45" i="28"/>
  <c r="G45" i="28"/>
  <c r="H45" i="28"/>
  <c r="I45" i="28"/>
  <c r="J45" i="28"/>
  <c r="B46" i="28"/>
  <c r="C46" i="28"/>
  <c r="D46" i="28"/>
  <c r="E46" i="28"/>
  <c r="F46" i="28"/>
  <c r="G46" i="28"/>
  <c r="H46" i="28"/>
  <c r="I46" i="28"/>
  <c r="J46" i="28"/>
  <c r="B47" i="28"/>
  <c r="C47" i="28"/>
  <c r="D47" i="28"/>
  <c r="E47" i="28"/>
  <c r="F47" i="28"/>
  <c r="G47" i="28"/>
  <c r="H47" i="28"/>
  <c r="I47" i="28"/>
  <c r="J47" i="28"/>
  <c r="B48" i="28"/>
  <c r="C48" i="28"/>
  <c r="D48" i="28"/>
  <c r="E48" i="28"/>
  <c r="F48" i="28"/>
  <c r="G48" i="28"/>
  <c r="H48" i="28"/>
  <c r="I48" i="28"/>
  <c r="J48" i="28"/>
  <c r="B49" i="28"/>
  <c r="C49" i="28"/>
  <c r="D49" i="28"/>
  <c r="E49" i="28"/>
  <c r="F49" i="28"/>
  <c r="G49" i="28"/>
  <c r="H49" i="28"/>
  <c r="I49" i="28"/>
  <c r="J49" i="28"/>
  <c r="B50" i="28"/>
  <c r="C50" i="28"/>
  <c r="D50" i="28"/>
  <c r="E50" i="28"/>
  <c r="F50" i="28"/>
  <c r="G50" i="28"/>
  <c r="H50" i="28"/>
  <c r="I50" i="28"/>
  <c r="J50" i="28"/>
  <c r="B51" i="28"/>
  <c r="C51" i="28"/>
  <c r="D51" i="28"/>
  <c r="E51" i="28"/>
  <c r="F51" i="28"/>
  <c r="G51" i="28"/>
  <c r="H51" i="28"/>
  <c r="I51" i="28"/>
  <c r="J51" i="28"/>
  <c r="B52" i="28"/>
  <c r="C52" i="28"/>
  <c r="D52" i="28"/>
  <c r="E52" i="28"/>
  <c r="F52" i="28"/>
  <c r="G52" i="28"/>
  <c r="H52" i="28"/>
  <c r="I52" i="28"/>
  <c r="J52" i="28"/>
  <c r="B53" i="28"/>
  <c r="C53" i="28"/>
  <c r="D53" i="28"/>
  <c r="E53" i="28"/>
  <c r="F53" i="28"/>
  <c r="G53" i="28"/>
  <c r="H53" i="28"/>
  <c r="I53" i="28"/>
  <c r="J53" i="28"/>
  <c r="B54" i="28"/>
  <c r="C54" i="28"/>
  <c r="D54" i="28"/>
  <c r="E54" i="28"/>
  <c r="F54" i="28"/>
  <c r="G54" i="28"/>
  <c r="H54" i="28"/>
  <c r="I54" i="28"/>
  <c r="J54" i="28"/>
  <c r="B55" i="28"/>
  <c r="C55" i="28"/>
  <c r="D55" i="28"/>
  <c r="E55" i="28"/>
  <c r="F55" i="28"/>
  <c r="G55" i="28"/>
  <c r="H55" i="28"/>
  <c r="I55" i="28"/>
  <c r="J55" i="28"/>
  <c r="B56" i="28"/>
  <c r="C56" i="28"/>
  <c r="D56" i="28"/>
  <c r="E56" i="28"/>
  <c r="F56" i="28"/>
  <c r="G56" i="28"/>
  <c r="H56" i="28"/>
  <c r="I56" i="28"/>
  <c r="J56" i="28"/>
  <c r="B57" i="28"/>
  <c r="C57" i="28"/>
  <c r="D57" i="28"/>
  <c r="E57" i="28"/>
  <c r="F57" i="28"/>
  <c r="G57" i="28"/>
  <c r="H57" i="28"/>
  <c r="I57" i="28"/>
  <c r="J57" i="28"/>
  <c r="B58" i="28"/>
  <c r="C58" i="28"/>
  <c r="D58" i="28"/>
  <c r="E58" i="28"/>
  <c r="F58" i="28"/>
  <c r="G58" i="28"/>
  <c r="H58" i="28"/>
  <c r="I58" i="28"/>
  <c r="J58" i="28"/>
  <c r="B59" i="28"/>
  <c r="C59" i="28"/>
  <c r="D59" i="28"/>
  <c r="E59" i="28"/>
  <c r="F59" i="28"/>
  <c r="G59" i="28"/>
  <c r="H59" i="28"/>
  <c r="I59" i="28"/>
  <c r="J59" i="28"/>
  <c r="B60" i="28"/>
  <c r="C60" i="28"/>
  <c r="D60" i="28"/>
  <c r="E60" i="28"/>
  <c r="F60" i="28"/>
  <c r="G60" i="28"/>
  <c r="H60" i="28"/>
  <c r="I60" i="28"/>
  <c r="J60" i="28"/>
  <c r="B61" i="28"/>
  <c r="C61" i="28"/>
  <c r="D61" i="28"/>
  <c r="E61" i="28"/>
  <c r="F61" i="28"/>
  <c r="G61" i="28"/>
  <c r="H61" i="28"/>
  <c r="I61" i="28"/>
  <c r="J61" i="28"/>
  <c r="B62" i="28"/>
  <c r="C62" i="28"/>
  <c r="D62" i="28"/>
  <c r="E62" i="28"/>
  <c r="F62" i="28"/>
  <c r="G62" i="28"/>
  <c r="H62" i="28"/>
  <c r="I62" i="28"/>
  <c r="J62" i="28"/>
  <c r="B63" i="28"/>
  <c r="C63" i="28"/>
  <c r="D63" i="28"/>
  <c r="E63" i="28"/>
  <c r="F63" i="28"/>
  <c r="G63" i="28"/>
  <c r="H63" i="28"/>
  <c r="I63" i="28"/>
  <c r="J63" i="28"/>
  <c r="B64" i="28"/>
  <c r="C64" i="28"/>
  <c r="D64" i="28"/>
  <c r="E64" i="28"/>
  <c r="F64" i="28"/>
  <c r="G64" i="28"/>
  <c r="H64" i="28"/>
  <c r="I64" i="28"/>
  <c r="J64" i="28"/>
  <c r="B65" i="28"/>
  <c r="C65" i="28"/>
  <c r="D65" i="28"/>
  <c r="E65" i="28"/>
  <c r="F65" i="28"/>
  <c r="G65" i="28"/>
  <c r="H65" i="28"/>
  <c r="I65" i="28"/>
  <c r="J65" i="28"/>
  <c r="B66" i="28"/>
  <c r="C66" i="28"/>
  <c r="D66" i="28"/>
  <c r="E66" i="28"/>
  <c r="F66" i="28"/>
  <c r="G66" i="28"/>
  <c r="H66" i="28"/>
  <c r="I66" i="28"/>
  <c r="J66" i="28"/>
  <c r="B67" i="28"/>
  <c r="C67" i="28"/>
  <c r="D67" i="28"/>
  <c r="E67" i="28"/>
  <c r="F67" i="28"/>
  <c r="G67" i="28"/>
  <c r="H67" i="28"/>
  <c r="I67" i="28"/>
  <c r="J67" i="28"/>
  <c r="B68" i="28"/>
  <c r="C68" i="28"/>
  <c r="D68" i="28"/>
  <c r="E68" i="28"/>
  <c r="F68" i="28"/>
  <c r="G68" i="28"/>
  <c r="H68" i="28"/>
  <c r="I68" i="28"/>
  <c r="J68" i="28"/>
  <c r="B69" i="28"/>
  <c r="C69" i="28"/>
  <c r="D69" i="28"/>
  <c r="E69" i="28"/>
  <c r="F69" i="28"/>
  <c r="G69" i="28"/>
  <c r="H69" i="28"/>
  <c r="I69" i="28"/>
  <c r="J69" i="28"/>
  <c r="B70" i="28"/>
  <c r="C70" i="28"/>
  <c r="D70" i="28"/>
  <c r="E70" i="28"/>
  <c r="F70" i="28"/>
  <c r="G70" i="28"/>
  <c r="H70" i="28"/>
  <c r="I70" i="28"/>
  <c r="J70" i="28"/>
  <c r="B71" i="28"/>
  <c r="C71" i="28"/>
  <c r="D71" i="28"/>
  <c r="E71" i="28"/>
  <c r="F71" i="28"/>
  <c r="G71" i="28"/>
  <c r="H71" i="28"/>
  <c r="I71" i="28"/>
  <c r="J71" i="28"/>
  <c r="B72" i="28"/>
  <c r="C72" i="28"/>
  <c r="D72" i="28"/>
  <c r="E72" i="28"/>
  <c r="F72" i="28"/>
  <c r="G72" i="28"/>
  <c r="H72" i="28"/>
  <c r="I72" i="28"/>
  <c r="J72" i="28"/>
  <c r="B73" i="28"/>
  <c r="C73" i="28"/>
  <c r="D73" i="28"/>
  <c r="E73" i="28"/>
  <c r="F73" i="28"/>
  <c r="G73" i="28"/>
  <c r="H73" i="28"/>
  <c r="I73" i="28"/>
  <c r="J73" i="28"/>
  <c r="B74" i="28"/>
  <c r="C74" i="28"/>
  <c r="D74" i="28"/>
  <c r="E74" i="28"/>
  <c r="F74" i="28"/>
  <c r="G74" i="28"/>
  <c r="H74" i="28"/>
  <c r="I74" i="28"/>
  <c r="J74" i="28"/>
  <c r="B75" i="28"/>
  <c r="C75" i="28"/>
  <c r="D75" i="28"/>
  <c r="E75" i="28"/>
  <c r="F75" i="28"/>
  <c r="G75" i="28"/>
  <c r="H75" i="28"/>
  <c r="I75" i="28"/>
  <c r="J75" i="28"/>
  <c r="B76" i="28"/>
  <c r="C76" i="28"/>
  <c r="D76" i="28"/>
  <c r="E76" i="28"/>
  <c r="F76" i="28"/>
  <c r="G76" i="28"/>
  <c r="H76" i="28"/>
  <c r="I76" i="28"/>
  <c r="J76" i="28"/>
  <c r="B77" i="28"/>
  <c r="C77" i="28"/>
  <c r="D77" i="28"/>
  <c r="E77" i="28"/>
  <c r="F77" i="28"/>
  <c r="G77" i="28"/>
  <c r="H77" i="28"/>
  <c r="I77" i="28"/>
  <c r="J77" i="28"/>
  <c r="B78" i="28"/>
  <c r="C78" i="28"/>
  <c r="D78" i="28"/>
  <c r="E78" i="28"/>
  <c r="F78" i="28"/>
  <c r="G78" i="28"/>
  <c r="H78" i="28"/>
  <c r="I78" i="28"/>
  <c r="J78" i="28"/>
  <c r="B79" i="28"/>
  <c r="C79" i="28"/>
  <c r="D79" i="28"/>
  <c r="E79" i="28"/>
  <c r="F79" i="28"/>
  <c r="G79" i="28"/>
  <c r="H79" i="28"/>
  <c r="I79" i="28"/>
  <c r="J79" i="28"/>
  <c r="B80" i="28"/>
  <c r="C80" i="28"/>
  <c r="D80" i="28"/>
  <c r="E80" i="28"/>
  <c r="F80" i="28"/>
  <c r="G80" i="28"/>
  <c r="H80" i="28"/>
  <c r="I80" i="28"/>
  <c r="J80" i="28"/>
  <c r="B81" i="28"/>
  <c r="C81" i="28"/>
  <c r="D81" i="28"/>
  <c r="E81" i="28"/>
  <c r="F81" i="28"/>
  <c r="G81" i="28"/>
  <c r="H81" i="28"/>
  <c r="I81" i="28"/>
  <c r="J81" i="28"/>
  <c r="B82" i="28"/>
  <c r="C82" i="28"/>
  <c r="D82" i="28"/>
  <c r="E82" i="28"/>
  <c r="F82" i="28"/>
  <c r="G82" i="28"/>
  <c r="H82" i="28"/>
  <c r="I82" i="28"/>
  <c r="J82" i="28"/>
  <c r="B83" i="28"/>
  <c r="C83" i="28"/>
  <c r="D83" i="28"/>
  <c r="E83" i="28"/>
  <c r="F83" i="28"/>
  <c r="G83" i="28"/>
  <c r="H83" i="28"/>
  <c r="I83" i="28"/>
  <c r="J83" i="28"/>
  <c r="B84" i="28"/>
  <c r="C84" i="28"/>
  <c r="D84" i="28"/>
  <c r="E84" i="28"/>
  <c r="F84" i="28"/>
  <c r="G84" i="28"/>
  <c r="H84" i="28"/>
  <c r="I84" i="28"/>
  <c r="J84" i="28"/>
  <c r="B85" i="28"/>
  <c r="C85" i="28"/>
  <c r="D85" i="28"/>
  <c r="E85" i="28"/>
  <c r="F85" i="28"/>
  <c r="G85" i="28"/>
  <c r="H85" i="28"/>
  <c r="I85" i="28"/>
  <c r="J85" i="28"/>
  <c r="B86" i="28"/>
  <c r="C86" i="28"/>
  <c r="D86" i="28"/>
  <c r="E86" i="28"/>
  <c r="F86" i="28"/>
  <c r="G86" i="28"/>
  <c r="H86" i="28"/>
  <c r="I86" i="28"/>
  <c r="J86" i="28"/>
  <c r="B87" i="28"/>
  <c r="C87" i="28"/>
  <c r="D87" i="28"/>
  <c r="E87" i="28"/>
  <c r="F87" i="28"/>
  <c r="G87" i="28"/>
  <c r="H87" i="28"/>
  <c r="I87" i="28"/>
  <c r="J87" i="28"/>
  <c r="B88" i="28"/>
  <c r="C88" i="28"/>
  <c r="D88" i="28"/>
  <c r="E88" i="28"/>
  <c r="F88" i="28"/>
  <c r="G88" i="28"/>
  <c r="H88" i="28"/>
  <c r="I88" i="28"/>
  <c r="J88" i="28"/>
  <c r="B89" i="28"/>
  <c r="C89" i="28"/>
  <c r="D89" i="28"/>
  <c r="E89" i="28"/>
  <c r="F89" i="28"/>
  <c r="G89" i="28"/>
  <c r="H89" i="28"/>
  <c r="I89" i="28"/>
  <c r="J89" i="28"/>
  <c r="B90" i="28"/>
  <c r="C90" i="28"/>
  <c r="D90" i="28"/>
  <c r="E90" i="28"/>
  <c r="F90" i="28"/>
  <c r="G90" i="28"/>
  <c r="H90" i="28"/>
  <c r="I90" i="28"/>
  <c r="J90" i="28"/>
  <c r="B91" i="28"/>
  <c r="C91" i="28"/>
  <c r="D91" i="28"/>
  <c r="E91" i="28"/>
  <c r="F91" i="28"/>
  <c r="G91" i="28"/>
  <c r="H91" i="28"/>
  <c r="I91" i="28"/>
  <c r="J91" i="28"/>
  <c r="B92" i="28"/>
  <c r="C92" i="28"/>
  <c r="D92" i="28"/>
  <c r="E92" i="28"/>
  <c r="F92" i="28"/>
  <c r="G92" i="28"/>
  <c r="H92" i="28"/>
  <c r="I92" i="28"/>
  <c r="J92" i="28"/>
  <c r="B93" i="28"/>
  <c r="C93" i="28"/>
  <c r="D93" i="28"/>
  <c r="E93" i="28"/>
  <c r="F93" i="28"/>
  <c r="G93" i="28"/>
  <c r="H93" i="28"/>
  <c r="I93" i="28"/>
  <c r="J93" i="28"/>
  <c r="B94" i="28"/>
  <c r="C94" i="28"/>
  <c r="D94" i="28"/>
  <c r="E94" i="28"/>
  <c r="F94" i="28"/>
  <c r="G94" i="28"/>
  <c r="H94" i="28"/>
  <c r="I94" i="28"/>
  <c r="J94" i="28"/>
  <c r="B95" i="28"/>
  <c r="C95" i="28"/>
  <c r="D95" i="28"/>
  <c r="E95" i="28"/>
  <c r="F95" i="28"/>
  <c r="G95" i="28"/>
  <c r="H95" i="28"/>
  <c r="I95" i="28"/>
  <c r="J95" i="28"/>
  <c r="B96" i="28"/>
  <c r="C96" i="28"/>
  <c r="D96" i="28"/>
  <c r="E96" i="28"/>
  <c r="F96" i="28"/>
  <c r="G96" i="28"/>
  <c r="H96" i="28"/>
  <c r="I96" i="28"/>
  <c r="J96" i="28"/>
  <c r="B97" i="28"/>
  <c r="C97" i="28"/>
  <c r="D97" i="28"/>
  <c r="E97" i="28"/>
  <c r="F97" i="28"/>
  <c r="G97" i="28"/>
  <c r="H97" i="28"/>
  <c r="I97" i="28"/>
  <c r="J97" i="28"/>
  <c r="B98" i="28"/>
  <c r="C98" i="28"/>
  <c r="D98" i="28"/>
  <c r="E98" i="28"/>
  <c r="F98" i="28"/>
  <c r="G98" i="28"/>
  <c r="H98" i="28"/>
  <c r="I98" i="28"/>
  <c r="J98" i="28"/>
  <c r="B99" i="28"/>
  <c r="C99" i="28"/>
  <c r="D99" i="28"/>
  <c r="E99" i="28"/>
  <c r="F99" i="28"/>
  <c r="G99" i="28"/>
  <c r="H99" i="28"/>
  <c r="I99" i="28"/>
  <c r="J99" i="28"/>
  <c r="B100" i="28"/>
  <c r="C100" i="28"/>
  <c r="D100" i="28"/>
  <c r="E100" i="28"/>
  <c r="F100" i="28"/>
  <c r="G100" i="28"/>
  <c r="H100" i="28"/>
  <c r="I100" i="28"/>
  <c r="J100" i="28"/>
  <c r="B101" i="28"/>
  <c r="C101" i="28"/>
  <c r="D101" i="28"/>
  <c r="E101" i="28"/>
  <c r="F101" i="28"/>
  <c r="G101" i="28"/>
  <c r="H101" i="28"/>
  <c r="I101" i="28"/>
  <c r="J101" i="28"/>
  <c r="B102" i="28"/>
  <c r="C102" i="28"/>
  <c r="D102" i="28"/>
  <c r="E102" i="28"/>
  <c r="F102" i="28"/>
  <c r="G102" i="28"/>
  <c r="H102" i="28"/>
  <c r="I102" i="28"/>
  <c r="J102" i="28"/>
  <c r="B103" i="28"/>
  <c r="C103" i="28"/>
  <c r="D103" i="28"/>
  <c r="E103" i="28"/>
  <c r="F103" i="28"/>
  <c r="G103" i="28"/>
  <c r="H103" i="28"/>
  <c r="I103" i="28"/>
  <c r="J103" i="28"/>
  <c r="B104" i="28"/>
  <c r="C104" i="28"/>
  <c r="D104" i="28"/>
  <c r="E104" i="28"/>
  <c r="F104" i="28"/>
  <c r="G104" i="28"/>
  <c r="H104" i="28"/>
  <c r="I104" i="28"/>
  <c r="J104" i="28"/>
  <c r="B105" i="28"/>
  <c r="C105" i="28"/>
  <c r="D105" i="28"/>
  <c r="E105" i="28"/>
  <c r="F105" i="28"/>
  <c r="G105" i="28"/>
  <c r="H105" i="28"/>
  <c r="I105" i="28"/>
  <c r="J105" i="28"/>
  <c r="B106" i="28"/>
  <c r="C106" i="28"/>
  <c r="D106" i="28"/>
  <c r="E106" i="28"/>
  <c r="F106" i="28"/>
  <c r="G106" i="28"/>
  <c r="H106" i="28"/>
  <c r="I106" i="28"/>
  <c r="J106" i="28"/>
  <c r="B107" i="28"/>
  <c r="C107" i="28"/>
  <c r="D107" i="28"/>
  <c r="E107" i="28"/>
  <c r="F107" i="28"/>
  <c r="G107" i="28"/>
  <c r="H107" i="28"/>
  <c r="I107" i="28"/>
  <c r="J107" i="28"/>
  <c r="B108" i="28"/>
  <c r="C108" i="28"/>
  <c r="D108" i="28"/>
  <c r="E108" i="28"/>
  <c r="F108" i="28"/>
  <c r="G108" i="28"/>
  <c r="H108" i="28"/>
  <c r="I108" i="28"/>
  <c r="J108" i="28"/>
  <c r="B109" i="28"/>
  <c r="C109" i="28"/>
  <c r="D109" i="28"/>
  <c r="E109" i="28"/>
  <c r="F109" i="28"/>
  <c r="G109" i="28"/>
  <c r="H109" i="28"/>
  <c r="I109" i="28"/>
  <c r="J109" i="28"/>
  <c r="B110" i="28"/>
  <c r="C110" i="28"/>
  <c r="D110" i="28"/>
  <c r="E110" i="28"/>
  <c r="F110" i="28"/>
  <c r="G110" i="28"/>
  <c r="H110" i="28"/>
  <c r="I110" i="28"/>
  <c r="J110" i="28"/>
  <c r="B111" i="28"/>
  <c r="C111" i="28"/>
  <c r="D111" i="28"/>
  <c r="E111" i="28"/>
  <c r="F111" i="28"/>
  <c r="G111" i="28"/>
  <c r="H111" i="28"/>
  <c r="I111" i="28"/>
  <c r="J111" i="28"/>
  <c r="B112" i="28"/>
  <c r="C112" i="28"/>
  <c r="D112" i="28"/>
  <c r="E112" i="28"/>
  <c r="F112" i="28"/>
  <c r="G112" i="28"/>
  <c r="H112" i="28"/>
  <c r="I112" i="28"/>
  <c r="J112" i="28"/>
  <c r="B113" i="28"/>
  <c r="C113" i="28"/>
  <c r="D113" i="28"/>
  <c r="E113" i="28"/>
  <c r="F113" i="28"/>
  <c r="G113" i="28"/>
  <c r="H113" i="28"/>
  <c r="I113" i="28"/>
  <c r="J113" i="28"/>
  <c r="B114" i="28"/>
  <c r="C114" i="28"/>
  <c r="D114" i="28"/>
  <c r="E114" i="28"/>
  <c r="F114" i="28"/>
  <c r="G114" i="28"/>
  <c r="H114" i="28"/>
  <c r="I114" i="28"/>
  <c r="J114" i="28"/>
  <c r="B115" i="28"/>
  <c r="C115" i="28"/>
  <c r="D115" i="28"/>
  <c r="E115" i="28"/>
  <c r="F115" i="28"/>
  <c r="G115" i="28"/>
  <c r="H115" i="28"/>
  <c r="I115" i="28"/>
  <c r="J115" i="28"/>
  <c r="B116" i="28"/>
  <c r="C116" i="28"/>
  <c r="D116" i="28"/>
  <c r="E116" i="28"/>
  <c r="F116" i="28"/>
  <c r="G116" i="28"/>
  <c r="H116" i="28"/>
  <c r="I116" i="28"/>
  <c r="J116" i="28"/>
  <c r="B117" i="28"/>
  <c r="C117" i="28"/>
  <c r="D117" i="28"/>
  <c r="E117" i="28"/>
  <c r="F117" i="28"/>
  <c r="G117" i="28"/>
  <c r="H117" i="28"/>
  <c r="I117" i="28"/>
  <c r="J117" i="28"/>
  <c r="B118" i="28"/>
  <c r="C118" i="28"/>
  <c r="D118" i="28"/>
  <c r="E118" i="28"/>
  <c r="F118" i="28"/>
  <c r="G118" i="28"/>
  <c r="H118" i="28"/>
  <c r="I118" i="28"/>
  <c r="J118" i="28"/>
  <c r="B119" i="28"/>
  <c r="C119" i="28"/>
  <c r="D119" i="28"/>
  <c r="E119" i="28"/>
  <c r="F119" i="28"/>
  <c r="G119" i="28"/>
  <c r="H119" i="28"/>
  <c r="I119" i="28"/>
  <c r="J119" i="28"/>
  <c r="B120" i="28"/>
  <c r="C120" i="28"/>
  <c r="D120" i="28"/>
  <c r="E120" i="28"/>
  <c r="F120" i="28"/>
  <c r="G120" i="28"/>
  <c r="H120" i="28"/>
  <c r="I120" i="28"/>
  <c r="J120" i="28"/>
  <c r="B121" i="28"/>
  <c r="C121" i="28"/>
  <c r="D121" i="28"/>
  <c r="E121" i="28"/>
  <c r="F121" i="28"/>
  <c r="G121" i="28"/>
  <c r="H121" i="28"/>
  <c r="I121" i="28"/>
  <c r="J121" i="28"/>
  <c r="B122" i="28"/>
  <c r="C122" i="28"/>
  <c r="D122" i="28"/>
  <c r="E122" i="28"/>
  <c r="F122" i="28"/>
  <c r="G122" i="28"/>
  <c r="H122" i="28"/>
  <c r="I122" i="28"/>
  <c r="J122" i="28"/>
  <c r="B123" i="28"/>
  <c r="C123" i="28"/>
  <c r="D123" i="28"/>
  <c r="E123" i="28"/>
  <c r="F123" i="28"/>
  <c r="G123" i="28"/>
  <c r="H123" i="28"/>
  <c r="I123" i="28"/>
  <c r="J123" i="28"/>
  <c r="B124" i="28"/>
  <c r="C124" i="28"/>
  <c r="D124" i="28"/>
  <c r="E124" i="28"/>
  <c r="F124" i="28"/>
  <c r="G124" i="28"/>
  <c r="H124" i="28"/>
  <c r="I124" i="28"/>
  <c r="J124" i="28"/>
  <c r="B125" i="28"/>
  <c r="C125" i="28"/>
  <c r="D125" i="28"/>
  <c r="E125" i="28"/>
  <c r="F125" i="28"/>
  <c r="G125" i="28"/>
  <c r="H125" i="28"/>
  <c r="I125" i="28"/>
  <c r="J125" i="28"/>
  <c r="B126" i="28"/>
  <c r="C126" i="28"/>
  <c r="D126" i="28"/>
  <c r="E126" i="28"/>
  <c r="F126" i="28"/>
  <c r="G126" i="28"/>
  <c r="H126" i="28"/>
  <c r="I126" i="28"/>
  <c r="J126" i="28"/>
  <c r="B127" i="28"/>
  <c r="C127" i="28"/>
  <c r="D127" i="28"/>
  <c r="E127" i="28"/>
  <c r="F127" i="28"/>
  <c r="G127" i="28"/>
  <c r="H127" i="28"/>
  <c r="I127" i="28"/>
  <c r="J127" i="28"/>
  <c r="B128" i="28"/>
  <c r="C128" i="28"/>
  <c r="D128" i="28"/>
  <c r="E128" i="28"/>
  <c r="F128" i="28"/>
  <c r="G128" i="28"/>
  <c r="H128" i="28"/>
  <c r="I128" i="28"/>
  <c r="J128" i="28"/>
  <c r="B129" i="28"/>
  <c r="C129" i="28"/>
  <c r="D129" i="28"/>
  <c r="E129" i="28"/>
  <c r="F129" i="28"/>
  <c r="G129" i="28"/>
  <c r="H129" i="28"/>
  <c r="I129" i="28"/>
  <c r="J129" i="28"/>
  <c r="B130" i="28"/>
  <c r="C130" i="28"/>
  <c r="D130" i="28"/>
  <c r="E130" i="28"/>
  <c r="F130" i="28"/>
  <c r="G130" i="28"/>
  <c r="H130" i="28"/>
  <c r="I130" i="28"/>
  <c r="J130" i="28"/>
  <c r="B131" i="28"/>
  <c r="C131" i="28"/>
  <c r="D131" i="28"/>
  <c r="E131" i="28"/>
  <c r="F131" i="28"/>
  <c r="G131" i="28"/>
  <c r="H131" i="28"/>
  <c r="I131" i="28"/>
  <c r="J131" i="28"/>
  <c r="B132" i="28"/>
  <c r="C132" i="28"/>
  <c r="D132" i="28"/>
  <c r="E132" i="28"/>
  <c r="F132" i="28"/>
  <c r="G132" i="28"/>
  <c r="H132" i="28"/>
  <c r="I132" i="28"/>
  <c r="J132" i="28"/>
  <c r="B133" i="28"/>
  <c r="C133" i="28"/>
  <c r="D133" i="28"/>
  <c r="E133" i="28"/>
  <c r="F133" i="28"/>
  <c r="G133" i="28"/>
  <c r="H133" i="28"/>
  <c r="I133" i="28"/>
  <c r="J133" i="28"/>
  <c r="B134" i="28"/>
  <c r="C134" i="28"/>
  <c r="D134" i="28"/>
  <c r="E134" i="28"/>
  <c r="F134" i="28"/>
  <c r="G134" i="28"/>
  <c r="H134" i="28"/>
  <c r="I134" i="28"/>
  <c r="J134" i="28"/>
  <c r="B135" i="28"/>
  <c r="C135" i="28"/>
  <c r="D135" i="28"/>
  <c r="E135" i="28"/>
  <c r="F135" i="28"/>
  <c r="G135" i="28"/>
  <c r="H135" i="28"/>
  <c r="I135" i="28"/>
  <c r="J135" i="28"/>
  <c r="B136" i="28"/>
  <c r="C136" i="28"/>
  <c r="D136" i="28"/>
  <c r="E136" i="28"/>
  <c r="F136" i="28"/>
  <c r="G136" i="28"/>
  <c r="H136" i="28"/>
  <c r="I136" i="28"/>
  <c r="J136" i="28"/>
  <c r="B137" i="28"/>
  <c r="C137" i="28"/>
  <c r="D137" i="28"/>
  <c r="E137" i="28"/>
  <c r="F137" i="28"/>
  <c r="G137" i="28"/>
  <c r="H137" i="28"/>
  <c r="I137" i="28"/>
  <c r="J137" i="28"/>
  <c r="B138" i="28"/>
  <c r="C138" i="28"/>
  <c r="D138" i="28"/>
  <c r="E138" i="28"/>
  <c r="F138" i="28"/>
  <c r="G138" i="28"/>
  <c r="H138" i="28"/>
  <c r="I138" i="28"/>
  <c r="J138" i="28"/>
  <c r="B139" i="28"/>
  <c r="C139" i="28"/>
  <c r="D139" i="28"/>
  <c r="E139" i="28"/>
  <c r="F139" i="28"/>
  <c r="G139" i="28"/>
  <c r="H139" i="28"/>
  <c r="I139" i="28"/>
  <c r="J139" i="28"/>
  <c r="B140" i="28"/>
  <c r="C140" i="28"/>
  <c r="D140" i="28"/>
  <c r="E140" i="28"/>
  <c r="F140" i="28"/>
  <c r="G140" i="28"/>
  <c r="H140" i="28"/>
  <c r="I140" i="28"/>
  <c r="J140" i="28"/>
  <c r="B141" i="28"/>
  <c r="C141" i="28"/>
  <c r="D141" i="28"/>
  <c r="E141" i="28"/>
  <c r="F141" i="28"/>
  <c r="G141" i="28"/>
  <c r="H141" i="28"/>
  <c r="I141" i="28"/>
  <c r="J141" i="28"/>
  <c r="B142" i="28"/>
  <c r="C142" i="28"/>
  <c r="D142" i="28"/>
  <c r="E142" i="28"/>
  <c r="F142" i="28"/>
  <c r="G142" i="28"/>
  <c r="H142" i="28"/>
  <c r="I142" i="28"/>
  <c r="J142" i="28"/>
  <c r="B143" i="28"/>
  <c r="C143" i="28"/>
  <c r="D143" i="28"/>
  <c r="E143" i="28"/>
  <c r="F143" i="28"/>
  <c r="G143" i="28"/>
  <c r="H143" i="28"/>
  <c r="I143" i="28"/>
  <c r="J143" i="28"/>
  <c r="B144" i="28"/>
  <c r="C144" i="28"/>
  <c r="D144" i="28"/>
  <c r="E144" i="28"/>
  <c r="F144" i="28"/>
  <c r="G144" i="28"/>
  <c r="H144" i="28"/>
  <c r="I144" i="28"/>
  <c r="J144" i="28"/>
  <c r="B145" i="28"/>
  <c r="C145" i="28"/>
  <c r="D145" i="28"/>
  <c r="E145" i="28"/>
  <c r="F145" i="28"/>
  <c r="G145" i="28"/>
  <c r="H145" i="28"/>
  <c r="I145" i="28"/>
  <c r="J145" i="28"/>
  <c r="B146" i="28"/>
  <c r="C146" i="28"/>
  <c r="D146" i="28"/>
  <c r="E146" i="28"/>
  <c r="F146" i="28"/>
  <c r="G146" i="28"/>
  <c r="H146" i="28"/>
  <c r="I146" i="28"/>
  <c r="J146" i="28"/>
  <c r="B147" i="28"/>
  <c r="C147" i="28"/>
  <c r="D147" i="28"/>
  <c r="E147" i="28"/>
  <c r="F147" i="28"/>
  <c r="G147" i="28"/>
  <c r="H147" i="28"/>
  <c r="I147" i="28"/>
  <c r="J147" i="28"/>
  <c r="B148" i="28"/>
  <c r="C148" i="28"/>
  <c r="D148" i="28"/>
  <c r="E148" i="28"/>
  <c r="F148" i="28"/>
  <c r="G148" i="28"/>
  <c r="H148" i="28"/>
  <c r="I148" i="28"/>
  <c r="J148" i="28"/>
  <c r="B149" i="28"/>
  <c r="C149" i="28"/>
  <c r="D149" i="28"/>
  <c r="E149" i="28"/>
  <c r="F149" i="28"/>
  <c r="G149" i="28"/>
  <c r="H149" i="28"/>
  <c r="I149" i="28"/>
  <c r="J149" i="28"/>
  <c r="B150" i="28"/>
  <c r="C150" i="28"/>
  <c r="D150" i="28"/>
  <c r="E150" i="28"/>
  <c r="F150" i="28"/>
  <c r="G150" i="28"/>
  <c r="H150" i="28"/>
  <c r="I150" i="28"/>
  <c r="J150" i="28"/>
  <c r="B151" i="28"/>
  <c r="C151" i="28"/>
  <c r="D151" i="28"/>
  <c r="E151" i="28"/>
  <c r="F151" i="28"/>
  <c r="G151" i="28"/>
  <c r="H151" i="28"/>
  <c r="I151" i="28"/>
  <c r="J151" i="28"/>
  <c r="B152" i="28"/>
  <c r="C152" i="28"/>
  <c r="D152" i="28"/>
  <c r="E152" i="28"/>
  <c r="F152" i="28"/>
  <c r="G152" i="28"/>
  <c r="H152" i="28"/>
  <c r="I152" i="28"/>
  <c r="J152" i="28"/>
  <c r="B153" i="28"/>
  <c r="C153" i="28"/>
  <c r="D153" i="28"/>
  <c r="E153" i="28"/>
  <c r="F153" i="28"/>
  <c r="G153" i="28"/>
  <c r="H153" i="28"/>
  <c r="I153" i="28"/>
  <c r="J153" i="28"/>
  <c r="B154" i="28"/>
  <c r="C154" i="28"/>
  <c r="D154" i="28"/>
  <c r="E154" i="28"/>
  <c r="F154" i="28"/>
  <c r="G154" i="28"/>
  <c r="H154" i="28"/>
  <c r="I154" i="28"/>
  <c r="J154" i="28"/>
  <c r="B155" i="28"/>
  <c r="C155" i="28"/>
  <c r="D155" i="28"/>
  <c r="E155" i="28"/>
  <c r="F155" i="28"/>
  <c r="G155" i="28"/>
  <c r="H155" i="28"/>
  <c r="I155" i="28"/>
  <c r="J155" i="28"/>
  <c r="B156" i="28"/>
  <c r="C156" i="28"/>
  <c r="D156" i="28"/>
  <c r="E156" i="28"/>
  <c r="F156" i="28"/>
  <c r="G156" i="28"/>
  <c r="H156" i="28"/>
  <c r="I156" i="28"/>
  <c r="J156" i="28"/>
  <c r="B157" i="28"/>
  <c r="C157" i="28"/>
  <c r="D157" i="28"/>
  <c r="E157" i="28"/>
  <c r="F157" i="28"/>
  <c r="G157" i="28"/>
  <c r="H157" i="28"/>
  <c r="I157" i="28"/>
  <c r="J157" i="28"/>
  <c r="B158" i="28"/>
  <c r="C158" i="28"/>
  <c r="D158" i="28"/>
  <c r="E158" i="28"/>
  <c r="F158" i="28"/>
  <c r="G158" i="28"/>
  <c r="H158" i="28"/>
  <c r="I158" i="28"/>
  <c r="J158" i="28"/>
  <c r="B159" i="28"/>
  <c r="C159" i="28"/>
  <c r="D159" i="28"/>
  <c r="E159" i="28"/>
  <c r="F159" i="28"/>
  <c r="G159" i="28"/>
  <c r="H159" i="28"/>
  <c r="I159" i="28"/>
  <c r="J159" i="28"/>
  <c r="B160" i="28"/>
  <c r="C160" i="28"/>
  <c r="D160" i="28"/>
  <c r="E160" i="28"/>
  <c r="F160" i="28"/>
  <c r="G160" i="28"/>
  <c r="H160" i="28"/>
  <c r="I160" i="28"/>
  <c r="J160" i="28"/>
  <c r="B161" i="28"/>
  <c r="C161" i="28"/>
  <c r="D161" i="28"/>
  <c r="E161" i="28"/>
  <c r="F161" i="28"/>
  <c r="G161" i="28"/>
  <c r="H161" i="28"/>
  <c r="I161" i="28"/>
  <c r="J161" i="28"/>
  <c r="B162" i="28"/>
  <c r="C162" i="28"/>
  <c r="D162" i="28"/>
  <c r="E162" i="28"/>
  <c r="F162" i="28"/>
  <c r="G162" i="28"/>
  <c r="H162" i="28"/>
  <c r="I162" i="28"/>
  <c r="J162" i="28"/>
  <c r="B163" i="28"/>
  <c r="C163" i="28"/>
  <c r="D163" i="28"/>
  <c r="E163" i="28"/>
  <c r="F163" i="28"/>
  <c r="G163" i="28"/>
  <c r="H163" i="28"/>
  <c r="I163" i="28"/>
  <c r="J163" i="28"/>
  <c r="B164" i="28"/>
  <c r="C164" i="28"/>
  <c r="D164" i="28"/>
  <c r="E164" i="28"/>
  <c r="F164" i="28"/>
  <c r="G164" i="28"/>
  <c r="H164" i="28"/>
  <c r="I164" i="28"/>
  <c r="J164" i="28"/>
  <c r="J22" i="22"/>
  <c r="J21" i="22"/>
  <c r="I22" i="22"/>
  <c r="I21" i="22"/>
  <c r="H22" i="22"/>
  <c r="H21" i="22"/>
  <c r="G22" i="22"/>
  <c r="G21" i="22"/>
  <c r="F22" i="22"/>
  <c r="F21" i="22"/>
  <c r="E22" i="22"/>
  <c r="E21" i="22"/>
  <c r="D22" i="22"/>
  <c r="D21" i="22"/>
  <c r="C22" i="22"/>
  <c r="C21" i="22"/>
  <c r="B22" i="22"/>
  <c r="B21" i="22"/>
  <c r="J20" i="22"/>
  <c r="J19" i="22"/>
  <c r="I20" i="22"/>
  <c r="I19" i="22"/>
  <c r="H20" i="22"/>
  <c r="H19" i="22"/>
  <c r="G20" i="22"/>
  <c r="G19" i="22"/>
  <c r="F20" i="22"/>
  <c r="F19" i="22"/>
  <c r="E20" i="22"/>
  <c r="E19" i="22"/>
  <c r="D20" i="22"/>
  <c r="D19" i="22"/>
  <c r="C20" i="22"/>
  <c r="C19" i="22"/>
  <c r="B20" i="22"/>
  <c r="B19" i="22"/>
  <c r="J18" i="22"/>
  <c r="J17" i="22"/>
  <c r="I18" i="22"/>
  <c r="I17" i="22"/>
  <c r="H18" i="22"/>
  <c r="H17" i="22"/>
  <c r="G18" i="22"/>
  <c r="G17" i="22"/>
  <c r="F18" i="22"/>
  <c r="F17" i="22"/>
  <c r="E18" i="22"/>
  <c r="E17" i="22"/>
  <c r="D18" i="22"/>
  <c r="D17" i="22"/>
  <c r="C18" i="22"/>
  <c r="C17" i="22"/>
  <c r="B18" i="22"/>
  <c r="B17" i="22"/>
  <c r="J16" i="22"/>
  <c r="J15" i="22"/>
  <c r="I16" i="22"/>
  <c r="I15" i="22"/>
  <c r="H16" i="22"/>
  <c r="H15" i="22"/>
  <c r="G16" i="22"/>
  <c r="G15" i="22"/>
  <c r="F16" i="22"/>
  <c r="F15" i="22"/>
  <c r="E16" i="22"/>
  <c r="E15" i="22"/>
  <c r="D16" i="22"/>
  <c r="D15" i="22"/>
  <c r="C16" i="22"/>
  <c r="C15" i="22"/>
  <c r="B16" i="22"/>
  <c r="B15" i="22"/>
  <c r="J14" i="22"/>
  <c r="J13" i="22"/>
  <c r="I14" i="22"/>
  <c r="I13" i="22"/>
  <c r="H14" i="22"/>
  <c r="H13" i="22"/>
  <c r="G14" i="22"/>
  <c r="G13" i="22"/>
  <c r="F14" i="22"/>
  <c r="F13" i="22"/>
  <c r="E14" i="22"/>
  <c r="E13" i="22"/>
  <c r="D14" i="22"/>
  <c r="D13" i="22"/>
  <c r="C14" i="22"/>
  <c r="C13" i="22"/>
  <c r="B14" i="22"/>
  <c r="B13" i="22"/>
  <c r="J12" i="22"/>
  <c r="J11" i="22"/>
  <c r="I12" i="22"/>
  <c r="I11" i="22"/>
  <c r="H12" i="22"/>
  <c r="H11" i="22"/>
  <c r="G12" i="22"/>
  <c r="G11" i="22"/>
  <c r="F12" i="22"/>
  <c r="F11" i="22"/>
  <c r="E12" i="22"/>
  <c r="E11" i="22"/>
  <c r="D12" i="22"/>
  <c r="D11" i="22"/>
  <c r="C12" i="22"/>
  <c r="C11" i="22"/>
  <c r="B12" i="22"/>
  <c r="B11" i="22"/>
  <c r="J9" i="22"/>
  <c r="I9" i="22"/>
  <c r="H9" i="22"/>
  <c r="G9" i="22"/>
  <c r="F9" i="22"/>
  <c r="E9" i="22"/>
  <c r="D9" i="22"/>
  <c r="C9" i="22"/>
  <c r="B9" i="22"/>
  <c r="J8" i="22"/>
  <c r="I8" i="22"/>
  <c r="H8" i="22"/>
  <c r="G8" i="22"/>
  <c r="F8" i="22"/>
  <c r="E8" i="22"/>
  <c r="D8" i="22"/>
  <c r="C8" i="22"/>
  <c r="B8" i="22"/>
  <c r="J7" i="22"/>
  <c r="I7" i="22"/>
  <c r="H7" i="22"/>
  <c r="G7" i="22"/>
  <c r="F7" i="22"/>
  <c r="E7" i="22"/>
  <c r="D7" i="22"/>
  <c r="C7" i="22"/>
  <c r="B7" i="22"/>
  <c r="J6" i="22"/>
  <c r="I6" i="22"/>
  <c r="H6" i="22"/>
  <c r="G6" i="22"/>
  <c r="F6" i="22"/>
  <c r="E6" i="22"/>
  <c r="D6" i="22"/>
  <c r="C6" i="22"/>
  <c r="B6" i="22"/>
  <c r="J5" i="22"/>
  <c r="I5" i="22"/>
  <c r="H5" i="22"/>
  <c r="G5" i="22"/>
  <c r="F5" i="22"/>
  <c r="E5" i="22"/>
  <c r="D5" i="22"/>
  <c r="C5" i="22"/>
  <c r="B5" i="22"/>
  <c r="J4" i="22"/>
  <c r="I4" i="22"/>
  <c r="H4" i="22"/>
  <c r="G4" i="22"/>
  <c r="F4" i="22"/>
  <c r="E4" i="22"/>
  <c r="D4" i="22"/>
  <c r="C4" i="22"/>
  <c r="B4" i="22"/>
  <c r="J3" i="22"/>
  <c r="I3" i="22"/>
  <c r="H3" i="22"/>
  <c r="G3" i="22"/>
  <c r="F3" i="22"/>
  <c r="E3" i="22"/>
  <c r="D3" i="22"/>
  <c r="C3" i="22"/>
  <c r="B3" i="22"/>
  <c r="J2" i="22"/>
  <c r="I2" i="22"/>
  <c r="H2" i="22"/>
  <c r="G2" i="22"/>
  <c r="F2" i="22"/>
  <c r="D2" i="22"/>
  <c r="C2" i="22"/>
  <c r="B2" i="22"/>
  <c r="J30" i="22"/>
  <c r="I30" i="22"/>
  <c r="H30" i="22"/>
  <c r="G30" i="22"/>
  <c r="F30" i="22"/>
  <c r="E30" i="22"/>
  <c r="D30" i="22"/>
  <c r="C30" i="22"/>
  <c r="B30" i="22"/>
  <c r="J29" i="22"/>
  <c r="I29" i="22"/>
  <c r="H29" i="22"/>
  <c r="G29" i="22"/>
  <c r="F29" i="22"/>
  <c r="E29" i="22"/>
  <c r="D29" i="22"/>
  <c r="C29" i="22"/>
  <c r="B29" i="22"/>
  <c r="E2" i="22"/>
  <c r="J31" i="22" l="1"/>
  <c r="J28" i="22"/>
  <c r="J27" i="22"/>
  <c r="J26" i="22"/>
  <c r="J25" i="22"/>
  <c r="J24" i="22"/>
  <c r="I31" i="22" l="1"/>
  <c r="I28" i="22"/>
  <c r="I27" i="22"/>
  <c r="I26" i="22"/>
  <c r="I25" i="22"/>
  <c r="I24" i="22"/>
  <c r="H31" i="22"/>
  <c r="H28" i="22"/>
  <c r="H27" i="22"/>
  <c r="H26" i="22"/>
  <c r="H25" i="22"/>
  <c r="H24" i="22"/>
  <c r="G31" i="22"/>
  <c r="G28" i="22"/>
  <c r="G27" i="22"/>
  <c r="G26" i="22"/>
  <c r="G25" i="22"/>
  <c r="G24" i="22"/>
  <c r="F31" i="22"/>
  <c r="F28" i="22"/>
  <c r="F27" i="22"/>
  <c r="F26" i="22"/>
  <c r="F25" i="22"/>
  <c r="F24" i="22"/>
  <c r="E31" i="22"/>
  <c r="E28" i="22"/>
  <c r="E27" i="22"/>
  <c r="E26" i="22"/>
  <c r="E25" i="22"/>
  <c r="E24" i="22"/>
  <c r="D31" i="22"/>
  <c r="D28" i="22"/>
  <c r="D27" i="22"/>
  <c r="D26" i="22"/>
  <c r="D25" i="22"/>
  <c r="D24" i="22"/>
  <c r="C31" i="22"/>
  <c r="C28" i="22"/>
  <c r="C27" i="22"/>
  <c r="C26" i="22"/>
  <c r="C25" i="22"/>
  <c r="C24" i="22"/>
  <c r="B31" i="22"/>
  <c r="B28" i="22"/>
  <c r="B27" i="22"/>
  <c r="B26" i="22"/>
  <c r="B25" i="22"/>
  <c r="B24" i="22"/>
  <c r="J15" i="28" l="1"/>
  <c r="I15" i="28"/>
  <c r="H15" i="28"/>
  <c r="G15" i="28"/>
  <c r="F15" i="28"/>
  <c r="E15" i="28"/>
  <c r="D15" i="28"/>
  <c r="C15" i="28"/>
  <c r="B15" i="28"/>
  <c r="J2" i="28" l="1"/>
  <c r="J6" i="28"/>
  <c r="J3" i="28"/>
  <c r="J4" i="28"/>
  <c r="J5" i="28"/>
  <c r="J7" i="28"/>
  <c r="J8" i="28"/>
  <c r="I2" i="28"/>
  <c r="I6" i="28"/>
  <c r="I3" i="28"/>
  <c r="I7" i="28"/>
  <c r="I4" i="28"/>
  <c r="I8" i="28"/>
  <c r="I5" i="28"/>
  <c r="I10" i="28" s="1"/>
  <c r="H2" i="28"/>
  <c r="H6" i="28"/>
  <c r="H5" i="28"/>
  <c r="H10" i="28" s="1"/>
  <c r="H8" i="28"/>
  <c r="H3" i="28"/>
  <c r="H7" i="28"/>
  <c r="H4" i="28"/>
  <c r="G2" i="28"/>
  <c r="G4" i="28"/>
  <c r="G6" i="28"/>
  <c r="G8" i="28"/>
  <c r="G7" i="28"/>
  <c r="G5" i="28"/>
  <c r="G3" i="28"/>
  <c r="F2" i="28"/>
  <c r="F7" i="28"/>
  <c r="F4" i="28"/>
  <c r="F8" i="28"/>
  <c r="F6" i="28"/>
  <c r="F3" i="28"/>
  <c r="F5" i="28"/>
  <c r="E2" i="28"/>
  <c r="E6" i="28"/>
  <c r="E7" i="28"/>
  <c r="E3" i="28"/>
  <c r="E5" i="28"/>
  <c r="E4" i="28"/>
  <c r="E8" i="28"/>
  <c r="D2" i="28"/>
  <c r="D3" i="28"/>
  <c r="D6" i="28"/>
  <c r="D8" i="28"/>
  <c r="D7" i="28"/>
  <c r="D4" i="28"/>
  <c r="D5" i="28"/>
  <c r="C2" i="28"/>
  <c r="C3" i="28"/>
  <c r="C4" i="28"/>
  <c r="C5" i="28"/>
  <c r="C6" i="28"/>
  <c r="C7" i="28"/>
  <c r="C8" i="28"/>
  <c r="B8" i="28"/>
  <c r="B7" i="28"/>
  <c r="B2" i="28"/>
  <c r="B6" i="28"/>
  <c r="B5" i="28"/>
  <c r="B4" i="28"/>
  <c r="B3" i="28"/>
  <c r="J12" i="28" l="1"/>
  <c r="F14" i="28"/>
  <c r="E14" i="28"/>
  <c r="I11" i="28"/>
  <c r="E12" i="28"/>
  <c r="G14" i="28"/>
  <c r="G13" i="28"/>
  <c r="G10" i="28"/>
  <c r="C14" i="28"/>
  <c r="G11" i="28"/>
  <c r="D11" i="28"/>
  <c r="J14" i="28"/>
  <c r="D14" i="28"/>
  <c r="I13" i="28"/>
  <c r="B11" i="28"/>
  <c r="C12" i="28"/>
  <c r="I14" i="28"/>
  <c r="C11" i="28"/>
  <c r="B12" i="28"/>
  <c r="B14" i="28"/>
  <c r="H14" i="28"/>
  <c r="D12" i="28"/>
  <c r="F11" i="28"/>
  <c r="H13" i="28"/>
  <c r="J11" i="28"/>
  <c r="E11" i="28"/>
  <c r="H11" i="28"/>
  <c r="D10" i="28"/>
  <c r="D13" i="28"/>
  <c r="J13" i="28"/>
  <c r="J10" i="28"/>
  <c r="I12" i="28"/>
  <c r="F12" i="28"/>
  <c r="B13" i="28"/>
  <c r="B10" i="28"/>
  <c r="F10" i="28"/>
  <c r="F13" i="28"/>
  <c r="H12" i="28"/>
  <c r="E10" i="28"/>
  <c r="E13" i="28"/>
  <c r="C10" i="28"/>
  <c r="C13" i="28"/>
  <c r="G12" i="28"/>
  <c r="H41" i="22"/>
  <c r="J45" i="22" l="1"/>
  <c r="J43" i="22"/>
  <c r="I43" i="22"/>
  <c r="I45" i="22"/>
  <c r="H42" i="22"/>
  <c r="H44" i="22"/>
  <c r="H43" i="22"/>
  <c r="J44" i="22"/>
  <c r="J41" i="22"/>
  <c r="J42" i="22"/>
  <c r="I44" i="22"/>
  <c r="I41" i="22"/>
  <c r="H45" i="22"/>
  <c r="I42" i="22"/>
  <c r="C41" i="22" l="1"/>
  <c r="D41" i="22"/>
  <c r="C45" i="22" l="1"/>
  <c r="D42" i="22"/>
  <c r="B42" i="22"/>
  <c r="D43" i="22"/>
  <c r="C42" i="22"/>
  <c r="E42" i="22"/>
  <c r="G44" i="22"/>
  <c r="G41" i="22"/>
  <c r="C44" i="22"/>
  <c r="F45" i="22"/>
  <c r="B43" i="22"/>
  <c r="E44" i="22"/>
  <c r="E41" i="22"/>
  <c r="G43" i="22"/>
  <c r="E45" i="22"/>
  <c r="C43" i="22"/>
  <c r="B44" i="22"/>
  <c r="B41" i="22"/>
  <c r="G45" i="22"/>
  <c r="F41" i="22"/>
  <c r="F44" i="22"/>
  <c r="B45" i="22"/>
  <c r="G42" i="22"/>
  <c r="F42" i="22"/>
  <c r="D44" i="22"/>
  <c r="D45" i="22"/>
  <c r="E43" i="22"/>
  <c r="F43" i="22"/>
  <c r="G2" i="11" l="1"/>
  <c r="J3" i="11" l="1"/>
  <c r="J4" i="11"/>
  <c r="J5" i="11"/>
  <c r="J6" i="11"/>
  <c r="J7" i="11"/>
  <c r="J8" i="11"/>
  <c r="J9" i="11"/>
  <c r="J10" i="11"/>
  <c r="J11" i="11"/>
  <c r="J12" i="11"/>
  <c r="J13" i="11"/>
  <c r="J14" i="11"/>
  <c r="J15" i="11"/>
  <c r="J16" i="11"/>
  <c r="J17" i="11"/>
  <c r="J18" i="11"/>
  <c r="J19" i="11"/>
  <c r="J20" i="11"/>
  <c r="J21" i="11"/>
  <c r="J22" i="11"/>
  <c r="J23" i="11"/>
  <c r="J24" i="11"/>
  <c r="J25" i="11"/>
  <c r="J26" i="11"/>
  <c r="J27" i="11"/>
  <c r="J28" i="11"/>
  <c r="J29" i="11"/>
  <c r="J30" i="11"/>
  <c r="J31" i="11"/>
  <c r="J32" i="11"/>
  <c r="J33" i="11"/>
  <c r="J34" i="11"/>
  <c r="J35" i="11"/>
  <c r="J36" i="11"/>
  <c r="J37" i="11"/>
  <c r="J38" i="11"/>
  <c r="J39" i="11"/>
  <c r="J40" i="11"/>
  <c r="J41" i="11"/>
  <c r="J42" i="11"/>
  <c r="J43" i="11"/>
  <c r="J44" i="11"/>
  <c r="J45" i="11"/>
  <c r="J46" i="11"/>
  <c r="J47" i="11"/>
  <c r="J48" i="11"/>
  <c r="J49" i="11"/>
  <c r="J50" i="11"/>
  <c r="J51" i="11"/>
  <c r="J52" i="11"/>
  <c r="J53" i="11"/>
  <c r="J54" i="11"/>
  <c r="J55" i="11"/>
  <c r="J56" i="11"/>
  <c r="J57" i="11"/>
  <c r="J58" i="11"/>
  <c r="J59" i="11"/>
  <c r="J60" i="11"/>
  <c r="J61" i="11"/>
  <c r="J62" i="11"/>
  <c r="J63" i="11"/>
  <c r="J64" i="11"/>
  <c r="J65" i="11"/>
  <c r="J66" i="11"/>
  <c r="J67" i="11"/>
  <c r="J68" i="11"/>
  <c r="J69" i="11"/>
  <c r="J70" i="11"/>
  <c r="J71" i="11"/>
  <c r="J72" i="11"/>
  <c r="J73" i="11"/>
  <c r="J74" i="11"/>
  <c r="J75" i="11"/>
  <c r="J76" i="11"/>
  <c r="J77" i="11"/>
  <c r="J78" i="11"/>
  <c r="J79" i="11"/>
  <c r="J80" i="11"/>
  <c r="J81" i="11"/>
  <c r="J82" i="11"/>
  <c r="J83" i="11"/>
  <c r="J84" i="11"/>
  <c r="J85" i="11"/>
  <c r="J86" i="11"/>
  <c r="J87" i="11"/>
  <c r="J88" i="11"/>
  <c r="J89" i="11"/>
  <c r="J90" i="11"/>
  <c r="J91" i="11"/>
  <c r="J92" i="11"/>
  <c r="J93" i="11"/>
  <c r="J94" i="11"/>
  <c r="J95" i="11"/>
  <c r="J96" i="11"/>
  <c r="J97" i="11"/>
  <c r="J98" i="11"/>
  <c r="J99" i="11"/>
  <c r="J100" i="11"/>
  <c r="J101" i="11"/>
  <c r="J102" i="11"/>
  <c r="J103" i="11"/>
  <c r="J104" i="11"/>
  <c r="J105" i="11"/>
  <c r="J106" i="11"/>
  <c r="J107" i="11"/>
  <c r="J108" i="11"/>
  <c r="J109" i="11"/>
  <c r="J110" i="11"/>
  <c r="J111" i="11"/>
  <c r="J112" i="11"/>
  <c r="J113" i="11"/>
  <c r="J114" i="11"/>
  <c r="J115" i="11"/>
  <c r="J116" i="11"/>
  <c r="J117" i="11"/>
  <c r="J118" i="11"/>
  <c r="J119" i="11"/>
  <c r="J120" i="11"/>
  <c r="J121" i="11"/>
  <c r="J122" i="11"/>
  <c r="J123" i="11"/>
  <c r="J124" i="11"/>
  <c r="J125" i="11"/>
  <c r="J126" i="11"/>
  <c r="J127" i="11"/>
  <c r="J128" i="11"/>
  <c r="J129" i="11"/>
  <c r="J130" i="11"/>
  <c r="J131" i="11"/>
  <c r="J132" i="11"/>
  <c r="J133" i="11"/>
  <c r="J134" i="11"/>
  <c r="J135" i="11"/>
  <c r="J136" i="11"/>
  <c r="J137" i="11"/>
  <c r="J138" i="11"/>
  <c r="J139" i="11"/>
  <c r="J140" i="11"/>
  <c r="J141" i="11"/>
  <c r="J142" i="11"/>
  <c r="J143" i="11"/>
  <c r="J144" i="11"/>
  <c r="J145" i="11"/>
  <c r="J146" i="11"/>
  <c r="J147" i="11"/>
  <c r="J148" i="11"/>
  <c r="J149" i="11"/>
  <c r="J150" i="11"/>
  <c r="J151" i="11"/>
  <c r="J152" i="11"/>
  <c r="J153" i="11"/>
  <c r="J154" i="11"/>
  <c r="J155" i="11"/>
  <c r="J156" i="11"/>
  <c r="J157" i="11"/>
  <c r="J158" i="11"/>
  <c r="J159" i="11"/>
  <c r="J160" i="11"/>
  <c r="J161" i="11"/>
  <c r="J162" i="11"/>
  <c r="J163" i="11"/>
  <c r="J164" i="11"/>
  <c r="J165" i="11"/>
  <c r="J166" i="11"/>
  <c r="J167" i="11"/>
  <c r="J168" i="11"/>
  <c r="J169" i="11"/>
  <c r="J170" i="11"/>
  <c r="J171" i="11"/>
  <c r="J172" i="11"/>
  <c r="J173" i="11"/>
  <c r="J174" i="11"/>
  <c r="J175" i="11"/>
  <c r="J176" i="11"/>
  <c r="J177" i="11"/>
  <c r="J178" i="11"/>
  <c r="J179" i="11"/>
  <c r="J180" i="11"/>
  <c r="J181" i="11"/>
  <c r="J182" i="11"/>
  <c r="J183" i="11"/>
  <c r="J184" i="11"/>
  <c r="J185" i="11"/>
  <c r="J186" i="11"/>
  <c r="J187" i="11"/>
  <c r="J188" i="11"/>
  <c r="J189" i="11"/>
  <c r="J190" i="11"/>
  <c r="J191" i="11"/>
  <c r="J192" i="11"/>
  <c r="J193" i="11"/>
  <c r="J194" i="11"/>
  <c r="J195" i="11"/>
  <c r="J196" i="11"/>
  <c r="J197" i="11"/>
  <c r="J198" i="11"/>
  <c r="J199" i="11"/>
  <c r="J200" i="11"/>
  <c r="J201" i="11"/>
  <c r="K3" i="6"/>
  <c r="K4" i="6"/>
  <c r="K5" i="6"/>
  <c r="K6" i="6"/>
  <c r="K7" i="6"/>
  <c r="K8" i="6"/>
  <c r="K9" i="6"/>
  <c r="K10" i="6"/>
  <c r="K11" i="6"/>
  <c r="K12" i="6"/>
  <c r="K13" i="6"/>
  <c r="K14" i="6"/>
  <c r="K15" i="6"/>
  <c r="K16" i="6"/>
  <c r="K17" i="6"/>
  <c r="K18" i="6"/>
  <c r="K19" i="6"/>
  <c r="K20" i="6"/>
  <c r="K21" i="6"/>
  <c r="K22" i="6"/>
  <c r="K23" i="6"/>
  <c r="K24" i="6"/>
  <c r="K25" i="6"/>
  <c r="K26" i="6"/>
  <c r="K27" i="6"/>
  <c r="K28" i="6"/>
  <c r="K29" i="6"/>
  <c r="K30" i="6"/>
  <c r="K31" i="6"/>
  <c r="K32" i="6"/>
  <c r="K33" i="6"/>
  <c r="K34" i="6"/>
  <c r="K35" i="6"/>
  <c r="K36" i="6"/>
  <c r="K37" i="6"/>
  <c r="K38" i="6"/>
  <c r="K39" i="6"/>
  <c r="K40" i="6"/>
  <c r="K41" i="6"/>
  <c r="K42" i="6"/>
  <c r="K43" i="6"/>
  <c r="K44" i="6"/>
  <c r="K45" i="6"/>
  <c r="K46" i="6"/>
  <c r="K47" i="6"/>
  <c r="K48" i="6"/>
  <c r="K49" i="6"/>
  <c r="K50" i="6"/>
  <c r="K51" i="6"/>
  <c r="K52" i="6"/>
  <c r="K53" i="6"/>
  <c r="K54" i="6"/>
  <c r="K55" i="6"/>
  <c r="K56" i="6"/>
  <c r="K57" i="6"/>
  <c r="K58" i="6"/>
  <c r="K59" i="6"/>
  <c r="K60" i="6"/>
  <c r="K61" i="6"/>
  <c r="K62" i="6"/>
  <c r="K63" i="6"/>
  <c r="K64" i="6"/>
  <c r="K65" i="6"/>
  <c r="K66" i="6"/>
  <c r="K67" i="6"/>
  <c r="K68" i="6"/>
  <c r="K69" i="6"/>
  <c r="K70" i="6"/>
  <c r="K71" i="6"/>
  <c r="K72" i="6"/>
  <c r="K73" i="6"/>
  <c r="K74" i="6"/>
  <c r="K75" i="6"/>
  <c r="K76" i="6"/>
  <c r="K77" i="6"/>
  <c r="K78" i="6"/>
  <c r="K79" i="6"/>
  <c r="K80" i="6"/>
  <c r="K81" i="6"/>
  <c r="K82" i="6"/>
  <c r="K83" i="6"/>
  <c r="K84" i="6"/>
  <c r="K85" i="6"/>
  <c r="K86" i="6"/>
  <c r="K87" i="6"/>
  <c r="K88" i="6"/>
  <c r="K89" i="6"/>
  <c r="K90" i="6"/>
  <c r="K91" i="6"/>
  <c r="K92" i="6"/>
  <c r="K93" i="6"/>
  <c r="K94" i="6"/>
  <c r="K95" i="6"/>
  <c r="K96" i="6"/>
  <c r="K97" i="6"/>
  <c r="K98" i="6"/>
  <c r="K99" i="6"/>
  <c r="K100" i="6"/>
  <c r="K101" i="6"/>
  <c r="K102" i="6"/>
  <c r="K103" i="6"/>
  <c r="K104" i="6"/>
  <c r="K105" i="6"/>
  <c r="K106" i="6"/>
  <c r="K107" i="6"/>
  <c r="K108" i="6"/>
  <c r="K109" i="6"/>
  <c r="K110" i="6"/>
  <c r="K111" i="6"/>
  <c r="K112" i="6"/>
  <c r="K113" i="6"/>
  <c r="K114" i="6"/>
  <c r="K115" i="6"/>
  <c r="K116" i="6"/>
  <c r="K117" i="6"/>
  <c r="K118" i="6"/>
  <c r="K119" i="6"/>
  <c r="K120" i="6"/>
  <c r="K121" i="6"/>
  <c r="K122" i="6"/>
  <c r="K123" i="6"/>
  <c r="K124" i="6"/>
  <c r="K125" i="6"/>
  <c r="K126" i="6"/>
  <c r="K127" i="6"/>
  <c r="K128" i="6"/>
  <c r="K129" i="6"/>
  <c r="K130" i="6"/>
  <c r="K131" i="6"/>
  <c r="K132" i="6"/>
  <c r="K133" i="6"/>
  <c r="K134" i="6"/>
  <c r="K135" i="6"/>
  <c r="K136" i="6"/>
  <c r="K137" i="6"/>
  <c r="K138" i="6"/>
  <c r="K139" i="6"/>
  <c r="K140" i="6"/>
  <c r="K141" i="6"/>
  <c r="K142" i="6"/>
  <c r="K143" i="6"/>
  <c r="K144" i="6"/>
  <c r="K145" i="6"/>
  <c r="K146" i="6"/>
  <c r="K147" i="6"/>
  <c r="K148" i="6"/>
  <c r="K149" i="6"/>
  <c r="K150" i="6"/>
  <c r="K151" i="6"/>
  <c r="K152" i="6"/>
  <c r="K153" i="6"/>
  <c r="K154" i="6"/>
  <c r="K155" i="6"/>
  <c r="K156" i="6"/>
  <c r="K157" i="6"/>
  <c r="K158" i="6"/>
  <c r="K159" i="6"/>
  <c r="K160" i="6"/>
  <c r="K161" i="6"/>
  <c r="K162" i="6"/>
  <c r="K163" i="6"/>
  <c r="K164" i="6"/>
  <c r="K165" i="6"/>
  <c r="K166" i="6"/>
  <c r="K167" i="6"/>
  <c r="K168" i="6"/>
  <c r="K169" i="6"/>
  <c r="K170" i="6"/>
  <c r="K171" i="6"/>
  <c r="K172" i="6"/>
  <c r="K173" i="6"/>
  <c r="K174" i="6"/>
  <c r="K175" i="6"/>
  <c r="K176" i="6"/>
  <c r="K177" i="6"/>
  <c r="K178" i="6"/>
  <c r="K179" i="6"/>
  <c r="K180" i="6"/>
  <c r="K181" i="6"/>
  <c r="K182" i="6"/>
  <c r="K183" i="6"/>
  <c r="K184" i="6"/>
  <c r="K185" i="6"/>
  <c r="K186" i="6"/>
  <c r="K187" i="6"/>
  <c r="K188" i="6"/>
  <c r="K189" i="6"/>
  <c r="K190" i="6"/>
  <c r="K191" i="6"/>
  <c r="K192" i="6"/>
  <c r="K193" i="6"/>
  <c r="K194" i="6"/>
  <c r="K195" i="6"/>
  <c r="K196" i="6"/>
  <c r="K197" i="6"/>
  <c r="K198" i="6"/>
  <c r="K199" i="6"/>
  <c r="K200" i="6"/>
  <c r="K201" i="6"/>
  <c r="K2" i="6"/>
  <c r="K3" i="5"/>
  <c r="K4" i="5"/>
  <c r="K5" i="5"/>
  <c r="K6" i="5"/>
  <c r="K7" i="5"/>
  <c r="K8" i="5"/>
  <c r="K9" i="5"/>
  <c r="K10" i="5"/>
  <c r="K11" i="5"/>
  <c r="K12" i="5"/>
  <c r="K13" i="5"/>
  <c r="K14" i="5"/>
  <c r="K15" i="5"/>
  <c r="K16" i="5"/>
  <c r="K17" i="5"/>
  <c r="K18" i="5"/>
  <c r="K19" i="5"/>
  <c r="K20" i="5"/>
  <c r="K21" i="5"/>
  <c r="K22" i="5"/>
  <c r="K23" i="5"/>
  <c r="K24" i="5"/>
  <c r="K25" i="5"/>
  <c r="K26" i="5"/>
  <c r="K27" i="5"/>
  <c r="K28" i="5"/>
  <c r="K29" i="5"/>
  <c r="K30" i="5"/>
  <c r="K31" i="5"/>
  <c r="K32" i="5"/>
  <c r="K33" i="5"/>
  <c r="K34" i="5"/>
  <c r="K35" i="5"/>
  <c r="K36" i="5"/>
  <c r="K37" i="5"/>
  <c r="K38" i="5"/>
  <c r="K39" i="5"/>
  <c r="K40" i="5"/>
  <c r="K41" i="5"/>
  <c r="K42" i="5"/>
  <c r="K43" i="5"/>
  <c r="K44" i="5"/>
  <c r="K45" i="5"/>
  <c r="K46" i="5"/>
  <c r="K47" i="5"/>
  <c r="K48" i="5"/>
  <c r="K49" i="5"/>
  <c r="K50" i="5"/>
  <c r="K51" i="5"/>
  <c r="K52" i="5"/>
  <c r="K53" i="5"/>
  <c r="K54" i="5"/>
  <c r="K55" i="5"/>
  <c r="K56" i="5"/>
  <c r="K57" i="5"/>
  <c r="K58" i="5"/>
  <c r="K59" i="5"/>
  <c r="K60" i="5"/>
  <c r="K61" i="5"/>
  <c r="K62" i="5"/>
  <c r="K63" i="5"/>
  <c r="K64" i="5"/>
  <c r="K65" i="5"/>
  <c r="K66" i="5"/>
  <c r="K67" i="5"/>
  <c r="K68" i="5"/>
  <c r="K69" i="5"/>
  <c r="K70" i="5"/>
  <c r="K71" i="5"/>
  <c r="K72" i="5"/>
  <c r="K73" i="5"/>
  <c r="K74" i="5"/>
  <c r="K75" i="5"/>
  <c r="K76" i="5"/>
  <c r="K77" i="5"/>
  <c r="K78" i="5"/>
  <c r="K79" i="5"/>
  <c r="K80" i="5"/>
  <c r="K81" i="5"/>
  <c r="K82" i="5"/>
  <c r="K83" i="5"/>
  <c r="K84" i="5"/>
  <c r="K85" i="5"/>
  <c r="K86" i="5"/>
  <c r="K87" i="5"/>
  <c r="K88" i="5"/>
  <c r="K89" i="5"/>
  <c r="K90" i="5"/>
  <c r="K91" i="5"/>
  <c r="K92" i="5"/>
  <c r="K93" i="5"/>
  <c r="K94" i="5"/>
  <c r="K95" i="5"/>
  <c r="K96" i="5"/>
  <c r="K97" i="5"/>
  <c r="K98" i="5"/>
  <c r="K99" i="5"/>
  <c r="K100" i="5"/>
  <c r="K101" i="5"/>
  <c r="K102" i="5"/>
  <c r="K103" i="5"/>
  <c r="K104" i="5"/>
  <c r="K105" i="5"/>
  <c r="K106" i="5"/>
  <c r="K107" i="5"/>
  <c r="K108" i="5"/>
  <c r="K109" i="5"/>
  <c r="K110" i="5"/>
  <c r="K111" i="5"/>
  <c r="K112" i="5"/>
  <c r="K113" i="5"/>
  <c r="K114" i="5"/>
  <c r="K115" i="5"/>
  <c r="K116" i="5"/>
  <c r="K117" i="5"/>
  <c r="K118" i="5"/>
  <c r="K119" i="5"/>
  <c r="K120" i="5"/>
  <c r="K121" i="5"/>
  <c r="K122" i="5"/>
  <c r="K123" i="5"/>
  <c r="K124" i="5"/>
  <c r="K125" i="5"/>
  <c r="K126" i="5"/>
  <c r="K127" i="5"/>
  <c r="K128" i="5"/>
  <c r="K129" i="5"/>
  <c r="K130" i="5"/>
  <c r="K131" i="5"/>
  <c r="K132" i="5"/>
  <c r="K133" i="5"/>
  <c r="K134" i="5"/>
  <c r="K135" i="5"/>
  <c r="K136" i="5"/>
  <c r="K137" i="5"/>
  <c r="K138" i="5"/>
  <c r="K139" i="5"/>
  <c r="K140" i="5"/>
  <c r="K141" i="5"/>
  <c r="K142" i="5"/>
  <c r="K143" i="5"/>
  <c r="K144" i="5"/>
  <c r="K145" i="5"/>
  <c r="K146" i="5"/>
  <c r="K147" i="5"/>
  <c r="K148" i="5"/>
  <c r="K149" i="5"/>
  <c r="K150" i="5"/>
  <c r="K151" i="5"/>
  <c r="K152" i="5"/>
  <c r="K153" i="5"/>
  <c r="K154" i="5"/>
  <c r="K155" i="5"/>
  <c r="K156" i="5"/>
  <c r="K157" i="5"/>
  <c r="K158" i="5"/>
  <c r="K159" i="5"/>
  <c r="K160" i="5"/>
  <c r="K161" i="5"/>
  <c r="K162" i="5"/>
  <c r="K163" i="5"/>
  <c r="K164" i="5"/>
  <c r="K165" i="5"/>
  <c r="K166" i="5"/>
  <c r="K167" i="5"/>
  <c r="K168" i="5"/>
  <c r="K169" i="5"/>
  <c r="K170" i="5"/>
  <c r="K171" i="5"/>
  <c r="K172" i="5"/>
  <c r="K173" i="5"/>
  <c r="K174" i="5"/>
  <c r="K175" i="5"/>
  <c r="K176" i="5"/>
  <c r="K177" i="5"/>
  <c r="K178" i="5"/>
  <c r="K179" i="5"/>
  <c r="K180" i="5"/>
  <c r="K181" i="5"/>
  <c r="K182" i="5"/>
  <c r="K183" i="5"/>
  <c r="K184" i="5"/>
  <c r="K185" i="5"/>
  <c r="K186" i="5"/>
  <c r="K187" i="5"/>
  <c r="K188" i="5"/>
  <c r="K189" i="5"/>
  <c r="K190" i="5"/>
  <c r="K191" i="5"/>
  <c r="K192" i="5"/>
  <c r="K193" i="5"/>
  <c r="K194" i="5"/>
  <c r="K195" i="5"/>
  <c r="K196" i="5"/>
  <c r="K197" i="5"/>
  <c r="K198" i="5"/>
  <c r="K199" i="5"/>
  <c r="K200" i="5"/>
  <c r="K201" i="5"/>
  <c r="K2" i="5"/>
  <c r="J2" i="11" l="1"/>
</calcChain>
</file>

<file path=xl/sharedStrings.xml><?xml version="1.0" encoding="utf-8"?>
<sst xmlns="http://schemas.openxmlformats.org/spreadsheetml/2006/main" count="5864" uniqueCount="4469">
  <si>
    <t>Objective</t>
  </si>
  <si>
    <t>Name</t>
  </si>
  <si>
    <t>Mean</t>
  </si>
  <si>
    <t>SD</t>
  </si>
  <si>
    <t>Min</t>
  </si>
  <si>
    <t>Q1</t>
  </si>
  <si>
    <t>Median</t>
  </si>
  <si>
    <t>Q3</t>
  </si>
  <si>
    <t>Max</t>
  </si>
  <si>
    <t>Bottom</t>
  </si>
  <si>
    <t>2Q Box</t>
  </si>
  <si>
    <t>3Q Box</t>
  </si>
  <si>
    <t>Whisker-</t>
  </si>
  <si>
    <t>Whisker+</t>
  </si>
  <si>
    <t>Ply count</t>
  </si>
  <si>
    <t>Time (s)</t>
  </si>
  <si>
    <t>Time (m)</t>
  </si>
  <si>
    <t>Niteration</t>
  </si>
  <si>
    <t>Objective iteration 1</t>
  </si>
  <si>
    <t>Objective iteration 2</t>
  </si>
  <si>
    <t>Objective iteration 3</t>
  </si>
  <si>
    <t>Objective iteration 4</t>
  </si>
  <si>
    <t>Objective iteration 5</t>
  </si>
  <si>
    <t>LpTarget[1]-Lp[1]</t>
  </si>
  <si>
    <t>LpTarget[2]-Lp[2]</t>
  </si>
  <si>
    <t>LpTarget[3]-Lp[3]</t>
  </si>
  <si>
    <t>LpTarget[4]-Lp[4]</t>
  </si>
  <si>
    <t>LpTarget[5]-Lp[5]</t>
  </si>
  <si>
    <t>LpTarget[6]-Lp[6]</t>
  </si>
  <si>
    <t>LpTarget[7]-Lp[7]</t>
  </si>
  <si>
    <t>LpTarget[8]-Lp[8]</t>
  </si>
  <si>
    <t>LpTarget[9]-Lp[9]</t>
  </si>
  <si>
    <t>LpTarget[10]-Lp[10]</t>
  </si>
  <si>
    <t>LpTarget[11]-Lp[11]</t>
  </si>
  <si>
    <t>LpTarget[1]</t>
  </si>
  <si>
    <t>LpTarget[2]</t>
  </si>
  <si>
    <t>LpTarget[3]</t>
  </si>
  <si>
    <t>LpTarget[4]</t>
  </si>
  <si>
    <t>LpTarget[5]</t>
  </si>
  <si>
    <t>LpTarget[6]</t>
  </si>
  <si>
    <t>LpTarget[7]</t>
  </si>
  <si>
    <t>LpTarget[8]</t>
  </si>
  <si>
    <t>LpTarget[9]</t>
  </si>
  <si>
    <t>LpTarget[10]</t>
  </si>
  <si>
    <t>LpTarget[11]</t>
  </si>
  <si>
    <t>LpTarget[12]</t>
  </si>
  <si>
    <t>N0_target</t>
  </si>
  <si>
    <t>N90_target</t>
  </si>
  <si>
    <t>N45_target</t>
  </si>
  <si>
    <t>N-45_target</t>
  </si>
  <si>
    <t>N0 - N0_target</t>
  </si>
  <si>
    <t>N90 - N90_target</t>
  </si>
  <si>
    <t>N45 - N45_target</t>
  </si>
  <si>
    <t>N-45 - N-45_target</t>
  </si>
  <si>
    <t>SS retrieved</t>
  </si>
  <si>
    <t>Sym</t>
  </si>
  <si>
    <t>Bal</t>
  </si>
  <si>
    <t>Damtol</t>
  </si>
  <si>
    <t>Rule10Percent</t>
  </si>
  <si>
    <t>PlyCount</t>
  </si>
  <si>
    <t>Percentage0</t>
  </si>
  <si>
    <t>Percentage45</t>
  </si>
  <si>
    <t>Percentage90</t>
  </si>
  <si>
    <t>Percentage-45</t>
  </si>
  <si>
    <t>Percentage+-45</t>
  </si>
  <si>
    <t>Diso</t>
  </si>
  <si>
    <t>DeltaAngle</t>
  </si>
  <si>
    <t>Contig</t>
  </si>
  <si>
    <t>NContig</t>
  </si>
  <si>
    <t>method</t>
  </si>
  <si>
    <t>Number of iterations</t>
  </si>
  <si>
    <t>Alpha - inhomogeneity coefficient</t>
  </si>
  <si>
    <t>Beta</t>
  </si>
  <si>
    <t>Minimum group size</t>
  </si>
  <si>
    <t>Maximum group size</t>
  </si>
  <si>
    <t>BeginningOf10PercentRule</t>
  </si>
  <si>
    <t>Population</t>
  </si>
  <si>
    <t>Sensitivities[1]</t>
  </si>
  <si>
    <t>Sensitivities[2]</t>
  </si>
  <si>
    <t>Sensitivities[3]</t>
  </si>
  <si>
    <t>Sensitivities[4]</t>
  </si>
  <si>
    <t>Sensitivities[5]</t>
  </si>
  <si>
    <t>Sensitivities[6]</t>
  </si>
  <si>
    <t>Sensitivities[7]</t>
  </si>
  <si>
    <t>Sensitivities[8]</t>
  </si>
  <si>
    <t>Sensitivities[9]</t>
  </si>
  <si>
    <t>Sensitivities[10]</t>
  </si>
  <si>
    <t>Sensitivities[11]</t>
  </si>
  <si>
    <t>Sensitivities[12]</t>
  </si>
  <si>
    <t>BandB</t>
  </si>
  <si>
    <t>90 45 0 -45 -45 0 45 90 -45 0 45 90 90 45 0 -45 0 45 90 -45 -45 90 45 0 -45 90 45 0 0 45 90 -45 0 45 90 -45 -45 90 45 0 0 45 90 -45 -45 90 45 0 -45 90 45 0 0 45 90 -45 0 45 90 -45 -45 90 45 0 -45 0 45 90 90 45 0 -45 90 45 0 -45 -45 0 45 90</t>
  </si>
  <si>
    <t>-45 90 45 0 0 45 90 -45 0 45 90 -45 -45 90 45 0 45 90 -45 0 0 -45 90 45 0 -45 90 45 45 90 -45 0 45 90 -45 0 0 -45 90 45 45 90 -45 0 0 -45 90 45 0 -45 90 45 45 90 -45 0 45 90 -45 0 0 -45 90 45 0 45 90 -45 -45 90 45 0 -45 90 45 0 0 45 90 -45</t>
  </si>
  <si>
    <t>-45 0 45 90 90 45 0 -45 90 45 0 -45 -45 0 45 90 45 0 -45 90 90 -45 0 45 90 -45 0 45 45 0 -45 90 45 0 -45 90 90 -45 0 45 45 0 -45 90 90 -45 0 45 90 -45 0 45 45 0 -45 90 45 0 -45 90 90 -45 0 45 90 45 0 -45 -45 0 45 90 -45 0 45 90 90 45 0 -45</t>
  </si>
  <si>
    <t>45 0 -45 90 90 -45 0 45 90 -45 0 45 45 0 -45 90 -45 0 45 90 90 45 0 -45 90 45 0 -45 -45 0 45 90 -45 0 45 90 90 45 0 -45 -45 0 45 90 90 45 0 -45 90 45 0 -45 -45 0 45 90 -45 0 45 90 90 45 0 -45 90 -45 0 45 45 0 -45 90 45 0 -45 90 90 -45 0 45</t>
  </si>
  <si>
    <t>0 0 0 0 0 -45 0 0 0 0 0 -45 90 90 45 45 0 0 0 -45 90 45 0 0 0 0 0 -45 0 0 0 0 45 90 -45 0 0 -45 0 0 0 0 -45 0 0 -45 90 45 0 0 0 0 -45 0 0 0 0 0 45 90 -45 0 0 0 45 45 90 90 -45 0 0 0 0 0 -45 0 0 0 0 0</t>
  </si>
  <si>
    <t>0 0 0 0 0 45 0 0 0 0 0 45 90 90 -45 -45 0 0 0 45 90 -45 0 0 0 0 0 45 0 0 0 0 -45 90 45 0 0 45 0 0 0 0 45 0 0 45 90 -45 0 0 0 0 45 0 0 0 0 0 -45 90 45 0 0 0 -45 -45 90 90 45 0 0 0 0 0 45 0 0 0 0 0</t>
  </si>
  <si>
    <t>90 90 90 90 90 -45 90 90 90 90 90 -45 0 0 45 45 90 90 90 -45 0 45 90 90 90 90 90 -45 90 90 90 90 45 0 -45 90 90 -45 90 90 90 90 -45 90 90 -45 0 45 90 90 90 90 -45 90 90 90 90 90 45 0 -45 90 90 90 45 45 0 0 -45 90 90 90 90 90 -45 90 90 90 90 90</t>
  </si>
  <si>
    <t>90 90 90 90 90 45 90 90 90 90 90 45 0 0 -45 -45 90 90 90 45 0 -45 90 90 90 90 90 45 90 90 90 90 -45 0 45 90 90 45 90 90 90 90 45 90 90 45 0 -45 90 90 90 90 45 90 90 90 90 90 -45 0 45 90 90 90 -45 -45 0 0 45 90 90 90 90 90 45 90 90 90 90 90</t>
  </si>
  <si>
    <t>0 0 0 0 0 45 0 0 0 0 0 45 90 90 -45 -45 0 0 0 -45 90 45 0 0 0 0 0 -45 0 0 0 0 45 90 45 0 0 -45 0 0 0 0 -45 0 0 45 90 45 0 0 0 0 -45 0 0 0 0 0 45 90 -45 0 0 0 -45 -45 90 90 45 0 0 0 0 0 45 0 0 0 0 0</t>
  </si>
  <si>
    <t>90 90 90 90 90 45 0 0 0 0 0 -45 90 45 90 -45 90 90 90 45 90 -45 0 0 0 0 0 45 0 0 0 0 0 -45 90 90 -45 0 0 45 45 0 0 -45 90 90 -45 0 0 0 0 0 45 0 0 0 0 0 -45 90 45 90 90 90 -45 90 45 90 -45 0 0 0 0 0 45 90 90 90 90 90</t>
  </si>
  <si>
    <t>0 0 0 0 0 45 0 0 0 0 0 45 90 90 -45 -45 0 0 0 -45 90 45 0 0 0 0 0 -45 90 90 90 90 90 45 90 90 45 90 90 -45 -45 90 90 45 90 90 45 90 90 90 90 90 -45 0 0 0 0 0 45 90 -45 0 0 0 -45 -45 90 90 45 0 0 0 0 0 45 0 0 0 0 0</t>
  </si>
  <si>
    <t>0 0 0 0 0 -45 0 0 0 0 0 -45 90 90 45 45 0 0 0 -45 90 45 0 0 0 0 0 -45 0 0 0 0 45 90 -45 0 0 45 0 0 0 0 45 0 0 -45 90 45 0 0 0 0 -45 0 0 0 0 0 45 90 -45 0 0 0 45 45 90 90 -45 0 0 0 0 0 -45 0 0 0 0 0</t>
  </si>
  <si>
    <t>90 90 90 90 90 45 90 90 90 90 90 45 0 0 -45 -45 90 90 90 -45 0 45 90 90 90 90 90 -45 90 90 90 90 45 0 45 90 90 -45 90 90 90 90 -45 90 90 45 0 45 90 90 90 90 -45 90 90 90 90 90 45 0 -45 90 90 90 -45 -45 0 0 45 90 90 90 90 90 45 90 90 90 90 90</t>
  </si>
  <si>
    <t>90 90 90 90 90 -45 90 90 90 90 90 -45 0 0 45 45 90 90 90 -45 0 45 90 90 90 90 90 -45 90 90 90 90 45 0 -45 90 90 45 90 90 90 90 45 90 90 -45 0 45 90 90 90 90 -45 90 90 90 90 90 45 0 -45 90 90 90 45 45 0 0 -45 90 90 90 90 90 -45 90 90 90 90 90</t>
  </si>
  <si>
    <t>-45 90 45 0 0 45 90 -45 90 -45 0 45 45 0 -45 90 -45 90 45 0 0 45 90 -45 90 -45 0 45 45 0 -45 90 -45 90 45 0 0 45 90 -45 -45 90 45 0 0 45 90 -45 90 -45 0 45 45 0 -45 90 -45 90 45 0 0 45 90 -45 90 -45 0 45 45 0 -45 90 -45 90 45 0 0 45 90 -45</t>
  </si>
  <si>
    <t>0 0 0 0 0 45 0 0 0 0 0 -45 90 45 90 -45 90 90 90 45 0 -45 0 0 0 0 0 45 90 90 90 90 90 -45 90 45 0 0 -45 90 90 -45 0 0 45 90 -45 90 90 90 90 90 45 0 0 0 0 0 -45 0 45 90 90 90 -45 90 45 90 -45 0 0 0 0 0 45 0 0 0 0 0</t>
  </si>
  <si>
    <t>0 0 0 0 0 45 0 0 45 0 0 0 -45 -45 90 90 45 0 0 0 -45 90 45 0 0 0 0 0 45 90 90 90 90 -45 90 90 45 0 -45 90 90 -45 0 45 90 90 -45 90 90 90 90 45 0 0 0 0 0 45 90 -45 0 0 0 45 90 90 -45 -45 0 0 0 45 0 0 45 0 0 0 0 0</t>
  </si>
  <si>
    <t>90 90 -45 90 90 90 90 90 45 0 0 45 90 -45 90 45 90 90 90 45 0 -45 90 90 90 90 90 -45 90 90 90 90 -45 0 0 45 90 90 -45 90 90 -45 90 90 45 0 0 -45 90 90 90 90 -45 90 90 90 90 90 -45 0 45 90 90 90 45 90 -45 90 45 0 0 45 90 90 90 90 90 -45 90 90</t>
  </si>
  <si>
    <t>-45 -45 90 -45 0 -45 0 -45 0 -45 90 45 45 45 0 -45 -45 0 -45 0 -45 90 -45 -45 -45 -45 0 -45 -45 -45 0 45 90 -45 0 -45 0 45 90 -45 -45 90 45 0 -45 0 -45 90 45 0 -45 -45 -45 0 -45 -45 -45 -45 90 -45 0 -45 0 -45 -45 0 45 45 45 90 -45 0 -45 0 -45 0 -45 90 -45 -45</t>
  </si>
  <si>
    <t>-45 -45 -45 0 -45 -45 -45 -45 90 45 45 90 -45 0 -45 90 -45 -45 -45 -45 0 45 45 0 -45 -45 -45 -45 -45 90 -45 -45 -45 -45 -45 90 -45 -45 0 45 45 0 -45 -45 90 -45 -45 -45 -45 -45 90 -45 -45 -45 -45 -45 0 45 45 0 -45 -45 -45 -45 90 -45 0 -45 90 45 45 90 -45 -45 -45 -45 0 -45 -45 -45</t>
  </si>
  <si>
    <t>0 0 45 0 0 0 0 0 45 0 -45 -45 0 45 90 90 -45 0 0 0 45 90 45 0 0 0 0 0 -45 0 0 0 45 90 -45 0 0 -45 0 0 0 0 -45 0 0 -45 90 45 0 0 0 -45 0 0 0 0 0 45 90 45 0 0 0 -45 90 90 45 0 -45 -45 0 45 0 0 0 0 0 45 0 0</t>
  </si>
  <si>
    <t>45 45 0 45 90 45 90 45 90 45 0 -45 -45 -45 90 45 45 90 45 90 45 0 45 45 45 45 90 45 45 45 90 -45 0 45 90 45 90 -45 0 45 45 0 -45 90 45 90 45 0 -45 90 45 45 45 90 45 45 45 45 0 45 90 45 90 45 45 90 -45 -45 -45 0 45 90 45 90 45 90 45 0 45 45</t>
  </si>
  <si>
    <t>45 45 90 45 0 45 0 45 0 45 90 -45 -45 -45 0 45 45 0 45 0 45 90 45 45 45 45 0 45 45 45 0 -45 90 45 0 45 0 -45 90 45 45 90 -45 0 45 0 45 90 -45 0 45 45 45 0 45 45 45 45 90 45 0 45 0 45 45 0 -45 -45 -45 90 45 0 45 0 45 0 45 90 45 45</t>
  </si>
  <si>
    <t>-45 -45 90 -45 90 -45 90 -45 90 45 45 0 -45 0 -45 0 -45 90 -45 -45 90 45 90 -45 -45 -45 90 -45 -45 -45 90 45 0 -45 90 -45 90 -45 90 -45 -45 90 -45 90 -45 90 -45 0 45 90 -45 -45 -45 90 -45 -45 -45 90 45 90 -45 -45 90 -45 0 -45 0 -45 0 45 45 90 -45 90 -45 90 -45 90 -45 -45</t>
  </si>
  <si>
    <t>90 -45 90 -45 -45 0 -45 0 -45 90 45 0 0 45 90 -45 90 -45 90 45 90 -45 -45 90 -45 0 -45 90 -45 -45 0 45 90 -45 0 -45 90 90 -45 0 0 -45 90 90 -45 0 -45 90 45 0 -45 -45 90 -45 0 -45 90 -45 -45 90 45 90 -45 90 -45 90 45 0 0 45 90 -45 0 -45 0 -45 -45 90 -45 90</t>
  </si>
  <si>
    <t>90 90 -45 0 -45 0 -45 0 45 90 -45 0 0 45 90 -45 90 90 -45 0 0 45 90 90 -45 0 -45 90 -45 0 45 0 -45 90 90 -45 0 0 -45 90 90 -45 0 0 -45 90 90 -45 0 45 0 -45 90 -45 0 -45 90 90 45 0 0 -45 90 90 -45 90 45 0 0 -45 90 45 0 -45 0 -45 0 -45 90 90</t>
  </si>
  <si>
    <t>0 0 0 0 0 45 90 90 90 90 90 -45 0 -45 0 45 0 0 0 -45 0 45 90 90 90 90 90 -45 0 0 0 0 0 45 0 0 -45 90 90 45 45 90 90 -45 0 0 45 0 0 0 0 0 -45 90 90 90 90 90 45 0 -45 0 0 0 45 0 -45 0 -45 90 90 90 90 90 45 0 0 0 0 0</t>
  </si>
  <si>
    <t>0 0 45 0 0 -45 0 -45 90 45 0 0 0 -45 90 90 45 0 0 0 0 -45 0 0 0 0 45 0 0 0 0 0 -45 90 45 0 0 45 0 -45 -45 0 45 0 0 45 90 -45 0 0 0 0 0 45 0 0 0 0 -45 0 0 0 0 45 90 90 -45 0 0 0 45 90 -45 0 -45 0 0 45 0 0</t>
  </si>
  <si>
    <t>0 0 45 0 -45 90 90 90 -45 90 90 45 0 0 -45 90 90 90 45 0 -45 0 0 0 0 45 90 90 90 45 0 0 -45 90 90 45 0 0 -45 90 90 -45 0 0 45 90 90 -45 0 0 45 90 90 90 45 0 0 0 0 -45 0 45 90 90 90 -45 0 0 45 90 90 -45 90 90 90 -45 0 45 0 0</t>
  </si>
  <si>
    <t>-45 -45 -45 -45 -45 0 45 45 45 45 45 90 -45 90 -45 0 -45 -45 -45 90 -45 0 45 45 45 45 45 90 -45 -45 -45 -45 -45 0 -45 -45 90 45 45 0 0 45 45 90 -45 -45 0 -45 -45 -45 -45 -45 90 45 45 45 45 45 0 -45 90 -45 -45 -45 0 -45 90 -45 90 45 45 45 45 45 0 -45 -45 -45 -45 -45</t>
  </si>
  <si>
    <t>0 0 0 45 0 0 45 0 45 0 -45 0 45 90 -45 90 -45 0 0 0 45 90 45 0 0 0 0 0 45 0 0 -45 90 90 -45 90 45 0 -45 90 90 -45 0 45 90 -45 90 90 -45 0 0 45 0 0 0 0 0 45 90 45 0 0 0 -45 90 -45 90 45 0 -45 0 45 0 45 0 0 45 0 0 0</t>
  </si>
  <si>
    <t>0 0 0 45 0 0 0 45 0 45 0 -45 -45 90 45 90 45 0 0 0 -45 90 45 0 0 0 0 0 45 0 0 0 -45 90 -45 0 0 45 0 -45 -45 0 45 0 0 -45 90 -45 0 0 0 45 0 0 0 0 0 45 90 -45 0 0 0 45 90 45 90 -45 -45 0 45 0 45 0 0 0 45 0 0 0</t>
  </si>
  <si>
    <t>0 0 45 0 45 90 90 90 90 45 0 -45 0 45 90 -45 0 0 45 90 -45 0 0 0 45 90 45 0 0 0 0 -45 90 90 -45 0 45 90 -45 0 0 -45 90 45 0 -45 90 90 -45 0 0 0 0 45 90 45 0 0 0 -45 90 45 0 0 -45 90 45 0 -45 0 45 90 90 90 90 45 0 45 0 0</t>
  </si>
  <si>
    <t>45 45 0 45 0 0 45 0 45 0 -45 -45 90 45 90 -45 0 45 45 0 -45 90 -45 90 45 90 -45 90 45 45 45 90 -45 -45 -45 90 -45 0 45 90 90 45 0 -45 90 -45 -45 -45 90 45 45 45 90 -45 90 45 90 -45 90 -45 0 45 45 0 -45 90 45 90 -45 -45 0 45 0 45 0 0 45 0 45 45</t>
  </si>
  <si>
    <t>0 0 0 45 0 0 0 45 0 45 90 90 -45 0 0 -45 90 90 90 90 -45 0 0 0 45 90 90 90 90 45 0 0 -45 90 90 45 0 0 -45 90 90 -45 0 0 45 90 90 -45 0 0 45 90 90 90 90 45 0 0 0 -45 90 90 90 90 -45 0 0 -45 90 90 45 0 45 0 0 0 45 0 0 0</t>
  </si>
  <si>
    <t>45 45 0 45 0 -45 -45 0 -45 90 -45 90 45 45 0 -45 -45 0 45 45 90 -45 -45 0 45 45 0 -45 -45 0 45 45 45 90 45 0 -45 -45 0 45 45 0 -45 -45 0 45 90 45 45 45 0 -45 -45 0 45 45 0 -45 -45 90 45 45 0 -45 -45 0 45 45 90 -45 90 -45 0 -45 -45 0 45 0 45 45</t>
  </si>
  <si>
    <t>0 45 0 45 45 0 -45 -45 0 45 90 45 90 -45 0 45 0 -45 90 45 0 45 0 45 0 -45 0 45 45 0 -45 90 45 0 -45 0 45 45 0 -45 -45 0 45 45 0 -45 0 45 90 -45 0 45 45 0 -45 0 45 0 45 0 45 90 -45 0 45 0 -45 90 45 90 45 0 -45 -45 0 45 45 0 45 0</t>
  </si>
  <si>
    <t>0 -45 0 45 45 90 -45 -45 0 45 45 0 45 90 -45 0 45 90 90 -45 0 45 0 -45 0 -45 0 45 45 90 -45 -45 0 45 0 45 90 -45 0 45 45 0 -45 90 45 0 45 0 -45 -45 90 45 45 0 -45 0 -45 0 45 0 -45 90 90 45 0 -45 90 45 0 45 45 0 -45 -45 90 45 45 0 -45 0</t>
  </si>
  <si>
    <t>0 0 45 90 -45 0 -45 90 45 0 45 0 -45 90 45 0 0 45 0 -45 -45 0 0 45 0 0 45 90 -45 0 -45 90 45 0 45 0 -45 90 45 0 0 45 90 -45 0 45 0 45 90 -45 0 -45 90 45 0 0 45 0 0 -45 -45 0 45 0 0 45 90 -45 0 45 0 45 90 -45 0 -45 90 45 0 0</t>
  </si>
  <si>
    <t>90 -45 0 0 0 45 90 90 45 0 45 0 -45 -45 0 45 0 -45 -45 0 -45 0 0 0 45 90 90 90 45 0 0 0 45 90 -45 0 45 90 -45 0 0 -45 90 45 0 -45 90 45 0 0 0 45 90 90 90 45 0 0 0 -45 0 -45 -45 0 45 0 -45 -45 0 45 0 45 90 90 45 0 0 0 -45 90</t>
  </si>
  <si>
    <t>0 -45 -45 0 45 90 45 90 -45 0 0 -45 90 45 0 -45 90 -45 90 45 0 -45 0 -45 0 45 0 -45 90 45 45 90 -45 0 -45 0 45 90 -45 0 0 -45 90 45 0 -45 0 -45 90 45 45 90 -45 0 45 0 -45 0 -45 0 45 90 -45 90 -45 0 45 90 -45 0 0 -45 90 45 90 45 0 -45 -45 0</t>
  </si>
  <si>
    <t>0 45 45 0 -45 90 -45 90 45 0 0 45 90 -45 0 45 90 45 90 -45 0 45 0 45 0 -45 0 45 90 -45 -45 90 45 0 45 0 -45 90 45 0 0 45 90 -45 0 45 0 45 90 -45 -45 90 45 0 -45 0 45 0 45 0 -45 90 45 90 45 0 -45 90 45 0 0 45 90 -45 90 -45 0 45 45 0</t>
  </si>
  <si>
    <t>-45 -45 0 45 0 -45 90 45 0 -45 90 -45 90 45 0 -45 0 -45 0 -45 0 -45 0 -45 90 45 0 -45 -45 -45 90 45 0 -45 0 -45 90 45 0 -45 -45 0 45 90 -45 0 -45 0 45 90 -45 -45 -45 0 45 90 -45 0 -45 0 -45 0 -45 0 -45 0 45 90 -45 90 -45 0 45 90 -45 0 45 0 -45 -45</t>
  </si>
  <si>
    <t>-45 -45 0 45 0 0 0 45 0 -45 -45 90 -45 90 -45 0 -45 -45 90 45 45 0 -45 0 -45 0 -45 0 -45 0 -45 90 -45 0 45 0 -45 -45 0 45 45 0 -45 -45 0 45 0 -45 90 -45 0 -45 0 -45 0 -45 0 -45 0 45 45 90 -45 -45 0 -45 90 -45 90 -45 -45 0 45 0 0 0 45 0 -45 -45</t>
  </si>
  <si>
    <t>90 90 -45 90 90 45 90 90 45 0 -45 90 90 45 0 0 -45 90 90 90 -45 90 90 90 90 90 45 90 90 90 45 0 -45 90 90 90 45 90 -45 90 90 -45 90 45 90 90 90 -45 0 45 90 90 90 45 90 90 90 90 90 -45 90 90 90 -45 0 0 45 90 90 -45 0 45 90 90 45 90 90 -45 90 90</t>
  </si>
  <si>
    <t>90 90 90 45 90 90 90 90 90 45 0 -45 0 -45 90 45 90 90 90 -45 0 45 90 90 90 90 90 -45 90 90 90 90 45 0 45 90 90 45 90 90 90 90 45 90 90 45 0 45 90 90 90 90 -45 90 90 90 90 90 45 0 -45 90 90 90 45 90 -45 0 -45 0 45 90 90 90 90 90 45 90 90 90</t>
  </si>
  <si>
    <t>90 90 90 -45 90 90 90 90 90 45 0 45 0 45 90 -45 90 90 90 -45 0 45 90 90 90 90 90 45 90 90 90 90 -45 0 45 90 90 45 90 90 90 90 45 90 90 45 0 -45 90 90 90 90 45 90 90 90 90 90 45 0 -45 90 90 90 -45 90 45 0 45 0 45 90 90 90 90 90 -45 90 90 90</t>
  </si>
  <si>
    <t>90 90 45 90 90 90 90 90 45 0 0 -45 0 -45 90 45 0 0 0 -45 90 -45 90 90 90 90 90 45 90 90 90 90 90 45 90 90 45 0 0 45 45 0 0 45 90 90 45 90 90 90 90 90 45 90 90 90 90 90 -45 90 -45 0 0 0 45 90 -45 0 -45 0 0 45 90 90 90 90 90 45 90 90</t>
  </si>
  <si>
    <t>90 90 90 90 90 -45 0 0 0 0 0 45 0 45 90 -45 90 90 90 45 0 -45 90 90 90 90 90 45 0 0 0 0 0 -45 90 90 -45 90 90 45 45 90 90 -45 90 90 -45 0 0 0 0 0 45 90 90 90 90 90 -45 0 45 90 90 90 -45 90 45 0 45 0 0 0 0 0 -45 90 90 90 90 90</t>
  </si>
  <si>
    <t>0 0 0 0 0 -45 0 0 0 0 45 90 90 45 90 -45 90 90 90 -45 0 45 0 0 0 0 0 45 90 90 90 90 90 -45 0 0 45 0 0 -45 -45 0 0 45 0 0 -45 90 90 90 90 90 45 0 0 0 0 0 45 0 -45 90 90 90 -45 90 45 90 90 45 0 0 0 0 -45 0 0 0 0 0</t>
  </si>
  <si>
    <t>0 0 0 45 45 0 45 0 0 45 90 -45 0 45 90 -45 90 45 45 0 -45 90 90 90 45 90 45 90 90 90 45 0 -45 90 45 90 45 90 -45 0 0 -45 90 45 90 45 90 -45 0 45 90 90 90 45 90 45 90 90 90 -45 0 45 45 90 -45 90 45 0 -45 90 45 0 0 45 0 45 45 0 0 0</t>
  </si>
  <si>
    <t>90 90 -45 0 -45 90 -45 0 -45 90 45 90 45 0 -45 90 90 -45 90 45 90 -45 90 90 90 90 -45 0 -45 90 90 -45 90 45 0 -45 90 90 -45 0 0 -45 90 90 -45 0 45 90 -45 90 90 -45 0 -45 90 90 90 90 -45 90 45 90 -45 90 90 -45 0 45 90 45 90 -45 0 -45 90 -45 0 -45 90 90</t>
  </si>
  <si>
    <t>45 45 45 0 -45 -45 90 -45 90 -45 0 0 -45 0 45 45 45 90 -45 -45 0 -45 -45 90 45 45 45 45 45 90 -45 -45 0 45 0 45 90 45 0 -45 -45 0 45 90 45 0 45 0 -45 -45 90 45 45 45 45 45 90 -45 -45 0 -45 -45 90 45 45 45 0 -45 0 0 -45 90 -45 90 -45 -45 0 45 45 45</t>
  </si>
  <si>
    <t>0 0 0 0 0 45 90 90 90 90 90 -45 0 -45 0 45 0 0 0 -45 0 45 90 90 90 90 90 -45 0 0 0 0 0 45 90 90 -45 90 90 45 45 90 90 -45 90 90 45 0 0 0 0 0 -45 90 90 90 90 90 45 0 -45 0 0 0 45 0 -45 0 -45 90 90 90 90 90 45 0 0 0 0 0</t>
  </si>
  <si>
    <t>-45 -45 0 -45 90 90 90 -45 90 -45 90 45 0 45 90 -45 0 -45 0 45 90 -45 -45 -45 90 -45 90 -45 90 -45 90 45 90 -45 0 -45 90 90 -45 0 0 -45 90 90 -45 0 -45 90 45 90 -45 90 -45 90 -45 90 -45 -45 -45 90 45 0 -45 0 -45 90 45 0 45 90 -45 90 -45 90 90 90 -45 0 -45 -45</t>
  </si>
  <si>
    <t>45 0 45 0 -45 90 90 -45 0 45 45 0 45 90 45 0 45 0 -45 90 45 0 45 0 -45 90 45 0 45 90 90 -45 0 45 0 45 90 -45 0 45 45 0 -45 90 45 0 45 0 -45 90 90 45 0 45 90 -45 0 45 0 45 90 -45 0 45 0 45 90 45 0 45 45 0 -45 90 90 -45 0 45 0 45</t>
  </si>
  <si>
    <t>45 45 90 45 90 -45 0 -45 90 45 0 45 90 -45 90 45 0 -45 90 45 90 45 90 45 0 -45 90 45 45 0 -45 -45 90 45 90 45 0 -45 90 45 45 90 -45 0 45 90 45 90 -45 -45 0 45 45 90 -45 0 45 90 45 90 45 90 -45 0 45 90 -45 90 45 0 45 90 -45 0 -45 90 45 90 45 45</t>
  </si>
  <si>
    <t>0 0 0 0 0 -45 0 0 0 0 0 -45 90 90 45 45 0 0 0 45 90 -45 0 0 0 0 0 45 0 0 0 0 -45 90 45 0 0 -45 0 0 0 0 -45 0 0 45 90 -45 0 0 0 0 45 0 0 0 0 0 -45 90 45 0 0 0 45 45 90 90 -45 0 0 0 0 0 -45 0 0 0 0 0</t>
  </si>
  <si>
    <t>90 90 90 90 90 -45 90 90 90 90 90 -45 0 0 45 45 90 90 90 45 0 -45 90 90 90 90 90 45 90 90 90 90 -45 0 -45 90 90 45 90 90 90 90 45 90 90 -45 0 -45 90 90 90 90 45 90 90 90 90 90 -45 0 45 90 90 90 45 45 0 0 -45 90 90 90 90 90 -45 90 90 90 90 90</t>
  </si>
  <si>
    <t>0 0 0 0 0 -45 0 0 0 0 0 -45 90 90 45 45 0 0 0 45 90 -45 0 0 0 0 0 45 0 0 0 0 -45 90 -45 0 0 45 0 0 0 0 45 0 0 -45 90 -45 0 0 0 0 45 0 0 0 0 0 -45 90 45 0 0 0 45 45 90 90 -45 0 0 0 0 0 -45 0 0 0 0 0</t>
  </si>
  <si>
    <t>0 0 0 0 0 45 90 90 90 90 90 -45 0 45 0 -45 0 0 0 45 0 -45 90 90 90 90 90 45 90 90 90 90 90 -45 0 0 -45 90 90 45 45 90 90 -45 0 0 -45 90 90 90 90 90 45 90 90 90 90 90 -45 0 45 0 0 0 -45 0 45 0 -45 90 90 90 90 90 45 0 0 0 0 0</t>
  </si>
  <si>
    <t>0 0 0 0 0 -45 90 90 90 90 90 45 0 -45 0 45 0 0 0 -45 0 45 90 90 90 90 90 -45 90 90 90 90 90 45 0 0 45 90 90 -45 -45 90 90 45 0 0 45 90 90 90 90 90 -45 90 90 90 90 90 45 0 -45 0 0 0 45 0 -45 0 45 90 90 90 90 90 -45 0 0 0 0 0</t>
  </si>
  <si>
    <t>90 90 90 90 90 -45 0 0 0 0 0 45 90 -45 90 45 90 90 90 -45 90 45 0 0 0 0 0 -45 0 0 0 0 0 45 90 90 45 0 0 -45 -45 0 0 45 90 90 45 0 0 0 0 0 -45 0 0 0 0 0 45 90 -45 90 90 90 45 90 -45 90 45 0 0 0 0 0 -45 90 90 90 90 90</t>
  </si>
  <si>
    <t>90 90 90 90 90 45 90 90 90 90 90 45 0 0 -45 -45 90 90 90 -45 0 45 90 90 90 90 90 -45 0 0 0 0 0 45 0 0 45 0 0 -45 -45 0 0 45 0 0 45 0 0 0 0 0 -45 90 90 90 90 90 45 0 -45 90 90 90 -45 -45 0 0 45 90 90 90 90 90 45 90 90 90 90 90</t>
  </si>
  <si>
    <t>90 90 90 90 90 -45 90 90 90 90 90 -45 0 0 45 45 90 90 90 45 0 -45 90 90 90 90 90 45 0 0 0 0 0 -45 0 0 -45 0 0 45 45 0 0 -45 0 0 -45 0 0 0 0 0 45 90 90 90 90 90 -45 0 45 90 90 90 45 45 0 0 -45 90 90 90 90 90 -45 90 90 90 90 90</t>
  </si>
  <si>
    <t>0 0 0 0 0 -45 0 0 0 0 0 -45 90 90 45 45 0 0 0 45 90 -45 0 0 0 0 0 45 90 90 90 90 90 -45 90 90 -45 90 90 45 45 90 90 -45 90 90 -45 90 90 90 90 90 45 0 0 0 0 0 -45 90 45 0 0 0 45 45 90 90 -45 0 0 0 0 0 -45 0 0 0 0 0</t>
  </si>
  <si>
    <t>90 90 90 90 90 45 90 90 90 90 90 45 0 0 -45 -45 90 90 90 45 0 -45 90 90 90 90 90 45 90 90 90 90 -45 0 45 90 90 -45 90 90 90 90 -45 90 90 45 0 -45 90 90 90 90 45 90 90 90 90 90 -45 0 45 90 90 90 -45 -45 0 0 45 90 90 90 90 90 45 90 90 90 90 90</t>
  </si>
  <si>
    <t>0 0 0 0 0 45 0 0 0 0 0 45 90 90 -45 -45 0 0 0 45 90 -45 0 0 0 0 0 45 0 0 0 0 -45 90 45 0 0 -45 0 0 0 0 -45 0 0 45 90 -45 0 0 0 0 45 0 0 0 0 0 -45 90 45 0 0 0 -45 -45 90 90 45 0 0 0 0 0 45 0 0 0 0 0</t>
  </si>
  <si>
    <t>0 -45 90 45 45 90 -45 0 -45 0 45 90 90 45 0 -45 -45 0 45 90 90 45 0 -45 0 -45 90 45 45 90 -45 0 0 -45 90 45 45 90 -45 0 0 -45 90 45 45 90 -45 0 0 -45 90 45 45 90 -45 0 -45 0 45 90 90 45 0 -45 -45 0 45 90 90 45 0 -45 0 -45 90 45 45 90 -45 0</t>
  </si>
  <si>
    <t>0 45 90 -45 -45 90 45 0 45 0 -45 90 90 -45 0 45 0 45 90 -45 -45 90 45 0 45 0 -45 90 90 -45 0 45 0 45 90 -45 -45 90 45 0 0 45 90 -45 -45 90 45 0 45 0 -45 90 90 -45 0 45 0 45 90 -45 -45 90 45 0 45 0 -45 90 90 -45 0 45 0 45 90 -45 -45 90 45 0</t>
  </si>
  <si>
    <t>45 90 -45 0 0 -45 90 45 90 45 0 -45 -45 0 45 90 90 45 0 -45 -45 0 45 90 45 90 -45 0 0 -45 90 45 45 90 -45 0 0 -45 90 45 45 90 -45 0 0 -45 90 45 45 90 -45 0 0 -45 90 45 90 45 0 -45 -45 0 45 90 90 45 0 -45 -45 0 45 90 45 90 -45 0 0 -45 90 45</t>
  </si>
  <si>
    <t>90 90 90 90 90 45 90 90 90 90 90 -45 0 45 0 -45 0 0 0 45 90 -45 90 90 90 90 90 45 0 0 0 0 0 -45 0 45 90 90 -45 0 0 -45 90 90 45 0 -45 0 0 0 0 0 45 90 90 90 90 90 -45 90 45 0 0 0 -45 0 45 0 -45 90 90 90 90 90 45 90 90 90 90 90</t>
  </si>
  <si>
    <t>90 90 90 90 90 -45 90 90 90 90 90 45 0 -45 0 45 0 0 0 -45 90 45 90 90 90 90 90 -45 0 0 0 0 0 45 0 -45 90 90 45 0 0 45 90 90 -45 0 45 0 0 0 0 0 -45 90 90 90 90 90 45 90 -45 0 0 0 45 0 -45 0 45 90 90 90 90 90 -45 90 90 90 90 90</t>
  </si>
  <si>
    <t>0 0 0 0 0 -45 0 0 0 0 0 45 90 -45 90 45 90 90 90 -45 0 45 0 0 0 0 0 -45 90 90 90 90 90 45 90 -45 0 0 45 90 90 45 0 0 -45 90 45 90 90 90 90 90 -45 0 0 0 0 0 45 0 -45 90 90 90 45 90 -45 90 45 0 0 0 0 0 -45 0 0 0 0 0</t>
  </si>
  <si>
    <t>90 90 90 90 90 45 90 90 45 90 90 90 -45 -45 0 0 45 90 90 90 -45 0 45 90 90 90 90 90 45 0 0 0 0 -45 0 0 45 90 -45 0 0 -45 90 45 0 0 -45 0 0 0 0 45 90 90 90 90 90 45 0 -45 90 90 90 45 0 0 -45 -45 90 90 90 45 90 90 45 90 90 90 90 90</t>
  </si>
  <si>
    <t>90 90 90 90 90 -45 90 90 -45 90 90 90 45 45 0 0 -45 90 90 90 45 0 -45 90 90 90 90 90 -45 0 0 0 0 45 0 0 -45 90 45 0 0 45 90 -45 0 0 45 0 0 0 0 -45 90 90 90 90 90 -45 0 45 90 90 90 -45 0 0 45 45 90 90 90 -45 90 90 -45 90 90 90 90 90</t>
  </si>
  <si>
    <t>0 0 0 0 0 -45 0 0 -45 0 0 0 45 45 90 90 -45 0 0 0 45 90 -45 0 0 0 0 0 -45 90 90 90 90 45 90 90 -45 0 45 90 90 45 0 -45 90 90 45 90 90 90 90 -45 0 0 0 0 0 -45 90 45 0 0 0 -45 90 90 45 45 0 0 0 -45 0 0 -45 0 0 0 0 0</t>
  </si>
  <si>
    <t>0 0 -45 0 0 0 0 0 45 90 90 45 0 -45 0 45 0 0 0 45 90 -45 0 0 0 0 0 -45 0 0 0 0 -45 90 90 45 0 0 -45 0 0 -45 0 0 45 90 90 -45 0 0 0 0 -45 0 0 0 0 0 -45 90 45 0 0 0 45 0 -45 0 45 90 90 45 0 0 0 0 0 -45 0 0</t>
  </si>
  <si>
    <t>0 0 45 0 0 0 0 0 -45 90 90 -45 0 45 0 -45 0 0 0 -45 90 45 0 0 0 0 0 45 0 0 0 0 45 90 90 -45 0 0 45 0 0 45 0 0 -45 90 90 45 0 0 0 0 45 0 0 0 0 0 45 90 -45 0 0 0 -45 0 45 0 -45 90 90 -45 0 0 0 0 0 45 0 0</t>
  </si>
  <si>
    <t>90 90 45 90 90 90 90 90 -45 0 0 -45 90 45 90 -45 90 90 90 -45 0 45 90 90 90 90 90 45 90 90 90 90 45 0 0 -45 90 90 45 90 90 45 90 90 -45 0 0 45 90 90 90 90 45 90 90 90 90 90 45 0 -45 90 90 90 -45 90 45 90 -45 0 0 -45 90 90 90 90 90 45 90 90</t>
  </si>
  <si>
    <t>-45 -45 0 -45 90 -45 90 -45 90 -45 0 45 45 45 90 -45 -45 90 -45 90 -45 0 -45 -45 -45 -45 90 -45 -45 -45 90 45 0 -45 90 -45 90 45 0 -45 -45 0 45 90 -45 90 -45 0 45 90 -45 -45 -45 90 -45 -45 -45 -45 0 -45 90 -45 90 -45 -45 90 45 45 45 0 -45 90 -45 90 -45 90 -45 0 -45 -45</t>
  </si>
  <si>
    <t>-45 -45 -45 90 -45 -45 -45 -45 0 45 45 0 -45 90 -45 0 -45 -45 -45 -45 90 45 45 90 -45 -45 -45 -45 -45 0 -45 -45 -45 -45 -45 0 -45 -45 90 45 45 90 -45 -45 0 -45 -45 -45 -45 -45 0 -45 -45 -45 -45 -45 90 45 45 90 -45 -45 -45 -45 0 -45 90 -45 0 45 45 0 -45 -45 -45 -45 90 -45 -45 -45</t>
  </si>
  <si>
    <t>45 45 45 90 45 45 45 45 0 -45 -45 0 45 90 45 0 45 45 45 45 90 -45 -45 90 45 45 45 45 45 0 45 45 45 45 45 0 45 45 90 -45 -45 90 45 45 0 45 45 45 45 45 0 45 45 45 45 45 90 -45 -45 90 45 45 45 45 0 45 90 45 0 -45 -45 0 45 45 45 45 90 45 45 45</t>
  </si>
  <si>
    <t>45 45 45 0 45 45 45 45 90 -45 -45 90 45 0 45 90 45 45 45 45 0 -45 -45 0 45 45 45 45 45 90 45 45 45 45 45 90 45 45 0 -45 -45 0 45 45 90 45 45 45 45 45 90 45 45 45 45 45 0 -45 -45 0 45 45 45 45 90 45 0 45 90 -45 -45 90 45 45 45 45 0 45 45 45</t>
  </si>
  <si>
    <t>90 90 45 90 90 90 90 90 45 90 -45 -45 90 45 0 0 -45 90 90 90 45 0 45 90 90 90 90 90 -45 90 90 90 45 0 -45 90 90 -45 90 90 90 90 -45 90 90 -45 0 45 90 90 90 -45 90 90 90 90 90 45 0 45 90 90 90 -45 0 0 45 90 -45 -45 90 45 90 90 90 90 90 45 90 90</t>
  </si>
  <si>
    <t>90 90 -45 90 90 90 90 90 -45 90 45 45 90 -45 0 0 45 90 90 90 -45 0 -45 90 90 90 90 90 45 90 90 90 -45 0 45 90 90 45 90 90 90 90 45 90 90 45 0 -45 90 90 90 45 90 90 90 90 90 -45 0 -45 90 90 90 45 0 0 -45 90 45 45 90 -45 90 90 90 90 90 -45 90 90</t>
  </si>
  <si>
    <t>0 0 -45 0 0 0 0 0 -45 0 45 45 0 -45 90 90 45 0 0 0 -45 90 -45 0 0 0 0 0 45 0 0 0 -45 90 45 0 0 45 0 0 0 0 45 0 0 45 90 -45 0 0 0 45 0 0 0 0 0 -45 90 -45 0 0 0 45 90 90 -45 0 45 45 0 -45 0 0 0 0 0 -45 0 0</t>
  </si>
  <si>
    <t>-45 -45 0 -45 0 -45 0 -45 0 45 45 90 -45 90 -45 90 -45 0 -45 -45 0 45 0 -45 -45 -45 0 -45 -45 -45 0 45 90 -45 0 -45 0 -45 0 -45 -45 0 -45 0 -45 0 -45 90 45 0 -45 -45 -45 0 -45 -45 -45 0 45 0 -45 -45 0 -45 90 -45 90 -45 90 45 45 0 -45 0 -45 0 -45 0 -45 -45</t>
  </si>
  <si>
    <t>45 45 0 45 0 45 0 45 0 -45 -45 90 45 90 45 90 45 0 45 45 0 -45 0 45 45 45 0 45 45 45 0 -45 90 45 0 45 0 45 0 45 45 0 45 0 45 0 45 90 -45 0 45 45 45 0 45 45 45 0 -45 0 45 45 0 45 90 45 90 45 90 -45 -45 0 45 0 45 0 45 0 45 45</t>
  </si>
  <si>
    <t>45 45 90 45 90 45 90 45 90 -45 -45 0 45 0 45 0 45 90 45 45 90 -45 90 45 45 45 90 45 45 45 90 -45 0 45 90 45 90 45 90 45 45 90 45 90 45 90 45 0 -45 90 45 45 45 90 45 45 45 90 -45 90 45 45 90 45 0 45 0 45 0 -45 -45 90 45 90 45 90 45 90 45 45</t>
  </si>
  <si>
    <t>0 -45 0 -45 -45 90 -45 90 -45 0 45 90 90 45 0 -45 0 -45 0 45 0 -45 -45 0 -45 90 -45 0 -45 -45 90 45 0 -45 90 -45 0 0 -45 90 90 -45 0 0 -45 90 -45 0 45 90 -45 -45 0 -45 90 -45 0 -45 -45 0 45 0 -45 0 -45 0 45 90 90 45 0 -45 90 -45 90 -45 -45 0 -45 0</t>
  </si>
  <si>
    <t>0 45 0 45 45 90 45 90 45 0 -45 90 90 -45 0 45 0 45 0 -45 0 45 45 0 45 90 45 0 45 45 90 -45 0 45 90 45 0 0 45 90 90 45 0 0 45 90 45 0 -45 90 45 45 0 45 90 45 0 45 45 0 -45 0 45 0 45 0 -45 90 90 -45 0 45 90 45 90 45 45 0 45 0</t>
  </si>
  <si>
    <t>90 45 90 45 45 0 45 0 45 90 -45 0 0 -45 90 45 90 45 90 -45 90 45 45 90 45 0 45 90 45 45 0 -45 90 45 0 45 90 90 45 0 0 45 90 90 45 0 45 90 -45 0 45 45 90 45 0 45 90 45 45 90 -45 90 45 90 45 90 -45 0 0 -45 90 45 0 45 0 45 45 90 45 90</t>
  </si>
  <si>
    <t>0 0 -45 90 -45 90 -45 90 45 0 -45 90 90 45 0 -45 0 0 -45 90 90 45 0 0 -45 90 -45 0 -45 90 45 90 -45 0 0 -45 90 90 -45 0 0 -45 90 90 -45 0 0 -45 90 45 90 -45 0 -45 90 -45 0 0 45 90 90 -45 0 0 -45 0 45 90 90 -45 0 45 90 -45 90 -45 90 -45 0 0</t>
  </si>
  <si>
    <t>0 0 45 90 45 90 45 90 -45 0 45 90 90 -45 0 45 0 0 45 90 90 -45 0 0 45 90 45 0 45 90 -45 90 45 0 0 45 90 90 45 0 0 45 90 90 45 0 0 45 90 -45 90 45 0 45 90 45 0 0 -45 90 90 45 0 0 45 0 -45 90 90 45 0 -45 90 45 90 45 90 45 0 0</t>
  </si>
  <si>
    <t>90 90 45 0 45 0 45 0 -45 90 45 0 0 -45 90 45 90 90 45 0 0 -45 90 90 45 0 45 90 45 0 -45 0 45 90 90 45 0 0 45 90 90 45 0 0 45 90 90 45 0 -45 0 45 90 45 0 45 90 90 -45 0 0 45 90 90 45 90 -45 0 0 45 90 -45 0 45 0 45 0 45 90 90</t>
  </si>
  <si>
    <t>90 90 90 90 90 45 0 0 0 0 0 -45 90 -45 90 45 90 90 90 -45 90 45 0 0 0 0 0 -45 90 90 90 90 90 45 90 90 -45 0 0 45 45 0 0 -45 90 90 45 90 90 90 90 90 -45 0 0 0 0 0 45 90 -45 90 90 90 45 90 -45 90 -45 0 0 0 0 0 45 90 90 90 90 90</t>
  </si>
  <si>
    <t>90 90 90 90 90 -45 0 0 0 0 0 45 90 45 90 -45 90 90 90 45 90 -45 0 0 0 0 0 45 90 90 90 90 90 -45 90 90 45 0 0 -45 -45 0 0 45 90 90 -45 90 90 90 90 90 45 0 0 0 0 0 -45 90 45 90 90 90 -45 90 45 90 45 0 0 0 0 0 -45 90 90 90 90 90</t>
  </si>
  <si>
    <t>0 0 0 0 0 -45 90 90 90 90 90 45 0 45 0 -45 0 0 0 45 0 -45 90 90 90 90 90 45 0 0 0 0 0 -45 0 0 45 90 90 -45 -45 90 90 45 0 0 -45 0 0 0 0 0 45 90 90 90 90 90 -45 0 45 0 0 0 -45 0 45 0 45 90 90 90 90 90 -45 0 0 0 0 0</t>
  </si>
  <si>
    <t>90 90 45 90 90 -45 90 -45 0 45 90 90 90 -45 0 0 45 90 90 90 90 -45 90 90 90 90 45 90 90 90 90 90 -45 0 45 90 90 45 90 -45 -45 90 45 90 90 45 0 -45 90 90 90 90 90 45 90 90 90 90 -45 90 90 90 90 45 0 0 -45 90 90 90 45 0 -45 90 -45 90 90 45 90 90</t>
  </si>
  <si>
    <t>90 90 -45 90 90 45 90 45 0 -45 90 90 90 45 0 0 -45 90 90 90 90 45 90 90 90 90 -45 90 90 90 90 90 45 0 -45 90 90 -45 90 45 45 90 -45 90 90 -45 0 45 90 90 90 90 90 -45 90 90 90 90 45 90 90 90 90 -45 0 0 45 90 90 90 -45 0 45 90 45 90 90 -45 90 90</t>
  </si>
  <si>
    <t>0 0 -45 0 0 45 0 45 90 -45 0 0 0 45 90 90 -45 0 0 0 0 45 0 0 0 0 -45 0 0 0 0 0 45 90 -45 0 0 -45 0 45 45 0 -45 0 0 -45 90 45 0 0 0 0 0 -45 0 0 0 0 45 0 0 0 0 -45 90 90 45 0 0 0 -45 90 45 0 45 0 0 -45 0 0</t>
  </si>
  <si>
    <t>90 90 45 90 -45 0 0 0 -45 0 0 45 90 90 -45 0 0 0 45 90 -45 90 90 90 90 45 0 0 0 45 90 90 -45 0 0 45 90 90 -45 0 0 -45 90 90 45 0 0 -45 90 90 45 0 0 0 45 90 90 90 90 -45 90 45 0 0 0 -45 90 90 45 0 0 -45 0 0 0 -45 90 45 90 90</t>
  </si>
  <si>
    <t>90 90 -45 90 45 0 0 0 45 0 0 -45 90 90 45 0 0 0 -45 90 45 90 90 90 90 -45 0 0 0 -45 90 90 45 0 0 -45 90 90 45 0 0 45 90 90 -45 0 0 45 90 90 -45 0 0 0 -45 90 90 90 90 45 90 -45 0 0 0 45 90 90 -45 0 0 45 0 0 0 45 90 -45 90 90</t>
  </si>
  <si>
    <t>0 0 -45 0 45 90 90 90 45 90 90 -45 0 0 45 90 90 90 -45 0 45 0 0 0 0 -45 90 90 90 -45 0 0 45 90 90 -45 0 0 45 90 90 45 0 0 -45 90 90 45 0 0 -45 90 90 90 -45 0 0 0 0 45 0 -45 90 90 90 45 0 0 -45 90 90 45 90 90 90 45 0 -45 0 0</t>
  </si>
  <si>
    <t>-45 -45 -45 -45 -45 90 45 45 45 45 45 0 -45 0 -45 90 -45 -45 -45 0 -45 90 45 45 45 45 45 0 -45 -45 -45 -45 -45 90 -45 -45 0 45 45 90 90 45 45 0 -45 -45 90 -45 -45 -45 -45 -45 0 45 45 45 45 45 90 -45 0 -45 -45 -45 90 -45 0 -45 0 45 45 45 45 45 90 -45 -45 -45 -45 -45</t>
  </si>
  <si>
    <t>45 45 45 45 45 90 -45 -45 -45 -45 -45 0 45 0 45 90 45 45 45 0 45 90 -45 -45 -45 -45 -45 0 45 45 45 45 45 90 45 45 0 -45 -45 90 90 -45 -45 0 45 45 90 45 45 45 45 45 0 -45 -45 -45 -45 -45 90 45 0 45 45 45 90 45 0 45 0 -45 -45 -45 -45 -45 90 45 45 45 45 45</t>
  </si>
  <si>
    <t>45 45 45 45 45 0 -45 -45 -45 -45 -45 90 45 90 45 0 45 45 45 90 45 0 -45 -45 -45 -45 -45 90 45 45 45 45 45 0 45 45 90 -45 -45 0 0 -45 -45 90 45 45 0 45 45 45 45 45 90 -45 -45 -45 -45 -45 0 45 90 45 45 45 0 45 90 45 90 -45 -45 -45 -45 -45 0 45 45 45 45 45</t>
  </si>
  <si>
    <t>90 90 90 45 90 90 45 90 45 90 -45 90 45 0 -45 0 -45 90 90 90 45 0 45 90 90 90 90 90 45 90 90 -45 0 0 -45 0 45 90 -45 0 0 -45 90 45 0 -45 0 0 -45 90 90 45 90 90 90 90 90 45 0 45 90 90 90 -45 0 -45 0 45 90 -45 90 45 90 45 90 90 45 90 90 90</t>
  </si>
  <si>
    <t>90 90 90 -45 90 90 -45 90 -45 90 45 90 -45 0 45 0 45 90 90 90 -45 0 -45 90 90 90 90 90 -45 90 90 45 0 0 45 0 -45 90 45 0 0 45 90 -45 0 45 0 0 45 90 90 -45 90 90 90 90 90 -45 0 -45 90 90 90 45 0 45 0 -45 90 45 90 -45 90 -45 90 90 -45 90 90 90</t>
  </si>
  <si>
    <t>0 0 0 -45 0 0 -45 0 -45 0 45 0 -45 90 45 90 45 0 0 0 -45 90 -45 0 0 0 0 0 -45 0 0 45 90 90 45 90 -45 0 45 90 90 45 0 -45 90 45 90 90 45 0 0 -45 0 0 0 0 0 -45 90 -45 0 0 0 45 90 45 90 -45 0 45 0 -45 0 -45 0 0 -45 0 0 0</t>
  </si>
  <si>
    <t>90 90 90 45 90 90 90 45 90 45 90 -45 -45 0 45 0 45 90 90 90 -45 0 45 90 90 90 90 90 45 90 90 90 -45 0 -45 90 90 45 90 -45 -45 90 45 90 90 -45 0 -45 90 90 90 45 90 90 90 90 90 45 0 -45 90 90 90 45 0 45 0 -45 -45 90 45 90 45 90 90 90 45 90 90 90</t>
  </si>
  <si>
    <t>90 90 90 -45 90 90 90 -45 90 -45 90 45 45 0 -45 0 -45 90 90 90 45 0 -45 90 90 90 90 90 -45 90 90 90 45 0 45 90 90 -45 90 45 45 90 -45 90 90 45 0 45 90 90 90 -45 90 90 90 90 90 -45 0 45 90 90 90 -45 0 -45 0 45 45 90 -45 90 -45 90 90 90 -45 90 90 90</t>
  </si>
  <si>
    <t>0 0 0 -45 0 0 0 -45 0 -45 0 45 45 90 -45 90 -45 0 0 0 45 90 -45 0 0 0 0 0 -45 0 0 0 45 90 45 0 0 -45 0 45 45 0 -45 0 0 45 90 45 0 0 0 -45 0 0 0 0 0 -45 90 45 0 0 0 -45 90 -45 90 45 45 0 -45 0 -45 0 0 0 -45 0 0 0</t>
  </si>
  <si>
    <t>90 90 45 90 45 0 0 0 0 45 90 -45 90 45 0 -45 90 90 45 0 -45 90 90 90 45 0 45 90 90 90 90 -45 0 0 -45 90 45 0 -45 90 90 -45 0 45 90 -45 0 0 -45 90 90 90 90 45 0 45 90 90 90 -45 0 45 90 90 -45 0 45 90 -45 90 45 0 0 0 0 45 90 45 90 90</t>
  </si>
  <si>
    <t>90 90 -45 90 -45 0 0 0 0 -45 90 45 90 -45 0 45 90 90 -45 0 45 90 90 90 -45 0 -45 90 90 90 90 45 0 0 45 90 -45 0 45 90 90 45 0 -45 90 45 0 0 45 90 90 90 90 -45 0 -45 90 90 90 45 0 -45 90 90 45 0 -45 90 45 90 -45 0 0 0 0 -45 90 -45 90 90</t>
  </si>
  <si>
    <t>0 0 -45 0 -45 90 90 90 90 -45 0 45 0 -45 90 45 0 0 -45 90 45 0 0 0 -45 90 -45 0 0 0 0 45 90 90 45 0 -45 90 45 0 0 45 90 -45 0 45 90 90 45 0 0 0 0 -45 90 -45 0 0 0 45 90 -45 0 0 45 90 -45 0 45 0 -45 90 90 90 90 -45 0 -45 0 0</t>
  </si>
  <si>
    <t>45 45 90 45 90 90 45 90 45 90 -45 -45 0 45 0 -45 90 45 45 90 -45 0 -45 0 45 0 -45 0 45 45 45 0 -45 -45 -45 0 -45 90 45 0 0 45 90 -45 0 -45 -45 -45 0 45 45 45 0 -45 0 45 0 -45 0 -45 90 45 45 90 -45 0 45 0 -45 -45 90 45 90 45 90 90 45 90 45 45</t>
  </si>
  <si>
    <t>-45 -45 90 -45 90 90 -45 90 -45 90 45 45 0 -45 0 45 90 -45 -45 90 45 0 45 0 -45 0 45 0 -45 -45 -45 0 45 45 45 0 45 90 -45 0 0 -45 90 45 0 45 45 45 0 -45 -45 -45 0 45 0 -45 0 45 0 45 90 -45 -45 90 45 0 -45 0 45 45 90 -45 90 -45 90 90 -45 90 -45 -45</t>
  </si>
  <si>
    <t>-45 -45 0 -45 0 0 -45 0 -45 0 45 45 90 -45 90 45 0 -45 -45 0 45 90 45 90 -45 90 45 90 -45 -45 -45 90 45 45 45 90 45 0 -45 90 90 -45 0 45 90 45 45 45 90 -45 -45 -45 90 45 90 -45 90 45 90 45 0 -45 -45 0 45 90 -45 90 45 45 0 -45 0 -45 0 0 -45 0 -45 -45</t>
  </si>
  <si>
    <t>90 90 90 45 90 90 90 45 90 45 0 0 -45 90 90 -45 0 0 0 0 -45 90 90 90 45 0 0 0 0 45 90 90 -45 0 0 45 90 90 -45 0 0 -45 90 90 45 0 0 -45 90 90 45 0 0 0 0 45 90 90 90 -45 0 0 0 0 -45 90 90 -45 0 0 45 90 45 90 90 90 45 90 90 90</t>
  </si>
  <si>
    <t>90 90 90 -45 90 90 90 -45 90 -45 0 0 45 90 90 45 0 0 0 0 45 90 90 90 -45 0 0 0 0 -45 90 90 45 0 0 -45 90 90 45 0 0 45 90 90 -45 0 0 45 90 90 -45 0 0 0 0 -45 90 90 90 45 0 0 0 0 45 90 90 45 0 0 -45 90 -45 90 90 90 -45 90 90 90</t>
  </si>
  <si>
    <t>0 0 0 -45 0 0 0 -45 0 -45 90 90 45 0 0 45 90 90 90 90 45 0 0 0 -45 90 90 90 90 -45 0 0 45 90 90 -45 0 0 45 90 90 45 0 0 -45 90 90 45 0 0 -45 90 90 90 90 -45 0 0 0 45 90 90 90 90 45 0 0 45 90 90 -45 0 -45 0 0 0 -45 0 0 0</t>
  </si>
  <si>
    <t>45 45 90 45 90 -45 -45 90 -45 0 -45 0 45 45 90 -45 -45 90 45 45 0 -45 -45 90 45 45 90 -45 -45 90 45 45 45 0 45 90 -45 -45 90 45 45 90 -45 -45 90 45 0 45 45 45 90 -45 -45 90 45 45 90 -45 -45 0 45 45 90 -45 -45 90 45 45 0 -45 0 -45 90 -45 -45 90 45 90 45 45</t>
  </si>
  <si>
    <t>-45 -45 90 -45 90 45 45 90 45 0 45 0 -45 -45 90 45 45 90 -45 -45 0 45 45 90 -45 -45 90 45 45 90 -45 -45 -45 0 -45 90 45 45 90 -45 -45 90 45 45 90 -45 0 -45 -45 -45 90 45 45 90 -45 -45 90 45 45 0 -45 -45 90 45 45 90 -45 -45 0 45 0 45 90 45 45 90 -45 90 -45 -45</t>
  </si>
  <si>
    <t>-45 -45 0 -45 0 45 45 0 45 90 45 90 -45 -45 0 45 45 0 -45 -45 90 45 45 0 -45 -45 0 45 45 0 -45 -45 -45 90 -45 0 45 45 0 -45 -45 0 45 45 0 -45 90 -45 -45 -45 0 45 45 0 -45 -45 0 45 45 90 -45 -45 0 45 45 0 -45 -45 90 45 90 45 0 45 45 0 -45 0 -45 -45</t>
  </si>
  <si>
    <t>90 45 90 45 45 90 -45 -45 90 45 0 45 0 -45 90 45 90 -45 0 45 90 45 90 45 90 -45 90 45 45 90 -45 0 45 90 -45 90 45 45 90 -45 -45 90 45 45 90 -45 90 45 0 -45 90 45 45 90 -45 90 45 90 45 90 45 0 -45 90 45 90 -45 0 45 0 45 90 -45 -45 90 45 45 90 45 90</t>
  </si>
  <si>
    <t>90 -45 90 -45 -45 90 45 45 90 -45 0 -45 0 45 90 -45 90 45 0 -45 90 -45 90 -45 90 45 90 -45 -45 90 45 0 -45 90 45 90 -45 -45 90 45 45 90 -45 -45 90 45 90 -45 0 45 90 -45 -45 90 45 90 -45 90 -45 90 -45 0 45 90 -45 90 45 0 -45 0 -45 90 45 45 90 -45 -45 90 -45 90</t>
  </si>
  <si>
    <t>0 -45 0 -45 -45 0 45 45 0 -45 90 -45 90 45 0 -45 0 45 90 -45 0 -45 0 -45 0 45 0 -45 -45 0 45 90 -45 0 45 0 -45 -45 0 45 45 0 -45 -45 0 45 0 -45 90 45 0 -45 -45 0 45 0 -45 0 -45 0 -45 90 45 0 -45 0 45 90 -45 90 -45 0 45 45 0 -45 -45 0 -45 0</t>
  </si>
  <si>
    <t>90 -45 90 45 45 0 -45 -45 90 45 45 90 45 0 -45 90 45 0 0 -45 90 45 90 -45 90 -45 90 45 45 0 -45 -45 90 45 90 45 0 -45 90 45 45 90 -45 0 45 90 45 90 -45 -45 0 45 45 90 -45 90 -45 90 45 90 -45 0 0 45 90 -45 0 45 90 45 45 90 -45 -45 0 45 45 90 -45 90</t>
  </si>
  <si>
    <t>90 45 90 -45 -45 0 45 45 90 -45 -45 90 -45 0 45 90 -45 0 0 45 90 -45 90 45 90 45 90 -45 -45 0 45 45 90 -45 90 -45 0 45 90 -45 -45 90 45 0 -45 90 -45 90 45 45 0 -45 -45 90 45 90 45 90 -45 90 45 0 0 -45 90 45 0 -45 90 -45 -45 90 45 45 0 -45 -45 90 45 90</t>
  </si>
  <si>
    <t>0 45 0 -45 -45 90 45 45 0 -45 -45 0 -45 90 45 0 -45 90 90 45 0 -45 0 45 0 45 0 -45 -45 90 45 45 0 -45 0 -45 90 45 0 -45 -45 0 45 90 -45 0 -45 0 45 45 90 -45 -45 0 45 0 45 0 -45 0 45 90 90 -45 0 45 90 -45 0 -45 -45 0 45 45 90 -45 -45 0 45 0</t>
  </si>
  <si>
    <t>90 90 45 0 -45 90 -45 0 45 90 45 90 -45 0 45 90 90 45 90 -45 -45 90 90 45 90 90 45 0 -45 90 -45 0 45 90 45 90 -45 0 45 90 90 45 0 -45 90 45 90 45 0 -45 90 -45 0 45 90 90 45 90 90 -45 -45 90 45 90 90 45 0 -45 90 45 90 45 0 -45 90 -45 0 45 90 90</t>
  </si>
  <si>
    <t>90 90 -45 0 45 90 45 0 -45 90 -45 90 45 0 -45 90 90 -45 90 45 45 90 90 -45 90 90 -45 0 45 90 45 0 -45 90 -45 90 45 0 -45 90 90 -45 0 45 90 -45 90 -45 0 45 90 45 0 -45 90 90 -45 90 90 45 45 90 -45 90 90 -45 0 45 90 -45 90 -45 0 45 90 45 0 -45 90 90</t>
  </si>
  <si>
    <t>0 0 -45 90 45 0 45 90 -45 0 -45 0 45 90 -45 0 0 -45 0 45 45 0 0 -45 0 0 -45 90 45 0 45 90 -45 0 -45 0 45 90 -45 0 0 -45 90 45 0 -45 0 -45 90 45 0 45 90 -45 0 0 -45 0 0 45 45 0 -45 0 0 -45 90 45 0 -45 0 -45 90 45 0 45 90 -45 0 0</t>
  </si>
  <si>
    <t>0 -45 90 90 90 45 0 0 45 90 45 90 -45 -45 90 45 90 -45 -45 90 -45 90 90 90 45 0 0 0 45 90 90 90 45 0 -45 90 45 0 -45 90 90 -45 0 45 90 -45 0 45 90 90 90 45 0 0 0 45 90 90 90 -45 90 -45 -45 90 45 90 -45 -45 90 45 90 45 0 0 45 90 90 90 -45 0</t>
  </si>
  <si>
    <t>0 45 90 90 90 -45 0 0 -45 90 -45 90 45 45 90 -45 90 45 45 90 45 90 90 90 -45 0 0 0 -45 90 90 90 -45 0 45 90 -45 0 45 90 90 45 0 -45 90 45 0 -45 90 90 90 -45 0 0 0 -45 90 90 90 45 90 45 45 90 -45 90 45 45 90 -45 90 -45 0 0 -45 90 90 90 45 0</t>
  </si>
  <si>
    <t>90 45 0 0 0 -45 90 90 -45 0 -45 0 45 45 0 -45 0 45 45 0 45 0 0 0 -45 90 90 90 -45 0 0 0 -45 90 45 0 -45 90 45 0 0 45 90 -45 0 45 90 -45 0 0 0 -45 90 90 90 -45 0 0 0 45 0 45 45 0 -45 0 45 45 0 -45 0 -45 90 90 -45 0 0 0 45 90</t>
  </si>
  <si>
    <t>90 -45 -45 90 45 0 45 0 -45 90 90 -45 0 45 90 -45 0 -45 0 45 90 -45 90 -45 90 45 90 -45 0 45 45 0 -45 90 -45 90 45 0 -45 90 90 -45 0 45 90 -45 90 -45 0 45 45 0 -45 90 45 90 -45 90 -45 90 45 0 -45 0 -45 90 45 0 -45 90 90 -45 0 45 0 45 90 -45 -45 90</t>
  </si>
  <si>
    <t>90 45 45 90 -45 0 -45 0 45 90 90 45 0 -45 90 45 0 45 0 -45 90 45 90 45 90 -45 90 45 0 -45 -45 0 45 90 45 90 -45 0 45 90 90 45 0 -45 90 45 90 45 0 -45 -45 0 45 90 -45 90 45 90 45 90 -45 0 45 0 45 90 -45 0 45 90 90 45 0 -45 0 -45 90 45 45 90</t>
  </si>
  <si>
    <t>-45 -45 90 45 90 -45 0 45 90 -45 0 -45 0 45 90 -45 90 -45 90 -45 90 -45 90 -45 0 45 90 -45 -45 -45 0 45 90 -45 90 -45 0 45 90 -45 -45 90 45 0 -45 90 -45 90 45 0 -45 -45 -45 90 45 0 -45 90 -45 90 -45 90 -45 90 -45 90 45 0 -45 0 -45 90 45 0 -45 90 45 90 -45 -45</t>
  </si>
  <si>
    <t>45 45 90 -45 90 45 0 -45 90 45 0 45 0 -45 90 45 90 45 90 45 90 45 90 45 0 -45 90 45 45 45 0 -45 90 45 90 45 0 -45 90 45 45 90 -45 0 45 90 45 90 -45 0 45 45 45 90 -45 0 45 90 45 90 45 90 45 90 45 90 -45 0 45 0 45 90 -45 0 45 90 -45 90 45 45</t>
  </si>
  <si>
    <t>45 45 0 -45 0 45 90 -45 0 45 90 45 90 -45 0 45 0 45 0 45 0 45 0 45 90 -45 0 45 45 45 90 -45 0 45 0 45 90 -45 0 45 45 0 -45 90 45 0 45 0 -45 90 45 45 45 0 -45 90 45 0 45 0 45 0 45 0 45 0 -45 90 45 90 45 0 -45 90 45 0 -45 0 45 45</t>
  </si>
  <si>
    <t>-45 -45 90 45 90 90 90 45 90 -45 -45 0 -45 0 -45 90 -45 -45 0 45 45 90 -45 90 -45 90 -45 90 -45 90 -45 0 -45 90 45 90 -45 -45 90 45 45 90 -45 -45 90 45 90 -45 0 -45 90 -45 90 -45 90 -45 90 -45 90 45 45 0 -45 -45 90 -45 0 -45 0 -45 -45 90 45 90 90 90 45 90 -45 -45</t>
  </si>
  <si>
    <t>45 45 90 -45 90 90 90 -45 90 45 45 0 45 0 45 90 45 45 0 -45 -45 90 45 90 45 90 45 90 45 90 45 0 45 90 -45 90 45 45 90 -45 -45 90 45 45 90 -45 90 45 0 45 90 45 90 45 90 45 90 45 90 -45 -45 0 45 45 90 45 0 45 0 45 45 90 -45 90 90 90 -45 90 45 45</t>
  </si>
  <si>
    <t>45 45 0 -45 0 0 0 -45 0 45 45 90 45 90 45 0 45 45 90 -45 -45 0 45 0 45 0 45 0 45 0 45 90 45 0 -45 0 45 45 0 -45 -45 0 45 45 0 -45 0 45 90 45 0 45 0 45 0 45 0 45 0 -45 -45 90 45 45 0 45 90 45 90 45 45 0 -45 0 0 0 -45 0 45 45</t>
  </si>
  <si>
    <t>0 0 -45 0 0 45 0 0 45 90 -45 0 0 45 90 90 -45 0 0 0 -45 0 0 0 0 0 45 0 0 0 45 90 -45 0 0 0 45 0 -45 0 0 -45 0 45 0 0 0 -45 90 45 0 0 0 45 0 0 0 0 0 -45 0 0 0 -45 90 90 45 0 0 -45 90 45 0 0 45 0 0 -45 0 0</t>
  </si>
  <si>
    <t>0 0 45 0 0 -45 0 0 -45 90 45 0 0 -45 90 90 45 0 0 0 45 0 0 0 0 0 -45 0 0 0 -45 90 45 0 0 0 -45 0 45 0 0 45 0 -45 0 0 0 45 90 -45 0 0 0 -45 0 0 0 0 0 45 0 0 0 45 90 90 -45 0 0 45 90 -45 0 0 -45 0 0 45 0 0</t>
  </si>
  <si>
    <t>90 90 45 90 90 -45 90 90 -45 0 45 90 90 -45 0 0 45 90 90 90 45 90 90 90 90 90 -45 90 90 90 -45 0 45 90 90 90 -45 90 45 90 90 45 90 -45 90 90 90 45 0 -45 90 90 90 -45 90 90 90 90 90 45 90 90 90 45 0 0 -45 90 90 45 0 -45 90 90 -45 90 90 45 90 90</t>
  </si>
  <si>
    <t>0 0 0 45 0 0 0 0 0 45 90 -45 90 -45 0 45 0 0 0 -45 90 45 0 0 0 0 0 -45 0 0 0 0 45 90 45 0 0 45 0 0 0 0 45 0 0 45 90 45 0 0 0 0 -45 0 0 0 0 0 45 90 -45 0 0 0 45 0 -45 90 -45 90 45 0 0 0 0 0 45 0 0 0</t>
  </si>
  <si>
    <t>0 0 0 -45 0 0 0 0 0 -45 90 45 90 45 0 -45 0 0 0 45 90 -45 0 0 0 0 0 45 0 0 0 0 -45 90 -45 0 0 -45 0 0 0 0 -45 0 0 -45 90 -45 0 0 0 0 45 0 0 0 0 0 -45 90 45 0 0 0 -45 0 45 90 45 90 -45 0 0 0 0 0 -45 0 0 0</t>
  </si>
  <si>
    <t>90 90 90 -45 90 90 90 90 90 -45 0 45 0 45 90 -45 90 90 90 45 0 -45 90 90 90 90 90 45 90 90 90 90 -45 0 -45 90 90 -45 90 90 90 90 -45 90 90 -45 0 -45 90 90 90 90 45 90 90 90 90 90 -45 0 45 90 90 90 -45 90 45 0 45 0 -45 90 90 90 90 90 -45 90 90 90</t>
  </si>
  <si>
    <t>0 0 0 -45 0 0 0 0 0 45 90 45 90 45 0 -45 0 0 0 -45 90 45 0 0 0 0 0 45 0 0 0 0 -45 90 45 0 0 45 0 0 0 0 45 0 0 45 90 -45 0 0 0 0 45 0 0 0 0 0 45 90 -45 0 0 0 -45 0 45 90 45 90 45 0 0 0 0 0 -45 0 0 0</t>
  </si>
  <si>
    <t>0 0 0 45 0 0 0 0 0 -45 90 -45 90 -45 0 45 0 0 0 45 90 -45 0 0 0 0 0 -45 0 0 0 0 45 90 -45 0 0 -45 0 0 0 0 -45 0 0 -45 90 45 0 0 0 0 -45 0 0 0 0 0 -45 90 45 0 0 0 45 0 -45 90 -45 90 -45 0 0 0 0 0 45 0 0 0</t>
  </si>
  <si>
    <t>90 90 90 45 90 90 90 90 90 -45 0 -45 0 -45 90 45 90 90 90 45 0 -45 90 90 90 90 90 -45 90 90 90 90 45 0 -45 90 90 -45 90 90 90 90 -45 90 90 -45 0 45 90 90 90 90 -45 90 90 90 90 90 -45 0 45 90 90 90 45 90 -45 0 -45 0 -45 90 90 90 90 90 45 90 90 90</t>
  </si>
  <si>
    <t>0 0 45 0 0 0 0 0 45 90 90 -45 90 -45 0 45 90 90 90 -45 0 -45 0 0 0 0 0 45 0 0 0 0 0 45 0 0 45 90 90 45 45 90 90 45 0 0 45 0 0 0 0 0 45 0 0 0 0 0 -45 0 -45 90 90 90 45 0 -45 90 -45 90 90 45 0 0 0 0 0 45 0 0</t>
  </si>
  <si>
    <t>0 0 -45 0 0 0 0 0 -45 90 90 45 90 45 0 -45 90 90 90 45 0 45 0 0 0 0 0 -45 0 0 0 0 0 -45 0 0 -45 90 90 -45 -45 90 90 -45 0 0 -45 0 0 0 0 0 -45 0 0 0 0 0 45 0 45 90 90 90 -45 0 45 90 45 90 90 -45 0 0 0 0 0 -45 0 0</t>
  </si>
  <si>
    <t>90 90 -45 90 90 90 90 90 -45 0 0 45 0 45 90 -45 0 0 0 45 90 45 90 90 90 90 90 -45 90 90 90 90 90 -45 90 90 -45 0 0 -45 -45 0 0 -45 90 90 -45 90 90 90 90 90 -45 90 90 90 90 90 45 90 45 0 0 0 -45 90 45 0 45 0 0 -45 90 90 90 90 90 -45 90 90</t>
  </si>
  <si>
    <t>0 0 0 0 0 -45 90 90 90 90 90 45 90 45 0 -45 0 0 0 45 90 -45 0 0 0 0 0 45 90 90 90 90 90 -45 0 0 -45 0 0 45 45 0 0 -45 0 0 -45 90 90 90 90 90 45 0 0 0 0 0 -45 90 45 0 0 0 -45 0 45 90 45 90 90 90 90 90 -45 0 0 0 0 0</t>
  </si>
  <si>
    <t>0 0 0 0 0 45 90 90 90 90 90 -45 90 -45 0 45 0 0 0 -45 90 45 0 0 0 0 0 -45 90 90 90 90 90 45 0 0 45 0 0 -45 -45 0 0 45 0 0 45 90 90 90 90 90 -45 0 0 0 0 0 45 90 -45 0 0 0 45 0 -45 90 -45 90 90 90 90 90 45 0 0 0 0 0</t>
  </si>
  <si>
    <t>90 90 90 90 90 45 0 0 0 0 0 -45 0 -45 90 45 90 90 90 -45 0 45 90 90 90 90 90 -45 0 0 0 0 0 45 90 90 45 90 90 -45 -45 90 90 45 90 90 45 0 0 0 0 0 -45 90 90 90 90 90 45 0 -45 90 90 90 45 90 -45 0 -45 0 0 0 0 0 45 90 90 90 90 90</t>
  </si>
  <si>
    <t>90 90 90 90 90 -45 90 90 90 90 45 0 0 45 0 -45 0 0 0 -45 90 45 90 90 90 90 90 45 0 0 0 0 0 -45 90 90 45 90 90 -45 -45 90 90 45 90 90 -45 0 0 0 0 0 45 90 90 90 90 90 45 90 -45 0 0 0 -45 0 45 0 0 45 90 90 90 90 -45 90 90 90 90 90</t>
  </si>
  <si>
    <t>90 90 90 90 90 45 90 90 90 90 -45 0 0 -45 0 45 0 0 0 45 90 -45 90 90 90 90 90 -45 0 0 0 0 0 45 90 90 -45 90 90 45 45 90 90 -45 90 90 45 0 0 0 0 0 -45 90 90 90 90 90 -45 90 45 0 0 0 45 0 -45 0 0 -45 90 90 90 90 45 90 90 90 90 90</t>
  </si>
  <si>
    <t>0 0 0 0 0 45 0 0 0 0 -45 90 90 -45 90 45 90 90 90 45 0 -45 0 0 0 0 0 -45 90 90 90 90 90 45 0 0 -45 0 0 45 45 0 0 -45 0 0 45 90 90 90 90 90 -45 0 0 0 0 0 -45 0 45 90 90 90 45 90 -45 90 90 -45 0 0 0 0 45 0 0 0 0 0</t>
  </si>
  <si>
    <t>90 90 90 45 45 90 45 90 90 45 0 -45 90 45 0 -45 0 45 45 90 -45 0 0 0 45 0 45 0 0 0 45 90 -45 0 45 0 45 0 -45 90 90 -45 0 45 0 45 0 -45 90 45 0 0 0 45 0 45 0 0 0 -45 90 45 45 0 -45 0 45 90 -45 0 45 90 90 45 90 45 45 90 90 90</t>
  </si>
  <si>
    <t>90 90 90 -45 -45 90 -45 90 90 -45 0 45 90 -45 0 45 0 -45 -45 90 45 0 0 0 -45 0 -45 0 0 0 -45 90 45 0 -45 0 -45 0 45 90 90 45 0 -45 0 -45 0 45 90 -45 0 0 0 -45 0 -45 0 0 0 45 90 -45 -45 0 45 0 -45 90 45 0 -45 90 90 -45 90 -45 -45 90 90 90</t>
  </si>
  <si>
    <t>0 0 0 -45 -45 0 -45 0 0 -45 90 45 0 -45 90 45 90 -45 -45 0 45 90 90 90 -45 90 -45 90 90 90 -45 0 45 90 -45 90 -45 90 45 0 0 45 90 -45 90 -45 90 45 0 -45 90 90 90 -45 90 -45 90 90 90 45 0 -45 -45 90 45 90 -45 0 45 90 -45 0 0 -45 0 -45 -45 0 0 0</t>
  </si>
  <si>
    <t>0 0 -45 90 -45 0 -45 90 -45 0 45 0 45 90 -45 0 0 -45 0 45 0 -45 0 0 0 0 -45 90 -45 0 0 -45 0 45 90 -45 0 0 -45 90 90 -45 0 0 -45 90 45 0 -45 0 0 -45 90 -45 0 0 0 0 -45 0 45 0 -45 0 0 -45 90 45 0 45 0 -45 90 -45 0 -45 90 -45 0 0</t>
  </si>
  <si>
    <t>0 0 45 90 45 0 45 90 45 0 -45 0 -45 90 45 0 0 45 0 -45 0 45 0 0 0 0 45 90 45 0 0 45 0 -45 90 45 0 0 45 90 90 45 0 0 45 90 -45 0 45 0 0 45 90 45 0 0 0 0 45 0 -45 0 45 0 0 45 90 -45 0 -45 0 45 90 45 0 45 90 45 0 0</t>
  </si>
  <si>
    <t>90 90 45 0 45 90 45 0 45 90 -45 90 -45 0 45 90 90 45 90 -45 90 45 90 90 90 90 45 0 45 90 90 45 90 -45 0 45 90 90 45 0 0 45 90 90 45 0 -45 90 45 90 90 45 0 45 90 90 90 90 45 90 -45 90 45 90 90 45 0 -45 90 -45 90 45 0 45 90 45 0 45 90 90</t>
  </si>
  <si>
    <t>45 45 45 90 -45 -45 0 -45 0 -45 90 90 -45 90 45 45 45 0 -45 -45 90 -45 -45 0 45 45 45 45 45 0 -45 -45 90 45 90 45 0 45 90 -45 -45 90 45 0 45 90 45 90 -45 -45 0 45 45 45 45 45 0 -45 -45 90 -45 -45 0 45 45 45 90 -45 90 90 -45 0 -45 0 -45 -45 90 45 45 45</t>
  </si>
  <si>
    <t>-45 -45 -45 90 45 45 0 45 0 45 90 90 45 90 -45 -45 -45 0 45 45 90 45 45 0 -45 -45 -45 -45 -45 0 45 45 90 -45 90 -45 0 -45 90 45 45 90 -45 0 -45 90 -45 90 45 45 0 -45 -45 -45 -45 -45 0 45 45 90 45 45 0 -45 -45 -45 90 45 90 90 45 0 45 0 45 45 90 -45 -45 -45</t>
  </si>
  <si>
    <t>-45 -45 -45 0 45 45 90 45 90 45 0 0 45 0 -45 -45 -45 90 45 45 0 45 45 90 -45 -45 -45 -45 -45 90 45 45 0 -45 0 -45 90 -45 0 45 45 0 -45 90 -45 0 -45 0 45 45 90 -45 -45 -45 -45 -45 90 45 45 0 45 45 90 -45 -45 -45 0 45 0 0 45 90 45 90 45 45 0 -45 -45 -45</t>
  </si>
  <si>
    <t>90 90 90 90 90 45 0 0 0 0 0 -45 90 -45 90 45 90 90 90 -45 90 45 0 0 0 0 0 -45 90 90 90 90 90 45 0 0 -45 0 0 45 45 0 0 -45 0 0 45 90 90 90 90 90 -45 0 0 0 0 0 45 90 -45 90 90 90 45 90 -45 90 -45 0 0 0 0 0 45 90 90 90 90 90</t>
  </si>
  <si>
    <t>90 90 90 90 90 -45 0 0 0 0 0 45 90 45 90 -45 90 90 90 45 90 -45 0 0 0 0 0 45 90 90 90 90 90 -45 0 0 45 0 0 -45 -45 0 0 45 0 0 -45 90 90 90 90 90 45 0 0 0 0 0 -45 90 45 90 90 90 -45 90 45 90 45 0 0 0 0 0 -45 90 90 90 90 90</t>
  </si>
  <si>
    <t>0 0 0 0 0 -45 90 90 90 90 90 45 0 45 0 -45 0 0 0 45 0 -45 90 90 90 90 90 45 0 0 0 0 0 -45 90 90 45 90 90 -45 -45 90 90 45 90 90 -45 0 0 0 0 0 45 90 90 90 90 90 -45 0 45 0 0 0 -45 0 45 0 45 90 90 90 90 90 -45 0 0 0 0 0</t>
  </si>
  <si>
    <t>-45 -45 90 -45 0 0 0 -45 0 -45 0 45 90 45 0 -45 90 -45 90 45 0 -45 -45 -45 0 -45 0 -45 0 -45 0 45 0 -45 90 -45 0 0 -45 90 90 -45 0 0 -45 90 -45 0 45 0 -45 0 -45 0 -45 0 -45 -45 -45 0 45 90 -45 90 -45 0 45 90 45 0 -45 0 -45 0 0 0 -45 90 -45 -45</t>
  </si>
  <si>
    <t>45 45 90 45 0 0 0 45 0 45 0 -45 90 -45 0 45 90 45 90 -45 0 45 45 45 0 45 0 45 0 45 0 -45 0 45 90 45 0 0 45 90 90 45 0 0 45 90 45 0 -45 0 45 0 45 0 45 0 45 45 45 0 -45 90 45 90 45 0 -45 90 -45 0 45 0 45 0 0 0 45 90 45 45</t>
  </si>
  <si>
    <t>45 45 0 45 90 90 90 45 90 45 90 -45 0 -45 90 45 0 45 0 -45 90 45 45 45 90 45 90 45 90 45 90 -45 90 45 0 45 90 90 45 0 0 45 90 90 45 0 45 90 -45 90 45 90 45 90 45 90 45 45 45 90 -45 0 45 0 45 90 -45 0 -45 90 45 90 45 90 90 90 45 0 45 45</t>
  </si>
  <si>
    <t>45 90 45 90 -45 0 0 -45 90 45 45 90 45 0 45 90 45 90 -45 0 45 90 45 90 -45 0 45 90 45 0 0 -45 90 45 90 45 0 -45 90 45 45 90 -45 0 45 90 45 90 -45 0 0 45 90 45 0 -45 90 45 90 45 0 -45 90 45 90 45 0 45 90 45 45 90 -45 0 0 -45 90 45 90 45</t>
  </si>
  <si>
    <t>-45 90 -45 90 45 0 0 45 90 -45 -45 90 -45 0 -45 90 -45 90 45 0 -45 90 -45 90 45 0 -45 90 -45 0 0 45 90 -45 90 -45 0 45 90 -45 -45 90 45 0 -45 90 -45 90 45 0 0 -45 90 -45 0 45 90 -45 90 -45 0 45 90 -45 90 -45 0 -45 90 -45 -45 90 45 0 0 45 90 -45 90 -45</t>
  </si>
  <si>
    <t>-45 0 -45 0 45 90 90 45 0 -45 -45 0 -45 90 -45 0 -45 0 45 90 -45 0 -45 0 45 90 -45 0 -45 90 90 45 0 -45 0 -45 90 45 0 -45 -45 0 45 90 -45 0 -45 0 45 90 90 -45 0 -45 90 45 0 -45 0 -45 90 45 0 -45 0 -45 90 -45 0 -45 -45 0 45 90 90 45 0 -45 0 -45</t>
  </si>
  <si>
    <t>45 45 0 45 0 -45 90 -45 0 45 90 45 0 -45 0 45 90 -45 0 45 0 45 0 45 90 -45 0 45 45 90 -45 -45 0 45 0 45 90 -45 0 45 45 0 -45 90 45 0 45 0 -45 -45 90 45 45 0 -45 90 45 0 45 0 45 0 -45 90 45 0 -45 0 45 90 45 0 -45 90 -45 0 45 0 45 45</t>
  </si>
  <si>
    <t>-45 -45 0 -45 0 45 90 45 0 -45 90 -45 0 45 0 -45 90 45 0 -45 0 -45 0 -45 90 45 0 -45 -45 90 45 45 0 -45 0 -45 90 45 0 -45 -45 0 45 90 -45 0 -45 0 45 45 90 -45 -45 0 45 90 -45 0 -45 0 -45 0 45 90 -45 0 45 0 -45 90 -45 0 45 90 45 0 -45 0 -45 -45</t>
  </si>
  <si>
    <t>-45 -45 90 -45 90 45 0 45 90 -45 0 -45 90 45 90 -45 0 45 90 -45 90 -45 90 -45 0 45 90 -45 -45 0 45 45 90 -45 90 -45 0 45 90 -45 -45 90 45 0 -45 90 -45 90 45 45 0 -45 -45 90 45 0 -45 90 -45 90 -45 90 45 0 -45 90 45 90 -45 0 -45 90 45 0 45 90 -45 90 -45 -45</t>
  </si>
  <si>
    <t>90 90 90 90 90 -45 90 90 90 90 90 -45 0 0 45 45 90 90 90 45 0 -45 90 90 90 90 90 45 90 90 90 90 -45 0 45 90 90 -45 90 90 90 90 -45 90 90 45 0 -45 90 90 90 90 45 90 90 90 90 90 -45 0 45 90 90 90 45 45 0 0 -45 90 90 90 90 90 -45 90 90 90 90 90</t>
  </si>
  <si>
    <t>90 90 90 90 90 45 90 90 90 90 90 45 0 0 -45 -45 90 90 90 -45 0 45 90 90 90 90 90 -45 90 90 90 90 45 0 -45 90 90 45 90 90 90 90 45 90 90 -45 0 45 90 90 90 90 -45 90 90 90 90 90 45 0 -45 90 90 90 -45 -45 0 0 45 90 90 90 90 90 45 90 90 90 90 90</t>
  </si>
  <si>
    <t>0 0 0 0 0 45 0 0 0 0 0 45 90 90 -45 -45 0 0 0 -45 90 45 0 0 0 0 0 -45 0 0 0 0 45 90 -45 0 0 45 0 0 0 0 45 0 0 -45 90 45 0 0 0 0 -45 0 0 0 0 0 45 90 -45 0 0 0 -45 -45 90 90 45 0 0 0 0 0 45 0 0 0 0 0</t>
  </si>
  <si>
    <t>0 0 0 0 0 0 0 0 0 0 0 0 0 0 0 0 0 0 0 0 0 0 0 0 0 0 0 0 0 0 0 0 0 0 0 0 0 0 0 0 0 0 0 0 0 0 0 0 0 0 0 0 0 0 0 0 0 0 0 0 0 0 0 0 0 0 0 0 0 0 0 0 0 0 0 0 0 0 0 0</t>
  </si>
  <si>
    <t>90 90 90 90 90 90 90 90 90 90 90 90 90 90 90 90 90 90 90 90 90 90 90 90 90 90 90 90 90 90 90 90 90 90 90 90 90 90 90 90 90 90 90 90 90 90 90 90 90 90 90 90 90 90 90 90 90 90 90 90 90 90 90 90 90 90 90 90 90 90 90 90 90 90 90 90 90 90 90 90</t>
  </si>
  <si>
    <t>45 45 45 45 45 45 45 45 45 45 45 45 45 45 45 45 45 45 45 45 45 45 45 45 45 45 45 45 45 45 45 45 45 45 45 45 45 45 45 45 45 45 45 45 45 45 45 45 45 45 45 45 45 45 45 45 45 45 45 45 45 45 45 45 45 45 45 45 45 45 45 45 45 45 45 45 45 45 45 45</t>
  </si>
  <si>
    <t>-45 -45 -45 -45 -45 -45 -45 -45 -45 -45 -45 -45 -45 -45 -45 -45 -45 -45 -45 -45 -45 -45 -45 -45 -45 -45 -45 -45 -45 -45 -45 -45 -45 -45 -45 -45 -45 -45 -45 -45 -45 -45 -45 -45 -45 -45 -45 -45 -45 -45 -45 -45 -45 -45 -45 -45 -45 -45 -45 -45 -45 -45 -45 -45 -45 -45 -45 -45 -45 -45 -45 -45 -45 -45 -45 -45 -45 -45 -45 -45</t>
  </si>
  <si>
    <t>90 45 -45 0 0 -45 45 90 -45 0 90 45 45 90 0 -45 -45 0 45 90 90 -45 45 0 90 45 0 -45 45 0 0 -45 90 45 90 -45 0 -45 90 45 45 90 -45 0 -45 90 45 90 -45 0 0 45 -45 0 45 90 0 45 -45 90 90 45 0 -45 -45 0 90 45 45 90 0 -45 90 45 -45 0 0 -45 45 90</t>
  </si>
  <si>
    <t>-45 90 0 45 45 0 90 -45 45 0 90 -45 -45 90 0 45 45 90 -45 0 0 45 90 -45 0 -45 90 45 -45 90 0 45 -45 0 90 45 45 90 -45 0 0 -45 90 45 45 90 0 -45 45 0 90 -45 45 90 -45 0 -45 90 45 0 0 -45 90 45 45 0 90 -45 -45 90 0 45 -45 90 0 45 45 0 90 -45</t>
  </si>
  <si>
    <t>-45 0 90 45 45 90 0 -45 90 45 -45 0 0 -45 45 90 90 45 0 -45 -45 90 0 45 -45 0 45 90 0 45 45 90 -45 0 -45 90 45 90 -45 0 0 -45 90 45 90 -45 0 -45 90 45 45 0 90 45 0 -45 45 0 90 -45 -45 0 45 90 90 45 -45 0 0 -45 45 90 -45 0 90 45 45 90 0 -45</t>
  </si>
  <si>
    <t>0 45 -45 90 90 -45 45 0 90 -45 45 0 0 45 -45 90 45 0 90 -45 -45 90 0 45 -45 90 0 45 45 90 0 -45 0 -45 45 90 90 -45 45 0 0 45 -45 90 90 45 -45 0 -45 0 90 45 45 0 90 -45 45 0 90 -45 -45 90 0 45 90 -45 45 0 0 45 -45 90 0 45 -45 90 90 -45 45 0</t>
  </si>
  <si>
    <t>0 -45 -45 0 -45 0 0 -45 -45 0 0 -45 0 -45 -45 0 0 -45 -45 0 -45 0 0 -45 -45 0 0 -45 -45 0 0 -45 0 -45 -45 0 0 -45 -45 0 0 -45 -45 0 0 -45 -45 0 -45 0 0 -45 -45 0 0 -45 -45 0 0 -45 0 -45 -45 0 0 -45 -45 0 -45 0 0 -45 -45 0 0 -45 0 -45 -45 0</t>
  </si>
  <si>
    <t>0 90 90 0 90 0 0 90 0 90 90 0 90 0 0 90 0 90 90 0 90 0 0 90 0 90 90 0 0 90 90 0 90 0 0 90 90 0 0 90 90 0 0 90 90 0 0 90 0 90 90 0 0 90 90 0 90 0 0 90 0 90 90 0 90 0 0 90 0 90 90 0 90 0 0 90 0 90 90 0</t>
  </si>
  <si>
    <t>45 90 90 45 90 45 45 90 45 90 90 45 90 45 45 90 90 45 45 90 45 90 90 45 45 90 90 45 45 90 90 45 90 45 45 90 90 45 45 90 90 45 45 90 90 45 45 90 45 90 90 45 45 90 90 45 45 90 90 45 90 45 45 90 90 45 45 90 45 90 90 45 90 45 45 90 45 90 90 45</t>
  </si>
  <si>
    <t>-45 45 45 -45 45 -45 -45 45 -45 45 45 -45 45 -45 -45 45 -45 45 45 -45 45 -45 -45 45 -45 45 45 -45 -45 45 45 -45 45 -45 -45 45 45 -45 -45 45 45 -45 -45 45 45 -45 -45 45 -45 45 45 -45 -45 45 45 -45 45 -45 -45 45 -45 45 45 -45 45 -45 -45 45 -45 45 45 -45 45 -45 -45 45 -45 45 45 -45</t>
  </si>
  <si>
    <t>-45 -45 0 0 0 0 0 0 0 0 0 0 -45 0 0 0 -45 0 -45 0 0 0 0 0 -45 0 0 0 -45 0 -45 0 0 0 -45 0 -45 0 0 0 0 0 0 -45 0 -45 0 0 0 -45 0 -45 0 0 0 -45 0 0 0 0 0 -45 0 -45 0 0 0 -45 0 0 0 0 0 0 0 0 0 0 -45 -45</t>
  </si>
  <si>
    <t>0 0 90 90 90 90 90 90 90 90 90 90 90 90 0 90 0 0 90 90 90 90 0 90 90 90 90 90 0 0 90 90 90 90 0 90 0 90 90 90 90 90 90 0 90 0 90 90 90 90 0 0 90 90 90 90 90 0 90 90 90 90 0 0 90 0 90 90 90 90 90 90 90 90 90 90 90 90 0 0</t>
  </si>
  <si>
    <t>90 90 45 45 45 45 45 45 45 45 45 45 90 45 45 45 90 45 90 45 45 45 45 45 90 45 45 45 90 45 90 45 45 45 90 45 90 45 45 45 45 45 45 90 45 90 45 45 45 90 45 90 45 45 45 90 45 45 45 45 45 90 45 90 45 45 45 90 45 45 45 45 45 45 45 45 45 45 90 90</t>
  </si>
  <si>
    <t>45 45 -45 -45 -45 -45 -45 -45 -45 -45 -45 -45 -45 -45 45 -45 45 45 -45 -45 -45 -45 45 -45 -45 -45 -45 -45 45 45 -45 -45 -45 -45 45 -45 45 -45 -45 -45 -45 -45 -45 45 -45 45 -45 -45 -45 -45 45 45 -45 -45 -45 -45 -45 45 -45 -45 -45 -45 45 45 -45 45 -45 -45 -45 -45 -45 -45 -45 -45 -45 -45 -45 -45 45 45</t>
  </si>
  <si>
    <t>45 45 90 90 45 45 45 45 45 45 45 45 45 45 45 45 45 45 45 45 45 45 45 45 45 45 45 45 45 45 45 45 45 90 45 45 45 45 90 90 90 90 45 45 45 45 90 45 45 45 45 45 45 45 45 45 45 45 45 45 45 45 45 45 45 45 45 45 45 45 45 45 45 45 45 45 90 90 45 45</t>
  </si>
  <si>
    <t>90 90 0 0 90 90 90 90 90 90 90 90 90 90 90 90 90 90 90 90 90 90 90 90 90 90 90 90 90 90 90 90 90 0 90 90 90 90 0 0 0 0 90 90 90 90 0 90 90 90 90 90 90 90 90 90 90 90 90 90 90 90 90 90 90 90 90 90 90 90 90 90 90 90 90 90 0 0 90 90</t>
  </si>
  <si>
    <t>0 0 -45 -45 0 0 0 0 0 0 0 0 0 0 0 0 0 0 0 0 0 0 0 0 0 0 0 0 0 0 0 0 0 -45 0 0 0 0 -45 -45 -45 -45 0 0 0 0 -45 0 0 0 0 0 0 0 0 0 0 0 0 0 0 0 0 0 0 0 0 0 0 0 0 0 0 0 0 0 -45 -45 0 0</t>
  </si>
  <si>
    <t>45 0 -45 -45 -45 0 -45 -45 -45 -45 0 -45 0 -45 -45 -45 45 45 0 -45 -45 -45 -45 -45 0 -45 -45 -45 0 45 0 -45 -45 -45 0 45 0 -45 -45 -45 -45 -45 -45 0 45 0 -45 -45 -45 0 45 0 -45 -45 -45 0 -45 -45 -45 -45 -45 0 45 45 -45 -45 -45 0 -45 0 -45 -45 -45 -45 0 -45 -45 -45 0 45</t>
  </si>
  <si>
    <t>45 90 -45 -45 -45 90 -45 -45 -45 -45 90 -45 90 -45 -45 -45 45 45 90 -45 -45 -45 -45 -45 90 -45 -45 -45 90 45 90 -45 -45 -45 90 45 90 -45 -45 -45 -45 -45 -45 90 45 90 -45 -45 -45 90 45 90 -45 -45 -45 90 -45 -45 -45 -45 -45 90 45 45 -45 -45 -45 90 -45 90 -45 -45 -45 -45 90 -45 -45 -45 90 45</t>
  </si>
  <si>
    <t>45 90 -45 -45 -45 -45 -45 -45 -45 -45 0 0 0 -45 -45 -45 90 45 90 -45 -45 -45 45 -45 -45 -45 -45 -45 45 0 90 -45 -45 -45 45 0 90 -45 -45 -45 -45 -45 -45 90 0 45 -45 -45 -45 90 0 45 -45 -45 -45 -45 -45 45 -45 -45 -45 90 45 90 -45 -45 -45 0 0 0 -45 -45 -45 -45 -45 -45 -45 -45 90 45</t>
  </si>
  <si>
    <t>0 90 45 45 45 45 0 45 45 45 0 45 0 90 45 45 0 45 45 45 90 45 45 45 0 45 45 45 0 90 0 45 45 45 0 90 0 45 45 45 45 45 45 0 90 0 45 45 45 0 90 0 45 45 45 0 45 45 45 90 45 45 45 0 45 45 90 0 45 0 45 45 45 0 45 45 45 45 90 0</t>
  </si>
  <si>
    <t>90 45 45 45 90 90 45 45 45 45 90 90 45 45 45 45 90 90 45 45 45 45 90 90 90 45 45 45 90 90 45 45 45 45 90 90 90 45 45 45 45 45 45 90 90 90 45 45 45 45 90 90 45 45 45 90 90 90 45 45 45 45 90 90 45 45 45 45 90 90 45 45 45 45 90 90 45 45 45 90</t>
  </si>
  <si>
    <t>90 0 45 45 45 45 90 45 45 45 90 90 45 0 45 45 45 90 45 45 0 45 45 45 90 45 45 45 90 90 0 45 45 45 90 90 0 45 45 45 45 45 45 0 90 90 45 45 45 0 90 90 45 45 45 90 45 45 45 0 45 45 90 45 45 45 0 45 90 90 45 45 45 90 45 45 45 45 0 90</t>
  </si>
  <si>
    <t>0 90 90 90 0 0 90 90 90 90 0 0 90 90 90 90 0 0 90 90 90 90 0 0 0 90 90 90 0 0 90 90 90 90 0 0 0 90 90 90 90 90 90 0 0 0 90 90 90 90 0 0 90 90 90 0 0 0 90 90 90 90 0 0 90 90 90 90 0 0 90 90 90 90 0 0 90 90 90 0</t>
  </si>
  <si>
    <t>0 45 90 90 90 45 90 90 90 90 45 90 45 90 90 90 0 0 45 90 90 90 90 90 45 90 90 90 45 0 45 90 90 90 45 0 45 90 90 90 90 90 90 45 0 45 90 90 90 45 0 45 90 90 90 45 90 90 90 90 90 45 0 0 90 90 90 45 90 45 90 90 90 90 45 90 90 90 45 0</t>
  </si>
  <si>
    <t>90 45 90 0 90 0 90 90 90 90 0 0 90 90 90 90 45 0 45 90 90 90 0 0 90 90 90 90 0 90 90 90 90 90 0 45 0 45 90 90 90 90 45 0 45 0 90 90 90 90 90 0 90 90 90 90 0 0 90 90 90 45 0 45 90 90 90 90 0 0 90 90 90 90 0 90 0 90 45 90</t>
  </si>
  <si>
    <t>0 -45 0 90 0 90 0 0 0 0 90 90 0 0 0 0 -45 90 -45 0 0 0 90 90 0 0 0 0 90 0 0 0 0 0 90 -45 90 -45 0 0 0 0 -45 90 -45 90 0 0 0 0 0 90 0 0 0 0 90 90 0 0 0 -45 90 -45 0 0 0 0 90 90 0 0 0 0 90 0 90 0 -45 0</t>
  </si>
  <si>
    <t>45 -45 0 0 0 0 45 0 0 0 45 0 45 -45 0 0 45 0 0 0 -45 0 0 0 45 0 0 0 45 -45 45 0 0 0 45 -45 45 0 0 0 0 0 0 45 -45 45 0 0 0 45 -45 45 0 0 0 45 0 0 0 -45 0 0 0 45 0 0 -45 45 0 45 0 0 0 45 0 0 0 0 -45 45</t>
  </si>
  <si>
    <t>45 0 45 0 0 0 0 0 0 0 0 0 0 0 0 0 0 0 0 0 0 0 45 45 45 0 0 0 45 0 45 0 0 0 45 45 45 0 0 0 0 0 0 45 45 45 0 0 0 45 0 45 0 0 0 45 45 45 0 0 0 0 0 0 0 0 0 0 0 0 0 0 0 0 0 0 0 45 0 45</t>
  </si>
  <si>
    <t>90 90 0 0 0 0 0 0 0 90 90 0 0 0 0 0 90 0 90 0 0 0 90 0 0 0 0 0 90 0 90 0 0 0 90 90 90 0 0 0 0 0 0 90 90 90 0 0 0 90 0 90 0 0 0 0 0 90 0 0 0 90 0 90 0 0 0 0 0 90 90 0 0 0 0 0 0 0 90 90</t>
  </si>
  <si>
    <t>90 90 45 45 90 90 45 90 45 45 45 45 90 45 90 90 45 45 90 45 90 90 90 45 45 45 90 90 90 45 45 90 45 90 45 90 90 45 45 90 90 45 45 90 90 45 90 45 90 45 45 90 90 90 45 45 45 90 90 90 45 90 45 45 90 90 45 90 45 45 45 45 90 45 90 90 45 45 90 90</t>
  </si>
  <si>
    <t>0 45 45 45 0 0 45 45 45 45 0 0 0 45 45 45 0 0 45 45 45 45 0 0 45 45 45 45 0 0 45 45 45 45 0 0 0 45 45 45 45 45 45 0 0 0 45 45 45 45 0 0 45 45 45 45 0 0 45 45 45 45 0 0 45 45 45 0 0 0 45 45 45 45 0 0 45 45 45 0</t>
  </si>
  <si>
    <t>0 45 0 45 45 45 45 45 45 45 45 45 45 45 45 45 45 45 45 45 45 45 0 0 0 45 45 45 0 45 0 45 45 45 0 0 0 45 45 45 45 45 45 0 0 0 45 45 45 0 45 0 45 45 45 0 0 0 45 45 45 45 45 45 45 45 45 45 45 45 45 45 45 45 45 45 45 0 45 0</t>
  </si>
  <si>
    <t>-45 90 90 90 -45 -45 90 90 90 90 -45 -45 -45 90 90 90 -45 -45 90 90 90 90 -45 -45 90 90 90 90 -45 -45 90 90 90 90 -45 -45 -45 90 90 90 90 90 90 -45 -45 -45 90 90 90 90 -45 -45 90 90 90 90 -45 -45 90 90 90 90 -45 -45 90 90 90 -45 -45 -45 90 90 90 90 -45 -45 90 90 90 -45</t>
  </si>
  <si>
    <t>45 -45 0 90 0 0 0 0 90 90 45 45 0 45 90 90 90 90 -45 0 0 0 90 90 45 0 0 0 90 90 -45 45 0 0 45 90 -45 45 0 0 0 0 45 -45 90 45 0 0 45 -45 90 90 0 0 0 45 90 90 0 0 0 -45 90 90 90 90 45 0 45 45 90 90 0 0 0 0 90 0 -45 45</t>
  </si>
  <si>
    <t>90 -45 0 0 0 -45 0 -45 90 90 90 -45 0 0 90 -45 90 -45 0 0 -45 0 90 90 -45 0 0 0 90 -45 90 0 -45 0 90 -45 90 -45 0 0 0 0 -45 90 -45 90 0 -45 0 90 -45 90 0 0 0 -45 90 90 0 -45 0 0 -45 90 -45 90 0 0 -45 90 90 90 -45 0 -45 0 0 0 -45 90</t>
  </si>
  <si>
    <t>90 -45 0 0 0 45 -45 90 -45 0 0 45 0 -45 90 -45 0 -45 90 0 -45 0 -45 90 -45 0 0 0 90 90 -45 45 0 0 -45 90 45 -45 0 0 0 0 -45 45 90 -45 0 0 45 -45 90 90 0 0 0 -45 90 -45 0 -45 0 90 -45 0 -45 90 -45 0 45 0 0 -45 90 -45 45 0 0 0 -45 90</t>
  </si>
  <si>
    <t>90 -45 0 0 0 45 -45 0 -45 90 0 45 90 0 -45 -45 -45 90 0 -45 0 0 -45 90 -45 0 0 0 90 90 45 -45 0 0 -45 90 45 0 0 -45 -45 0 0 45 90 -45 0 0 -45 45 90 90 0 0 0 -45 90 -45 0 0 -45 0 90 -45 -45 -45 0 90 45 0 90 -45 0 -45 45 0 0 0 -45 90</t>
  </si>
  <si>
    <t>90 45 0 90 90 90 0 90 90 90 -45 0 -45 90 90 90 0 -45 90 90 90 90 0 45 90 90 90 90 0 90 0 90 90 90 45 0 45 -45 90 90 90 90 -45 45 0 45 90 90 90 0 90 0 90 90 90 90 45 0 90 90 90 90 -45 0 90 90 90 -45 0 -45 90 90 90 0 90 90 90 0 45 90</t>
  </si>
  <si>
    <t>0 -45 90 90 -45 0 90 -45 90 90 90 90 -45 90 90 -45 0 90 0 -45 -45 90 0 90 -45 90 90 90 -45 0 -45 90 90 90 0 -45 0 -45 90 90 90 90 -45 0 -45 0 90 90 90 -45 0 -45 90 90 90 -45 90 0 90 -45 -45 0 90 0 -45 90 90 -45 90 90 90 90 -45 90 0 -45 90 90 -45 0</t>
  </si>
  <si>
    <t>0 -45 0 90 0 0 90 0 90 90 90 90 0 0 0 90 90 90 -45 0 0 0 0 90 0 90 90 0 90 90 0 0 0 0 90 -45 90 -45 0 0 0 0 -45 90 -45 90 0 0 0 0 90 90 0 90 90 0 90 0 0 0 0 -45 90 90 90 0 0 0 90 90 90 90 0 90 0 0 90 0 -45 0</t>
  </si>
  <si>
    <t>0 -45 90 0 0 0 0 90 0 0 90 90 90 0 0 0 90 90 -45 0 0 0 90 0 0 0 0 0 90 90 0 0 0 0 90 -45 90 -45 0 0 0 0 -45 90 -45 90 0 0 0 0 90 90 0 0 0 0 0 90 0 0 0 -45 90 90 0 0 0 90 90 90 0 0 90 0 0 0 0 90 -45 0</t>
  </si>
  <si>
    <t>-45 90 -45 0 90 90 90 0 0 0 90 0 90 -45 0 0 90 0 0 90 0 90 0 -45 0 -45 90 90 0 0 -45 90 90 90 90 -45 90 -45 0 0 0 0 -45 90 -45 90 90 90 90 -45 0 0 90 90 -45 0 -45 0 90 0 90 0 0 90 0 0 -45 90 0 90 0 0 0 90 90 90 0 -45 90 -45</t>
  </si>
  <si>
    <t>90 -45 0 0 90 0 0 0 0 0 -45 -45 0 0 0 0 90 -45 90 -45 0 0 90 0 0 0 0 0 90 0 -45 0 0 0 90 -45 90 -45 0 0 0 0 -45 90 -45 90 0 0 0 -45 0 90 0 0 0 0 0 90 0 0 -45 90 -45 90 0 0 0 0 -45 -45 0 0 0 0 0 90 0 0 -45 90</t>
  </si>
  <si>
    <t>0 0 45 0 45 45 0 45 0 0 0 0 45 45 45 0 0 0 0 45 45 45 0 45 0 45 45 45 0 0 0 45 45 45 0 0 0 45 45 45 45 45 45 0 0 0 45 45 45 0 0 0 45 45 45 0 45 0 45 45 45 0 0 0 0 45 45 45 0 0 0 0 45 0 45 45 0 45 0 0</t>
  </si>
  <si>
    <t>90 90 45 0 0 0 45 0 45 45 0 45 0 45 45 45 0 0 45 45 0 45 0 90 45 0 45 45 0 90 0 45 45 45 0 90 45 0 45 45 45 45 0 45 90 0 45 45 45 0 90 0 45 45 0 45 90 0 45 0 45 45 0 0 45 45 45 0 45 0 45 45 0 45 0 0 0 45 90 90</t>
  </si>
  <si>
    <t>0 0 45 45 45 0 45 0 0 0 45 45 45 0 0 0 0 45 0 45 45 45 0 0 0 45 45 45 0 0 0 45 45 45 0 0 0 45 45 45 45 45 45 0 0 0 45 45 45 0 0 0 45 45 45 0 0 0 45 45 45 0 45 0 0 0 0 45 45 45 0 0 0 45 0 45 45 45 0 0</t>
  </si>
  <si>
    <t>-45 0 0 45 0 0 -45 0 45 45 0 0 0 45 45 0 45 -45 45 0 0 0 0 45 0 45 45 0 -45 0 45 0 45 45 45 -45 0 0 45 0 0 45 0 0 -45 45 45 45 0 45 0 -45 0 45 45 0 45 0 0 0 0 45 -45 45 0 45 45 0 0 0 45 45 0 -45 0 0 45 0 0 -45</t>
  </si>
  <si>
    <t>-45 90 90 -45 90 45 0 90 45 0 45 45 90 90 0 45 90 -45 45 90 45 45 90 90 45 45 45 90 90 -45 90 0 45 45 90 -45 0 90 45 45 45 45 90 0 -45 90 45 45 0 90 -45 90 90 45 45 45 90 90 45 45 90 45 -45 90 45 0 90 90 45 45 0 45 90 0 45 90 -45 90 90 -45</t>
  </si>
  <si>
    <t>0 0 -45 -45 -45 0 -45 0 0 0 -45 -45 -45 0 0 0 0 -45 0 -45 -45 -45 0 0 0 -45 -45 -45 0 0 0 -45 -45 -45 0 0 0 -45 -45 -45 -45 -45 -45 0 0 0 -45 -45 -45 0 0 0 -45 -45 -45 0 0 0 -45 -45 -45 0 -45 0 0 0 0 -45 -45 -45 0 0 0 -45 0 -45 -45 -45 0 0</t>
  </si>
  <si>
    <t>90 -45 0 0 90 -45 0 0 0 0 0 0 90 -45 0 90 0 90 90 90 0 0 90 0 0 0 90 90 90 0 0 0 90 90 0 -45 0 -45 90 90 90 90 -45 0 -45 0 90 90 0 0 0 90 90 90 0 0 0 90 0 0 90 90 90 0 90 0 -45 90 0 0 0 0 0 0 -45 90 0 0 -45 90</t>
  </si>
  <si>
    <t>45 0 0 0 0 0 0 -45 -45 -45 0 -45 45 0 -45 0 -45 0 -45 0 0 0 45 -45 -45 -45 0 0 45 -45 0 0 -45 -45 0 0 45 0 -45 -45 -45 -45 0 45 0 0 -45 -45 0 0 -45 45 0 0 -45 -45 -45 45 0 0 0 -45 0 -45 0 -45 0 45 -45 0 -45 -45 -45 0 0 0 0 0 0 45</t>
  </si>
  <si>
    <t>45 45 0 0 0 0 45 0 0 0 45 0 45 0 0 0 45 0 45 0 0 0 0 0 45 0 0 0 0 0 45 0 0 0 45 45 45 0 0 0 0 0 0 45 45 45 0 0 0 45 0 0 0 0 0 45 0 0 0 0 0 45 0 45 0 0 0 45 0 45 0 0 0 45 0 0 0 0 45 45</t>
  </si>
  <si>
    <t>0 0 45 45 45 45 0 45 45 45 0 45 0 45 45 45 0 45 0 45 45 45 45 45 0 45 45 45 45 45 0 45 45 45 0 0 0 45 45 45 45 45 45 0 0 0 45 45 45 0 45 45 45 45 45 0 45 45 45 45 45 0 45 0 45 45 45 0 45 0 45 45 45 0 45 45 45 45 0 0</t>
  </si>
  <si>
    <t>0 90 0 90 90 90 90 0 90 90 0 0 90 90 90 90 0 0 90 90 90 90 0 90 90 90 90 90 0 90 90 90 90 90 0 0 0 90 90 90 90 90 90 0 0 0 90 90 90 90 90 0 90 90 90 90 90 0 90 90 90 90 0 0 90 90 90 90 0 0 90 90 0 90 90 90 90 0 90 0</t>
  </si>
  <si>
    <t>90 45 90 0 0 0 0 0 0 0 0 45 0 0 0 0 90 45 0 0 0 0 90 90 0 0 0 0 0 0 45 0 0 0 45 90 45 0 0 0 0 0 0 45 90 45 0 0 0 45 0 0 0 0 0 0 90 90 0 0 0 0 45 90 0 0 0 0 45 0 0 0 0 0 0 0 0 90 45 90</t>
  </si>
  <si>
    <t>90 45 0 0 90 0 0 0 90 0 0 0 90 0 0 0 0 90 45 0 0 0 0 0 0 0 0 0 90 0 0 90 0 0 45 90 45 0 0 0 0 0 0 45 90 45 0 0 90 0 0 90 0 0 0 0 0 0 0 0 0 45 90 0 0 0 0 90 0 0 0 90 0 0 0 90 0 0 45 90</t>
  </si>
  <si>
    <t>45 -45 45 -45 -45 -45 -45 45 -45 -45 45 45 -45 -45 -45 -45 45 45 -45 -45 -45 -45 45 -45 -45 -45 -45 -45 45 -45 -45 -45 -45 -45 45 45 45 -45 -45 -45 -45 -45 -45 45 45 45 -45 -45 -45 -45 -45 45 -45 -45 -45 -45 -45 45 -45 -45 -45 -45 45 45 -45 -45 -45 -45 45 45 -45 -45 45 -45 -45 -45 -45 45 -45 45</t>
  </si>
  <si>
    <t>-45 90 90 -45 90 -45 -45 90 -45 90 90 -45 90 -45 -45 90 -45 90 90 -45 90 -45 -45 90 -45 90 90 -45 -45 90 90 -45 90 -45 90 -45 -45 -45 90 90 90 90 -45 -45 -45 90 -45 90 -45 90 90 -45 -45 90 90 -45 90 -45 -45 90 -45 90 90 -45 90 -45 -45 90 -45 90 90 -45 90 -45 -45 90 -45 90 90 -45</t>
  </si>
  <si>
    <t>0 45 45 0 45 0 0 45 0 45 45 0 45 0 0 45 45 0 0 45 0 45 45 0 0 45 45 0 0 45 45 0 45 0 45 0 0 0 45 45 45 45 0 0 0 45 0 45 0 45 45 0 0 45 45 0 0 45 45 0 45 0 0 45 45 0 0 45 0 45 45 0 45 0 0 45 0 45 45 0</t>
  </si>
  <si>
    <t>90 -45 -45 90 -45 90 90 -45 90 -45 -45 90 -45 90 90 -45 -45 90 90 -45 90 -45 -45 90 -45 90 90 -45 -45 90 90 -45 90 -45 -45 90 90 -45 -45 90 90 -45 -45 90 90 -45 -45 90 -45 90 90 -45 -45 90 90 -45 90 -45 -45 90 -45 90 90 -45 -45 90 90 -45 90 -45 -45 90 -45 90 90 -45 90 -45 -45 90</t>
  </si>
  <si>
    <t>-45 -45 90 90 90 90 90 90 90 90 90 90 -45 90 90 90 -45 90 -45 90 90 90 90 90 -45 90 90 90 -45 90 -45 90 90 90 -45 90 -45 90 90 90 90 90 90 -45 90 -45 90 90 90 -45 90 -45 90 90 90 -45 90 90 90 90 90 -45 90 -45 90 90 90 -45 90 90 90 90 90 90 90 90 90 90 -45 -45</t>
  </si>
  <si>
    <t>45 45 90 90 90 90 90 90 90 90 90 90 45 90 90 90 45 90 45 90 90 90 90 90 45 90 90 90 45 90 45 90 90 90 45 90 45 90 90 90 90 90 90 45 90 45 90 90 90 45 90 45 90 90 90 45 90 90 90 90 90 45 90 45 90 90 90 45 90 90 90 90 90 90 90 90 90 90 45 45</t>
  </si>
  <si>
    <t>45 45 0 0 0 0 0 0 0 0 0 0 45 0 0 0 45 0 45 0 0 0 0 0 45 0 0 0 45 0 45 0 0 0 45 0 45 0 0 0 0 0 0 45 0 45 0 0 0 45 0 45 0 0 0 45 0 0 0 0 0 45 0 45 0 0 0 45 0 0 0 0 0 0 0 0 0 0 45 45</t>
  </si>
  <si>
    <t>90 90 0 0 0 0 0 0 0 0 0 0 0 0 90 0 90 90 0 0 0 0 90 0 0 0 0 0 90 90 0 0 0 0 90 0 90 0 0 0 0 0 0 90 0 90 0 0 0 0 90 90 0 0 0 0 0 90 0 0 0 0 90 90 0 90 0 0 0 0 0 0 0 0 0 0 0 0 90 90</t>
  </si>
  <si>
    <t>0 0 45 45 45 45 45 45 45 45 45 45 0 45 45 45 0 45 0 45 45 45 45 45 0 45 45 45 0 45 0 45 45 45 0 45 0 45 45 45 45 45 45 0 45 0 45 45 45 0 45 0 45 45 45 0 45 45 45 45 45 0 45 0 45 45 45 0 45 45 45 45 45 45 45 45 45 45 0 0</t>
  </si>
  <si>
    <t>0 0 -45 -45 -45 -45 -45 -45 -45 -45 -45 -45 0 -45 -45 -45 0 -45 0 -45 -45 -45 -45 -45 0 -45 -45 -45 0 -45 0 -45 -45 -45 0 -45 0 -45 -45 -45 -45 -45 -45 0 -45 0 -45 -45 -45 0 -45 0 -45 -45 -45 0 -45 -45 -45 -45 -45 0 -45 0 -45 -45 -45 0 -45 -45 -45 -45 -45 -45 -45 -45 -45 -45 0 0</t>
  </si>
  <si>
    <t>90 90 -45 -45 -45 -45 -45 -45 -45 -45 -45 -45 90 -45 -45 -45 90 -45 90 -45 -45 -45 -45 -45 90 -45 -45 -45 90 -45 90 -45 -45 -45 90 -45 90 -45 -45 -45 -45 -45 -45 90 -45 90 -45 -45 -45 90 -45 90 -45 -45 -45 90 -45 -45 -45 -45 -45 90 -45 90 -45 -45 -45 90 -45 -45 -45 -45 -45 -45 -45 -45 -45 -45 90 90</t>
  </si>
  <si>
    <t>-45 -45 45 45 45 45 45 45 45 45 45 45 45 45 -45 45 -45 -45 45 45 45 45 -45 45 45 45 45 45 -45 -45 45 45 45 45 -45 45 -45 45 45 45 45 45 45 -45 45 -45 45 45 45 45 -45 -45 45 45 45 45 45 -45 45 45 45 45 -45 -45 45 -45 45 45 45 45 45 45 45 45 45 45 45 45 -45 -45</t>
  </si>
  <si>
    <t>45 45 0 0 45 45 45 45 45 45 45 45 45 45 45 45 45 45 45 45 45 45 45 45 45 45 45 45 45 45 45 45 45 0 45 45 45 45 0 0 0 0 45 45 45 45 0 45 45 45 45 45 45 45 45 45 45 45 45 45 45 45 45 45 45 45 45 45 45 45 45 45 45 45 45 45 0 0 45 45</t>
  </si>
  <si>
    <t>-45 -45 0 0 -45 -45 -45 -45 -45 -45 -45 -45 -45 -45 -45 -45 -45 -45 -45 -45 -45 -45 -45 -45 -45 -45 -45 -45 -45 -45 -45 -45 -45 0 -45 -45 -45 -45 0 0 0 0 -45 -45 -45 -45 0 -45 -45 -45 -45 -45 -45 -45 -45 -45 -45 -45 -45 -45 -45 -45 -45 -45 -45 -45 -45 -45 -45 -45 -45 -45 -45 -45 -45 -45 0 0 -45 -45</t>
  </si>
  <si>
    <t>-45 -45 90 90 -45 -45 -45 -45 -45 -45 -45 -45 -45 -45 -45 -45 -45 -45 -45 -45 -45 -45 -45 -45 -45 -45 -45 -45 -45 -45 -45 -45 -45 90 -45 -45 -45 -45 90 90 90 90 -45 -45 -45 -45 90 -45 -45 -45 -45 -45 -45 -45 -45 -45 -45 -45 -45 -45 -45 -45 -45 -45 -45 -45 -45 -45 -45 -45 -45 -45 -45 -45 -45 -45 90 90 -45 -45</t>
  </si>
  <si>
    <t>0 0 90 90 0 0 0 0 0 0 0 0 0 0 0 0 0 0 0 0 0 0 0 0 0 0 0 0 0 0 0 0 0 90 0 0 0 0 90 90 90 90 0 0 0 0 90 0 0 0 0 0 0 0 0 0 0 0 0 0 0 0 0 0 0 0 0 0 0 0 0 0 0 0 0 0 90 90 0 0</t>
  </si>
  <si>
    <t>90 90 -45 -45 90 90 90 90 90 90 90 90 90 90 90 90 90 90 90 90 90 90 90 90 90 90 90 90 90 90 90 90 90 -45 90 90 90 90 -45 -45 -45 -45 90 90 90 90 -45 90 90 90 90 90 90 90 90 90 90 90 90 90 90 90 90 90 90 90 90 90 90 90 90 90 90 90 90 90 -45 -45 90 90</t>
  </si>
  <si>
    <t>90 90 45 45 90 90 90 90 90 90 90 90 90 90 90 90 90 90 90 90 90 90 90 90 90 90 90 90 90 90 90 90 90 45 90 90 90 90 45 45 45 45 90 90 90 90 45 90 90 90 90 90 90 90 90 90 90 90 90 90 90 90 90 90 90 90 90 90 90 90 90 90 90 90 90 90 45 45 90 90</t>
  </si>
  <si>
    <t>0 0 45 45 0 0 0 0 0 0 0 0 0 0 0 0 0 0 0 0 0 0 0 0 0 0 0 0 0 0 0 0 0 45 0 0 0 0 45 45 45 45 0 0 0 0 45 0 0 0 0 0 0 0 0 0 0 0 0 0 0 0 0 0 0 0 0 0 0 0 0 0 0 0 0 0 45 45 0 0</t>
  </si>
  <si>
    <t>-45 90 45 45 45 90 45 45 45 45 90 45 90 45 45 45 -45 -45 90 45 45 45 45 45 90 45 45 45 90 -45 90 45 45 45 90 -45 90 45 45 45 45 45 45 90 -45 90 45 45 45 90 -45 90 45 45 45 90 45 45 45 45 45 90 -45 -45 45 45 45 90 45 90 45 45 45 45 90 45 45 45 90 -45</t>
  </si>
  <si>
    <t>-45 0 45 45 45 0 45 45 45 45 0 45 0 45 45 45 -45 -45 0 45 45 45 45 45 0 45 45 45 0 -45 0 45 45 45 0 -45 0 45 45 45 45 45 45 0 -45 0 45 45 45 0 -45 0 45 45 45 0 45 45 45 45 45 0 -45 -45 45 45 45 0 45 0 45 45 45 45 0 45 45 45 0 -45</t>
  </si>
  <si>
    <t>45 0 -45 -45 -45 -45 -45 -45 -45 -45 90 90 90 -45 -45 -45 0 45 0 -45 -45 -45 45 -45 -45 -45 -45 -45 45 90 0 -45 -45 -45 45 90 0 -45 -45 -45 -45 -45 -45 0 90 45 -45 -45 -45 0 90 45 -45 -45 -45 -45 -45 45 -45 -45 -45 0 45 0 -45 -45 -45 90 90 90 -45 -45 -45 -45 -45 -45 -45 -45 0 45</t>
  </si>
  <si>
    <t>-45 0 45 45 45 45 45 45 45 45 90 90 90 45 45 45 0 -45 0 45 45 45 -45 45 45 45 45 45 -45 90 0 45 45 45 -45 90 0 45 45 45 45 45 45 0 90 -45 45 45 45 0 90 -45 45 45 45 45 45 -45 45 45 45 0 -45 0 45 45 45 90 90 90 45 45 45 45 45 45 45 45 0 -45</t>
  </si>
  <si>
    <t>-45 90 45 45 45 45 45 45 45 45 0 0 0 45 45 45 90 -45 90 45 45 45 -45 45 45 45 45 45 -45 0 90 45 45 45 -45 0 90 45 45 45 45 45 45 90 0 -45 45 45 45 90 0 -45 45 45 45 45 45 -45 45 45 45 90 -45 90 45 45 45 0 0 0 45 45 45 45 45 45 45 45 90 -45</t>
  </si>
  <si>
    <t>90 0 45 45 45 45 90 45 45 45 90 45 90 0 45 45 90 45 45 45 0 45 45 45 90 45 45 45 90 0 90 45 45 45 90 0 90 45 45 45 45 45 45 90 0 90 45 45 45 90 0 90 45 45 45 90 45 45 45 0 45 45 45 90 45 45 0 90 45 90 45 45 45 90 45 45 45 45 0 90</t>
  </si>
  <si>
    <t>90 0 -45 -45 -45 -45 90 -45 -45 -45 90 -45 90 0 -45 -45 90 -45 -45 -45 0 -45 -45 -45 90 -45 -45 -45 90 0 90 -45 -45 -45 90 0 90 -45 -45 -45 -45 -45 -45 90 0 90 -45 -45 -45 90 0 90 -45 -45 -45 90 -45 -45 -45 0 -45 -45 -45 90 -45 -45 0 90 -45 90 -45 -45 -45 90 -45 -45 -45 -45 0 90</t>
  </si>
  <si>
    <t>0 90 -45 -45 -45 -45 0 -45 -45 -45 0 -45 0 90 -45 -45 0 -45 -45 -45 90 -45 -45 -45 0 -45 -45 -45 0 90 0 -45 -45 -45 0 90 0 -45 -45 -45 -45 -45 -45 0 90 0 -45 -45 -45 0 90 0 -45 -45 -45 0 -45 -45 -45 90 -45 -45 -45 0 -45 -45 90 0 -45 0 -45 -45 -45 0 -45 -45 -45 -45 90 0</t>
  </si>
  <si>
    <t>0 45 45 45 0 0 45 45 45 45 0 0 45 45 45 45 0 0 45 45 45 45 0 0 0 45 45 45 0 0 45 45 45 45 0 0 0 45 45 45 45 45 45 0 0 0 45 45 45 45 0 0 45 45 45 0 0 0 45 45 45 45 0 0 45 45 45 45 0 0 45 45 45 45 0 0 45 45 45 0</t>
  </si>
  <si>
    <t>0 -45 -45 -45 0 0 -45 -45 -45 -45 0 0 -45 -45 -45 -45 0 0 -45 -45 -45 -45 0 0 0 -45 -45 -45 0 0 -45 -45 -45 -45 0 0 0 -45 -45 -45 -45 -45 -45 0 0 0 -45 -45 -45 -45 0 0 -45 -45 -45 0 0 0 -45 -45 -45 -45 0 0 -45 -45 -45 -45 0 0 -45 -45 -45 -45 0 0 -45 -45 -45 0</t>
  </si>
  <si>
    <t>90 -45 -45 -45 90 90 -45 -45 -45 -45 90 90 -45 -45 -45 -45 90 90 -45 -45 -45 -45 90 90 90 -45 -45 -45 90 90 -45 -45 -45 -45 90 90 90 -45 -45 -45 -45 -45 -45 90 90 90 -45 -45 -45 -45 90 90 -45 -45 -45 90 90 90 -45 -45 -45 -45 90 90 -45 -45 -45 -45 90 90 -45 -45 -45 -45 90 90 -45 -45 -45 90</t>
  </si>
  <si>
    <t>0 90 45 45 45 45 0 45 45 45 0 0 45 90 45 45 45 0 45 45 90 45 45 45 0 45 45 45 0 0 90 45 45 45 0 0 90 45 45 45 45 45 45 90 0 0 45 45 45 90 0 0 45 45 45 0 45 45 45 90 45 45 0 45 45 45 90 45 0 0 45 45 45 0 45 45 45 45 90 0</t>
  </si>
  <si>
    <t>0 90 -45 -45 -45 -45 0 -45 -45 -45 0 0 -45 90 -45 -45 -45 0 -45 -45 90 -45 -45 -45 0 -45 -45 -45 0 0 90 -45 -45 -45 0 0 90 -45 -45 -45 -45 -45 -45 90 0 0 -45 -45 -45 90 0 0 -45 -45 -45 0 -45 -45 -45 90 -45 -45 0 -45 -45 -45 90 -45 0 0 -45 -45 -45 0 -45 -45 -45 -45 90 0</t>
  </si>
  <si>
    <t>90 0 -45 -45 -45 -45 90 -45 -45 -45 90 90 -45 0 -45 -45 -45 90 -45 -45 0 -45 -45 -45 90 -45 -45 -45 90 90 0 -45 -45 -45 90 90 0 -45 -45 -45 -45 -45 -45 0 90 90 -45 -45 -45 0 90 90 -45 -45 -45 90 -45 -45 -45 0 -45 -45 90 -45 -45 -45 0 -45 90 90 -45 -45 -45 90 -45 -45 -45 -45 0 90</t>
  </si>
  <si>
    <t>90 0 0 0 90 90 0 0 0 0 90 90 0 0 0 0 90 90 0 0 0 0 90 90 90 0 0 0 90 90 0 0 0 0 90 90 90 0 0 0 0 0 0 90 90 90 0 0 0 0 90 90 0 0 0 90 90 90 0 0 0 0 90 90 0 0 0 0 90 90 0 0 0 0 90 90 0 0 0 90</t>
  </si>
  <si>
    <t>90 45 0 0 0 45 0 0 0 0 45 0 45 0 0 0 90 90 45 0 0 0 0 0 45 0 0 0 45 90 45 0 0 0 45 90 45 0 0 0 0 0 0 45 90 45 0 0 0 45 90 45 0 0 0 45 0 0 0 0 0 45 90 90 0 0 0 45 0 45 0 0 0 0 45 0 0 0 45 90</t>
  </si>
  <si>
    <t>90 -45 0 0 0 -45 0 0 0 0 -45 0 -45 0 0 0 90 90 -45 0 0 0 0 0 -45 0 0 0 -45 90 -45 0 0 0 -45 90 -45 0 0 0 0 0 0 -45 90 -45 0 0 0 -45 90 -45 0 0 0 -45 0 0 0 0 0 -45 90 90 0 0 0 -45 0 -45 0 0 0 0 -45 0 0 0 -45 90</t>
  </si>
  <si>
    <t>0 -45 90 90 90 -45 90 90 90 90 -45 90 -45 90 90 90 0 0 -45 90 90 90 90 90 -45 90 90 90 -45 0 -45 90 90 90 -45 0 -45 90 90 90 90 90 90 -45 0 -45 90 90 90 -45 0 -45 90 90 90 -45 90 90 90 90 90 -45 0 0 90 90 90 -45 90 -45 90 90 90 90 -45 90 90 90 -45 0</t>
  </si>
  <si>
    <t>0 45 0 90 0 90 0 0 0 0 90 90 0 0 0 0 45 90 45 0 0 0 90 90 0 0 0 0 90 0 0 0 0 0 90 45 90 45 0 0 0 0 45 90 45 90 0 0 0 0 0 90 0 0 0 0 90 90 0 0 0 45 90 45 0 0 0 0 90 90 0 0 0 0 90 0 90 0 45 0</t>
  </si>
  <si>
    <t>90 -45 90 0 90 0 90 90 90 90 0 0 90 90 90 90 -45 0 -45 90 90 90 0 0 90 90 90 90 0 90 90 90 90 90 0 -45 0 -45 90 90 90 90 -45 0 -45 0 90 90 90 90 90 0 90 90 90 90 0 0 90 90 90 -45 0 -45 90 90 90 90 0 0 90 90 90 90 0 90 0 90 -45 90</t>
  </si>
  <si>
    <t>45 -45 90 90 90 90 45 90 90 90 45 90 45 -45 90 90 45 90 90 90 -45 90 90 90 45 90 90 90 45 -45 45 90 90 90 45 -45 45 90 90 90 90 90 90 45 -45 45 90 90 90 45 -45 45 90 90 90 45 90 90 90 -45 90 90 90 45 90 90 -45 45 90 45 90 90 90 45 90 90 90 90 -45 45</t>
  </si>
  <si>
    <t>-45 45 90 90 90 90 -45 90 90 90 -45 90 -45 45 90 90 -45 90 90 90 45 90 90 90 -45 90 90 90 -45 45 -45 90 90 90 -45 45 -45 90 90 90 90 90 90 -45 45 -45 90 90 90 -45 45 -45 90 90 90 -45 90 90 90 45 90 90 90 -45 90 90 45 -45 90 -45 90 90 90 -45 90 90 90 90 45 -45</t>
  </si>
  <si>
    <t>-45 45 0 0 0 0 -45 0 0 0 -45 0 -45 45 0 0 -45 0 0 0 45 0 0 0 -45 0 0 0 -45 45 -45 0 0 0 -45 45 -45 0 0 0 0 0 0 -45 45 -45 0 0 0 -45 45 -45 0 0 0 -45 0 0 0 45 0 0 0 -45 0 0 45 -45 0 -45 0 0 0 -45 0 0 0 0 45 -45</t>
  </si>
  <si>
    <t>45 90 45 90 90 90 90 90 90 90 90 90 90 90 90 90 90 90 90 90 90 90 45 45 45 90 90 90 45 90 45 90 90 90 45 45 45 90 90 90 90 90 90 45 45 45 90 90 90 45 90 45 90 90 90 45 45 45 90 90 90 90 90 90 90 90 90 90 90 90 90 90 90 90 90 90 90 45 90 45</t>
  </si>
  <si>
    <t>-45 90 -45 90 90 90 90 90 90 90 90 90 90 90 90 90 90 90 90 90 90 90 -45 -45 -45 90 90 90 -45 90 -45 90 90 90 -45 -45 -45 90 90 90 90 90 90 -45 -45 -45 90 90 90 -45 90 -45 90 90 90 -45 -45 -45 90 90 90 90 90 90 90 90 90 90 90 90 90 90 90 90 90 90 90 -45 90 -45</t>
  </si>
  <si>
    <t>-45 0 -45 0 0 0 0 0 0 0 0 0 0 0 0 0 0 0 0 0 0 0 -45 -45 -45 0 0 0 -45 0 -45 0 0 0 -45 -45 -45 0 0 0 0 0 0 -45 -45 -45 0 0 0 -45 0 -45 0 0 0 -45 -45 -45 0 0 0 0 0 0 0 0 0 0 0 0 0 0 0 0 0 0 0 -45 0 -45</t>
  </si>
  <si>
    <t>0 0 90 90 90 90 90 90 90 0 0 90 90 90 90 90 0 90 0 90 90 90 0 90 90 90 90 90 0 90 0 90 90 90 0 0 0 90 90 90 90 90 90 0 0 0 90 90 90 0 90 0 90 90 90 90 90 0 90 90 90 0 90 0 90 90 90 90 90 0 0 90 90 90 90 90 90 90 0 0</t>
  </si>
  <si>
    <t>0 0 45 45 0 0 45 0 45 45 45 45 0 45 0 0 45 45 0 45 0 0 0 45 45 45 0 0 0 45 45 0 45 0 45 0 0 45 45 0 0 45 45 0 0 45 0 45 0 45 45 0 0 0 45 45 45 0 0 0 45 0 45 45 0 0 45 0 45 45 45 45 0 45 0 0 45 45 0 0</t>
  </si>
  <si>
    <t>-45 -45 0 0 -45 -45 0 -45 0 0 0 0 -45 0 -45 -45 0 0 -45 0 -45 -45 -45 0 0 0 -45 -45 -45 0 0 -45 0 -45 0 -45 -45 0 0 -45 -45 0 0 -45 -45 0 -45 0 -45 0 0 -45 -45 -45 0 0 0 -45 -45 -45 0 -45 0 0 -45 -45 0 -45 0 0 0 0 -45 0 -45 -45 0 0 -45 -45</t>
  </si>
  <si>
    <t>90 90 -45 -45 90 90 -45 90 -45 -45 -45 -45 90 -45 90 90 -45 -45 90 -45 90 90 90 -45 -45 -45 90 90 90 -45 -45 90 -45 90 90 -45 -45 -45 90 90 90 90 -45 -45 -45 90 90 -45 90 -45 -45 90 90 90 -45 -45 -45 90 90 90 -45 90 -45 -45 90 90 -45 90 -45 -45 -45 -45 90 -45 90 90 -45 -45 90 90</t>
  </si>
  <si>
    <t>90 45 45 45 90 90 45 45 45 45 90 90 90 45 45 45 90 90 45 45 45 45 90 90 45 45 45 45 90 90 45 45 45 45 90 90 90 45 45 45 45 45 45 90 90 90 45 45 45 45 90 90 45 45 45 45 90 90 45 45 45 45 90 90 45 45 45 90 90 90 45 45 45 45 90 90 45 45 45 90</t>
  </si>
  <si>
    <t>90 -45 -45 -45 90 90 -45 -45 -45 -45 90 90 90 -45 -45 -45 90 90 -45 -45 -45 -45 90 90 -45 -45 -45 -45 90 90 -45 -45 -45 -45 90 90 90 -45 -45 -45 -45 -45 -45 90 90 90 -45 -45 -45 -45 90 90 -45 -45 -45 -45 90 90 -45 -45 -45 -45 90 90 -45 -45 -45 90 90 90 -45 -45 -45 -45 90 90 -45 -45 -45 90</t>
  </si>
  <si>
    <t>0 -45 -45 -45 0 0 -45 -45 -45 -45 0 0 0 -45 -45 -45 0 0 -45 -45 -45 -45 0 0 -45 -45 -45 -45 0 0 -45 -45 -45 -45 0 0 0 -45 -45 -45 -45 -45 -45 0 0 0 -45 -45 -45 -45 0 0 -45 -45 -45 -45 0 0 -45 -45 -45 -45 0 0 -45 -45 -45 0 0 0 -45 -45 -45 -45 0 0 -45 -45 -45 0</t>
  </si>
  <si>
    <t>90 45 90 45 45 45 45 45 45 45 45 45 45 45 45 45 45 45 45 45 45 45 90 90 90 45 45 45 90 45 90 45 45 45 90 90 90 45 45 45 45 45 45 90 90 90 45 45 45 90 45 90 45 45 45 90 90 90 45 45 45 45 45 45 45 45 45 45 45 45 45 45 45 45 45 45 45 90 45 90</t>
  </si>
  <si>
    <t>90 -45 90 -45 -45 -45 -45 -45 -45 -45 -45 -45 -45 -45 -45 -45 -45 -45 -45 -45 -45 -45 90 90 90 -45 -45 -45 90 -45 90 -45 -45 -45 90 90 90 -45 -45 -45 -45 -45 -45 90 90 90 -45 -45 -45 90 -45 90 -45 -45 -45 90 90 90 -45 -45 -45 -45 -45 -45 -45 -45 -45 -45 -45 -45 -45 -45 -45 -45 -45 -45 -45 90 -45 90</t>
  </si>
  <si>
    <t>0 -45 0 -45 -45 -45 -45 -45 -45 -45 -45 -45 -45 -45 -45 -45 -45 -45 -45 -45 -45 -45 0 0 0 -45 -45 -45 0 -45 0 -45 -45 -45 0 0 0 -45 -45 -45 -45 -45 -45 0 0 0 -45 -45 -45 0 -45 0 -45 -45 -45 0 0 0 -45 -45 -45 -45 -45 -45 -45 -45 -45 -45 -45 -45 -45 -45 -45 -45 -45 -45 -45 0 -45 0</t>
  </si>
  <si>
    <t>-45 0 0 0 -45 -45 0 0 0 0 -45 -45 -45 0 0 0 -45 -45 0 0 0 0 -45 -45 0 0 0 0 -45 -45 0 0 0 0 -45 -45 -45 0 0 0 0 0 0 -45 -45 -45 0 0 0 0 -45 -45 0 0 0 0 -45 -45 0 0 0 0 -45 -45 0 0 0 -45 -45 -45 0 0 0 0 -45 -45 0 0 0 -45</t>
  </si>
  <si>
    <t>45 0 0 0 45 45 0 0 0 0 45 45 45 0 0 0 45 45 0 0 0 0 45 45 0 0 0 0 45 45 0 0 0 0 45 45 45 0 0 0 0 0 0 45 45 45 0 0 0 0 45 45 0 0 0 0 45 45 0 0 0 0 45 45 0 0 0 45 45 45 0 0 0 0 45 45 0 0 0 45</t>
  </si>
  <si>
    <t>45 90 90 90 45 45 90 90 90 90 45 45 45 90 90 90 45 45 90 90 90 90 45 45 90 90 90 90 45 45 90 90 90 90 45 45 45 90 90 90 90 90 90 45 45 45 90 90 90 90 45 45 90 90 90 90 45 45 90 90 90 90 45 45 90 90 90 45 45 45 90 90 90 90 45 45 90 90 90 45</t>
  </si>
  <si>
    <t>45 -45 90 0 90 90 90 90 0 0 45 45 90 45 0 0 0 0 -45 90 90 90 0 0 45 90 90 90 0 0 -45 45 90 90 45 0 -45 45 90 90 90 90 45 -45 0 45 90 90 45 -45 0 0 90 90 90 45 0 0 90 90 90 -45 0 0 0 0 45 90 45 45 0 0 90 90 90 90 0 90 -45 45</t>
  </si>
  <si>
    <t>-45 45 90 0 90 90 90 90 0 0 -45 -45 90 -45 0 0 0 0 45 90 90 90 0 0 -45 90 90 90 0 0 45 -45 90 90 -45 0 45 -45 90 90 90 90 -45 45 0 -45 90 90 -45 45 0 0 90 90 90 -45 0 0 90 90 90 45 0 0 0 0 -45 90 -45 -45 0 0 90 90 90 90 0 90 45 -45</t>
  </si>
  <si>
    <t>-45 45 0 90 0 0 0 0 90 90 -45 -45 0 -45 90 90 90 90 45 0 0 0 90 90 -45 0 0 0 90 90 45 -45 0 0 -45 90 45 -45 0 0 0 0 -45 45 90 -45 0 0 -45 45 90 90 0 0 0 -45 90 90 0 0 0 45 90 90 90 90 -45 0 -45 -45 90 90 0 0 0 0 90 0 45 -45</t>
  </si>
  <si>
    <t>0 -45 90 90 90 -45 90 -45 0 0 0 -45 90 90 0 -45 0 -45 90 90 -45 90 0 0 -45 90 90 90 0 -45 0 90 -45 90 0 -45 0 -45 90 90 90 90 -45 0 -45 0 90 -45 90 0 -45 0 90 90 90 -45 0 0 90 -45 90 90 -45 0 -45 0 90 90 -45 0 0 0 -45 90 -45 90 90 90 -45 0</t>
  </si>
  <si>
    <t>0 45 90 90 90 45 90 45 0 0 0 45 90 90 0 45 0 45 90 90 45 90 0 0 45 90 90 90 0 45 0 90 45 90 0 45 0 45 90 90 90 90 45 0 45 0 90 45 90 0 45 0 90 90 90 45 0 0 90 45 90 90 45 0 45 0 90 90 45 0 0 0 45 90 45 90 90 90 45 0</t>
  </si>
  <si>
    <t>90 45 0 0 0 45 0 45 90 90 90 45 0 0 90 45 90 45 0 0 45 0 90 90 45 0 0 0 90 45 90 0 45 0 90 45 90 45 0 0 0 0 45 90 45 90 0 45 0 90 45 90 0 0 0 45 90 90 0 45 0 0 45 90 45 90 0 0 45 90 90 90 45 0 45 0 0 0 45 90</t>
  </si>
  <si>
    <t>0 -45 90 90 90 45 -45 0 -45 90 90 45 90 -45 0 -45 90 -45 0 90 -45 90 -45 0 -45 90 90 90 0 0 -45 45 90 90 -45 0 45 -45 90 90 90 90 -45 45 0 -45 90 90 45 -45 0 0 90 90 90 -45 0 -45 90 -45 90 0 -45 90 -45 0 -45 90 45 90 90 -45 0 -45 45 90 90 90 -45 0</t>
  </si>
  <si>
    <t>0 45 90 90 90 -45 45 0 45 90 90 -45 90 45 0 45 90 45 0 90 45 90 45 0 45 90 90 90 0 0 45 -45 90 90 45 0 -45 45 90 90 90 90 45 -45 0 45 90 90 -45 45 0 0 90 90 90 45 0 45 90 45 90 0 45 90 45 0 45 90 -45 90 90 45 0 45 -45 90 90 90 45 0</t>
  </si>
  <si>
    <t>90 45 0 0 0 -45 45 90 45 0 0 -45 0 45 90 45 0 45 90 0 45 0 45 90 45 0 0 0 90 90 -45 45 0 0 45 90 45 -45 0 0 0 0 -45 45 90 45 0 0 45 -45 90 90 0 0 0 45 90 45 0 45 0 90 45 0 45 90 45 0 -45 0 0 45 90 45 -45 0 0 0 45 90</t>
  </si>
  <si>
    <t>0 -45 90 90 90 45 -45 90 -45 0 90 45 0 90 -45 -45 -45 0 90 -45 90 90 -45 0 -45 90 90 90 0 0 45 -45 90 90 -45 0 45 90 90 -45 -45 90 90 45 0 -45 90 90 -45 45 0 0 90 90 90 -45 0 -45 90 90 -45 90 0 -45 -45 -45 90 0 45 90 0 -45 90 -45 45 90 90 90 -45 0</t>
  </si>
  <si>
    <t>0 45 90 90 90 -45 45 90 45 0 90 -45 0 90 45 45 45 0 90 45 90 90 45 0 45 90 90 90 0 0 -45 45 90 90 45 0 -45 90 90 45 45 90 90 -45 0 45 90 90 45 -45 0 0 90 90 90 45 0 45 90 90 45 90 0 45 45 45 90 0 -45 90 0 45 90 45 -45 90 90 90 45 0</t>
  </si>
  <si>
    <t>90 45 0 0 0 -45 45 0 45 90 0 -45 90 0 45 45 45 90 0 45 0 0 45 90 45 0 0 0 90 90 -45 45 0 0 45 90 -45 0 0 45 45 0 0 -45 90 45 0 0 45 -45 90 90 0 0 0 45 90 45 0 0 45 0 90 45 45 45 0 90 -45 0 90 45 0 45 -45 0 0 0 45 90</t>
  </si>
  <si>
    <t>0 45 90 0 0 0 90 0 0 0 -45 90 -45 0 0 0 90 -45 0 0 0 0 90 45 0 0 0 0 90 0 90 0 0 0 45 90 45 -45 0 0 0 0 -45 45 90 45 0 0 0 90 0 90 0 0 0 0 45 90 0 0 0 0 -45 90 0 0 0 -45 90 -45 0 0 0 90 0 0 0 90 45 0</t>
  </si>
  <si>
    <t>0 -45 90 0 0 0 90 0 0 0 45 90 45 0 0 0 90 45 0 0 0 0 90 -45 0 0 0 0 90 0 90 0 0 0 -45 90 -45 45 0 0 0 0 45 -45 90 -45 0 0 0 90 0 90 0 0 0 0 -45 90 0 0 0 0 45 90 0 0 0 45 90 45 0 0 0 90 0 0 0 90 -45 0</t>
  </si>
  <si>
    <t>90 -45 0 90 90 90 0 90 90 90 45 0 45 90 90 90 0 45 90 90 90 90 0 -45 90 90 90 90 0 90 0 90 90 90 -45 0 -45 45 90 90 90 90 45 -45 0 -45 90 90 90 0 90 0 90 90 90 90 -45 0 90 90 90 90 45 0 90 90 90 45 0 45 90 90 90 0 90 90 90 0 -45 90</t>
  </si>
  <si>
    <t>90 -45 0 0 -45 90 0 -45 0 0 0 0 -45 0 0 -45 90 0 90 -45 -45 0 90 0 -45 0 0 0 -45 90 -45 0 0 0 90 -45 90 -45 0 0 0 0 -45 90 -45 90 0 0 0 -45 90 -45 0 0 0 -45 0 90 0 -45 -45 90 0 90 -45 0 0 -45 0 0 0 0 -45 0 90 -45 0 0 -45 90</t>
  </si>
  <si>
    <t>90 45 0 0 45 90 0 45 0 0 0 0 45 0 0 45 90 0 90 45 45 0 90 0 45 0 0 0 45 90 45 0 0 0 90 45 90 45 0 0 0 0 45 90 45 90 0 0 0 45 90 45 0 0 0 45 0 90 0 45 45 90 0 90 45 0 0 45 0 0 0 0 45 0 90 45 0 0 45 90</t>
  </si>
  <si>
    <t>0 45 90 90 45 0 90 45 90 90 90 90 45 90 90 45 0 90 0 45 45 90 0 90 45 90 90 90 45 0 45 90 90 90 0 45 0 45 90 90 90 90 45 0 45 0 90 90 90 45 0 45 90 90 90 45 90 0 90 45 45 0 90 0 45 90 90 45 90 90 90 90 45 90 0 45 90 90 45 0</t>
  </si>
  <si>
    <t>90 -45 90 0 90 90 0 90 0 0 0 0 90 90 90 0 0 0 -45 90 90 90 90 0 90 0 0 90 0 0 90 90 90 90 0 -45 0 -45 90 90 90 90 -45 0 -45 0 90 90 90 90 0 0 90 0 0 90 0 90 90 90 90 -45 0 0 0 90 90 90 0 0 0 0 90 0 90 90 0 90 -45 90</t>
  </si>
  <si>
    <t>90 45 90 0 90 90 0 90 0 0 0 0 90 90 90 0 0 0 45 90 90 90 90 0 90 0 0 90 0 0 90 90 90 90 0 45 0 45 90 90 90 90 45 0 45 0 90 90 90 90 0 0 90 0 0 90 0 90 90 90 90 45 0 0 0 90 90 90 0 0 0 0 90 0 90 90 0 90 45 90</t>
  </si>
  <si>
    <t>0 45 0 90 0 0 90 0 90 90 90 90 0 0 0 90 90 90 45 0 0 0 0 90 0 90 90 0 90 90 0 0 0 0 90 45 90 45 0 0 0 0 45 90 45 90 0 0 0 0 90 90 0 90 90 0 90 0 0 0 0 45 90 90 90 0 0 0 90 90 90 90 0 90 0 0 90 0 45 0</t>
  </si>
  <si>
    <t>90 -45 0 90 90 90 90 0 90 90 0 0 0 90 90 90 0 0 -45 90 90 90 0 90 90 90 90 90 0 0 90 90 90 90 0 -45 0 -45 90 90 90 90 -45 0 -45 0 90 90 90 90 0 0 90 90 90 90 90 0 90 90 90 -45 0 0 90 90 90 0 0 0 90 90 0 90 90 90 90 0 -45 90</t>
  </si>
  <si>
    <t>90 45 0 90 90 90 90 0 90 90 0 0 0 90 90 90 0 0 45 90 90 90 0 90 90 90 90 90 0 0 90 90 90 90 0 45 0 45 90 90 90 90 45 0 45 0 90 90 90 90 0 0 90 90 90 90 90 0 90 90 90 45 0 0 90 90 90 0 0 0 90 90 0 90 90 90 90 0 45 90</t>
  </si>
  <si>
    <t>0 45 90 0 0 0 0 90 0 0 90 90 90 0 0 0 90 90 45 0 0 0 90 0 0 0 0 0 90 90 0 0 0 0 90 45 90 45 0 0 0 0 45 90 45 90 0 0 0 0 90 90 0 0 0 0 0 90 0 0 0 45 90 90 0 0 0 90 90 90 0 0 90 0 0 0 0 90 45 0</t>
  </si>
  <si>
    <t>-45 0 -45 90 0 0 0 90 90 90 0 90 0 -45 90 90 0 90 90 0 90 0 90 -45 90 -45 0 0 90 90 -45 0 0 0 0 -45 0 -45 90 90 90 90 -45 0 -45 0 0 0 0 -45 90 90 0 0 -45 90 -45 90 0 90 0 90 90 0 90 90 -45 0 90 0 90 90 90 0 0 0 90 -45 0 -45</t>
  </si>
  <si>
    <t>45 0 45 90 0 0 0 90 90 90 0 90 0 45 90 90 0 90 90 0 90 0 90 45 90 45 0 0 90 90 45 0 0 0 0 45 0 45 90 90 90 90 45 0 45 0 0 0 0 45 90 90 0 0 45 90 45 90 0 90 0 90 90 0 90 90 45 0 90 0 90 90 90 0 0 0 90 45 0 45</t>
  </si>
  <si>
    <t>45 90 45 0 90 90 90 0 0 0 90 0 90 45 0 0 90 0 0 90 0 90 0 45 0 45 90 90 0 0 45 90 90 90 90 45 90 45 0 0 0 0 45 90 45 90 90 90 90 45 0 0 90 90 45 0 45 0 90 0 90 0 0 90 0 0 45 90 0 90 0 0 0 90 90 90 0 45 90 45</t>
  </si>
  <si>
    <t>0 -45 90 90 0 90 90 90 90 90 -45 -45 90 90 90 90 0 -45 0 -45 90 90 0 90 90 90 90 90 0 90 -45 90 90 90 0 -45 0 -45 90 90 90 90 -45 0 -45 0 90 90 90 -45 90 0 90 90 90 90 90 0 90 90 -45 0 -45 0 90 90 90 90 -45 -45 90 90 90 90 90 0 90 90 -45 0</t>
  </si>
  <si>
    <t>0 45 90 90 0 90 90 90 90 90 45 45 90 90 90 90 0 45 0 45 90 90 0 90 90 90 90 90 0 90 45 90 90 90 0 45 0 45 90 90 90 90 45 0 45 0 90 90 90 45 90 0 90 90 90 90 90 0 90 90 45 0 45 0 90 90 90 90 45 45 90 90 90 90 90 0 90 90 45 0</t>
  </si>
  <si>
    <t>90 45 0 0 90 0 0 0 0 0 45 45 0 0 0 0 90 45 90 45 0 0 90 0 0 0 0 0 90 0 45 0 0 0 90 45 90 45 0 0 0 0 45 90 45 90 0 0 0 45 0 90 0 0 0 0 0 90 0 0 45 90 45 90 0 0 0 0 45 45 0 0 0 0 0 90 0 0 45 90</t>
  </si>
  <si>
    <t>90 90 45 90 45 45 90 45 90 90 90 90 45 45 45 90 90 90 90 45 45 45 90 45 90 45 45 45 90 90 90 45 45 45 90 90 90 45 45 45 45 45 45 90 90 90 45 45 45 90 90 90 45 45 45 90 45 90 45 45 45 90 90 90 90 45 45 45 90 90 90 90 45 90 45 45 90 45 90 90</t>
  </si>
  <si>
    <t>90 90 -45 90 -45 -45 90 -45 90 90 90 90 -45 -45 -45 90 90 90 90 -45 -45 -45 90 -45 90 -45 -45 -45 90 90 90 -45 -45 -45 90 90 90 -45 -45 -45 -45 -45 -45 90 90 90 -45 -45 -45 90 90 90 -45 -45 -45 90 -45 90 -45 -45 -45 90 90 90 90 -45 -45 -45 90 90 90 90 -45 90 -45 -45 90 -45 90 90</t>
  </si>
  <si>
    <t>0 0 -45 0 -45 -45 0 -45 0 0 0 0 -45 -45 -45 0 0 0 0 -45 -45 -45 0 -45 0 -45 -45 -45 0 0 0 -45 -45 -45 0 0 0 -45 -45 -45 -45 -45 -45 0 0 0 -45 -45 -45 0 0 0 -45 -45 -45 0 -45 0 -45 -45 -45 0 0 0 0 -45 -45 -45 0 0 0 0 -45 0 -45 -45 0 -45 0 0</t>
  </si>
  <si>
    <t>0 0 45 90 90 90 45 90 45 45 90 45 90 45 45 45 90 90 45 45 90 45 90 0 45 90 45 45 90 0 90 45 45 45 90 0 45 90 45 45 45 45 90 45 0 90 45 45 45 90 0 90 45 45 90 45 0 90 45 90 45 45 90 90 45 45 45 90 45 90 45 45 90 45 90 90 90 45 0 0</t>
  </si>
  <si>
    <t>0 0 -45 90 90 90 -45 90 -45 -45 90 -45 90 -45 -45 -45 90 90 -45 -45 90 -45 90 0 -45 90 -45 -45 90 0 90 -45 -45 -45 90 0 -45 90 -45 -45 -45 -45 90 -45 0 90 -45 -45 -45 90 0 90 -45 -45 90 -45 0 90 -45 90 -45 -45 90 90 -45 -45 -45 90 -45 90 -45 -45 90 -45 90 90 90 -45 0 0</t>
  </si>
  <si>
    <t>90 90 -45 0 0 0 -45 0 -45 -45 0 -45 0 -45 -45 -45 0 -45 0 0 -45 -45 0 90 0 -45 -45 -45 0 90 -45 0 -45 -45 0 90 -45 0 -45 -45 -45 -45 0 -45 90 0 -45 -45 0 -45 90 0 -45 -45 -45 0 90 0 -45 -45 0 0 -45 0 -45 -45 -45 0 -45 0 -45 -45 0 -45 0 0 0 -45 90 90</t>
  </si>
  <si>
    <t>90 90 45 45 45 90 45 90 90 90 45 45 45 90 90 90 90 45 90 45 45 45 90 90 90 45 45 45 90 90 90 45 45 45 90 90 90 45 45 45 45 45 45 90 90 90 45 45 45 90 90 90 45 45 45 90 90 90 45 45 45 90 45 90 90 90 90 45 45 45 90 90 90 45 90 45 45 45 90 90</t>
  </si>
  <si>
    <t>90 90 -45 -45 -45 90 -45 90 90 90 -45 -45 -45 90 90 90 90 -45 90 -45 -45 -45 90 90 90 -45 -45 -45 90 90 90 -45 -45 -45 90 90 90 -45 -45 -45 -45 -45 -45 90 90 90 -45 -45 -45 90 90 90 -45 -45 -45 90 90 90 -45 -45 -45 90 -45 90 90 90 90 -45 -45 -45 90 90 90 -45 90 -45 -45 -45 90 90</t>
  </si>
  <si>
    <t>-45 90 90 45 90 90 -45 90 45 45 90 90 90 45 45 90 45 -45 45 90 90 90 90 45 90 45 45 90 -45 90 45 90 45 45 45 -45 90 90 45 90 90 45 90 90 -45 45 45 45 90 45 90 -45 90 45 45 90 45 90 90 90 90 45 -45 45 90 45 45 90 90 90 45 45 90 -45 90 90 45 90 90 -45</t>
  </si>
  <si>
    <t>45 90 90 -45 90 90 45 90 -45 -45 90 90 90 -45 -45 90 -45 45 -45 90 90 90 90 -45 90 -45 -45 90 45 90 -45 90 -45 -45 -45 45 90 90 -45 90 90 -45 90 90 45 -45 -45 -45 90 -45 90 45 90 -45 -45 90 -45 90 90 90 90 -45 45 -45 90 -45 -45 90 90 90 -45 -45 90 45 90 90 -45 90 90 45</t>
  </si>
  <si>
    <t>45 0 0 -45 0 0 45 0 -45 -45 0 0 0 -45 -45 0 -45 45 -45 0 0 0 0 -45 0 -45 -45 0 45 0 -45 0 -45 -45 -45 45 0 0 -45 0 0 -45 0 0 45 -45 -45 -45 0 -45 0 45 0 -45 -45 0 -45 0 0 0 0 -45 45 -45 0 -45 -45 0 0 0 -45 -45 0 45 0 0 -45 0 0 45</t>
  </si>
  <si>
    <t>-45 0 0 -45 0 45 90 0 45 90 45 45 0 0 90 45 0 -45 45 0 45 45 0 0 45 45 45 0 0 -45 0 90 45 45 0 -45 90 0 45 45 45 45 0 90 -45 0 45 45 90 0 -45 0 0 45 45 45 0 0 45 45 0 45 -45 0 45 90 0 0 45 45 90 45 0 90 45 0 -45 0 0 -45</t>
  </si>
  <si>
    <t>45 0 0 45 0 -45 90 0 -45 90 -45 -45 0 0 90 -45 0 45 -45 0 -45 -45 0 0 -45 -45 -45 0 0 45 0 90 -45 -45 0 45 90 0 -45 -45 -45 -45 0 90 45 0 -45 -45 90 0 45 0 0 -45 -45 -45 0 0 -45 -45 0 -45 45 0 -45 90 0 0 -45 -45 90 -45 0 90 -45 0 45 0 0 45</t>
  </si>
  <si>
    <t>45 90 90 45 90 -45 0 90 -45 0 -45 -45 90 90 0 -45 90 45 -45 90 -45 -45 90 90 -45 -45 -45 90 90 45 90 0 -45 -45 90 45 0 90 -45 -45 -45 -45 90 0 45 90 -45 -45 0 90 45 90 90 -45 -45 -45 90 90 -45 -45 90 -45 45 90 -45 0 90 90 -45 -45 0 -45 90 0 -45 90 45 90 90 45</t>
  </si>
  <si>
    <t>0 -45 90 90 0 -45 90 90 90 90 90 90 0 -45 90 0 90 0 0 0 90 90 0 90 90 90 0 0 0 90 90 90 0 0 90 -45 90 -45 0 0 0 0 -45 90 -45 90 0 0 90 90 90 0 0 0 90 90 90 0 90 90 0 0 0 90 0 90 -45 0 90 90 90 90 90 90 -45 0 90 90 -45 0</t>
  </si>
  <si>
    <t>0 45 90 90 0 45 90 90 90 90 90 90 0 45 90 0 90 0 0 0 90 90 0 90 90 90 0 0 0 90 90 90 0 0 90 45 90 45 0 0 0 0 45 90 45 90 0 0 90 90 90 0 0 0 90 90 90 0 90 90 0 0 0 90 0 90 45 0 90 90 90 90 90 90 45 0 90 90 45 0</t>
  </si>
  <si>
    <t>90 45 0 0 90 45 0 0 0 0 0 0 90 45 0 90 0 90 90 90 0 0 90 0 0 0 90 90 90 0 0 0 90 90 0 45 0 45 90 90 90 90 45 0 45 0 90 90 0 0 0 90 90 90 0 0 0 90 0 0 90 90 90 0 90 0 45 90 0 0 0 0 0 0 45 90 0 0 45 90</t>
  </si>
  <si>
    <t>45 90 90 90 90 90 90 -45 -45 -45 90 -45 45 90 -45 90 -45 90 -45 90 90 90 45 -45 -45 -45 90 90 45 -45 90 90 -45 -45 90 90 45 90 -45 -45 -45 -45 90 45 90 90 -45 -45 90 90 -45 45 90 90 -45 -45 -45 45 90 90 90 -45 90 -45 90 -45 90 45 -45 90 -45 -45 -45 90 90 90 90 90 90 45</t>
  </si>
  <si>
    <t>-45 90 90 90 90 90 90 45 45 45 90 45 -45 90 45 90 45 90 45 90 90 90 -45 45 45 45 90 90 -45 45 90 90 45 45 90 90 -45 90 45 45 45 45 90 -45 90 90 45 45 90 90 45 -45 90 90 45 45 45 -45 90 90 90 45 90 45 90 45 90 -45 45 90 45 45 45 90 90 90 90 90 90 -45</t>
  </si>
  <si>
    <t>-45 0 0 0 0 0 0 45 45 45 0 45 -45 0 45 0 45 0 45 0 0 0 -45 45 45 45 0 0 -45 45 0 0 45 45 0 0 -45 0 45 45 45 45 0 -45 0 0 45 45 0 0 45 -45 0 0 45 45 45 -45 0 0 0 45 0 45 0 45 0 -45 45 0 45 45 45 0 0 0 0 0 0 -45</t>
  </si>
  <si>
    <t>45 45 90 90 90 90 45 90 90 90 45 90 45 90 90 90 45 90 45 90 90 90 90 90 45 90 90 90 90 90 45 90 90 90 45 45 45 90 90 90 90 90 90 45 45 45 90 90 90 45 90 90 90 90 90 45 90 90 90 90 90 45 90 45 90 90 90 45 90 45 90 90 90 45 90 90 90 90 45 45</t>
  </si>
  <si>
    <t>-45 -45 90 90 90 90 -45 90 90 90 -45 90 -45 90 90 90 -45 90 -45 90 90 90 90 90 -45 90 90 90 90 90 -45 90 90 90 -45 -45 -45 90 90 90 90 90 90 -45 -45 -45 90 90 90 -45 90 90 90 90 90 -45 90 90 90 90 90 -45 90 -45 90 90 90 -45 90 -45 90 90 90 -45 90 90 90 90 -45 -45</t>
  </si>
  <si>
    <t>-45 -45 0 0 0 0 -45 0 0 0 -45 0 -45 0 0 0 -45 0 -45 0 0 0 0 0 -45 0 0 0 0 0 -45 0 0 0 -45 -45 -45 0 0 0 0 0 0 -45 -45 -45 0 0 0 -45 0 0 0 0 0 -45 0 0 0 0 0 -45 0 -45 0 0 0 -45 0 -45 0 0 0 -45 0 0 0 0 -45 -45</t>
  </si>
  <si>
    <t>90 90 45 45 45 45 90 45 45 45 90 45 90 45 45 45 90 45 90 45 45 45 45 45 90 45 45 45 45 45 90 45 45 45 90 90 90 45 45 45 45 45 45 90 90 90 45 45 45 90 45 45 45 45 45 90 45 45 45 45 45 90 45 90 45 45 45 90 45 90 45 45 45 90 45 45 45 45 90 90</t>
  </si>
  <si>
    <t>90 90 -45 -45 -45 -45 90 -45 -45 -45 90 -45 90 -45 -45 -45 90 -45 90 -45 -45 -45 -45 -45 90 -45 -45 -45 -45 -45 90 -45 -45 -45 90 90 90 -45 -45 -45 -45 -45 -45 90 90 90 -45 -45 -45 90 -45 -45 -45 -45 -45 90 -45 -45 -45 -45 -45 90 -45 90 -45 -45 -45 90 -45 90 -45 -45 -45 90 -45 -45 -45 -45 90 90</t>
  </si>
  <si>
    <t>0 0 -45 -45 -45 -45 0 -45 -45 -45 0 -45 0 -45 -45 -45 0 -45 0 -45 -45 -45 -45 -45 0 -45 -45 -45 -45 -45 0 -45 -45 -45 0 0 0 -45 -45 -45 -45 -45 -45 0 0 0 -45 -45 -45 0 -45 -45 -45 -45 -45 0 -45 -45 -45 -45 -45 0 -45 0 -45 -45 -45 0 -45 0 -45 -45 -45 0 -45 -45 -45 -45 0 0</t>
  </si>
  <si>
    <t>90 0 90 0 0 0 0 90 0 0 90 90 0 0 0 0 90 90 0 0 0 0 90 0 0 0 0 0 90 0 0 0 0 0 90 90 90 0 0 0 0 0 0 90 90 90 0 0 0 0 0 90 0 0 0 0 0 90 0 0 0 0 90 90 0 0 0 0 90 90 0 0 90 0 0 0 0 90 0 90</t>
  </si>
  <si>
    <t>0 45 0 90 90 90 90 90 90 90 90 45 90 90 90 90 0 45 90 90 90 90 0 0 90 90 90 90 90 90 45 90 90 90 45 0 45 90 90 90 90 90 90 45 0 45 90 90 90 45 90 90 90 90 90 90 0 0 90 90 90 90 45 0 90 90 90 90 45 90 90 90 90 90 90 90 90 0 45 0</t>
  </si>
  <si>
    <t>0 -45 0 90 90 90 90 90 90 90 90 -45 90 90 90 90 0 -45 90 90 90 90 0 0 90 90 90 90 90 90 -45 90 90 90 -45 0 -45 90 90 90 90 90 90 -45 0 -45 90 90 90 -45 90 90 90 90 90 90 0 0 90 90 90 90 -45 0 90 90 90 90 -45 90 90 90 90 90 90 90 90 0 -45 0</t>
  </si>
  <si>
    <t>90 -45 90 0 0 0 0 0 0 0 0 -45 0 0 0 0 90 -45 0 0 0 0 90 90 0 0 0 0 0 0 -45 0 0 0 -45 90 -45 0 0 0 0 0 0 -45 90 -45 0 0 0 -45 0 0 0 0 0 0 90 90 0 0 0 0 -45 90 0 0 0 0 -45 0 0 0 0 0 0 0 0 90 -45 90</t>
  </si>
  <si>
    <t>0 45 90 90 0 90 90 90 0 90 90 90 0 90 90 90 90 0 45 90 90 90 90 90 90 90 90 90 0 90 90 0 90 90 45 0 45 90 90 90 90 90 90 45 0 45 90 90 0 90 90 0 90 90 90 90 90 90 90 90 90 45 0 90 90 90 90 0 90 90 90 0 90 90 90 0 90 90 45 0</t>
  </si>
  <si>
    <t>0 -45 90 90 0 90 90 90 0 90 90 90 0 90 90 90 90 0 -45 90 90 90 90 90 90 90 90 90 0 90 90 0 90 90 -45 0 -45 90 90 90 90 90 90 -45 0 -45 90 90 0 90 90 0 90 90 90 90 90 90 90 90 90 -45 0 90 90 90 90 0 90 90 90 0 90 90 90 0 90 90 -45 0</t>
  </si>
  <si>
    <t>90 -45 0 0 90 0 0 0 90 0 0 0 90 0 0 0 0 90 -45 0 0 0 0 0 0 0 0 0 90 0 0 90 0 0 -45 90 -45 0 0 0 0 0 0 -45 90 -45 0 0 90 0 0 90 0 0 0 0 0 0 0 0 0 -45 90 0 0 0 0 90 0 0 0 90 0 0 0 90 0 0 -45 90</t>
  </si>
  <si>
    <t>-45 45 -45 45 45 45 45 -45 45 45 -45 -45 45 45 45 45 -45 -45 45 45 45 45 -45 45 45 45 45 45 -45 45 45 45 45 45 -45 -45 -45 45 45 45 45 45 45 -45 -45 -45 45 45 45 45 45 -45 45 45 45 45 45 -45 45 45 45 45 -45 -45 45 45 45 45 -45 -45 45 45 -45 45 45 45 45 -45 45 -45</t>
  </si>
  <si>
    <t>90 45 -45 0 0 -45 45 90 -45 0 90 45 45 90 0 -45 0 45 -45 90 90 -45 45 0 -45 0 90 45 45 90 0 -45 45 90 0 -45 -45 0 90 45 45 90 0 -45 -45 0 90 45 -45 0 90 45 45 90 0 -45 0 45 -45 90 90 -45 45 0 -45 0 90 45 45 90 0 -45 90 45 -45 0 0 -45 45 90</t>
  </si>
  <si>
    <t>-45 90 0 45 45 0 90 45 0 -45 -45 90 90 -45 0 45 -45 0 45 90 -45 0 90 45 45 90 0 -45 90 -45 45 90 -45 0 0 45 45 90 -45 0 0 -45 90 45 45 0 0 -45 90 45 -45 90 -45 0 90 45 45 90 0 -45 90 45 0 -45 45 0 -45 90 90 -45 -45 0 45 90 0 45 45 0 90 -45</t>
  </si>
  <si>
    <t>-45 0 90 45 45 90 0 -45 90 45 -45 0 0 -45 45 90 45 0 90 -45 -45 90 0 45 90 45 -45 0 0 -45 45 90 0 -45 45 90 45 90 -45 0 0 -45 90 45 90 45 -45 0 90 45 -45 0 0 -45 45 90 45 0 90 -45 -45 90 0 45 90 45 -45 0 0 -45 45 90 -45 0 90 45 45 90 0 -45</t>
  </si>
  <si>
    <t>45 0 90 -45 -45 90 0 45 -45 90 0 45 45 0 90 -45 90 -45 45 0 0 45 -45 90 0 -45 45 90 90 45 -45 0 90 45 -45 0 -45 0 45 90 90 45 0 -45 0 -45 45 90 0 -45 45 90 90 45 -45 0 90 -45 45 0 0 45 -45 90 -45 90 0 45 45 0 90 -45 45 0 90 -45 -45 90 0 45</t>
  </si>
  <si>
    <t>0 0 -45 0 -45 -45 -45 0 -45 0 -45 0 -45 0 -45 0 -45 0 -45 0 -45 0 -45 0 -45 0 -45 0 -45 0 0 -45 -45 0 0 -45 -45 0 0 -45 -45 0 0 -45 -45 0 0 -45 -45 0 0 -45 0 -45 0 -45 0 -45 0 -45 0 -45 0 -45 0 -45 0 -45 0 -45 0 -45 0 -45 -45 -45 0 -45 0 0</t>
  </si>
  <si>
    <t>0 0 90 0 90 90 90 0 90 0 90 0 90 0 0 90 90 0 90 0 90 0 90 0 90 0 90 0 90 0 90 0 90 0 90 0 90 0 90 0 0 90 0 90 0 90 0 90 0 90 0 90 0 90 0 90 0 90 0 90 0 90 0 90 90 0 0 90 0 90 0 90 0 90 90 90 0 90 0 0</t>
  </si>
  <si>
    <t>45 45 90 45 90 90 90 45 90 45 90 45 90 45 90 45 90 45 90 45 90 45 90 45 90 45 90 45 90 45 45 90 90 45 45 90 90 45 45 90 90 45 45 90 90 45 45 90 90 45 45 90 45 90 45 90 45 90 45 90 45 90 45 90 45 90 45 90 45 90 45 90 45 90 90 90 45 90 45 45</t>
  </si>
  <si>
    <t>-45 -45 45 -45 45 45 45 -45 45 -45 45 -45 45 -45 -45 45 45 -45 45 -45 45 -45 45 -45 45 -45 45 -45 45 -45 45 -45 45 -45 45 -45 45 -45 45 -45 -45 45 -45 45 -45 45 -45 45 -45 45 -45 45 -45 45 -45 45 -45 45 -45 45 -45 45 -45 45 45 -45 -45 45 -45 45 -45 45 -45 45 45 45 -45 45 -45 -45</t>
  </si>
  <si>
    <t>-45 0 -45 0 0 0 0 0 0 0 0 0 -45 0 -45 0 0 0 -45 0 -45 0 0 0 0 0 0 0 0 0 0 0 -45 0 -45 0 -45 0 -45 0 0 -45 0 -45 0 -45 0 -45 0 0 0 0 0 0 0 0 0 0 0 -45 0 -45 0 0 0 -45 0 -45 0 0 0 0 0 0 0 0 0 -45 0 -45</t>
  </si>
  <si>
    <t>0 90 0 90 90 90 90 90 90 90 90 90 0 90 0 90 90 90 0 90 0 90 90 90 90 90 90 90 90 90 90 90 0 90 0 90 0 90 0 90 90 0 90 0 90 0 90 0 90 90 90 90 90 90 90 90 90 90 90 0 90 0 90 90 90 0 90 0 90 90 90 90 90 90 90 90 90 0 90 0</t>
  </si>
  <si>
    <t>90 45 90 45 45 45 45 45 45 45 45 45 90 45 90 45 45 45 90 45 90 45 45 45 45 45 45 45 45 45 45 45 90 45 90 45 90 45 90 45 45 90 45 90 45 90 45 90 45 45 45 45 45 45 45 45 45 45 45 90 45 90 45 45 45 90 45 90 45 45 45 45 45 45 45 45 45 90 45 90</t>
  </si>
  <si>
    <t>45 -45 45 -45 -45 -45 -45 -45 -45 -45 -45 -45 45 -45 45 -45 -45 -45 45 -45 45 -45 -45 -45 -45 -45 -45 -45 -45 -45 -45 -45 45 -45 45 -45 45 -45 45 -45 -45 45 -45 45 -45 45 -45 45 -45 -45 -45 -45 -45 -45 -45 -45 -45 -45 -45 45 -45 45 -45 -45 -45 45 -45 45 -45 -45 -45 -45 -45 -45 -45 -45 -45 45 -45 45</t>
  </si>
  <si>
    <t>45 90 45 90 45 45 45 45 45 45 45 45 45 45 45 45 45 45 45 45 45 45 45 45 45 45 45 45 45 45 45 45 45 45 45 90 45 90 45 90 90 45 90 45 90 45 45 45 45 45 45 45 45 45 45 45 45 45 45 45 45 45 45 45 45 45 45 45 45 45 45 45 45 45 45 45 90 45 90 45</t>
  </si>
  <si>
    <t>90 0 90 0 90 90 90 90 90 90 90 90 90 90 90 90 90 90 90 90 90 90 90 90 90 90 90 90 90 90 90 90 90 90 90 0 90 0 90 0 0 90 0 90 0 90 90 90 90 90 90 90 90 90 90 90 90 90 90 90 90 90 90 90 90 90 90 90 90 90 90 90 90 90 90 90 0 90 0 90</t>
  </si>
  <si>
    <t>0 -45 0 -45 0 0 0 0 0 0 0 0 0 0 0 0 0 0 0 0 0 0 0 0 0 0 0 0 0 0 0 0 0 0 0 -45 0 -45 0 -45 -45 0 -45 0 -45 0 0 0 0 0 0 0 0 0 0 0 0 0 0 0 0 0 0 0 0 0 0 0 0 0 0 0 0 0 0 0 -45 0 -45 0</t>
  </si>
  <si>
    <t>-45 45 0 -45 -45 -45 -45 -45 0 -45 0 0 -45 45 0 -45 -45 -45 -45 -45 0 -45 -45 -45 -45 -45 45 -45 -45 -45 0 -45 0 -45 45 -45 0 45 0 -45 -45 0 45 0 -45 45 -45 0 -45 0 -45 -45 -45 45 -45 -45 -45 -45 -45 0 -45 -45 -45 -45 -45 0 45 -45 0 0 -45 0 -45 -45 -45 -45 -45 0 45 -45</t>
  </si>
  <si>
    <t>-45 45 90 -45 -45 -45 -45 -45 90 -45 90 90 -45 45 90 -45 -45 -45 -45 -45 90 -45 -45 -45 -45 -45 45 -45 -45 -45 90 -45 90 -45 45 -45 90 45 90 -45 -45 90 45 90 -45 45 -45 90 -45 90 -45 -45 -45 45 -45 -45 -45 -45 -45 90 -45 -45 -45 -45 -45 90 45 -45 90 90 -45 90 -45 -45 -45 -45 -45 90 45 -45</t>
  </si>
  <si>
    <t>-45 45 -45 0 -45 -45 -45 -45 90 -45 0 -45 45 90 -45 0 -45 -45 90 -45 90 -45 -45 -45 -45 -45 45 -45 -45 -45 -45 -45 45 -45 0 -45 45 90 0 -45 -45 0 90 45 -45 0 -45 45 -45 -45 -45 -45 -45 45 -45 -45 -45 -45 -45 90 -45 90 -45 -45 0 -45 90 45 -45 0 -45 90 -45 -45 -45 -45 0 -45 45 -45</t>
  </si>
  <si>
    <t>45 45 90 45 45 45 0 45 0 45 0 0 45 90 0 45 45 45 0 45 90 45 45 45 45 45 0 45 45 45 45 0 90 45 45 0 45 0 90 45 45 90 0 45 0 45 45 90 0 45 45 45 45 0 45 45 45 45 45 90 45 0 45 45 45 0 90 45 0 0 45 0 45 0 45 45 45 90 45 45</t>
  </si>
  <si>
    <t>45 45 90 45 90 45 90 45 90 45 90 45 90 45 90 45 45 45 45 45 90 45 45 45 90 45 90 45 45 45 90 45 90 45 90 45 90 45 90 45 45 90 45 90 45 90 45 90 45 90 45 45 45 90 45 90 45 45 45 90 45 45 45 45 45 90 45 90 45 90 45 90 45 90 45 90 45 90 45 45</t>
  </si>
  <si>
    <t>45 45 0 45 45 90 45 90 0 45 90 45 90 45 45 90 45 45 90 45 90 45 45 45 45 45 0 45 45 45 45 0 90 45 45 90 45 0 90 45 45 90 0 45 90 45 45 90 0 45 45 45 45 0 45 45 45 45 45 90 45 90 45 45 90 45 45 90 45 90 45 0 90 45 90 45 45 0 45 45</t>
  </si>
  <si>
    <t>90 90 0 90 0 90 0 90 0 90 0 90 0 90 0 90 90 90 90 90 0 90 90 90 0 90 0 90 90 90 0 90 0 90 0 90 0 90 0 90 90 0 90 0 90 0 90 0 90 0 90 90 90 0 90 0 90 90 90 0 90 90 90 90 90 0 90 0 90 0 90 0 90 0 90 0 90 0 90 90</t>
  </si>
  <si>
    <t>90 0 45 90 90 90 90 90 45 90 45 45 90 0 45 90 90 90 90 90 45 90 90 90 90 90 0 90 90 90 45 90 45 90 0 90 45 0 45 90 90 45 0 45 90 0 90 45 90 45 90 90 90 0 90 90 90 90 90 45 90 90 90 90 90 45 0 90 45 45 90 45 90 90 90 90 90 45 0 90</t>
  </si>
  <si>
    <t>90 0 45 90 90 90 90 0 45 90 0 90 90 0 0 90 90 90 90 90 0 90 90 90 90 0 45 90 90 90 90 90 90 0 0 90 45 90 45 0 0 45 90 45 90 0 0 90 90 90 90 90 90 45 0 90 90 90 90 0 90 90 90 90 90 0 0 90 90 0 90 45 0 90 90 90 90 45 0 90</t>
  </si>
  <si>
    <t>0 90 -45 0 0 0 0 90 -45 0 90 0 0 90 90 0 0 0 0 0 90 0 0 0 0 90 -45 0 0 0 0 0 0 90 90 0 -45 0 -45 90 90 -45 0 -45 0 90 90 0 0 0 0 0 0 -45 90 0 0 0 0 90 0 0 0 0 0 90 90 0 0 90 0 -45 90 0 0 0 0 -45 90 0</t>
  </si>
  <si>
    <t>0 0 -45 0 0 0 45 0 45 0 45 45 0 -45 45 0 0 0 45 0 -45 0 0 0 0 0 45 0 0 0 0 45 -45 0 0 45 0 45 -45 0 0 -45 45 0 45 0 0 -45 45 0 0 0 0 45 0 0 0 0 0 -45 0 45 0 0 0 45 -45 0 45 45 0 45 0 45 0 0 0 -45 0 0</t>
  </si>
  <si>
    <t>0 0 45 0 0 0 0 0 0 0 0 0 45 0 45 0 0 0 45 0 45 0 0 0 0 0 0 0 0 0 45 0 45 0 45 0 45 0 45 0 0 45 0 45 0 45 0 45 0 45 0 0 0 0 0 0 0 0 0 45 0 45 0 0 0 45 0 45 0 0 0 0 0 0 0 0 0 45 0 0</t>
  </si>
  <si>
    <t>0 0 90 0 0 0 90 0 90 0 90 0 90 0 90 0 0 0 0 0 90 0 0 0 0 0 90 0 0 0 0 0 90 0 90 0 0 90 90 0 0 90 90 0 0 90 0 90 0 0 0 0 0 90 0 0 0 0 0 90 0 0 0 0 0 90 0 90 0 90 0 90 0 90 0 0 0 90 0 0</t>
  </si>
  <si>
    <t>45 45 0 45 0 45 0 45 0 45 0 45 0 45 0 45 0 45 0 45 45 0 45 45 45 45 45 45 45 45 0 45 0 45 0 45 0 45 0 45 45 0 45 0 45 0 45 0 45 0 45 45 45 45 45 45 45 45 0 45 45 0 45 0 45 0 45 0 45 0 45 0 45 0 45 0 45 0 45 45</t>
  </si>
  <si>
    <t>45 45 0 45 45 45 45 45 45 45 45 45 0 45 0 45 45 45 0 45 0 45 45 45 45 45 45 45 45 45 0 45 0 45 0 45 0 45 0 45 45 0 45 0 45 0 45 0 45 0 45 45 45 45 45 45 45 45 45 0 45 0 45 45 45 0 45 0 45 45 45 45 45 45 45 45 45 0 45 45</t>
  </si>
  <si>
    <t>90 90 -45 90 -45 90 -45 90 -45 90 -45 90 -45 90 -45 90 -45 90 -45 90 90 -45 90 90 90 90 90 90 90 90 -45 90 -45 90 -45 90 -45 90 -45 90 90 -45 90 -45 90 -45 90 -45 90 -45 90 90 90 90 90 90 90 90 -45 90 90 -45 90 -45 90 -45 90 -45 90 -45 90 -45 90 -45 90 -45 90 -45 90 90</t>
  </si>
  <si>
    <t>0 90 -45 0 90 45 0 45 0 90 0 45 90 90 45 0 0 90 -45 0 45 90 0 0 90 0 0 90 45 0 -45 90 45 0 90 0 -45 90 45 0 0 45 90 -45 0 90 0 45 90 -45 0 45 90 0 0 90 0 0 90 45 0 -45 90 0 0 45 90 90 45 0 90 0 45 0 45 90 0 -45 90 0</t>
  </si>
  <si>
    <t>0 90 -45 0 90 0 -45 90 -45 0 -45 90 -45 0 90 -45 0 0 0 90 -45 0 0 90 0 90 -45 0 90 0 -45 90 0 -45 90 0 -45 90 -45 0 0 -45 90 -45 0 90 -45 0 90 -45 0 90 0 -45 90 0 90 0 0 -45 90 0 0 0 -45 90 0 -45 90 -45 0 -45 90 -45 0 90 0 -45 90 0</t>
  </si>
  <si>
    <t>0 -45 45 0 90 0 -45 90 -45 0 -45 0 90 45 -45 0 0 0 -45 90 -45 0 0 0 -45 90 -45 0 90 0 90 -45 45 0 -45 0 90 -45 45 0 0 45 -45 90 0 -45 0 45 -45 90 0 90 0 -45 90 -45 0 0 0 -45 90 -45 0 0 0 -45 45 90 0 -45 0 -45 90 -45 0 90 0 45 -45 0</t>
  </si>
  <si>
    <t>90 45 -45 90 90 90 0 90 0 90 90 90 0 90 -45 90 90 0 90 0 45 90 90 90 90 90 0 90 90 90 90 45 -45 90 0 90 45 0 -45 90 90 -45 0 45 90 0 90 -45 45 90 90 90 90 0 90 90 90 90 90 45 0 90 0 90 90 -45 90 0 90 90 90 0 90 0 90 90 90 -45 45 90</t>
  </si>
  <si>
    <t>90 90 -45 90 0 -45 90 0 -45 90 0 -45 90 -45 0 90 90 90 -45 -45 0 90 90 90 90 90 -45 90 90 90 -45 0 -45 90 90 0 -45 0 -45 90 90 -45 0 -45 0 90 90 -45 0 -45 90 90 90 -45 90 90 90 90 90 0 -45 -45 90 90 90 0 -45 90 -45 0 90 -45 0 90 -45 0 90 -45 90 90</t>
  </si>
  <si>
    <t>0 90 0 -45 90 0 90 0 90 -45 0 90 0 90 0 90 0 0 0 90 0 90 0 90 0 90 0 90 0 0 0 90 0 90 0 90 -45 90 0 -45 -45 0 90 -45 90 0 90 0 90 0 0 0 90 0 90 0 90 0 90 0 90 0 0 0 90 0 90 0 90 0 -45 90 0 90 0 90 -45 0 90 0</t>
  </si>
  <si>
    <t>0 0 0 -45 90 90 0 90 0 -45 0 0 90 0 90 0 0 90 0 90 0 90 0 0 0 0 0 90 0 0 0 0 0 90 0 90 -45 90 0 -45 -45 0 90 -45 90 0 90 0 0 0 0 0 90 0 0 0 0 0 90 0 90 0 90 0 0 90 0 90 0 0 -45 0 90 0 90 90 -45 0 0 0</t>
  </si>
  <si>
    <t>90 -45 0 90 0 0 90 0 90 0 -45 90 0 -45 90 0 90 -45 90 -45 90 0 0 90 0 90 0 90 0 0 90 0 -45 90 0 90 -45 0 -45 90 90 -45 0 -45 90 0 90 -45 0 90 0 0 90 0 90 0 90 0 0 90 -45 90 -45 90 0 90 -45 0 90 -45 0 90 0 90 0 0 90 0 -45 90</t>
  </si>
  <si>
    <t>0 90 -45 0 0 0 0 90 -45 0 0 0 90 0 -45 0 0 -45 90 0 -45 0 0 0 0 0 90 0 0 0 0 90 -45 0 90 0 -45 90 -45 0 0 -45 90 -45 0 90 0 -45 90 0 0 0 0 90 0 0 0 0 0 -45 0 90 -45 0 0 -45 0 90 0 0 0 -45 90 0 0 0 0 -45 90 0</t>
  </si>
  <si>
    <t>0 0 0 45 0 45 0 45 0 45 0 45 0 45 0 45 45 0 0 45 45 0 45 45 0 45 0 45 0 45 0 45 0 45 0 45 0 45 0 45 45 0 45 0 45 0 45 0 45 0 45 0 45 0 45 0 45 45 0 45 45 0 0 45 45 0 45 0 45 0 45 0 45 0 45 0 45 0 0 0</t>
  </si>
  <si>
    <t>0 90 0 45 45 0 0 45 45 0 90 0 45 90 45 0 45 45 45 90 45 0 45 45 0 45 45 0 0 45 0 45 0 45 45 0 45 90 0 45 45 0 90 45 0 45 45 0 45 0 45 0 0 45 45 0 45 45 0 45 90 45 45 45 0 45 90 45 0 90 0 45 45 0 0 45 45 0 90 0</t>
  </si>
  <si>
    <t>0 0 0 45 45 0 45 0 45 45 0 45 0 45 0 45 0 45 0 45 0 45 0 45 0 45 0 45 0 45 0 45 0 45 0 45 0 45 45 0 0 45 45 0 45 0 45 0 45 0 45 0 45 0 45 0 45 0 45 0 45 0 45 0 45 0 45 0 45 0 45 45 0 45 0 45 45 0 0 0</t>
  </si>
  <si>
    <t>0 0 0 -45 45 0 45 0 -45 0 45 0 45 0 -45 0 45 45 45 0 -45 0 0 0 45 0 45 0 45 45 45 0 45 0 0 45 0 -45 45 0 0 45 -45 0 45 0 0 45 0 45 45 45 0 45 0 45 0 0 0 -45 0 45 45 45 0 -45 0 45 0 45 0 -45 0 45 0 45 -45 0 0 0</t>
  </si>
  <si>
    <t>90 0 -45 90 45 45 90 -45 90 45 90 90 0 -45 90 45 45 45 90 -45 90 45 45 90 45 0 45 90 45 90 45 0 45 90 45 90 0 -45 45 90 90 45 -45 0 90 45 90 45 0 45 90 45 90 45 0 45 90 45 45 90 -45 90 45 45 45 90 -45 0 90 90 45 90 -45 90 45 45 90 -45 0 90</t>
  </si>
  <si>
    <t>0 0 0 -45 -45 0 -45 0 -45 -45 0 -45 0 -45 0 -45 0 -45 0 -45 0 -45 0 -45 0 -45 0 -45 0 -45 0 -45 0 -45 0 -45 -45 0 0 -45 -45 0 0 -45 -45 0 -45 0 -45 0 -45 0 -45 0 -45 0 -45 0 -45 0 -45 0 -45 0 -45 0 -45 0 -45 0 -45 -45 0 -45 0 -45 -45 0 0 0</t>
  </si>
  <si>
    <t>0 0 -45 0 0 90 0 -45 90 0 90 90 0 -45 90 0 0 90 0 90 0 90 0 90 0 90 0 90 0 0 0 90 0 90 0 90 -45 0 -45 90 90 -45 0 -45 90 0 90 0 90 0 0 0 90 0 90 0 90 0 90 0 90 0 90 0 0 90 -45 0 90 90 0 90 -45 0 90 0 0 -45 0 0</t>
  </si>
  <si>
    <t>0 0 45 0 0 0 -45 0 -45 0 -45 -45 0 45 -45 0 0 -45 0 45 -45 0 -45 0 -45 0 -45 0 -45 0 -45 0 -45 0 45 -45 0 45 -45 0 0 -45 45 0 -45 45 0 -45 0 -45 0 -45 0 -45 0 -45 0 -45 0 -45 45 0 -45 0 0 -45 45 0 -45 -45 0 -45 0 -45 0 0 0 45 0 0</t>
  </si>
  <si>
    <t>0 0 45 0 0 0 45 0 45 0 45 45 45 0 45 0 0 0 0 0 45 0 0 0 0 0 0 0 0 0 0 0 45 0 45 0 45 0 45 0 0 45 0 45 0 45 0 45 0 0 0 0 0 0 0 0 0 0 0 45 0 0 0 0 0 45 0 45 45 45 0 45 0 45 0 0 0 45 0 0</t>
  </si>
  <si>
    <t>45 45 0 45 45 45 0 45 0 45 0 0 0 45 0 45 45 45 45 45 0 45 45 45 45 45 45 45 45 45 45 45 0 45 0 45 0 45 0 45 45 0 45 0 45 0 45 0 45 45 45 45 45 45 45 45 45 45 45 0 45 45 45 45 45 0 45 0 0 0 45 0 45 0 45 45 45 0 45 45</t>
  </si>
  <si>
    <t>90 90 0 90 90 90 0 90 0 90 0 0 0 90 0 90 90 90 90 90 0 90 90 90 90 90 90 90 90 90 90 90 0 90 0 90 0 90 0 90 90 0 90 0 90 0 90 0 90 90 90 90 90 90 90 90 90 90 90 0 90 90 90 90 90 0 90 0 0 0 90 0 90 0 90 90 90 0 90 90</t>
  </si>
  <si>
    <t>0 90 45 0 0 0 0 90 45 0 0 0 90 0 90 0 0 0 0 0 45 0 0 0 0 0 45 0 0 0 0 0 0 0 90 0 45 90 45 0 0 45 90 45 0 90 0 0 0 0 0 0 0 45 0 0 0 0 0 45 0 0 0 0 0 90 0 90 0 0 0 45 90 0 0 0 0 45 90 0</t>
  </si>
  <si>
    <t>0 90 0 45 0 0 0 90 0 45 90 0 90 0 0 90 0 0 0 0 0 90 0 0 0 0 0 0 0 0 0 0 0 0 90 0 45 90 0 45 45 0 90 45 0 90 0 0 0 0 0 0 0 0 0 0 0 0 90 0 0 0 0 0 90 0 0 90 0 90 45 0 90 0 0 0 45 0 90 0</t>
  </si>
  <si>
    <t>-45 -45 45 -45 -45 -45 45 -45 45 -45 45 45 45 -45 45 -45 -45 -45 -45 -45 45 -45 -45 -45 -45 -45 -45 -45 -45 -45 -45 -45 45 -45 45 -45 45 -45 45 -45 -45 45 -45 45 -45 45 -45 45 -45 -45 -45 -45 -45 -45 -45 -45 -45 -45 -45 45 -45 -45 -45 -45 -45 45 -45 45 45 45 -45 45 -45 45 -45 -45 -45 45 -45 -45</t>
  </si>
  <si>
    <t>-45 -45 90 -45 90 90 90 -45 90 -45 90 -45 90 -45 90 -45 90 -45 90 -45 90 -45 90 -45 90 -45 90 -45 90 -45 -45 90 90 -45 -45 90 90 -45 -45 90 90 -45 -45 90 90 -45 -45 90 90 -45 -45 90 -45 90 -45 90 -45 90 -45 90 -45 90 -45 90 -45 90 -45 90 -45 90 -45 90 -45 90 90 90 -45 90 -45 -45</t>
  </si>
  <si>
    <t>0 0 45 0 45 45 45 0 45 0 45 0 45 0 45 0 45 0 45 0 45 0 45 0 45 0 45 0 45 0 0 45 45 0 0 45 45 0 0 45 45 0 0 45 45 0 0 45 45 0 0 45 0 45 0 45 0 45 0 45 0 45 0 45 0 45 0 45 0 45 0 45 0 45 45 45 0 45 0 0</t>
  </si>
  <si>
    <t>90 90 -45 90 -45 -45 -45 90 -45 90 -45 90 -45 90 -45 90 -45 90 -45 90 -45 90 -45 90 -45 90 -45 90 -45 90 90 -45 -45 90 90 -45 -45 90 90 -45 -45 90 90 -45 -45 90 90 -45 -45 90 90 -45 90 -45 90 -45 90 -45 90 -45 90 -45 90 -45 90 -45 90 -45 90 -45 90 -45 90 -45 -45 -45 90 -45 90 90</t>
  </si>
  <si>
    <t>-45 90 -45 90 90 90 90 90 90 90 90 90 -45 90 -45 90 90 90 -45 90 -45 90 90 90 90 90 90 90 90 90 90 90 -45 90 -45 90 -45 90 -45 90 90 -45 90 -45 90 -45 90 -45 90 90 90 90 90 90 90 90 90 90 90 -45 90 -45 90 90 90 -45 90 -45 90 90 90 90 90 90 90 90 90 -45 90 -45</t>
  </si>
  <si>
    <t>45 90 45 90 90 90 90 90 90 90 90 90 45 90 45 90 90 90 45 90 45 90 90 90 90 90 90 90 90 90 90 90 45 90 45 90 45 90 45 90 90 45 90 45 90 45 90 45 90 90 90 90 90 90 90 90 90 90 90 45 90 45 90 90 90 45 90 45 90 90 90 90 90 90 90 90 90 45 90 45</t>
  </si>
  <si>
    <t>45 0 45 0 0 0 0 0 0 0 0 0 45 0 45 0 0 0 45 0 45 0 0 0 0 0 0 0 0 0 0 0 45 0 45 0 45 0 45 0 0 45 0 45 0 45 0 45 0 0 0 0 0 0 0 0 0 0 0 45 0 45 0 0 0 45 0 45 0 0 0 0 0 0 0 0 0 45 0 45</t>
  </si>
  <si>
    <t>90 0 90 0 0 0 0 0 0 0 0 0 90 0 90 0 0 0 90 0 90 0 0 0 0 0 0 0 0 0 0 0 90 0 90 0 90 0 90 0 0 90 0 90 0 90 0 90 0 0 0 0 0 0 0 0 0 0 0 90 0 90 0 0 0 90 0 90 0 0 0 0 0 0 0 0 0 90 0 90</t>
  </si>
  <si>
    <t>0 45 0 45 45 45 45 45 45 45 45 45 0 45 0 45 45 45 0 45 0 45 45 45 45 45 45 45 45 45 45 45 0 45 0 45 0 45 0 45 45 0 45 0 45 0 45 0 45 45 45 45 45 45 45 45 45 45 45 0 45 0 45 45 45 0 45 0 45 45 45 45 45 45 45 45 45 0 45 0</t>
  </si>
  <si>
    <t>0 -45 0 -45 -45 -45 -45 -45 -45 -45 -45 -45 0 -45 0 -45 -45 -45 0 -45 0 -45 -45 -45 -45 -45 -45 -45 -45 -45 -45 -45 0 -45 0 -45 0 -45 0 -45 -45 0 -45 0 -45 0 -45 0 -45 -45 -45 -45 -45 -45 -45 -45 -45 -45 -45 0 -45 0 -45 -45 -45 0 -45 0 -45 -45 -45 -45 -45 -45 -45 -45 -45 0 -45 0</t>
  </si>
  <si>
    <t>90 -45 90 -45 -45 -45 -45 -45 -45 -45 -45 -45 90 -45 90 -45 -45 -45 90 -45 90 -45 -45 -45 -45 -45 -45 -45 -45 -45 -45 -45 90 -45 90 -45 90 -45 90 -45 -45 90 -45 90 -45 90 -45 90 -45 -45 -45 -45 -45 -45 -45 -45 -45 -45 -45 90 -45 90 -45 -45 -45 90 -45 90 -45 -45 -45 -45 -45 -45 -45 -45 -45 90 -45 90</t>
  </si>
  <si>
    <t>-45 45 -45 45 45 45 45 45 45 45 45 45 -45 45 -45 45 45 45 -45 45 -45 45 45 45 45 45 45 45 45 45 45 45 -45 45 -45 45 -45 45 -45 45 45 -45 45 -45 45 -45 45 -45 45 45 45 45 45 45 45 45 45 45 45 -45 45 -45 45 45 45 -45 45 -45 45 45 45 45 45 45 45 45 45 -45 45 -45</t>
  </si>
  <si>
    <t>45 0 45 0 45 45 45 45 45 45 45 45 45 45 45 45 45 45 45 45 45 45 45 45 45 45 45 45 45 45 45 45 45 45 45 0 45 0 45 0 0 45 0 45 0 45 45 45 45 45 45 45 45 45 45 45 45 45 45 45 45 45 45 45 45 45 45 45 45 45 45 45 45 45 45 45 0 45 0 45</t>
  </si>
  <si>
    <t>-45 0 -45 0 -45 -45 -45 -45 -45 -45 -45 -45 -45 -45 -45 -45 -45 -45 -45 -45 -45 -45 -45 -45 -45 -45 -45 -45 -45 -45 -45 -45 -45 -45 -45 0 -45 0 -45 0 0 -45 0 -45 0 -45 -45 -45 -45 -45 -45 -45 -45 -45 -45 -45 -45 -45 -45 -45 -45 -45 -45 -45 -45 -45 -45 -45 -45 -45 -45 -45 -45 -45 -45 -45 0 -45 0 -45</t>
  </si>
  <si>
    <t>-45 90 -45 90 -45 -45 -45 -45 -45 -45 -45 -45 -45 -45 -45 -45 -45 -45 -45 -45 -45 -45 -45 -45 -45 -45 -45 -45 -45 -45 -45 -45 -45 -45 -45 90 -45 90 -45 90 90 -45 90 -45 90 -45 -45 -45 -45 -45 -45 -45 -45 -45 -45 -45 -45 -45 -45 -45 -45 -45 -45 -45 -45 -45 -45 -45 -45 -45 -45 -45 -45 -45 -45 -45 90 -45 90 -45</t>
  </si>
  <si>
    <t>0 90 0 90 0 0 0 0 0 0 0 0 0 0 0 0 0 0 0 0 0 0 0 0 0 0 0 0 0 0 0 0 0 0 0 90 0 90 0 90 90 0 90 0 90 0 0 0 0 0 0 0 0 0 0 0 0 0 0 0 0 0 0 0 0 0 0 0 0 0 0 0 0 0 0 0 90 0 90 0</t>
  </si>
  <si>
    <t>90 -45 90 -45 90 90 90 90 90 90 90 90 90 90 90 90 90 90 90 90 90 90 90 90 90 90 90 90 90 90 90 90 90 90 90 -45 90 -45 90 -45 -45 90 -45 90 -45 90 90 90 90 90 90 90 90 90 90 90 90 90 90 90 90 90 90 90 90 90 90 90 90 90 90 90 90 90 90 90 -45 90 -45 90</t>
  </si>
  <si>
    <t>90 45 90 45 90 90 90 90 90 90 90 90 90 90 90 90 90 90 90 90 90 90 90 90 90 90 90 90 90 90 90 90 90 90 90 45 90 45 90 45 45 90 45 90 45 90 90 90 90 90 90 90 90 90 90 90 90 90 90 90 90 90 90 90 90 90 90 90 90 90 90 90 90 90 90 90 45 90 45 90</t>
  </si>
  <si>
    <t>0 45 0 45 0 0 0 0 0 0 0 0 0 0 0 0 0 0 0 0 0 0 0 0 0 0 0 0 0 0 0 0 0 0 0 45 0 45 0 45 45 0 45 0 45 0 0 0 0 0 0 0 0 0 0 0 0 0 0 0 0 0 0 0 0 0 0 0 0 0 0 0 0 0 0 0 45 0 45 0</t>
  </si>
  <si>
    <t>45 -45 90 45 45 45 45 45 90 45 90 90 45 -45 90 45 45 45 45 45 90 45 45 45 45 45 -45 45 45 45 90 45 90 45 -45 45 90 -45 90 45 45 90 -45 90 45 -45 45 90 45 90 45 45 45 -45 45 45 45 45 45 90 45 45 45 45 45 90 -45 45 90 90 45 90 45 45 45 45 45 90 -45 45</t>
  </si>
  <si>
    <t>45 -45 0 45 45 45 45 45 0 45 0 0 45 -45 0 45 45 45 45 45 0 45 45 45 45 45 -45 45 45 45 0 45 0 45 -45 45 0 -45 0 45 45 0 -45 0 45 -45 45 0 45 0 45 45 45 -45 45 45 45 45 45 0 45 45 45 45 45 0 -45 45 0 0 45 0 45 45 45 45 45 0 -45 45</t>
  </si>
  <si>
    <t>-45 45 -45 90 -45 -45 -45 -45 0 -45 90 -45 45 0 -45 90 -45 -45 0 -45 0 -45 -45 -45 -45 -45 45 -45 -45 -45 -45 -45 45 -45 90 -45 45 0 90 -45 -45 90 0 45 -45 90 -45 45 -45 -45 -45 -45 -45 45 -45 -45 -45 -45 -45 0 -45 0 -45 -45 90 -45 0 45 -45 90 -45 0 -45 -45 -45 -45 90 -45 45 -45</t>
  </si>
  <si>
    <t>45 -45 45 90 45 45 45 45 0 45 90 45 -45 0 45 90 45 45 0 45 0 45 45 45 45 45 -45 45 45 45 45 45 -45 45 90 45 -45 0 90 45 45 90 0 -45 45 90 45 -45 45 45 45 45 45 -45 45 45 45 45 45 0 45 0 45 45 90 45 0 -45 45 90 45 0 45 45 45 45 90 45 -45 45</t>
  </si>
  <si>
    <t>45 -45 45 0 45 45 45 45 90 45 0 45 -45 90 45 0 45 45 90 45 90 45 45 45 45 45 -45 45 45 45 45 45 -45 45 0 45 -45 90 0 45 45 0 90 -45 45 0 45 -45 45 45 45 45 45 -45 45 45 45 45 45 90 45 90 45 45 0 45 90 -45 45 0 45 90 45 45 45 45 0 45 -45 45</t>
  </si>
  <si>
    <t>45 45 0 45 45 45 90 45 90 45 90 90 45 0 90 45 45 45 90 45 0 45 45 45 45 45 90 45 45 45 45 90 0 45 45 90 45 90 0 45 45 0 90 45 90 45 45 0 90 45 45 45 45 90 45 45 45 45 45 0 45 90 45 45 45 90 0 45 90 90 45 90 45 90 45 45 45 0 45 45</t>
  </si>
  <si>
    <t>-45 -45 0 -45 -45 -45 90 -45 90 -45 90 90 -45 0 90 -45 -45 -45 90 -45 0 -45 -45 -45 -45 -45 90 -45 -45 -45 -45 90 0 -45 -45 90 -45 90 0 -45 -45 0 90 -45 90 -45 -45 0 90 -45 -45 -45 -45 90 -45 -45 -45 -45 -45 0 -45 90 -45 -45 -45 90 0 -45 90 90 -45 90 -45 90 -45 -45 -45 0 -45 -45</t>
  </si>
  <si>
    <t>-45 -45 90 -45 -45 -45 0 -45 0 -45 0 0 -45 90 0 -45 -45 -45 0 -45 90 -45 -45 -45 -45 -45 0 -45 -45 -45 -45 0 90 -45 -45 0 -45 0 90 -45 -45 90 0 -45 0 -45 -45 90 0 -45 -45 -45 -45 0 -45 -45 -45 -45 -45 90 -45 0 -45 -45 -45 0 90 -45 0 0 -45 0 -45 0 -45 -45 -45 90 -45 -45</t>
  </si>
  <si>
    <t>45 45 0 45 0 45 0 45 0 45 0 45 0 45 0 45 45 45 45 45 0 45 45 45 0 45 0 45 45 45 0 45 0 45 0 45 0 45 0 45 45 0 45 0 45 0 45 0 45 0 45 45 45 0 45 0 45 45 45 0 45 45 45 45 45 0 45 0 45 0 45 0 45 0 45 0 45 0 45 45</t>
  </si>
  <si>
    <t>-45 -45 0 -45 0 -45 0 -45 0 -45 0 -45 0 -45 0 -45 -45 -45 -45 -45 0 -45 -45 -45 0 -45 0 -45 -45 -45 0 -45 0 -45 0 -45 0 -45 0 -45 -45 0 -45 0 -45 0 -45 0 -45 0 -45 -45 -45 0 -45 0 -45 -45 -45 0 -45 -45 -45 -45 -45 0 -45 0 -45 0 -45 0 -45 0 -45 0 -45 0 -45 -45</t>
  </si>
  <si>
    <t>-45 -45 90 -45 90 -45 90 -45 90 -45 90 -45 90 -45 90 -45 -45 -45 -45 -45 90 -45 -45 -45 90 -45 90 -45 -45 -45 90 -45 90 -45 90 -45 90 -45 90 -45 -45 90 -45 90 -45 90 -45 90 -45 90 -45 -45 -45 90 -45 90 -45 -45 -45 90 -45 -45 -45 -45 -45 90 -45 90 -45 90 -45 90 -45 90 -45 90 -45 90 -45 -45</t>
  </si>
  <si>
    <t>45 45 90 45 45 0 45 0 90 45 0 45 0 45 45 0 45 45 0 45 0 45 45 45 45 45 90 45 45 45 45 90 0 45 45 0 45 90 0 45 45 0 90 45 0 45 45 0 90 45 45 45 45 90 45 45 45 45 45 0 45 0 45 45 0 45 45 0 45 0 45 90 0 45 0 45 45 90 45 45</t>
  </si>
  <si>
    <t>-45 -45 90 -45 -45 0 -45 0 90 -45 0 -45 0 -45 -45 0 -45 -45 0 -45 0 -45 -45 -45 -45 -45 90 -45 -45 -45 -45 90 0 -45 -45 0 -45 90 0 -45 -45 0 90 -45 0 -45 -45 0 90 -45 -45 -45 -45 90 -45 -45 -45 -45 -45 0 -45 0 -45 -45 0 -45 -45 0 -45 0 -45 90 0 -45 0 -45 -45 90 -45 -45</t>
  </si>
  <si>
    <t>-45 -45 0 -45 -45 90 -45 90 0 -45 90 -45 90 -45 -45 90 -45 -45 90 -45 90 -45 -45 -45 -45 -45 0 -45 -45 -45 -45 0 90 -45 -45 90 -45 0 90 -45 -45 90 0 -45 90 -45 -45 90 0 -45 -45 -45 -45 0 -45 -45 -45 -45 -45 90 -45 90 -45 -45 90 -45 -45 90 -45 90 -45 0 90 -45 90 -45 -45 0 -45 -45</t>
  </si>
  <si>
    <t>0 0 90 0 90 0 90 0 90 0 90 0 90 0 90 0 0 0 0 0 90 0 0 0 90 0 90 0 0 0 90 0 90 0 90 0 90 0 90 0 0 90 0 90 0 90 0 90 0 90 0 0 0 90 0 90 0 0 0 90 0 0 0 0 0 90 0 90 0 90 0 90 0 90 0 90 0 90 0 0</t>
  </si>
  <si>
    <t>0 90 45 0 0 0 0 0 45 0 45 45 0 90 45 0 0 0 0 0 45 0 0 0 0 0 90 0 0 0 45 0 45 0 90 0 45 90 45 0 0 45 90 45 0 90 0 45 0 45 0 0 0 90 0 0 0 0 0 45 0 0 0 0 0 45 90 0 45 45 0 45 0 0 0 0 0 45 90 0</t>
  </si>
  <si>
    <t>0 90 -45 0 0 0 0 0 -45 0 -45 -45 0 90 -45 0 0 0 0 0 -45 0 0 0 0 0 90 0 0 0 -45 0 -45 0 90 0 -45 90 -45 0 0 -45 90 -45 0 90 0 -45 0 -45 0 0 0 90 0 0 0 0 0 -45 0 0 0 0 0 -45 90 0 -45 -45 0 -45 0 0 0 0 0 -45 90 0</t>
  </si>
  <si>
    <t>90 0 -45 90 90 90 90 90 -45 90 -45 -45 90 0 -45 90 90 90 90 90 -45 90 90 90 90 90 0 90 90 90 -45 90 -45 90 0 90 -45 0 -45 90 90 -45 0 -45 90 0 90 -45 90 -45 90 90 90 0 90 90 90 90 90 -45 90 90 90 90 90 -45 0 90 -45 -45 90 -45 90 90 90 90 90 -45 0 90</t>
  </si>
  <si>
    <t>0 90 45 0 0 0 0 90 45 0 90 0 0 90 90 0 0 0 0 0 90 0 0 0 0 90 45 0 0 0 0 0 0 90 90 0 45 0 45 90 90 45 0 45 0 90 90 0 0 0 0 0 0 45 90 0 0 0 0 90 0 0 0 0 0 90 90 0 0 90 0 45 90 0 0 0 0 45 90 0</t>
  </si>
  <si>
    <t>90 0 -45 90 90 90 90 0 -45 90 0 90 90 0 0 90 90 90 90 90 0 90 90 90 90 0 -45 90 90 90 90 90 90 0 0 90 -45 90 -45 0 0 -45 90 -45 90 0 0 90 90 90 90 90 90 -45 0 90 90 90 90 0 90 90 90 90 90 0 0 90 90 0 90 -45 0 90 90 90 90 -45 0 90</t>
  </si>
  <si>
    <t>90 90 -45 90 90 90 45 90 45 90 45 45 90 -45 45 90 90 90 45 90 -45 90 90 90 90 90 45 90 90 90 90 45 -45 90 90 45 90 45 -45 90 90 -45 45 90 45 90 90 -45 45 90 90 90 90 45 90 90 90 90 90 -45 90 45 90 90 90 45 -45 90 45 45 90 45 90 45 90 90 90 -45 90 90</t>
  </si>
  <si>
    <t>90 90 45 90 90 90 -45 90 -45 90 -45 -45 90 45 -45 90 90 90 -45 90 45 90 90 90 90 90 -45 90 90 90 90 -45 45 90 90 -45 90 -45 45 90 90 45 -45 90 -45 90 90 45 -45 90 90 90 90 -45 90 90 90 90 90 45 90 -45 90 90 90 -45 45 90 -45 -45 90 -45 90 -45 90 90 90 45 90 90</t>
  </si>
  <si>
    <t>0 0 45 0 0 0 -45 0 -45 0 -45 -45 0 45 -45 0 0 0 -45 0 45 0 0 0 0 0 -45 0 0 0 0 -45 45 0 0 -45 0 -45 45 0 0 45 -45 0 -45 0 0 45 -45 0 0 0 0 -45 0 0 0 0 0 45 0 -45 0 0 0 -45 45 0 -45 -45 0 -45 0 -45 0 0 0 45 0 0</t>
  </si>
  <si>
    <t>90 90 45 90 90 90 90 90 90 90 90 90 45 90 45 90 90 90 45 90 45 90 90 90 90 90 90 90 90 90 45 90 45 90 45 90 45 90 45 90 90 45 90 45 90 45 90 45 90 45 90 90 90 90 90 90 90 90 90 45 90 45 90 90 90 45 90 45 90 90 90 90 90 90 90 90 90 45 90 90</t>
  </si>
  <si>
    <t>90 90 -45 90 90 90 90 90 90 90 90 90 -45 90 -45 90 90 90 -45 90 -45 90 90 90 90 90 90 90 90 90 -45 90 -45 90 -45 90 -45 90 -45 90 90 -45 90 -45 90 -45 90 -45 90 -45 90 90 90 90 90 90 90 90 90 -45 90 -45 90 90 90 -45 90 -45 90 90 90 90 90 90 90 90 90 -45 90 90</t>
  </si>
  <si>
    <t>0 0 -45 0 0 0 0 0 0 0 0 0 -45 0 -45 0 0 0 -45 0 -45 0 0 0 0 0 0 0 0 0 -45 0 -45 0 -45 0 -45 0 -45 0 0 -45 0 -45 0 -45 0 -45 0 -45 0 0 0 0 0 0 0 0 0 -45 0 -45 0 0 0 -45 0 -45 0 0 0 0 0 0 0 0 0 -45 0 0</t>
  </si>
  <si>
    <t>90 90 0 90 90 90 0 90 0 90 0 90 0 90 0 90 90 90 90 90 0 90 90 90 90 90 0 90 90 90 90 90 0 90 0 90 90 0 0 90 90 0 0 90 90 0 90 0 90 90 90 90 90 0 90 90 90 90 90 0 90 90 90 90 90 0 90 0 90 0 90 0 90 0 90 90 90 0 90 90</t>
  </si>
  <si>
    <t>-45 -45 0 -45 0 0 0 -45 0 -45 0 -45 0 -45 0 -45 0 -45 0 -45 0 -45 0 -45 0 -45 0 -45 0 -45 -45 0 0 -45 -45 0 0 -45 -45 0 0 -45 -45 0 0 -45 -45 0 0 -45 -45 0 -45 0 -45 0 -45 0 -45 0 -45 0 -45 0 -45 0 -45 0 -45 0 -45 0 -45 0 0 0 -45 0 -45 -45</t>
  </si>
  <si>
    <t>45 45 90 45 90 45 90 45 90 45 90 45 90 45 90 45 90 45 90 45 45 90 45 45 45 45 45 45 45 45 90 45 90 45 90 45 90 45 90 45 45 90 45 90 45 90 45 90 45 90 45 45 45 45 45 45 45 45 90 45 45 90 45 90 45 90 45 90 45 90 45 90 45 90 45 90 45 90 45 45</t>
  </si>
  <si>
    <t>-45 -45 90 -45 90 -45 90 -45 90 -45 90 -45 90 -45 90 -45 90 -45 90 -45 -45 90 -45 -45 -45 -45 -45 -45 -45 -45 90 -45 90 -45 90 -45 90 -45 90 -45 -45 90 -45 90 -45 90 -45 90 -45 90 -45 -45 -45 -45 -45 -45 -45 -45 90 -45 -45 90 -45 90 -45 90 -45 90 -45 90 -45 90 -45 90 -45 90 -45 90 -45 -45</t>
  </si>
  <si>
    <t>-45 -45 0 -45 0 -45 0 -45 0 -45 0 -45 0 -45 0 -45 0 -45 0 -45 -45 0 -45 -45 -45 -45 -45 -45 -45 -45 0 -45 0 -45 0 -45 0 -45 0 -45 -45 0 -45 0 -45 0 -45 0 -45 0 -45 -45 -45 -45 -45 -45 -45 -45 0 -45 -45 0 -45 0 -45 0 -45 0 -45 0 -45 0 -45 0 -45 0 -45 0 -45 -45</t>
  </si>
  <si>
    <t>45 45 90 45 45 45 45 45 45 45 45 45 90 45 90 45 45 45 90 45 90 45 45 45 45 45 45 45 45 45 90 45 90 45 90 45 90 45 90 45 45 90 45 90 45 90 45 90 45 90 45 45 45 45 45 45 45 45 45 90 45 90 45 45 45 90 45 90 45 45 45 45 45 45 45 45 45 90 45 45</t>
  </si>
  <si>
    <t>-45 -45 90 -45 -45 -45 -45 -45 -45 -45 -45 -45 90 -45 90 -45 -45 -45 90 -45 90 -45 -45 -45 -45 -45 -45 -45 -45 -45 90 -45 90 -45 90 -45 90 -45 90 -45 -45 90 -45 90 -45 90 -45 90 -45 90 -45 -45 -45 -45 -45 -45 -45 -45 -45 90 -45 90 -45 -45 -45 90 -45 90 -45 -45 -45 -45 -45 -45 -45 -45 -45 90 -45 -45</t>
  </si>
  <si>
    <t>-45 -45 0 -45 -45 -45 -45 -45 -45 -45 -45 -45 0 -45 0 -45 -45 -45 0 -45 0 -45 -45 -45 -45 -45 -45 -45 -45 -45 0 -45 0 -45 0 -45 0 -45 0 -45 -45 0 -45 0 -45 0 -45 0 -45 0 -45 -45 -45 -45 -45 -45 -45 -45 -45 0 -45 0 -45 -45 -45 0 -45 0 -45 -45 -45 -45 -45 -45 -45 -45 -45 0 -45 -45</t>
  </si>
  <si>
    <t>0 0 -45 0 -45 0 -45 0 -45 0 -45 0 -45 0 -45 0 -45 0 -45 0 0 -45 0 0 0 0 0 0 0 0 -45 0 -45 0 -45 0 -45 0 -45 0 0 -45 0 -45 0 -45 0 -45 0 -45 0 0 0 0 0 0 0 0 -45 0 0 -45 0 -45 0 -45 0 -45 0 -45 0 -45 0 -45 0 -45 0 -45 0 0</t>
  </si>
  <si>
    <t>0 0 45 0 45 0 45 0 45 0 45 0 45 0 45 0 45 0 45 0 0 45 0 0 0 0 0 0 0 0 45 0 45 0 45 0 45 0 45 0 0 45 0 45 0 45 0 45 0 45 0 0 0 0 0 0 0 0 45 0 0 45 0 45 0 45 0 45 0 45 0 45 0 45 0 45 0 45 0 0</t>
  </si>
  <si>
    <t>90 90 45 90 45 90 45 90 45 90 45 90 45 90 45 90 45 90 45 90 90 45 90 90 90 90 90 90 90 90 45 90 45 90 45 90 45 90 45 90 90 45 90 45 90 45 90 45 90 45 90 90 90 90 90 90 90 90 45 90 90 45 90 45 90 45 90 45 90 45 90 45 90 45 90 45 90 45 90 90</t>
  </si>
  <si>
    <t>90 0 -45 90 0 45 90 45 90 0 90 45 0 0 45 90 90 0 -45 90 45 0 90 90 0 90 90 0 45 90 -45 0 45 90 0 90 -45 0 45 90 90 45 0 -45 90 0 90 45 0 -45 90 45 0 90 90 0 90 90 0 45 90 -45 0 90 90 45 0 0 45 90 0 90 45 90 45 0 90 -45 0 90</t>
  </si>
  <si>
    <t>90 0 45 90 0 -45 90 -45 90 0 90 -45 0 0 -45 90 90 0 45 90 -45 0 90 90 0 90 90 0 -45 90 45 0 -45 90 0 90 45 0 -45 90 90 -45 0 45 90 0 90 -45 0 45 90 -45 0 90 90 0 90 90 0 -45 90 45 0 90 90 -45 0 0 -45 90 0 90 -45 90 -45 0 90 45 0 90</t>
  </si>
  <si>
    <t>0 90 45 0 90 -45 0 -45 0 90 0 -45 90 90 -45 0 0 90 45 0 -45 90 0 0 90 0 0 90 -45 0 45 90 -45 0 90 0 45 90 -45 0 0 -45 90 45 0 90 0 -45 90 45 0 -45 90 0 0 90 0 0 90 -45 0 45 90 0 0 -45 90 90 -45 0 90 0 -45 0 -45 90 0 45 90 0</t>
  </si>
  <si>
    <t>90 0 -45 90 0 90 -45 0 -45 90 -45 0 -45 90 0 -45 90 90 90 0 -45 90 90 0 90 0 -45 90 0 90 -45 0 90 -45 0 90 -45 0 -45 90 90 -45 0 -45 90 0 -45 90 0 -45 90 0 90 -45 0 90 0 90 90 -45 0 90 90 90 -45 0 90 -45 0 -45 90 -45 0 -45 90 0 90 -45 0 90</t>
  </si>
  <si>
    <t>90 0 45 90 0 90 45 0 45 90 45 0 45 90 0 45 90 90 90 0 45 90 90 0 90 0 45 90 0 90 45 0 90 45 0 90 45 0 45 90 90 45 0 45 90 0 45 90 0 45 90 0 90 45 0 90 0 90 90 45 0 90 90 90 45 0 90 45 0 45 90 45 0 45 90 0 90 45 0 90</t>
  </si>
  <si>
    <t>0 90 45 0 90 0 45 90 45 0 45 90 45 0 90 45 0 0 0 90 45 0 0 90 0 90 45 0 90 0 45 90 0 45 90 0 45 90 45 0 0 45 90 45 0 90 45 0 90 45 0 90 0 45 90 0 90 0 0 45 90 0 0 0 45 90 0 45 90 45 0 45 90 45 0 90 0 45 90 0</t>
  </si>
  <si>
    <t>90 -45 45 90 0 90 -45 0 -45 90 -45 90 0 45 -45 90 90 90 -45 0 -45 90 90 90 -45 0 -45 90 0 90 0 -45 45 90 -45 90 0 -45 45 90 90 45 -45 0 90 -45 90 45 -45 0 90 0 90 -45 0 -45 90 90 90 -45 0 -45 90 90 90 -45 45 0 90 -45 90 -45 0 -45 90 0 90 45 -45 90</t>
  </si>
  <si>
    <t>90 45 -45 90 0 90 45 0 45 90 45 90 0 -45 45 90 90 90 45 0 45 90 90 90 45 0 45 90 0 90 0 45 -45 90 45 90 0 45 -45 90 90 -45 45 0 90 45 90 -45 45 0 90 0 90 45 0 45 90 90 90 45 0 45 90 90 90 45 -45 0 90 45 90 45 0 45 90 0 90 -45 45 90</t>
  </si>
  <si>
    <t>0 45 -45 0 90 0 45 90 45 0 45 0 90 -45 45 0 0 0 45 90 45 0 0 0 45 90 45 0 90 0 90 45 -45 0 45 0 90 45 -45 0 0 -45 45 90 0 45 0 -45 45 90 0 90 0 45 90 45 0 0 0 45 90 45 0 0 0 45 -45 90 0 45 0 45 90 45 0 90 0 -45 45 0</t>
  </si>
  <si>
    <t>0 45 -45 0 0 0 90 0 90 0 0 0 90 0 -45 0 0 90 0 90 45 0 0 0 0 0 90 0 0 0 0 45 -45 0 90 0 45 90 -45 0 0 -45 90 45 0 90 0 -45 45 0 0 0 0 90 0 0 0 0 0 45 90 0 90 0 0 -45 0 90 0 0 0 90 0 90 0 0 0 -45 45 0</t>
  </si>
  <si>
    <t>0 -45 45 0 0 0 90 0 90 0 0 0 90 0 45 0 0 90 0 90 -45 0 0 0 0 0 90 0 0 0 0 -45 45 0 90 0 -45 90 45 0 0 45 90 -45 0 90 0 45 -45 0 0 0 0 90 0 0 0 0 0 -45 90 0 90 0 0 45 0 90 0 0 0 90 0 90 0 0 0 45 -45 0</t>
  </si>
  <si>
    <t>90 -45 45 90 90 90 0 90 0 90 90 90 0 90 45 90 90 0 90 0 -45 90 90 90 90 90 0 90 90 90 90 -45 45 90 0 90 -45 0 45 90 90 45 0 -45 90 0 90 45 -45 90 90 90 90 0 90 90 90 90 90 -45 0 90 0 90 90 45 90 0 90 90 90 0 90 0 90 90 90 45 -45 90</t>
  </si>
  <si>
    <t>0 0 -45 0 90 -45 0 90 -45 0 90 -45 0 -45 90 0 0 0 -45 -45 90 0 0 0 0 0 -45 0 0 0 -45 90 -45 0 0 90 -45 90 -45 0 0 -45 90 -45 90 0 0 -45 90 -45 0 0 0 -45 0 0 0 0 0 90 -45 -45 0 0 0 90 -45 0 -45 90 0 -45 90 0 -45 90 0 -45 0 0</t>
  </si>
  <si>
    <t>0 0 45 0 90 45 0 90 45 0 90 45 0 45 90 0 0 0 45 45 90 0 0 0 0 0 45 0 0 0 45 90 45 0 0 90 45 90 45 0 0 45 90 45 90 0 0 45 90 45 0 0 0 45 0 0 0 0 0 90 45 45 0 0 0 90 45 0 45 90 0 45 90 0 45 90 0 45 0 0</t>
  </si>
  <si>
    <t>90 90 45 90 0 45 90 0 45 90 0 45 90 45 0 90 90 90 45 45 0 90 90 90 90 90 45 90 90 90 45 0 45 90 90 0 45 0 45 90 90 45 0 45 0 90 90 45 0 45 90 90 90 45 90 90 90 90 90 0 45 45 90 90 90 0 45 90 45 0 90 45 0 90 45 0 90 45 90 90</t>
  </si>
  <si>
    <t>90 0 90 -45 0 90 0 90 0 -45 90 0 90 0 90 0 90 90 90 0 90 0 90 0 90 0 90 0 90 90 90 0 90 0 0 90 -45 90 0 -45 -45 0 90 -45 90 0 0 90 0 90 90 90 0 90 0 90 0 90 0 90 0 90 90 90 0 90 0 90 0 90 -45 0 90 0 90 0 -45 90 0 90</t>
  </si>
  <si>
    <t>90 0 90 45 0 90 0 90 0 45 90 0 90 0 90 0 90 90 90 0 90 0 90 0 90 0 90 0 90 90 90 0 90 0 0 90 45 90 0 45 45 0 90 45 90 0 0 90 0 90 90 90 0 90 0 90 0 90 0 90 0 90 90 90 0 90 0 90 0 90 45 0 90 0 90 0 45 90 0 90</t>
  </si>
  <si>
    <t>0 90 0 45 90 0 90 0 90 45 0 90 0 90 0 90 0 0 0 90 0 90 0 90 0 90 0 90 0 0 0 90 0 90 0 90 45 90 0 45 45 0 90 45 90 0 90 0 90 0 0 0 90 0 90 0 90 0 90 0 90 0 0 0 90 0 90 0 90 0 45 90 0 90 0 90 45 0 90 0</t>
  </si>
  <si>
    <t>90 90 90 -45 0 0 90 0 90 -45 90 90 0 90 0 90 90 0 90 0 90 0 90 90 90 90 90 0 90 90 90 90 90 0 90 0 -45 0 90 -45 -45 90 0 -45 0 90 0 90 90 90 90 90 0 90 90 90 90 90 0 90 0 90 0 90 90 0 90 0 90 90 -45 90 0 90 0 0 -45 90 90 90</t>
  </si>
  <si>
    <t>90 90 90 45 0 0 90 0 90 45 90 90 0 90 0 90 90 0 90 0 90 0 90 90 90 90 90 0 90 90 90 90 90 0 90 0 45 0 90 45 45 90 0 45 0 90 0 90 90 90 90 90 0 90 90 90 90 90 0 90 0 90 0 90 90 0 90 0 90 90 45 90 0 90 0 0 45 90 90 90</t>
  </si>
  <si>
    <t>0 0 0 45 90 90 0 90 0 45 0 0 90 0 90 0 0 90 0 90 0 90 0 0 0 0 0 90 0 0 0 0 0 90 0 90 45 90 0 45 45 0 90 45 90 0 90 0 0 0 0 0 90 0 0 0 0 0 90 0 90 0 90 0 0 90 0 90 0 0 45 0 90 0 90 90 45 0 0 0</t>
  </si>
  <si>
    <t>0 -45 90 0 90 90 0 90 0 90 -45 0 90 -45 0 90 0 -45 0 -45 0 90 90 0 90 0 90 0 90 90 0 90 -45 0 90 0 -45 90 -45 0 0 -45 90 -45 0 90 0 -45 90 0 90 90 0 90 0 90 0 90 90 0 -45 0 -45 0 90 0 -45 90 0 -45 90 0 90 0 90 90 0 90 -45 0</t>
  </si>
  <si>
    <t>0 45 90 0 90 90 0 90 0 90 45 0 90 45 0 90 0 45 0 45 0 90 90 0 90 0 90 0 90 90 0 90 45 0 90 0 45 90 45 0 0 45 90 45 0 90 0 45 90 0 90 90 0 90 0 90 0 90 90 0 45 0 45 0 90 0 45 90 0 45 90 0 90 0 90 90 0 90 45 0</t>
  </si>
  <si>
    <t>90 45 0 90 0 0 90 0 90 0 45 90 0 45 90 0 90 45 90 45 90 0 0 90 0 90 0 90 0 0 90 0 45 90 0 90 45 0 45 90 90 45 0 45 90 0 90 45 0 90 0 0 90 0 90 0 90 0 0 90 45 90 45 90 0 90 45 0 90 45 0 90 0 90 0 0 90 0 45 90</t>
  </si>
  <si>
    <t>90 0 -45 90 90 90 90 0 -45 90 90 90 0 90 -45 90 90 -45 0 90 -45 90 90 90 90 90 0 90 90 90 90 0 -45 90 0 90 -45 0 -45 90 90 -45 0 -45 90 0 90 -45 0 90 90 90 90 0 90 90 90 90 90 -45 90 0 -45 90 90 -45 90 0 90 90 90 -45 0 90 90 90 90 -45 0 90</t>
  </si>
  <si>
    <t>90 0 45 90 90 90 90 0 45 90 90 90 0 90 45 90 90 45 0 90 45 90 90 90 90 90 0 90 90 90 90 0 45 90 0 90 45 0 45 90 90 45 0 45 90 0 90 45 0 90 90 90 90 0 90 90 90 90 90 45 90 0 45 90 90 45 90 0 90 90 90 45 0 90 90 90 90 45 0 90</t>
  </si>
  <si>
    <t>0 90 45 0 0 0 0 90 45 0 0 0 90 0 45 0 0 45 90 0 45 0 0 0 0 0 90 0 0 0 0 90 45 0 90 0 45 90 45 0 0 45 90 45 0 90 0 45 90 0 0 0 0 90 0 0 0 0 0 45 0 90 45 0 0 45 0 90 0 0 0 45 90 0 0 0 0 45 90 0</t>
  </si>
  <si>
    <t>90 90 90 45 90 45 90 45 90 45 90 45 90 45 90 45 45 90 90 45 45 90 45 45 90 45 90 45 90 45 90 45 90 45 90 45 90 45 90 45 45 90 45 90 45 90 45 90 45 90 45 90 45 90 45 90 45 45 90 45 45 90 90 45 45 90 45 90 45 90 45 90 45 90 45 90 45 90 90 90</t>
  </si>
  <si>
    <t>90 90 90 -45 90 -45 90 -45 90 -45 90 -45 90 -45 90 -45 -45 90 90 -45 -45 90 -45 -45 90 -45 90 -45 90 -45 90 -45 90 -45 90 -45 90 -45 90 -45 -45 90 -45 90 -45 90 -45 90 -45 90 -45 90 -45 90 -45 90 -45 -45 90 -45 -45 90 90 -45 -45 90 -45 90 -45 90 -45 90 -45 90 -45 90 -45 90 90 90</t>
  </si>
  <si>
    <t>0 0 0 -45 0 -45 0 -45 0 -45 0 -45 0 -45 0 -45 -45 0 0 -45 -45 0 -45 -45 0 -45 0 -45 0 -45 0 -45 0 -45 0 -45 0 -45 0 -45 -45 0 -45 0 -45 0 -45 0 -45 0 -45 0 -45 0 -45 0 -45 -45 0 -45 -45 0 0 -45 -45 0 -45 0 -45 0 -45 0 -45 0 -45 0 -45 0 0 0</t>
  </si>
  <si>
    <t>90 0 90 45 45 90 90 45 45 90 0 90 45 0 45 90 45 45 45 0 45 90 45 45 90 45 45 90 90 45 90 45 90 45 45 90 45 0 90 45 45 90 0 45 90 45 45 90 45 90 45 90 90 45 45 90 45 45 90 45 0 45 45 45 90 45 0 45 90 0 90 45 45 90 90 45 45 90 0 90</t>
  </si>
  <si>
    <t>90 0 90 -45 -45 90 90 -45 -45 90 0 90 -45 0 -45 90 -45 -45 -45 0 -45 90 -45 -45 90 -45 -45 90 90 -45 90 -45 90 -45 -45 90 -45 0 90 -45 -45 90 0 -45 90 -45 -45 90 -45 90 -45 90 90 -45 -45 90 -45 -45 90 -45 0 -45 -45 -45 90 -45 0 -45 90 0 90 -45 -45 90 90 -45 -45 90 0 90</t>
  </si>
  <si>
    <t>0 90 0 -45 -45 0 0 -45 -45 0 90 0 -45 90 -45 0 -45 -45 -45 90 -45 0 -45 -45 0 -45 -45 0 0 -45 0 -45 0 -45 -45 0 -45 90 0 -45 -45 0 90 -45 0 -45 -45 0 -45 0 -45 0 0 -45 -45 0 -45 -45 0 -45 90 -45 -45 -45 0 -45 90 -45 0 90 0 -45 -45 0 0 -45 -45 0 90 0</t>
  </si>
  <si>
    <t>90 90 90 45 45 90 45 90 45 45 90 45 90 45 90 45 90 45 90 45 90 45 90 45 90 45 90 45 90 45 90 45 90 45 90 45 45 90 90 45 45 90 90 45 45 90 45 90 45 90 45 90 45 90 45 90 45 90 45 90 45 90 45 90 45 90 45 90 45 90 45 45 90 45 90 45 45 90 90 90</t>
  </si>
  <si>
    <t>90 90 90 -45 -45 90 -45 90 -45 -45 90 -45 90 -45 90 -45 90 -45 90 -45 90 -45 90 -45 90 -45 90 -45 90 -45 90 -45 90 -45 90 -45 -45 90 90 -45 -45 90 90 -45 -45 90 -45 90 -45 90 -45 90 -45 90 -45 90 -45 90 -45 90 -45 90 -45 90 -45 90 -45 90 -45 90 -45 -45 90 -45 90 -45 -45 90 90 90</t>
  </si>
  <si>
    <t>90 90 90 -45 45 90 45 90 -45 90 45 90 45 90 -45 90 45 45 45 90 -45 90 90 90 45 90 45 90 45 45 45 90 45 90 90 45 90 -45 45 90 90 45 -45 90 45 90 90 45 90 45 45 45 90 45 90 45 90 90 90 -45 90 45 45 45 90 -45 90 45 90 45 90 -45 90 45 90 45 -45 90 90 90</t>
  </si>
  <si>
    <t>90 90 90 45 -45 90 -45 90 45 90 -45 90 -45 90 45 90 -45 -45 -45 90 45 90 90 90 -45 90 -45 90 -45 -45 -45 90 -45 90 90 -45 90 45 -45 90 90 -45 45 90 -45 90 90 -45 90 -45 -45 -45 90 -45 90 -45 90 90 90 45 90 -45 -45 -45 90 45 90 -45 90 -45 90 45 90 -45 90 -45 45 90 90 90</t>
  </si>
  <si>
    <t>0 0 0 45 -45 0 -45 0 45 0 -45 0 -45 0 45 0 -45 -45 -45 0 45 0 0 0 -45 0 -45 0 -45 -45 -45 0 -45 0 0 -45 0 45 -45 0 0 -45 45 0 -45 0 0 -45 0 -45 -45 -45 0 -45 0 -45 0 0 0 45 0 -45 -45 -45 0 45 0 -45 0 -45 0 45 0 -45 0 -45 45 0 0 0</t>
  </si>
  <si>
    <t>0 90 -45 0 45 45 0 -45 0 45 0 0 90 -45 0 45 45 45 0 -45 0 45 45 0 45 90 45 0 45 0 45 90 45 0 45 0 90 -45 45 0 0 45 -45 90 0 45 0 45 90 45 0 45 0 45 90 45 0 45 45 0 -45 0 45 45 45 0 -45 90 0 0 45 0 -45 0 45 45 0 -45 90 0</t>
  </si>
  <si>
    <t>0 90 45 0 -45 -45 0 45 0 -45 0 0 90 45 0 -45 -45 -45 0 45 0 -45 -45 0 -45 90 -45 0 -45 0 -45 90 -45 0 -45 0 90 45 -45 0 0 -45 45 90 0 -45 0 -45 90 -45 0 -45 0 -45 90 -45 0 -45 -45 0 45 0 -45 -45 -45 0 45 90 0 0 -45 0 45 0 -45 -45 0 45 90 0</t>
  </si>
  <si>
    <t>90 0 45 90 -45 -45 90 45 90 -45 90 90 0 45 90 -45 -45 -45 90 45 90 -45 -45 90 -45 0 -45 90 -45 90 -45 0 -45 90 -45 90 0 45 -45 90 90 -45 45 0 90 -45 90 -45 0 -45 90 -45 90 -45 0 -45 90 -45 -45 90 45 90 -45 -45 -45 90 45 0 90 90 -45 90 45 90 -45 -45 90 45 0 90</t>
  </si>
  <si>
    <t>90 90 -45 90 90 0 90 -45 0 90 0 0 90 -45 0 90 90 0 90 0 90 0 90 0 90 0 90 0 90 90 90 0 90 0 90 0 -45 90 -45 0 0 -45 90 -45 0 90 0 90 0 90 90 90 0 90 0 90 0 90 0 90 0 90 0 90 90 0 -45 90 0 0 90 0 -45 90 0 90 90 -45 90 90</t>
  </si>
  <si>
    <t>90 90 45 90 90 0 90 45 0 90 0 0 90 45 0 90 90 0 90 0 90 0 90 0 90 0 90 0 90 90 90 0 90 0 90 0 45 90 45 0 0 45 90 45 0 90 0 90 0 90 90 90 0 90 0 90 0 90 0 90 0 90 0 90 90 0 45 90 0 0 90 0 45 90 0 90 90 45 90 90</t>
  </si>
  <si>
    <t>0 0 45 0 0 90 0 45 90 0 90 90 0 45 90 0 0 90 0 90 0 90 0 90 0 90 0 90 0 0 0 90 0 90 0 90 45 0 45 90 90 45 0 45 90 0 90 0 90 0 0 0 90 0 90 0 90 0 90 0 90 0 90 0 0 90 45 0 90 90 0 90 45 0 90 0 0 45 0 0</t>
  </si>
  <si>
    <t>90 90 45 90 90 90 -45 90 -45 90 -45 -45 90 45 -45 90 90 -45 90 45 -45 90 -45 90 -45 90 -45 90 -45 90 -45 90 -45 90 45 -45 90 45 -45 90 90 -45 45 90 -45 45 90 -45 90 -45 90 -45 90 -45 90 -45 90 -45 90 -45 45 90 -45 90 90 -45 45 90 -45 -45 90 -45 90 -45 90 90 90 45 90 90</t>
  </si>
  <si>
    <t>90 90 -45 90 90 90 45 90 45 90 45 45 90 -45 45 90 90 45 90 -45 45 90 45 90 45 90 45 90 45 90 45 90 45 90 -45 45 90 -45 45 90 90 45 -45 90 45 -45 90 45 90 45 90 45 90 45 90 45 90 45 90 45 -45 90 45 90 90 45 -45 90 45 45 90 45 90 45 90 90 90 -45 90 90</t>
  </si>
  <si>
    <t>0 0 -45 0 0 0 45 0 45 0 45 45 0 -45 45 0 0 45 0 -45 45 0 45 0 45 0 45 0 45 0 45 0 45 0 -45 45 0 -45 45 0 0 45 -45 0 45 -45 0 45 0 45 0 45 0 45 0 45 0 45 0 45 -45 0 45 0 0 45 -45 0 45 45 0 45 0 45 0 0 0 -45 0 0</t>
  </si>
  <si>
    <t>90 90 45 90 90 90 45 90 45 90 45 45 45 90 45 90 90 90 90 90 45 90 90 90 90 90 90 90 90 90 90 90 45 90 45 90 45 90 45 90 90 45 90 45 90 45 90 45 90 90 90 90 90 90 90 90 90 90 90 45 90 90 90 90 90 45 90 45 45 45 90 45 90 45 90 90 90 45 90 90</t>
  </si>
  <si>
    <t>90 90 -45 90 90 90 -45 90 -45 90 -45 -45 -45 90 -45 90 90 90 90 90 -45 90 90 90 90 90 90 90 90 90 90 90 -45 90 -45 90 -45 90 -45 90 90 -45 90 -45 90 -45 90 -45 90 90 90 90 90 90 90 90 90 90 90 -45 90 90 90 90 90 -45 90 -45 -45 -45 90 -45 90 -45 90 90 90 -45 90 90</t>
  </si>
  <si>
    <t>0 0 -45 0 0 0 -45 0 -45 0 -45 -45 -45 0 -45 0 0 0 0 0 -45 0 0 0 0 0 0 0 0 0 0 0 -45 0 -45 0 -45 0 -45 0 0 -45 0 -45 0 -45 0 -45 0 0 0 0 0 0 0 0 0 0 0 -45 0 0 0 0 0 -45 0 -45 -45 -45 0 -45 0 -45 0 0 0 -45 0 0</t>
  </si>
  <si>
    <t>45 45 90 45 45 45 90 45 90 45 90 90 90 45 90 45 45 45 45 45 90 45 45 45 45 45 45 45 45 45 45 45 90 45 90 45 90 45 90 45 45 90 45 90 45 90 45 90 45 45 45 45 45 45 45 45 45 45 45 90 45 45 45 45 45 90 45 90 90 90 45 90 45 90 45 45 45 90 45 45</t>
  </si>
  <si>
    <t>-45 -45 90 -45 -45 -45 90 -45 90 -45 90 90 90 -45 90 -45 -45 -45 -45 -45 90 -45 -45 -45 -45 -45 -45 -45 -45 -45 -45 -45 90 -45 90 -45 90 -45 90 -45 -45 90 -45 90 -45 90 -45 90 -45 -45 -45 -45 -45 -45 -45 -45 -45 -45 -45 90 -45 -45 -45 -45 -45 90 -45 90 90 90 -45 90 -45 90 -45 -45 -45 90 -45 -45</t>
  </si>
  <si>
    <t>-45 -45 0 -45 -45 -45 0 -45 0 -45 0 0 0 -45 0 -45 -45 -45 -45 -45 0 -45 -45 -45 -45 -45 -45 -45 -45 -45 -45 -45 0 -45 0 -45 0 -45 0 -45 -45 0 -45 0 -45 0 -45 0 -45 -45 -45 -45 -45 -45 -45 -45 -45 -45 -45 0 -45 -45 -45 -45 -45 0 -45 0 0 0 -45 0 -45 0 -45 -45 -45 0 -45 -45</t>
  </si>
  <si>
    <t>0 0 90 0 0 0 90 0 90 0 90 90 90 0 90 0 0 0 0 0 90 0 0 0 0 0 0 0 0 0 0 0 90 0 90 0 90 0 90 0 0 90 0 90 0 90 0 90 0 0 0 0 0 0 0 0 0 0 0 90 0 0 0 0 0 90 0 90 90 90 0 90 0 90 0 0 0 90 0 0</t>
  </si>
  <si>
    <t>90 0 45 90 90 90 90 0 45 90 90 90 0 90 0 90 90 90 90 90 45 90 90 90 90 90 45 90 90 90 90 90 90 90 0 90 45 0 45 90 90 45 0 45 90 0 90 90 90 90 90 90 90 45 90 90 90 90 90 45 90 90 90 90 90 0 90 0 90 90 90 45 0 90 90 90 90 45 0 90</t>
  </si>
  <si>
    <t>90 0 -45 90 90 90 90 0 -45 90 90 90 0 90 0 90 90 90 90 90 -45 90 90 90 90 90 -45 90 90 90 90 90 90 90 0 90 -45 0 -45 90 90 -45 0 -45 90 0 90 90 90 90 90 90 90 -45 90 90 90 90 90 -45 90 90 90 90 90 0 90 0 90 90 90 -45 0 90 90 90 90 -45 0 90</t>
  </si>
  <si>
    <t>0 90 -45 0 0 0 0 90 -45 0 0 0 90 0 90 0 0 0 0 0 -45 0 0 0 0 0 -45 0 0 0 0 0 0 0 90 0 -45 90 -45 0 0 -45 90 -45 0 90 0 0 0 0 0 0 0 -45 0 0 0 0 0 -45 0 0 0 0 0 90 0 90 0 0 0 -45 90 0 0 0 0 -45 90 0</t>
  </si>
  <si>
    <t>90 0 90 45 90 90 90 0 90 45 0 90 0 90 90 0 90 90 90 90 90 0 90 90 90 90 90 90 90 90 90 90 90 90 0 90 45 0 90 45 45 90 0 45 90 0 90 90 90 90 90 90 90 90 90 90 90 90 0 90 90 90 90 90 0 90 90 0 90 0 45 90 0 90 90 90 45 90 0 90</t>
  </si>
  <si>
    <t>90 0 90 -45 90 90 90 0 90 -45 0 90 0 90 90 0 90 90 90 90 90 0 90 90 90 90 90 90 90 90 90 90 90 90 0 90 -45 0 90 -45 -45 90 0 -45 90 0 90 90 90 90 90 90 90 90 90 90 90 90 0 90 90 90 90 90 0 90 90 0 90 0 -45 90 0 90 90 90 -45 90 0 90</t>
  </si>
  <si>
    <t>0 90 0 -45 0 0 0 90 0 -45 90 0 90 0 0 90 0 0 0 0 0 90 0 0 0 0 0 0 0 0 0 0 0 0 90 0 -45 90 0 -45 -45 0 90 -45 0 90 0 0 0 0 0 0 0 0 0 0 0 0 90 0 0 0 0 0 90 0 0 90 0 90 -45 0 90 0 0 0 -45 0 90 0</t>
  </si>
  <si>
    <t>45 45 -45 45 45 45 -45 45 -45 45 -45 -45 -45 45 -45 45 45 45 45 45 -45 45 45 45 45 45 45 45 45 45 45 45 -45 45 -45 45 -45 45 -45 45 45 -45 45 -45 45 -45 45 -45 45 45 45 45 45 45 45 45 45 45 45 -45 45 45 45 45 45 -45 45 -45 -45 -45 45 -45 45 -45 45 45 45 -45 45 45</t>
  </si>
  <si>
    <t>Min after 3 iterations</t>
  </si>
  <si>
    <t>Target inhomogeneity factor</t>
  </si>
  <si>
    <t>Sheet1</t>
  </si>
  <si>
    <t>Sheet2</t>
  </si>
  <si>
    <t>Sheet3</t>
  </si>
  <si>
    <t>Sheet4</t>
  </si>
  <si>
    <t>Sheet5</t>
  </si>
  <si>
    <t>Sheet6</t>
  </si>
  <si>
    <t>Sheet7</t>
  </si>
  <si>
    <t>Sheet8</t>
  </si>
  <si>
    <t>Sheet9</t>
  </si>
  <si>
    <t>E11</t>
  </si>
  <si>
    <t>E22</t>
  </si>
  <si>
    <t>G12</t>
  </si>
  <si>
    <t>nu12</t>
  </si>
  <si>
    <t>nu21</t>
  </si>
  <si>
    <t>areal density</t>
  </si>
  <si>
    <t>volumic density</t>
  </si>
  <si>
    <t>ply thickness</t>
  </si>
  <si>
    <t>Q11</t>
  </si>
  <si>
    <t>Q12</t>
  </si>
  <si>
    <t>Q22</t>
  </si>
  <si>
    <t>Q66</t>
  </si>
  <si>
    <t>U1</t>
  </si>
  <si>
    <t>U2</t>
  </si>
  <si>
    <t>U3</t>
  </si>
  <si>
    <t>U4</t>
  </si>
  <si>
    <t>U5</t>
  </si>
  <si>
    <t>in_plane_coeffs</t>
  </si>
  <si>
    <t>1 1 0 0</t>
  </si>
  <si>
    <t>percent_thickness_repair_membrane</t>
  </si>
  <si>
    <t>n_plies_last_permut_diso_contig_repair_diso_contig</t>
  </si>
  <si>
    <t>out_of_plane_coeffs</t>
  </si>
  <si>
    <t>1 1 1 0</t>
  </si>
  <si>
    <t>n_shifts_testes_repair_flexural</t>
  </si>
  <si>
    <t>laminate type</t>
  </si>
  <si>
    <t>S</t>
  </si>
  <si>
    <t>symmetry</t>
  </si>
  <si>
    <t>in-plane orthotropy</t>
  </si>
  <si>
    <t>out-of-plane orthotropy</t>
  </si>
  <si>
    <t>damage tolerance</t>
  </si>
  <si>
    <t>n_plies_dam_tol</t>
  </si>
  <si>
    <t>10% rule</t>
  </si>
  <si>
    <t>percent_0</t>
  </si>
  <si>
    <t>percent_45</t>
  </si>
  <si>
    <t>percent_90</t>
  </si>
  <si>
    <t>percent_-45</t>
  </si>
  <si>
    <t>diso</t>
  </si>
  <si>
    <t>delta_angle</t>
  </si>
  <si>
    <t>contig</t>
  </si>
  <si>
    <t>n_contig</t>
  </si>
  <si>
    <t>first third of the input laminate</t>
  </si>
  <si>
    <t>second third of the input laminate</t>
  </si>
  <si>
    <t>last third of the input laminate</t>
  </si>
  <si>
    <t>10% rule satisfied</t>
  </si>
  <si>
    <t>balance rule satisfied</t>
  </si>
  <si>
    <t>No</t>
  </si>
  <si>
    <t>Yes</t>
  </si>
  <si>
    <t>1 - 50</t>
  </si>
  <si>
    <t>2 - 50</t>
  </si>
  <si>
    <t>3 - 50</t>
  </si>
  <si>
    <t>1 - 100</t>
  </si>
  <si>
    <t>2 - 100</t>
  </si>
  <si>
    <t>3 - 100</t>
  </si>
  <si>
    <t>1 - 150</t>
  </si>
  <si>
    <t>2 - 150</t>
  </si>
  <si>
    <t>3 - 150</t>
  </si>
  <si>
    <t xml:space="preserve">Mean diff lampam 1 </t>
  </si>
  <si>
    <t xml:space="preserve">Max diff lampam 1 </t>
  </si>
  <si>
    <t>Mean diff lampam 2</t>
  </si>
  <si>
    <t>Max diff lampam 2</t>
  </si>
  <si>
    <t>Mean diff lampam 3</t>
  </si>
  <si>
    <t>Max diff lampam 3</t>
  </si>
  <si>
    <t>Mean diff lampam 4</t>
  </si>
  <si>
    <t>Max diff lampam 4</t>
  </si>
  <si>
    <t>Mean diff lampam 9</t>
  </si>
  <si>
    <t>Max diff lampam 9</t>
  </si>
  <si>
    <t>Mean diff lampam 10</t>
  </si>
  <si>
    <t>Max diff lampam 10</t>
  </si>
  <si>
    <t>Mean diff lampam 11</t>
  </si>
  <si>
    <t>Max diff lampam 11</t>
  </si>
  <si>
    <t>Mean diff lampam 12</t>
  </si>
  <si>
    <t>Max diff lampam 12</t>
  </si>
  <si>
    <t>Mean diff A11</t>
  </si>
  <si>
    <t>Max diff A11</t>
  </si>
  <si>
    <t>Mean diff A22</t>
  </si>
  <si>
    <t>Max diff A22</t>
  </si>
  <si>
    <t>Mean diff A12</t>
  </si>
  <si>
    <t>Max diff A12</t>
  </si>
  <si>
    <t>Mean diff A66</t>
  </si>
  <si>
    <t>Max diff A66</t>
  </si>
  <si>
    <t>Mean diff A16</t>
  </si>
  <si>
    <t>Max diff A16</t>
  </si>
  <si>
    <t>Mean diff A26</t>
  </si>
  <si>
    <t>Max diff A26</t>
  </si>
  <si>
    <t>percent_+-45</t>
  </si>
  <si>
    <t>fibre orientations</t>
  </si>
  <si>
    <t>average time repair-10-bal (s)</t>
  </si>
  <si>
    <t>ply_count</t>
  </si>
  <si>
    <t>time (s)</t>
  </si>
  <si>
    <t>no change in ss</t>
  </si>
  <si>
    <t>f_A ini</t>
  </si>
  <si>
    <t>f_A solution</t>
  </si>
  <si>
    <t>diff lampam 1</t>
  </si>
  <si>
    <t>diff lampam 2</t>
  </si>
  <si>
    <t>diff lampam 3</t>
  </si>
  <si>
    <t>diff lampam 4</t>
  </si>
  <si>
    <t>lampam[1]</t>
  </si>
  <si>
    <t>lampam[2]</t>
  </si>
  <si>
    <t>lampam[3]</t>
  </si>
  <si>
    <t>lampam[4]</t>
  </si>
  <si>
    <t>lampam_ini[1]</t>
  </si>
  <si>
    <t>lampam_ini[2]</t>
  </si>
  <si>
    <t>lampam_ini[3]</t>
  </si>
  <si>
    <t>lampam_ini[4]</t>
  </si>
  <si>
    <t>ss</t>
  </si>
  <si>
    <t>ply_queue</t>
  </si>
  <si>
    <t>ss_ini</t>
  </si>
  <si>
    <t>diff A11 percentage</t>
  </si>
  <si>
    <t>diff A22 percentage</t>
  </si>
  <si>
    <t>diff A12 percentage</t>
  </si>
  <si>
    <t>diff A66 percentage</t>
  </si>
  <si>
    <t>diff A16 percentage</t>
  </si>
  <si>
    <t>diff A26 percentage</t>
  </si>
  <si>
    <t>0 45 0 45 0 -45 45 -45 0 0 45 0 0 -45 -45 -45 0 45 0 45 90 0 -45 45 0 0 0 -45 -45 45 45 45 -45 -45 0 0 45 45 0 0 45 0 90 -45 45 45 0 90 45 0 45 90 45 -45 45 -45 -45 0 -45 -45 -45 -45 0 45 45 -45 0 0 0 666 666 666 666 666 666 666 666 666 666 666 666 0 0 0 -45 45 45 0 -45 -45 -45 -45 0 -45 -45 45 -45 45 90 45 0 45 90 0 45 45 -45 90 0 45 0 0 45 45 0 0 -45 -45 45 45 45 -45 -45 0 0 0 45 -45 0 90 45 0 45 0 -45 -45 -45 0 0 45 0 0 -45 45 -45 0 45 0 45 0</t>
  </si>
  <si>
    <t>90 90 90 90 -45 -45</t>
  </si>
  <si>
    <t>0 45 0 45 0 -45 45 -45 0 0 45 0 0 -45 -45 -45 0 45 0 45 90 0 -45 45 0 0 0 -45 -45 45 45 45 -45 -45 0 0 45 45 0 0 45 0 90 -45 45 45 0 90 45 0 45 90 45 -45 45 -45 -45 0 -45 -45 -45 -45 0 45 45 -45 0 0 0 45 -45 45 90 0 0 0 0 90 45 -45 45 0 0 0 -45 45 45 0 -45 -45 -45 -45 0 -45 -45 45 -45 45 90 45 0 45 90 0 45 45 -45 90 0 45 0 0 45 45 0 0 -45 -45 45 45 45 -45 -45 0 0 0 45 -45 0 90 45 0 45 0 -45 -45 -45 0 0 45 0 0 -45 45 -45 0 45 0 45 0</t>
  </si>
  <si>
    <t>-45 45 -45 45 -45 90 0 45 0 -45 45 0 0 -45 -45 90 -45 -45 -45 90 90 0 -45 -45 -45 45 0 -45 -45 45 -45 -45 0 0 45 0 45 -45 90 45 -45 -45 45 0 -45 0 -45 45 0 -45 0 -45 -45 -45 0 45 45 90 0 90 -45 666 666 666 666 666 666 666 666 666 666 666 666 666 666 666 666 666 666 666 666 666 666 666 666 666 666 666 666 -45 90 0 90 45 45 0 -45 -45 -45 0 -45 0 45 -45 0 -45 0 45 -45 -45 45 90 -45 45 0 45 0 0 -45 -45 45 -45 -45 0 45 -45 -45 -45 0 90 90 -45 -45 -45 90 -45 -45 0 0 45 -45 0 45 0 90 -45 45 -45 45 -45</t>
  </si>
  <si>
    <t>90 45 45 45 45 45 45 45 45 45 45 45 45 45</t>
  </si>
  <si>
    <t>-45 45 -45 45 -45 90 0 45 0 -45 45 0 0 -45 -45 90 -45 -45 -45 90 90 0 -45 -45 -45 45 0 -45 -45 45 -45 -45 0 0 45 0 45 -45 90 45 -45 -45 45 0 -45 0 -45 45 0 -45 0 -45 -45 -45 0 45 45 90 0 90 -45 -45 -45 -45 -45 -45 -45 -45 45 45 0 -45 0 45 -45 -45 45 0 -45 0 45 45 -45 -45 -45 -45 -45 -45 -45 -45 90 0 90 45 45 0 -45 -45 -45 0 -45 0 45 -45 0 -45 0 45 -45 -45 45 90 -45 45 0 45 0 0 -45 -45 45 -45 -45 0 45 -45 -45 -45 0 90 90 -45 -45 -45 90 -45 -45 0 0 45 -45 0 45 0 90 -45 45 -45 45 -45</t>
  </si>
  <si>
    <t>0 -45 45 45 90 45 -45 45 0 -45 45 0 -45 45 -45 0 45 45 45 45 -45 -45 45 45 0 0 -45 0 0 -45 45 -45 -45 45 90 45 0 -45 45 90 0 0 0 -45 90 45 0 45 45 90 45 45 45 45 0 0 -45 0 -45 -45 -45 45 45 -45 666 666 666 666 666 666 666 666 666 666 666 666 666 666 666 666 666 666 666 666 666 666 -45 45 45 -45 -45 -45 0 -45 0 0 45 45 45 45 90 45 45 0 45 90 -45 0 0 0 90 45 -45 0 45 90 45 -45 -45 45 -45 0 0 -45 0 0 45 45 -45 -45 45 45 45 45 0 -45 45 -45 0 45 -45 0 45 -45 45 90 45 45 -45 0</t>
  </si>
  <si>
    <t>90 90 90 -45 -45 -45 -45 -45 -45 -45 0</t>
  </si>
  <si>
    <t>0 -45 45 45 90 45 -45 45 0 -45 45 0 -45 45 -45 0 45 45 45 45 -45 -45 45 45 0 0 -45 0 0 -45 45 -45 -45 45 90 45 0 -45 45 90 0 0 0 -45 90 45 0 45 45 90 45 45 45 45 0 0 -45 0 -45 -45 -45 45 45 -45 45 90 0 0 -45 0 0 -45 0 90 0 0 90 0 -45 0 0 -45 0 0 90 45 -45 45 45 -45 -45 -45 0 -45 0 0 45 45 45 45 90 45 45 0 45 90 -45 0 0 0 90 45 -45 0 45 90 45 -45 -45 45 -45 0 0 -45 0 0 45 45 -45 -45 45 45 45 45 0 -45 45 -45 0 45 -45 0 45 -45 45 90 45 45 -45 0</t>
  </si>
  <si>
    <t>90 -45 -45 0 90 45 90 90 -45 90 90 90 -45 45 -45 -45 90 0 45 -45 0 45 -45 -45 -45 -45 90 90 0 -45 90 -45 45 -45 90 45 0 90 45 45 90 -45 45 90 -45 -45 45 90 90 45 45 -45 -45 45 45 45 45 45 -45 -45 45 45 0 -45 45 90 0 45 90 -45 -45 666 666 666 666 666 666 666 666 -45 -45 90 45 0 90 45 -45 0 45 45 -45 -45 45 45 45 45 45 -45 -45 45 45 90 90 45 -45 -45 90 45 -45 90 45 45 90 0 45 90 -45 45 -45 90 -45 0 90 90 -45 -45 -45 -45 45 0 -45 45 0 90 -45 -45 45 -45 90 90 90 -45 90 90 45 90 0 -45 -45 90</t>
  </si>
  <si>
    <t>0 45 45 45</t>
  </si>
  <si>
    <t>90 -45 -45 0 90 45 90 90 -45 90 90 90 -45 45 -45 -45 90 0 45 -45 0 45 -45 -45 -45 -45 90 90 0 -45 90 -45 45 -45 90 45 0 90 45 45 90 -45 45 90 -45 -45 45 90 90 45 45 -45 -45 45 45 45 45 45 -45 -45 45 45 0 -45 45 90 0 45 90 -45 -45 -45 -45 45 45 45 45 -45 -45 -45 -45 90 45 0 90 45 -45 0 45 45 -45 -45 45 45 45 45 45 -45 -45 45 45 90 90 45 -45 -45 90 45 -45 90 45 45 90 0 45 90 -45 45 -45 90 -45 0 90 90 -45 -45 -45 -45 45 0 -45 45 0 90 -45 -45 45 -45 90 90 90 -45 90 90 45 90 0 -45 -45 90</t>
  </si>
  <si>
    <t>90 -45 90 90 -45 90 90 90 -45 -45 -45 -45 45 45 0 -45 0 45 0 90 90 -45 -45 45 90 90 0 45 90 45 45 0 -45 -45 90 -45 45 45 90 45 90 45 45 0 90 -45 -45 90 45 90 -45 0 -45 45 45 45 90 -45 -45 -45 45 45 45 90 90 -45 90 -45 45 90 90 45 -45 666 666 666 666 -45 45 90 90 45 -45 90 -45 90 90 45 45 45 -45 -45 -45 90 45 45 45 -45 0 -45 90 45 90 -45 -45 90 0 45 45 90 45 90 45 45 -45 90 -45 -45 0 45 45 90 45 0 90 90 45 -45 -45 90 90 0 45 0 -45 0 45 45 -45 -45 -45 -45 90 90 90 -45 90 90 -45 90</t>
  </si>
  <si>
    <t>0 45</t>
  </si>
  <si>
    <t>90 -45 90 90 -45 90 90 90 -45 -45 -45 -45 45 45 0 -45 0 45 0 90 90 -45 -45 45 90 90 0 45 90 45 45 0 -45 -45 90 -45 45 45 90 45 90 45 45 0 90 -45 -45 90 45 90 -45 0 -45 45 45 45 90 -45 -45 -45 45 45 45 90 90 -45 90 -45 45 90 90 45 -45 -45 90 90 -45 -45 45 90 90 45 -45 90 -45 90 90 45 45 45 -45 -45 -45 90 45 45 45 -45 0 -45 90 45 90 -45 -45 90 0 45 45 90 45 90 45 45 -45 90 -45 -45 0 45 45 90 45 0 90 90 45 -45 -45 90 90 0 45 0 -45 0 45 45 -45 -45 -45 -45 90 90 90 -45 90 90 -45 90</t>
  </si>
  <si>
    <t>-45 -45 -45 45 45 90 90 0 45 0 45 -45 45 -45 45 45 90 45 45 45 45 -45 90 45 0 0 -45 0 90 90 -45 90 -45 90 -45 -45 0 45 90 90 90 90 90 90 45 -45 90 90 -45 -45 45 90 45 -45 -45 90 90 45 45 -45 45 -45 -45 90 90 45 90 45 45 -45 -45 -45 90 666 666 666 666 90 -45 -45 -45 45 45 90 45 90 90 -45 -45 45 -45 45 45 90 90 -45 -45 45 90 45 -45 -45 90 90 -45 45 90 90 90 90 90 90 45 0 -45 -45 90 -45 90 -45 90 90 0 -45 0 0 45 90 -45 45 45 45 45 90 45 45 -45 45 -45 45 0 45 0 90 90 45 45 -45 -45 -45</t>
  </si>
  <si>
    <t>0 0</t>
  </si>
  <si>
    <t>-45 -45 -45 45 45 90 90 0 45 0 45 -45 45 -45 45 45 90 45 45 45 45 -45 90 45 0 0 -45 0 90 90 -45 90 -45 90 -45 -45 0 45 90 90 90 90 90 90 45 -45 90 90 -45 -45 45 90 45 -45 -45 90 90 45 45 -45 45 -45 -45 90 90 45 90 45 45 -45 -45 -45 90 -45 90 90 -45 90 -45 -45 -45 45 45 90 45 90 90 -45 -45 45 -45 45 45 90 90 -45 -45 45 90 45 -45 -45 90 90 -45 45 90 90 90 90 90 90 45 0 -45 -45 90 -45 90 -45 90 90 0 -45 0 0 45 90 -45 45 45 45 45 90 45 45 -45 45 -45 45 0 45 0 90 90 45 45 -45 -45 -45</t>
  </si>
  <si>
    <t>0 45 0 45 -45 0 0 -45 -45 0 90 0 0 90 0 -45 0 -45 90 45 0 -45 -45 45 45 -45 90 90 0 45 -45 -45 0 0 -45 0 -45 0 0 0 -45 0 45 -45 -45 45 -45 0 45 0 45 0 -45 0 0 -45 45 -45 90 -45 45 0 0 45 0 666 666 666 666 666 666 666 666 666 666 666 666 666 666 666 666 666 666 666 666 0 45 0 0 45 -45 90 -45 45 -45 0 0 -45 0 45 0 45 0 -45 45 -45 -45 45 0 -45 0 0 0 -45 0 -45 0 0 -45 -45 45 0 90 90 -45 45 45 -45 -45 0 45 90 -45 0 -45 0 90 0 0 90 0 -45 -45 0 0 -45 45 0 45 0</t>
  </si>
  <si>
    <t>90 90 45 45 45 45 45 45 45 0</t>
  </si>
  <si>
    <t>0 45 0 45 -45 0 0 -45 -45 0 90 0 0 90 0 -45 0 -45 90 45 0 -45 -45 45 45 -45 90 90 0 45 -45 -45 0 0 -45 0 -45 0 0 0 -45 0 45 -45 -45 45 -45 0 45 0 45 0 -45 0 0 -45 45 -45 90 -45 45 0 0 45 0 -45 -45 0 45 0 -45 -45 -45 -45 -45 -45 -45 -45 -45 -45 0 45 0 -45 -45 0 45 0 0 45 -45 90 -45 45 -45 0 0 -45 0 45 0 45 0 -45 45 -45 -45 45 0 -45 0 0 0 -45 0 -45 0 0 -45 -45 45 0 90 90 -45 45 45 -45 -45 0 45 90 -45 0 -45 0 90 0 0 90 0 -45 -45 0 0 -45 45 0 45 0</t>
  </si>
  <si>
    <t>90 -45 90 90 45 -45 -45 90 -45 45 0 45 90 90 -45 45 90 45 90 45 90 45 0 -45 -45 -45 90 45 45 90 -45 -45 -45 45 -45 45 45 90 -45 -45 90 90 -45 90 45 45 0 45 45 0 90 90 90 45 45 45 90 -45 90 -45 90 0 90 45 -45 90 45 90 0 90 -45 0 666 666 666 666 666 666 0 -45 90 0 90 45 90 -45 45 90 0 90 -45 90 -45 90 45 45 45 90 90 90 0 45 45 0 45 45 90 -45 90 90 -45 -45 90 45 45 -45 45 -45 -45 -45 90 45 45 90 -45 -45 -45 0 45 90 45 90 45 90 45 -45 90 90 45 0 45 -45 90 -45 -45 45 90 90 -45 90</t>
  </si>
  <si>
    <t>0 -45 -45</t>
  </si>
  <si>
    <t>90 -45 90 90 45 -45 -45 90 -45 45 0 45 90 90 -45 45 90 45 90 45 90 45 0 -45 -45 -45 90 45 45 90 -45 -45 -45 45 -45 45 45 90 -45 -45 90 90 -45 90 45 45 0 45 45 0 90 90 90 45 45 45 90 -45 90 -45 90 0 90 45 -45 90 45 90 0 90 -45 0 90 90 45 45 90 90 0 -45 90 0 90 45 90 -45 45 90 0 90 -45 90 -45 90 45 45 45 90 90 90 0 45 45 0 45 45 90 -45 90 90 -45 -45 90 45 45 -45 45 -45 -45 -45 90 45 45 90 -45 -45 -45 0 45 90 45 90 45 90 45 -45 90 90 45 0 45 -45 90 -45 -45 45 90 90 -45 90</t>
  </si>
  <si>
    <t>-45 90 -45 0 45 0 -45 45 -45 45 -45 0 45 0 0 -45 0 45 0 0 90 -45 45 0 0 90 -45 90 0 45 -45 -45 -45 -45 -45 45 45 45 0 -45 -45 0 45 90 45 0 0 45 -45 45 0 45 45 -45 -45 0 -45 -45 45 45 90 45 0 45 0 0 -45 -45 45 -45 0 666 666 666 666 666 666 666 666 0 -45 45 -45 -45 0 0 45 0 45 90 45 45 -45 -45 0 -45 -45 45 45 0 45 -45 45 0 0 45 90 45 0 -45 -45 0 45 45 45 -45 -45 -45 -45 -45 45 0 90 -45 90 0 0 45 -45 90 0 0 45 0 -45 0 0 45 0 -45 45 -45 45 -45 0 45 0 -45 90 -45</t>
  </si>
  <si>
    <t>90 90 45 45</t>
  </si>
  <si>
    <t>-45 90 -45 0 45 0 -45 45 -45 45 -45 0 45 0 0 -45 0 45 0 0 90 -45 45 0 0 90 -45 90 0 45 -45 -45 -45 -45 -45 45 45 45 0 -45 -45 0 45 90 45 0 0 45 -45 45 0 45 45 -45 -45 0 -45 -45 45 45 90 45 0 45 0 0 -45 -45 45 -45 0 0 -45 90 0 0 90 -45 0 0 -45 45 -45 -45 0 0 45 0 45 90 45 45 -45 -45 0 -45 -45 45 45 0 45 -45 45 0 0 45 90 45 0 -45 -45 0 45 45 45 -45 -45 -45 -45 -45 45 0 90 -45 90 0 0 45 -45 90 0 0 45 0 -45 0 0 45 0 -45 45 -45 45 -45 0 45 0 -45 90 -45</t>
  </si>
  <si>
    <t>45 45 90 -45 90 90 45 90 90 -45 45 45 90 -45 45 90 45 45 -45 45 90 -45 45 0 -45 45 -45 90 -45 45 90 -45 -45 -45 -45 90 90 90 0 -45 -45 0 90 45 45 45 45 90 90 -45 45 90 45 -45 45 45 -45 0 45 90 0 -45 -45 -45 -45 45 -45 -45 45 45 666 666 666 666 666 666 666 666 666 666 45 45 -45 -45 45 -45 -45 -45 -45 0 90 45 0 -45 45 45 -45 45 90 45 -45 90 90 45 45 45 45 90 0 -45 -45 0 90 90 90 -45 -45 -45 -45 90 45 -45 90 -45 45 -45 0 45 -45 90 45 -45 45 45 90 45 -45 90 45 45 -45 90 90 45 90 90 -45 90 45 45</t>
  </si>
  <si>
    <t>0 0 0 -45 0</t>
  </si>
  <si>
    <t>45 45 90 -45 90 90 45 90 90 -45 45 45 90 -45 45 90 45 45 -45 45 90 -45 45 0 -45 45 -45 90 -45 45 90 -45 -45 -45 -45 90 90 90 0 -45 -45 0 90 45 45 45 45 90 90 -45 45 90 45 -45 45 45 -45 0 45 90 0 -45 -45 -45 -45 45 -45 -45 45 45 45 -45 0 90 45 45 90 0 -45 45 45 45 -45 -45 45 -45 -45 -45 -45 0 90 45 0 -45 45 45 -45 45 90 45 -45 90 90 45 45 45 45 90 0 -45 -45 0 90 90 90 -45 -45 -45 -45 90 45 -45 90 -45 45 -45 0 45 -45 90 45 -45 45 45 90 45 -45 90 45 45 -45 90 90 45 90 90 -45 90 45 45</t>
  </si>
  <si>
    <t>-45 45 0 -45 45 45 -45 90 0 -45 -45 -45 45 45 0 -45 -45 45 45 0 0 0 0 -45 -45 45 90 45 90 0 0 45 90 45 0 0 45 45 -45 0 0 90 0 45 0 45 45 0 -45 45 0 45 -45 0 0 45 45 45 90 0 -45 -45 0 45 0 0 666 666 666 666 666 666 666 666 666 666 666 666 666 666 666 666 666 666 0 0 45 0 -45 -45 0 90 45 45 45 0 0 -45 45 0 45 -45 0 45 45 0 45 0 90 0 0 -45 45 45 0 0 45 90 45 0 0 90 45 90 45 -45 -45 0 0 0 0 45 45 -45 -45 0 45 45 -45 -45 -45 0 90 -45 45 45 -45 0 45 -45</t>
  </si>
  <si>
    <t>90 90 -45 -45 -45 -45 -45 -45 -45</t>
  </si>
  <si>
    <t>-45 45 0 -45 45 45 -45 90 0 -45 -45 -45 45 45 0 -45 -45 45 45 0 0 0 0 -45 -45 45 90 45 90 0 0 45 90 45 0 0 45 45 -45 0 0 90 0 45 0 45 45 0 -45 45 0 45 -45 0 0 45 45 45 90 0 -45 -45 0 45 0 0 0 45 90 0 45 45 0 -45 -45 -45 -45 0 45 45 0 90 45 0 0 0 45 0 -45 -45 0 90 45 45 45 0 0 -45 45 0 45 -45 0 45 45 0 45 0 90 0 0 -45 45 45 0 0 45 90 45 0 0 90 45 90 45 -45 -45 0 0 0 0 45 45 -45 -45 0 45 45 -45 -45 -45 0 90 -45 45 45 -45 0 45 -45</t>
  </si>
  <si>
    <t>0 45 -45 -45 45 0 -45 45 -45 45 -45 -45 90 45 0 -45 -45 45 90 -45 45 -45 0 45 90 -45 0 -45 0 -45 -45 0 -45 -45 45 -45 -45 0 -45 45 -45 0 45 -45 -45 -45 -45 -45 45 -45 0 0 0 0 90 0 0 45 90 45 45 666 666 666 666 666 666 666 666 666 666 666 666 666 666 666 666 666 666 666 666 666 666 666 666 666 666 666 666 45 45 90 45 0 0 90 0 0 0 0 -45 45 -45 -45 -45 -45 -45 45 0 -45 45 -45 0 -45 -45 45 -45 -45 0 -45 -45 0 -45 0 -45 90 45 0 -45 45 -45 90 45 -45 -45 0 45 90 -45 -45 45 -45 45 -45 0 45 -45 -45 45 0</t>
  </si>
  <si>
    <t>90 90 90 45 45 45 45 45 45 45 45 45 45 45</t>
  </si>
  <si>
    <t>0 45 -45 -45 45 0 -45 45 -45 45 -45 -45 90 45 0 -45 -45 45 90 -45 45 -45 0 45 90 -45 0 -45 0 -45 -45 0 -45 -45 45 -45 -45 0 -45 45 -45 0 45 -45 -45 -45 -45 -45 45 -45 0 0 0 0 90 0 0 45 90 45 45 0 0 -45 0 45 -45 45 90 -45 45 -45 -45 0 45 45 0 -45 -45 45 -45 90 45 -45 45 0 -45 0 0 45 45 90 45 0 0 90 0 0 0 0 -45 45 -45 -45 -45 -45 -45 45 0 -45 45 -45 0 -45 -45 45 -45 -45 0 -45 -45 0 -45 0 -45 90 45 0 -45 45 -45 90 45 -45 -45 0 45 90 -45 -45 45 -45 45 -45 0 45 -45 -45 45 0</t>
  </si>
  <si>
    <t>-45 45 -45 45 0 45 45 0 45 -45 -45 0 0 45 90 45 0 -45 90 45 -45 45 -45 45 45 0 0 -45 90 -45 -45 45 45 45 45 0 45 45 -45 -45 0 -45 -45 -45 -45 45 45 45 0 -45 45 -45 90 45 90 -45 -45 45 45 -45 -45 0 45 0 -45 -45 0 -45 45 0 0 -45 666 666 666 666 666 666 -45 0 0 45 -45 0 -45 -45 0 45 0 -45 -45 45 45 -45 -45 90 45 90 -45 45 -45 0 45 45 45 -45 -45 -45 -45 0 -45 -45 45 45 0 45 45 45 45 -45 -45 90 -45 0 0 45 45 -45 45 -45 45 90 -45 0 45 90 45 0 0 -45 -45 45 0 45 45 0 45 -45 45 -45</t>
  </si>
  <si>
    <t>90 90 90</t>
  </si>
  <si>
    <t>-45 45 -45 45 0 45 45 0 45 -45 -45 0 0 45 90 45 0 -45 90 45 -45 45 -45 45 45 0 0 -45 90 -45 -45 45 45 45 45 0 45 45 -45 -45 0 -45 -45 -45 -45 45 45 45 0 -45 45 -45 90 45 90 -45 -45 45 45 -45 -45 0 45 0 -45 -45 0 -45 45 0 0 -45 0 90 -45 -45 90 0 -45 0 0 45 -45 0 -45 -45 0 45 0 -45 -45 45 45 -45 -45 90 45 90 -45 45 -45 0 45 45 45 -45 -45 -45 -45 0 -45 -45 45 45 0 45 45 45 45 -45 -45 90 -45 0 0 45 45 -45 45 -45 45 90 -45 0 45 90 45 0 0 -45 -45 45 0 45 45 0 45 -45 45 -45</t>
  </si>
  <si>
    <t>90 -45 45 45 -45 -45 90 0 45 45 0 -45 -45 45 45 -45 45 0 45 -45 90 45 0 0 90 45 0 0 0 -45 0 -45 45 -45 0 45 -45 45 45 -45 -45 90 0 45 0 0 -45 0 45 -45 45 -45 90 0 0 0 45 90 -45 0 -45 0 45 45 45 0 -45 45 45 666 666 666 666 666 666 666 666 666 666 666 666 45 45 -45 0 45 45 45 0 -45 0 -45 90 45 0 0 0 90 -45 45 -45 45 0 -45 0 0 45 0 90 -45 -45 45 45 -45 45 0 -45 45 -45 0 -45 0 0 0 45 90 0 0 45 90 -45 45 0 45 -45 45 45 -45 -45 0 45 45 0 90 -45 -45 45 45 -45 90</t>
  </si>
  <si>
    <t>90 -45 -45 -45 -45 0</t>
  </si>
  <si>
    <t>90 -45 45 45 -45 -45 90 0 45 45 0 -45 -45 45 45 -45 45 0 45 -45 90 45 0 0 90 45 0 0 0 -45 0 -45 45 -45 0 45 -45 45 45 -45 -45 90 0 45 0 0 -45 0 45 -45 45 -45 90 0 0 0 45 90 -45 0 -45 0 45 45 45 0 -45 45 45 45 -45 -45 0 -45 45 45 -45 0 -45 -45 45 45 45 -45 0 45 45 45 0 -45 0 -45 90 45 0 0 0 90 -45 45 -45 45 0 -45 0 0 45 0 90 -45 -45 45 45 -45 45 0 -45 45 -45 0 -45 0 0 0 45 90 0 0 45 90 -45 45 0 45 -45 45 45 -45 -45 0 45 45 0 90 -45 -45 45 45 -45 90</t>
  </si>
  <si>
    <t>45 -45 -45 45 -45 90 90 90 90 0 90 90 -45 -45 45 45 45 0 90 45 0 45 45 -45 -45 90 -45 45 45 45 90 45 -45 45 90 90 45 90 -45 45 -45 45 45 45 90 90 -45 0 -45 45 90 45 90 0 45 45 90 90 90 45 90 -45 90 666 666 666 666 666 666 666 666 666 666 666 666 666 666 666 666 666 666 666 666 666 666 666 666 90 -45 90 45 90 90 90 45 45 0 90 45 90 45 -45 0 -45 90 90 45 45 45 -45 45 -45 90 45 90 90 45 -45 45 90 45 45 45 -45 90 -45 -45 45 45 0 45 90 0 45 45 45 -45 -45 90 90 0 90 90 90 90 -45 45 -45 -45 45</t>
  </si>
  <si>
    <t>0 0 0 -45 -45 -45 -45 -45 -45 -45 -45 -45</t>
  </si>
  <si>
    <t>45 -45 -45 45 -45 90 90 90 90 0 90 90 -45 -45 45 45 45 0 90 45 0 45 45 -45 -45 90 -45 45 45 45 90 45 -45 45 90 90 45 90 -45 45 -45 45 45 45 90 90 -45 0 -45 45 90 45 90 0 45 45 90 90 90 45 90 -45 90 45 -45 -45 -45 45 90 90 90 90 45 -45 -45 -45 -45 45 90 90 90 90 45 -45 -45 -45 45 90 -45 90 45 90 90 90 45 45 0 90 45 90 45 -45 0 -45 90 90 45 45 45 -45 45 -45 90 45 90 90 45 -45 45 90 45 45 45 -45 90 -45 -45 45 45 0 45 90 0 45 45 45 -45 -45 90 90 0 90 90 90 90 -45 45 -45 -45 45</t>
  </si>
  <si>
    <t>0 -45 45 -45 45 -45 45 -45 0 -45 90 -45 -45 -45 -45 45 0 0 0 0 45 45 -45 45 45 -45 0 90 45 45 45 90 -45 0 -45 0 -45 0 0 -45 -45 90 45 0 90 -45 45 45 45 -45 0 45 45 -45 -45 0 -45 -45 -45 -45 0 -45 -45 45 90 90 666 666 666 666 666 666 666 666 666 666 666 666 666 666 666 666 666 666 90 90 45 -45 -45 0 -45 -45 -45 -45 0 -45 -45 45 45 0 -45 45 45 45 -45 90 0 45 90 -45 -45 0 0 -45 0 -45 0 -45 90 45 45 45 90 0 -45 45 45 -45 45 45 0 0 0 0 45 -45 -45 -45 -45 90 -45 0 -45 45 -45 45 -45 45 -45 0</t>
  </si>
  <si>
    <t>90 45 45 45 45 45 45 45 45</t>
  </si>
  <si>
    <t>0 -45 45 -45 45 -45 45 -45 0 -45 90 -45 -45 -45 -45 45 0 0 0 0 45 45 -45 45 45 -45 0 90 45 45 45 90 -45 0 -45 0 -45 0 0 -45 -45 90 45 0 90 -45 45 45 45 -45 0 45 45 -45 -45 0 -45 -45 -45 -45 0 -45 -45 45 90 90 -45 45 -45 0 0 45 -45 -45 0 0 -45 -45 45 0 0 -45 45 -45 90 90 45 -45 -45 0 -45 -45 -45 -45 0 -45 -45 45 45 0 -45 45 45 45 -45 90 0 45 90 -45 -45 0 0 -45 0 -45 0 -45 90 45 45 45 90 0 -45 45 45 -45 45 45 0 0 0 0 45 -45 -45 -45 -45 90 -45 0 -45 45 -45 45 -45 45 -45 0</t>
  </si>
  <si>
    <t>-45 -45 -45 45 0 0 90 -45 90 -45 -45 0 90 0 -45 0 45 -45 0 -45 -45 0 0 45 0 -45 -45 45 0 45 0 0 0 -45 0 0 45 45 0 45 -45 0 0 0 -45 45 0 90 0 90 -45 0 45 -45 0 -45 -45 -45 45 -45 45 45 -45 90 666 666 666 666 666 666 666 666 666 666 666 666 666 666 666 666 666 666 666 666 666 666 90 -45 45 45 -45 45 -45 -45 -45 0 -45 45 0 -45 90 0 90 0 45 -45 0 0 0 -45 45 0 45 45 0 0 -45 0 0 0 45 0 45 -45 -45 0 45 0 0 -45 -45 0 -45 45 0 -45 0 90 0 -45 -45 90 -45 90 0 0 45 -45 -45 -45</t>
  </si>
  <si>
    <t>90 90 45 45 45 45 45 45 45 45 45</t>
  </si>
  <si>
    <t>-45 -45 -45 45 0 0 90 -45 90 -45 -45 0 90 0 -45 0 45 -45 0 -45 -45 0 0 45 0 -45 -45 45 0 45 0 0 0 -45 0 0 45 45 0 45 -45 0 0 0 -45 45 0 90 0 90 -45 0 45 -45 0 -45 -45 -45 45 -45 45 45 -45 90 0 45 0 45 -45 45 0 45 -45 0 -45 -45 0 -45 45 0 45 -45 45 0 45 0 90 -45 45 45 -45 45 -45 -45 -45 0 -45 45 0 -45 90 0 90 0 45 -45 0 0 0 -45 45 0 45 45 0 0 -45 0 0 0 45 0 45 -45 -45 0 45 0 0 -45 -45 0 -45 45 0 -45 0 90 0 -45 -45 90 -45 90 0 0 45 -45 -45 -45</t>
  </si>
  <si>
    <t>45 90 -45 45 -45 90 -45 -45 45 90 -45 45 -45 45 45 45 90 45 90 0 45 45 90 45 45 -45 90 45 -45 45 45 90 -45 90 -45 90 -45 45 45 90 0 45 90 90 45 -45 -45 45 45 45 45 90 45 45 -45 -45 45 666 666 666 666 666 666 666 666 666 666 666 666 666 666 666 666 666 666 666 666 666 666 666 666 666 666 666 666 666 666 666 666 666 666 666 666 45 -45 -45 45 45 90 45 45 45 45 -45 -45 45 90 90 45 0 90 45 45 -45 90 -45 90 -45 90 45 45 -45 45 90 -45 45 45 90 45 45 0 90 45 90 45 45 45 -45 45 -45 90 45 -45 -45 90 -45 45 -45 90 45</t>
  </si>
  <si>
    <t>0 0 0 0 0 0 -45 -45 -45 -45 -45 -45 -45 -45 -45 -45 -45 0</t>
  </si>
  <si>
    <t>45 90 -45 45 -45 90 -45 -45 45 90 -45 45 -45 45 45 45 90 45 90 0 45 45 90 45 45 -45 90 45 -45 45 45 90 -45 90 -45 90 -45 45 45 90 0 45 90 90 45 -45 -45 45 45 45 45 90 45 45 -45 -45 45 45 45 0 45 90 0 90 -45 -45 -45 45 45 0 -45 -45 0 45 0 0 45 0 -45 -45 0 45 45 -45 -45 -45 90 0 90 45 0 45 45 45 -45 -45 45 45 90 45 45 45 45 -45 -45 45 90 90 45 0 90 45 45 -45 90 -45 90 -45 90 45 45 -45 45 90 -45 45 45 90 45 45 0 90 45 90 45 45 45 -45 45 -45 90 45 -45 -45 90 -45 45 -45 90 45</t>
  </si>
  <si>
    <t>-45 0 -45 0 0 45 -45 -45 -45 0 -45 0 90 -45 0 -45 0 -45 -45 -45 -45 0 0 45 45 45 -45 0 90 45 45 -45 45 -45 45 -45 45 45 45 0 -45 0 -45 45 0 0 -45 90 90 -45 0 45 45 -45 90 45 0 -45 45 90 0 -45 -45 45 -45 666 666 666 666 666 666 666 666 666 666 666 666 666 666 666 666 666 666 666 666 -45 45 -45 -45 0 90 45 -45 0 45 90 -45 45 45 0 -45 90 90 -45 0 0 45 -45 0 -45 0 45 45 45 -45 45 -45 45 -45 45 45 90 0 -45 45 45 45 0 0 -45 -45 -45 -45 0 -45 0 -45 90 0 -45 0 -45 -45 -45 45 0 0 -45 0 -45</t>
  </si>
  <si>
    <t>90 90 45 45 45 45 45 45 45 45</t>
  </si>
  <si>
    <t>-45 0 -45 0 0 45 -45 -45 -45 0 -45 0 90 -45 0 -45 0 -45 -45 -45 -45 0 0 45 45 45 -45 0 90 45 45 -45 45 -45 45 -45 45 45 45 0 -45 0 -45 45 0 0 -45 90 90 -45 0 45 45 -45 90 45 0 -45 45 90 0 -45 -45 45 -45 0 -45 -45 45 -45 45 0 45 45 0 0 45 45 0 45 -45 45 -45 -45 0 -45 45 -45 -45 0 90 45 -45 0 45 90 -45 45 45 0 -45 90 90 -45 0 0 45 -45 0 -45 0 45 45 45 -45 45 -45 45 -45 45 45 90 0 -45 45 45 45 0 0 -45 -45 -45 -45 0 -45 0 -45 90 0 -45 0 -45 -45 -45 45 0 0 -45 0 -45</t>
  </si>
  <si>
    <t>-45 90 -45 45 90 -45 90 45 90 90 45 45 45 45 -45 90 -45 90 90 90 45 90 -45 0 45 -45 -45 -45 90 90 90 45 -45 -45 90 45 45 0 0 90 0 90 45 90 90 90 45 90 45 -45 45 45 0 90 90 45 -45 45 0 90 90 -45 -45 45 45 90 90 666 666 666 666 666 666 666 666 666 666 666 666 666 666 666 666 90 90 45 45 -45 -45 90 90 0 45 -45 45 90 90 0 45 45 -45 45 90 45 90 90 90 45 90 0 90 0 0 45 45 90 -45 -45 45 90 90 90 -45 -45 -45 45 0 -45 90 45 90 90 90 -45 90 -45 45 45 45 45 90 90 45 90 -45 90 45 -45 90 -45</t>
  </si>
  <si>
    <t>0 0 -45 -45 -45 -45 -45 0</t>
  </si>
  <si>
    <t>-45 90 -45 45 90 -45 90 45 90 90 45 45 45 45 -45 90 -45 90 90 90 45 90 -45 0 45 -45 -45 -45 90 90 90 45 -45 -45 90 45 45 0 0 90 0 90 45 90 90 90 45 90 45 -45 45 45 0 90 90 45 -45 45 0 90 90 -45 -45 45 45 90 90 45 -45 0 -45 90 90 -45 90 90 -45 90 90 -45 0 -45 45 90 90 45 45 -45 -45 90 90 0 45 -45 45 90 90 0 45 45 -45 45 90 45 90 90 90 45 90 0 90 0 0 45 45 90 -45 -45 45 90 90 90 -45 -45 -45 45 0 -45 90 45 90 90 90 -45 90 -45 45 45 45 45 90 90 45 90 -45 90 45 -45 90 -45</t>
  </si>
  <si>
    <t>45 -45 45 0 0 45 45 0 45 45 45 0 0 0 45 -45 45 45 -45 -45 90 -45 45 45 0 45 -45 45 0 0 0 -45 0 0 -45 90 90 0 -45 90 0 0 -45 90 45 -45 45 45 -45 -45 0 -45 45 45 -45 -45 -45 45 0 45 -45 0 45 -45 90 -45 0 -45 90 0 45 0 666 666 666 666 666 666 0 45 0 90 -45 0 -45 90 -45 45 0 -45 45 0 45 -45 -45 -45 45 45 -45 0 -45 -45 45 45 -45 45 90 -45 0 0 90 -45 0 90 90 -45 0 0 -45 0 0 0 45 -45 45 0 45 45 -45 90 -45 -45 45 45 -45 45 0 0 0 45 45 45 0 45 45 0 0 45 -45 45</t>
  </si>
  <si>
    <t>90 -45 -45</t>
  </si>
  <si>
    <t>45 -45 45 0 0 45 45 0 45 45 45 0 0 0 45 -45 45 45 -45 -45 90 -45 45 45 0 45 -45 45 0 0 0 -45 0 0 -45 90 90 0 -45 90 0 0 -45 90 45 -45 45 45 -45 -45 0 -45 45 45 -45 -45 -45 45 0 45 -45 0 45 -45 90 -45 0 -45 90 0 45 0 0 0 -45 -45 0 0 0 45 0 90 -45 0 -45 90 -45 45 0 -45 45 0 45 -45 -45 -45 45 45 -45 0 -45 -45 45 45 -45 45 90 -45 0 0 90 -45 0 90 90 -45 0 0 -45 0 0 0 45 -45 45 0 45 45 -45 90 -45 -45 45 45 -45 45 0 0 0 45 45 45 0 45 45 0 0 45 -45 45</t>
  </si>
  <si>
    <t>-45 0 45 90 0 45 45 45 -45 0 45 -45 -45 45 -45 45 0 -45 45 0 45 45 0 0 45 45 45 45 45 -45 0 45 0 -45 -45 45 0 45 45 0 0 0 0 45 90 -45 -45 0 0 45 45 45 90 0 0 45 -45 90 0 -45 -45 666 666 666 666 666 666 666 666 666 666 666 666 666 666 666 666 666 666 666 666 666 666 666 666 666 666 666 666 -45 -45 0 90 -45 45 0 0 90 45 45 45 0 0 -45 -45 90 45 0 0 0 0 45 45 0 45 -45 -45 0 45 0 -45 45 45 45 45 45 0 0 45 45 0 45 -45 0 45 -45 45 -45 -45 45 0 -45 45 45 45 0 90 45 0 -45</t>
  </si>
  <si>
    <t>90 90 90 90 -45 -45 -45 -45 -45 -45 -45 -45 -45 -45</t>
  </si>
  <si>
    <t>-45 0 45 90 0 45 45 45 -45 0 45 -45 -45 45 -45 45 0 -45 45 0 45 45 0 0 45 45 45 45 45 -45 0 45 0 -45 -45 45 0 45 45 0 0 0 0 45 90 -45 -45 0 0 45 45 45 90 0 0 45 -45 90 0 -45 -45 45 90 90 45 -45 0 0 0 -45 0 -45 -45 0 -45 -45 0 -45 -45 0 -45 0 0 0 -45 45 90 90 45 -45 -45 0 90 -45 45 0 0 90 45 45 45 0 0 -45 -45 90 45 0 0 0 0 45 45 0 45 -45 -45 0 45 0 -45 45 45 45 45 45 0 0 45 45 0 45 -45 0 45 -45 45 -45 -45 45 0 -45 45 45 45 0 90 45 0 -45</t>
  </si>
  <si>
    <t>90 -45 90 -45 -45 -45 0 90 90 90 -45 90 90 -45 90 -45 -45 90 45 90 -45 90 45 -45 -45 45 -45 90 -45 -45 45 -45 0 45 -45 -45 90 45 0 -45 45 90 90 45 -45 45 -45 90 -45 -45 -45 -45 -45 90 45 45 666 666 666 666 666 666 666 666 666 666 666 666 666 666 666 666 666 666 666 666 666 666 666 666 666 666 666 666 666 666 666 666 666 666 666 666 666 666 45 45 90 -45 -45 -45 -45 -45 90 -45 45 -45 45 90 90 45 -45 0 45 90 -45 -45 45 0 -45 45 -45 -45 90 -45 45 -45 -45 45 90 -45 90 45 90 -45 -45 90 -45 90 90 -45 90 90 90 0 -45 -45 -45 90 -45 90</t>
  </si>
  <si>
    <t>0 0 0 0 0 45 45 45 45 45 45 45 45 45 45 45 45 45 45</t>
  </si>
  <si>
    <t>90 -45 90 -45 -45 -45 0 90 90 90 -45 90 90 -45 90 -45 -45 90 45 90 -45 90 45 -45 -45 45 -45 90 -45 -45 45 -45 0 45 -45 -45 90 45 0 -45 45 90 90 45 -45 45 -45 90 -45 -45 -45 -45 -45 90 45 45 -45 45 0 90 -45 0 45 0 90 90 45 -45 0 -45 -45 -45 90 45 -45 -45 45 90 -45 -45 -45 0 -45 45 90 90 0 45 0 -45 90 0 45 -45 45 45 90 -45 -45 -45 -45 -45 90 -45 45 -45 45 90 90 45 -45 0 45 90 -45 -45 45 0 -45 45 -45 -45 90 -45 45 -45 -45 45 90 -45 90 45 90 -45 -45 90 -45 90 90 -45 90 90 90 0 -45 -45 -45 90 -45 90</t>
  </si>
  <si>
    <t>90 90 90 0 45 45 -45 90 90 90 90 -45 90 -45 45 -45 -45 90 90 90 90 90 -45 45 45 90 90 90 45 -45 90 -45 -45 45 -45 45 90 45 0 90 45 -45 45 45 0 -45 -45 45 -45 0 -45 -45 45 90 45 -45 -45 -45 45 45 45 0 90 90 45 0 -45 90 45 90 45 666 666 666 666 666 666 666 666 45 90 45 90 -45 0 45 90 90 0 45 45 45 -45 -45 -45 45 90 45 -45 -45 0 -45 45 -45 -45 0 45 45 -45 45 90 0 45 90 45 -45 45 -45 -45 90 -45 45 90 90 90 45 45 -45 90 90 90 90 90 -45 -45 45 -45 90 -45 90 90 90 90 -45 45 45 0 90 90 90</t>
  </si>
  <si>
    <t>0 0 -45 0</t>
  </si>
  <si>
    <t>90 90 90 0 45 45 -45 90 90 90 90 -45 90 -45 45 -45 -45 90 90 90 90 90 -45 45 45 90 90 90 45 -45 90 -45 -45 45 -45 45 90 45 0 90 45 -45 45 45 0 -45 -45 45 -45 0 -45 -45 45 90 45 -45 -45 -45 45 45 45 0 90 90 45 0 -45 90 45 90 45 45 90 45 0 0 45 90 45 45 90 45 90 -45 0 45 90 90 0 45 45 45 -45 -45 -45 45 90 45 -45 -45 0 -45 45 -45 -45 0 45 45 -45 45 90 0 45 90 45 -45 45 -45 -45 90 -45 45 90 90 90 45 45 -45 90 90 90 90 90 -45 -45 45 -45 90 -45 90 90 90 90 -45 45 45 0 90 90 90</t>
  </si>
  <si>
    <t>45 45 45 45 45 45 45 90 0 0 90 45 45 0 -45 -45 -45 0 0 -45 45 -45 0 45 0 90 -45 0 0 -45 -45 -45 0 -45 -45 90 45 0 -45 45 45 0 0 -45 0 45 0 -45 90 45 45 -45 45 90 0 -45 -45 -45 0 0 0 -45 -45 45 45 0 -45 -45 -45 90 45 45 0 666 666 666 666 0 45 45 90 -45 -45 -45 0 45 45 -45 -45 0 0 0 -45 -45 -45 0 90 45 -45 45 45 90 -45 0 45 0 -45 0 0 45 45 -45 0 45 90 -45 -45 0 -45 -45 -45 0 0 -45 90 0 45 0 -45 45 -45 0 0 -45 -45 -45 0 45 45 90 0 0 90 45 45 45 45 45 45 45</t>
  </si>
  <si>
    <t>90 45</t>
  </si>
  <si>
    <t>45 45 45 45 45 45 45 90 0 0 90 45 45 0 -45 -45 -45 0 0 -45 45 -45 0 45 0 90 -45 0 0 -45 -45 -45 0 -45 -45 90 45 0 -45 45 45 0 0 -45 0 45 0 -45 90 45 45 -45 45 90 0 -45 -45 -45 0 0 0 -45 -45 45 45 0 -45 -45 -45 90 45 45 0 -45 -45 -45 -45 0 45 45 90 -45 -45 -45 0 45 45 -45 -45 0 0 0 -45 -45 -45 0 90 45 -45 45 45 90 -45 0 45 0 -45 0 0 45 45 -45 0 45 90 -45 -45 0 -45 -45 -45 0 0 -45 90 0 45 0 -45 45 -45 0 0 -45 -45 -45 0 45 45 90 0 0 90 45 45 45 45 45 45 45</t>
  </si>
  <si>
    <t>0 0 0 0 -45 0 -45 90 0 -45 -45 45 90 -45 45 45 45 90 0 90 45 -45 -45 45 -45 45 90 0 45 -45 0 -45 45 -45 0 45 -45 45 -45 0 0 45 -45 45 -45 45 0 0 -45 45 45 45 45 45 -45 45 90 90 -45 45 45 0 0 45 45 -45 0 -45 45 666 666 666 666 666 666 666 666 666 666 666 666 45 -45 0 -45 45 45 0 0 45 45 -45 90 90 45 -45 45 45 45 45 45 -45 0 0 45 -45 45 -45 45 0 0 -45 45 -45 45 0 -45 45 -45 0 -45 45 0 90 45 -45 45 -45 -45 45 90 0 90 45 45 45 -45 90 45 -45 -45 0 90 -45 0 -45 0 0 0 0</t>
  </si>
  <si>
    <t>90 -45 -45 -45 -45 -45</t>
  </si>
  <si>
    <t>0 0 0 0 -45 0 -45 90 0 -45 -45 45 90 -45 45 45 45 90 0 90 45 -45 -45 45 -45 45 90 0 45 -45 0 -45 45 -45 0 45 -45 45 -45 0 0 45 -45 45 -45 45 0 0 -45 45 45 45 45 45 -45 45 90 90 -45 45 45 0 0 45 45 -45 0 -45 45 45 45 -45 0 0 0 0 0 0 -45 45 45 45 -45 0 -45 45 45 0 0 45 45 -45 90 90 45 -45 45 45 45 45 45 -45 0 0 45 -45 45 -45 45 0 0 -45 45 -45 45 0 -45 45 -45 0 -45 45 0 90 45 -45 45 -45 -45 45 90 0 90 45 45 45 -45 90 45 -45 -45 0 90 -45 0 -45 0 0 0 0</t>
  </si>
  <si>
    <t>45 -45 -45 45 0 0 90 45 -45 0 45 45 0 45 -45 -45 -45 0 -45 -45 45 45 0 -45 90 45 45 0 0 45 -45 90 0 0 45 -45 0 -45 -45 0 -45 45 45 0 45 45 -45 90 45 0 0 -45 45 90 45 45 -45 90 -45 90 -45 0 0 45 0 45 45 45 0 -45 666 666 666 666 666 666 666 666 666 666 -45 0 45 45 45 0 45 0 0 -45 90 -45 90 -45 45 45 90 45 -45 0 0 45 90 -45 45 45 0 45 45 -45 0 -45 -45 0 -45 45 0 0 90 -45 45 0 0 45 45 90 -45 0 45 45 -45 -45 0 -45 -45 -45 45 0 45 45 0 -45 45 90 0 0 45 -45 -45 45</t>
  </si>
  <si>
    <t>90 -45 -45 -45 -45</t>
  </si>
  <si>
    <t>45 -45 -45 45 0 0 90 45 -45 0 45 45 0 45 -45 -45 -45 0 -45 -45 45 45 0 -45 90 45 45 0 0 45 -45 90 0 0 45 -45 0 -45 -45 0 -45 45 45 0 45 45 -45 90 45 0 0 -45 45 90 45 45 -45 90 -45 90 -45 0 0 45 0 45 45 45 0 -45 45 45 0 45 45 45 45 0 45 45 -45 0 45 45 45 0 45 0 0 -45 90 -45 90 -45 45 45 90 45 -45 0 0 45 90 -45 45 45 0 45 45 -45 0 -45 -45 0 -45 45 0 0 90 -45 45 0 0 45 45 90 -45 0 45 45 -45 -45 0 -45 -45 -45 45 0 45 45 0 -45 45 90 0 0 45 -45 -45 45</t>
  </si>
  <si>
    <t>90 -45 45 0 90 -45 45 -45 -45 -45 0 -45 45 90 0 0 45 0 -45 45 45 45 45 -45 0 45 90 45 0 0 0 -45 -45 45 -45 0 -45 -45 45 0 45 -45 45 90 -45 0 45 -45 0 45 45 45 -45 -45 45 -45 0 45 90 45 90 -45 0 -45 0 -45 -45 45 0 45 45 -45 45 666 666 666 666 45 -45 45 45 0 45 -45 -45 0 -45 0 -45 90 45 90 45 0 -45 45 -45 -45 45 45 45 0 -45 45 0 -45 90 45 -45 45 0 45 -45 -45 0 -45 45 -45 -45 0 0 0 45 90 45 0 -45 45 45 45 45 -45 0 45 0 0 90 45 -45 0 -45 -45 -45 45 -45 90 0 45 -45 90</t>
  </si>
  <si>
    <t>90 -45</t>
  </si>
  <si>
    <t>90 -45 45 0 90 -45 45 -45 -45 -45 0 -45 45 90 0 0 45 0 -45 45 45 45 45 -45 0 45 90 45 0 0 0 -45 -45 45 -45 0 -45 -45 45 0 45 -45 45 90 -45 0 45 -45 0 45 45 45 -45 -45 45 -45 0 45 90 45 90 -45 0 -45 0 -45 -45 45 0 45 45 -45 45 45 45 45 45 45 -45 45 45 0 45 -45 -45 0 -45 0 -45 90 45 90 45 0 -45 45 -45 -45 45 45 45 0 -45 45 0 -45 90 45 -45 45 0 45 -45 -45 0 -45 45 -45 -45 0 0 0 45 90 45 0 -45 45 45 45 45 -45 0 45 0 0 90 45 -45 0 -45 -45 -45 45 -45 90 0 45 -45 90</t>
  </si>
  <si>
    <t>-45 45 45 90 90 90 45 -45 45 90 90 45 -45 -45 -45 -45 90 90 90 45 45 45 -45 -45 45 -45 45 45 0 45 -45 90 0 0 90 45 90 45 90 45 0 45 -45 -45 90 -45 45 45 -45 45 -45 90 90 90 -45 45 90 90 0 90 -45 90 90 45 -45 -45 -45 45 45 -45 0 -45 -45 666 666 666 666 -45 -45 0 -45 45 45 -45 -45 -45 45 90 90 -45 90 0 90 90 45 -45 90 90 90 -45 45 -45 45 45 -45 90 -45 -45 45 0 45 90 45 90 45 90 0 0 90 -45 45 0 45 45 -45 45 -45 -45 45 45 45 90 90 90 -45 -45 -45 -45 45 90 90 45 -45 45 90 90 90 45 45 -45</t>
  </si>
  <si>
    <t>-45 45 45 90 90 90 45 -45 45 90 90 45 -45 -45 -45 -45 90 90 90 45 45 45 -45 -45 45 -45 45 45 0 45 -45 90 0 0 90 45 90 45 90 45 0 45 -45 -45 90 -45 45 45 -45 45 -45 90 90 90 -45 45 90 90 0 90 -45 90 90 45 -45 -45 -45 45 45 -45 0 -45 -45 90 -45 -45 90 -45 -45 0 -45 45 45 -45 -45 -45 45 90 90 -45 90 0 90 90 45 -45 90 90 90 -45 45 -45 45 45 -45 90 -45 -45 45 0 45 90 45 90 45 90 0 0 90 -45 45 0 45 45 -45 45 -45 -45 45 45 45 90 90 90 -45 -45 -45 -45 45 90 90 45 -45 45 90 90 90 45 45 -45</t>
  </si>
  <si>
    <t>45 0 45 45 0 90 -45 90 45 0 -45 -45 0 45 -45 45 0 -45 90 45 45 0 -45 45 0 0 -45 -45 45 90 45 0 -45 90 45 45 -45 45 -45 -45 -45 -45 45 90 45 0 -45 -45 0 90 45 0 45 -45 -45 -45 45 45 0 45 45 0 0 0 45 -45 0 0 0 -45 -45 45 666 666 666 666 666 666 45 -45 -45 0 0 0 -45 45 0 0 0 45 45 0 45 45 -45 -45 -45 45 0 45 90 0 -45 -45 0 45 90 45 -45 -45 -45 -45 45 -45 45 45 90 -45 0 45 90 45 -45 -45 0 0 45 -45 0 45 45 90 -45 0 45 -45 45 0 -45 -45 0 45 90 -45 90 0 45 45 0 45</t>
  </si>
  <si>
    <t>45 0 45 45 0 90 -45 90 45 0 -45 -45 0 45 -45 45 0 -45 90 45 45 0 -45 45 0 0 -45 -45 45 90 45 0 -45 90 45 45 -45 45 -45 -45 -45 -45 45 90 45 0 -45 -45 0 90 45 0 45 -45 -45 -45 45 45 0 45 45 0 0 0 45 -45 0 0 0 -45 -45 45 0 -45 45 45 -45 0 45 -45 -45 0 0 0 -45 45 0 0 0 45 45 0 45 45 -45 -45 -45 45 0 45 90 0 -45 -45 0 45 90 45 -45 -45 -45 -45 45 -45 45 45 90 -45 0 45 90 45 -45 -45 0 0 45 -45 0 45 45 90 -45 0 45 -45 45 0 -45 -45 0 45 90 -45 90 0 45 45 0 45</t>
  </si>
  <si>
    <t>45 -45 45 45 0 45 0 90 45 -45 0 0 0 0 -45 -45 0 45 90 45 0 -45 0 -45 45 0 0 45 90 0 45 45 0 0 90 -45 45 45 0 -45 0 -45 90 0 90 0 45 0 -45 -45 0 -45 45 0 0 45 45 -45 45 -45 90 45 -45 45 45 -45 -45 45 666 666 666 666 666 666 666 666 666 666 666 666 666 666 45 -45 -45 45 45 -45 45 90 -45 45 -45 45 45 0 0 45 -45 0 -45 -45 0 45 0 90 0 90 -45 0 -45 0 45 45 -45 90 0 0 45 45 0 90 45 0 0 45 -45 0 -45 0 45 90 45 0 -45 -45 0 0 0 0 -45 45 90 0 45 0 45 45 -45 45</t>
  </si>
  <si>
    <t>90 -45 -45 -45 -45 -45 0</t>
  </si>
  <si>
    <t>45 -45 45 45 0 45 0 90 45 -45 0 0 0 0 -45 -45 0 45 90 45 0 -45 0 -45 45 0 0 45 90 0 45 45 0 0 90 -45 45 45 0 -45 0 -45 90 0 90 0 45 0 -45 -45 0 -45 45 0 0 45 45 -45 45 -45 90 45 -45 45 45 -45 -45 45 45 0 45 0 45 -45 0 0 -45 45 0 45 0 45 45 -45 -45 45 45 -45 45 90 -45 45 -45 45 45 0 0 45 -45 0 -45 -45 0 45 0 90 0 90 -45 0 -45 0 45 45 -45 90 0 0 45 45 0 90 45 0 0 45 -45 0 -45 0 45 90 45 0 -45 -45 0 0 0 0 -45 45 90 0 45 0 45 45 -45 45</t>
  </si>
  <si>
    <t>-45 -45 45 45 -45 -45 45 -45 90 45 45 45 0 0 -45 90 -45 45 45 0 -45 45 -45 90 45 -45 45 45 0 -45 0 0 0 0 45 -45 0 -45 45 0 45 -45 90 -45 45 -45 90 45 0 -45 45 -45 45 0 0 45 45 0 -45 -45 45 90 0 0 -45 45 -45 90 -45 45 0 45 666 666 666 666 666 666 45 0 45 -45 90 -45 45 -45 0 0 90 45 -45 -45 0 45 45 0 0 45 -45 45 -45 0 45 90 -45 45 -45 90 -45 45 0 45 -45 0 -45 45 0 0 0 0 -45 0 45 45 -45 45 90 -45 45 -45 0 45 45 -45 90 -45 0 0 45 45 45 90 -45 45 -45 -45 45 45 -45 -45</t>
  </si>
  <si>
    <t>-45 -45 45 45 -45 -45 45 -45 90 45 45 45 0 0 -45 90 -45 45 45 0 -45 45 -45 90 45 -45 45 45 0 -45 0 0 0 0 45 -45 0 -45 45 0 45 -45 90 -45 45 -45 90 45 0 -45 45 -45 45 0 0 45 45 0 -45 -45 45 90 0 0 -45 45 -45 90 -45 45 0 45 0 45 0 0 45 0 45 0 45 -45 90 -45 45 -45 0 0 90 45 -45 -45 0 45 45 0 0 45 -45 45 -45 0 45 90 -45 45 -45 90 -45 45 0 45 -45 0 -45 45 0 0 0 0 -45 0 45 45 -45 45 90 -45 45 -45 0 45 45 -45 90 -45 0 0 45 45 45 90 -45 45 -45 -45 45 45 -45 -45</t>
  </si>
  <si>
    <t>90 -45 -45 90 45 90 0 45 45 -45 90 -45 90 45 -45 45 90 90 -45 90 45 90 90 90 -45 -45 90 0 45 90 -45 45 90 45 45 90 -45 90 -45 -45 90 -45 45 -45 45 -45 0 90 90 90 90 90 45 -45 90 90 90 -45 45 -45 45 -45 45 -45 90 90 666 666 666 666 666 666 666 666 666 666 666 666 666 666 666 666 666 666 90 90 -45 45 -45 45 -45 45 -45 90 90 90 -45 45 90 90 90 90 90 0 -45 45 -45 45 -45 90 -45 -45 90 -45 90 45 45 90 45 -45 90 45 0 90 -45 -45 90 90 90 45 90 -45 90 90 45 -45 45 90 -45 90 -45 45 45 0 90 45 90 -45 -45 90</t>
  </si>
  <si>
    <t>0 0 0 0 0 45 45 45 45</t>
  </si>
  <si>
    <t>90 -45 -45 90 45 90 0 45 45 -45 90 -45 90 45 -45 45 90 90 -45 90 45 90 90 90 -45 -45 90 0 45 90 -45 45 90 45 45 90 -45 90 -45 -45 90 -45 45 -45 45 -45 0 90 90 90 90 90 45 -45 90 90 90 -45 45 -45 45 -45 45 -45 90 90 -45 90 90 0 0 90 45 -45 90 90 -45 45 90 0 0 90 90 -45 90 90 -45 45 -45 45 -45 45 -45 90 90 90 -45 45 90 90 90 90 90 0 -45 45 -45 45 -45 90 -45 -45 90 -45 90 45 45 90 45 -45 90 45 0 90 -45 -45 90 90 90 45 90 -45 90 90 45 -45 45 90 -45 90 -45 45 45 0 90 45 90 -45 -45 90</t>
  </si>
  <si>
    <t>45 0 90 0 45 -45 0 0 0 45 90 0 0 90 45 45 -45 0 45 45 0 -45 0 -45 -45 0 45 45 0 45 -45 0 -45 -45 45 -45 -45 45 -45 45 -45 45 -45 90 90 0 45 45 -45 0 -45 -45 45 90 45 -45 0 45 0 -45 -45 45 -45 -45 -45 90 45 -45 0 -45 45 0 666 666 666 666 666 666 0 45 -45 0 -45 45 90 -45 -45 -45 45 -45 -45 0 45 0 -45 45 90 45 -45 -45 0 -45 45 45 0 90 90 -45 45 -45 45 -45 45 -45 -45 45 -45 -45 0 -45 45 0 45 45 0 -45 -45 0 -45 0 45 45 0 -45 45 45 90 0 0 90 45 0 0 0 -45 45 0 90 0 45</t>
  </si>
  <si>
    <t>90 45 45</t>
  </si>
  <si>
    <t>45 0 90 0 45 -45 0 0 0 45 90 0 0 90 45 45 -45 0 45 45 0 -45 0 -45 -45 0 45 45 0 45 -45 0 -45 -45 45 -45 -45 45 -45 45 -45 45 -45 90 90 0 45 45 -45 0 -45 -45 45 90 45 -45 0 45 0 -45 -45 45 -45 -45 -45 90 45 -45 0 -45 45 0 -45 45 -45 -45 45 -45 0 45 -45 0 -45 45 90 -45 -45 -45 45 -45 -45 0 45 0 -45 45 90 45 -45 -45 0 -45 45 45 0 90 90 -45 45 -45 45 -45 45 -45 -45 45 -45 -45 0 -45 45 0 45 45 0 -45 -45 0 -45 0 45 45 0 -45 45 45 90 0 0 90 45 0 0 0 -45 45 0 90 0 45</t>
  </si>
  <si>
    <t>-45 0 -45 45 45 0 90 -45 0 -45 -45 45 45 0 45 0 -45 0 45 0 45 0 -45 -45 45 0 0 45 -45 0 -45 0 90 45 -45 -45 45 90 -45 45 45 45 0 45 -45 0 0 45 90 45 -45 -45 45 -45 45 -45 -45 90 0 -45 45 -45 0 45 45 90 0 0 -45 45 0 666 666 666 666 666 666 666 666 0 45 -45 0 0 90 45 45 0 -45 45 -45 0 90 -45 -45 45 -45 45 -45 -45 45 90 45 0 0 -45 45 0 45 45 45 -45 90 45 -45 -45 45 90 0 -45 0 -45 45 0 0 45 -45 -45 0 45 0 45 0 -45 0 45 0 45 45 -45 -45 0 -45 90 0 45 45 -45 0 -45</t>
  </si>
  <si>
    <t>90 90 -45 0</t>
  </si>
  <si>
    <t>-45 0 -45 45 45 0 90 -45 0 -45 -45 45 45 0 45 0 -45 0 45 0 45 0 -45 -45 45 0 0 45 -45 0 -45 0 90 45 -45 -45 45 90 -45 45 45 45 0 45 -45 0 0 45 90 45 -45 -45 45 -45 45 -45 -45 90 0 -45 45 -45 0 45 45 90 0 0 -45 45 0 45 -45 0 90 90 0 -45 45 0 45 -45 0 0 90 45 45 0 -45 45 -45 0 90 -45 -45 45 -45 45 -45 -45 45 90 45 0 0 -45 45 0 45 45 45 -45 90 45 -45 -45 45 90 0 -45 0 -45 45 0 0 45 -45 -45 0 45 0 45 0 -45 0 45 0 45 45 -45 -45 0 -45 90 0 45 45 -45 0 -45</t>
  </si>
  <si>
    <t>-45 90 -45 -45 0 0 0 0 45 90 -45 -45 45 90 -45 45 -45 -45 45 45 -45 -45 -45 -45 0 0 0 -45 90 45 0 45 45 -45 0 45 45 45 90 -45 0 45 0 0 90 -45 45 90 45 -45 45 0 -45 45 -45 0 45 -45 -45 45 -45 -45 -45 -45 0 45 45 -45 45 45 45 666 666 666 666 666 666 666 666 45 45 45 -45 45 45 0 -45 -45 -45 -45 45 -45 -45 45 0 -45 45 -45 0 45 -45 45 90 45 -45 90 0 0 45 0 -45 90 45 45 45 0 -45 45 45 0 45 90 -45 0 0 0 -45 -45 -45 -45 45 45 -45 -45 45 -45 90 45 -45 -45 90 45 0 0 0 0 -45 -45 90 -45</t>
  </si>
  <si>
    <t>90 45 45 45</t>
  </si>
  <si>
    <t>-45 90 -45 -45 0 0 0 0 45 90 -45 -45 45 90 -45 45 -45 -45 45 45 -45 -45 -45 -45 0 0 0 -45 90 45 0 45 45 -45 0 45 45 45 90 -45 0 45 0 0 90 -45 45 90 45 -45 45 0 -45 45 -45 0 45 -45 -45 45 -45 -45 -45 -45 0 45 45 -45 45 45 45 -45 0 0 45 45 0 0 -45 45 45 45 -45 45 45 0 -45 -45 -45 -45 45 -45 -45 45 0 -45 45 -45 0 45 -45 45 90 45 -45 90 0 0 45 0 -45 90 45 45 45 0 -45 45 45 0 45 90 -45 0 0 0 -45 -45 -45 -45 45 45 -45 -45 45 -45 90 45 -45 -45 90 45 0 0 0 0 -45 -45 90 -45</t>
  </si>
  <si>
    <t>45 0 0 90 0 90 -45 90 0 -45 -45 90 45 -45 0 90 0 -45 90 90 90 -45 90 -45 90 45 -45 90 90 90 -45 -45 45 45 45 45 90 90 -45 -45 -45 90 90 90 -45 45 45 -45 90 -45 90 45 -45 45 45 90 -45 45 45 45 -45 45 -45 45 -45 90 45 -45 90 666 666 666 666 666 666 666 666 666 666 666 666 90 -45 45 90 -45 45 -45 45 -45 45 45 45 -45 90 45 45 -45 45 90 -45 90 -45 45 45 -45 90 90 90 -45 -45 -45 90 90 45 45 45 45 -45 -45 90 90 90 -45 45 90 -45 90 -45 90 90 90 -45 0 90 0 -45 45 90 -45 -45 0 90 -45 90 0 90 0 0 45</t>
  </si>
  <si>
    <t>0 0 45 45 45 45</t>
  </si>
  <si>
    <t>45 0 0 90 0 90 -45 90 0 -45 -45 90 45 -45 0 90 0 -45 90 90 90 -45 90 -45 90 45 -45 90 90 90 -45 -45 45 45 45 45 90 90 -45 -45 -45 90 90 90 -45 45 45 -45 90 -45 90 45 -45 45 45 90 -45 45 45 45 -45 45 -45 45 -45 90 45 -45 90 -45 90 45 -45 45 -45 -45 45 -45 45 90 -45 90 -45 45 90 -45 45 -45 45 -45 45 45 45 -45 90 45 45 -45 45 90 -45 90 -45 45 45 -45 90 90 90 -45 -45 -45 90 90 45 45 45 45 -45 -45 90 90 90 -45 45 90 -45 90 -45 90 90 90 -45 0 90 0 -45 45 90 -45 -45 0 90 -45 90 0 90 0 0 45</t>
  </si>
  <si>
    <t>-45 -45 45 90 45 45 0 0 0 -45 0 0 0 -45 45 0 0 0 45 0 90 45 0 0 45 0 45 0 45 -45 0 -45 -45 45 0 -45 0 90 45 45 -45 0 -45 0 90 -45 0 0 -45 45 45 45 45 45 0 90 45 45 0 -45 90 -45 0 0 45 45 666 666 666 666 666 666 666 666 666 666 666 666 666 666 666 666 666 666 45 45 0 0 -45 90 -45 0 45 45 90 0 45 45 45 45 45 -45 0 0 -45 90 0 -45 0 -45 45 45 90 0 -45 0 45 -45 -45 0 -45 45 0 45 0 45 0 0 45 90 0 45 0 0 0 45 -45 0 0 0 -45 0 0 0 45 45 90 45 -45 -45</t>
  </si>
  <si>
    <t>-45 -45 45 90 45 45 0 0 0 -45 0 0 0 -45 45 0 0 0 45 0 90 45 0 0 45 0 45 0 45 -45 0 -45 -45 45 0 -45 0 90 45 45 -45 0 -45 0 90 -45 0 0 -45 45 45 45 45 45 0 90 45 45 0 -45 90 -45 0 0 45 45 45 0 -45 45 90 45 0 0 -45 -45 0 0 45 90 45 -45 0 45 45 45 0 0 -45 90 -45 0 45 45 90 0 45 45 45 45 45 -45 0 0 -45 90 0 -45 0 -45 45 45 90 0 -45 0 45 -45 -45 0 -45 45 0 45 0 45 0 0 45 90 0 45 0 0 0 45 -45 0 0 0 -45 0 0 0 45 45 90 45 -45 -45</t>
  </si>
  <si>
    <t>90 -45 -45 -45 90 -45 0 90 -45 45 -45 45 90 -45 90 90 -45 -45 45 45 45 90 0 90 90 45 45 90 -45 -45 -45 -45 90 -45 -45 45 -45 -45 45 45 90 90 90 45 45 45 -45 0 0 -45 -45 90 -45 45 -45 90 90 90 45 90 45 90 90 90 666 666 666 666 666 666 666 666 666 666 666 666 666 666 666 666 666 666 666 666 666 666 90 90 90 45 90 45 90 90 90 -45 45 -45 90 -45 -45 0 0 -45 45 45 45 90 90 90 45 45 -45 -45 45 -45 -45 90 -45 -45 -45 -45 90 45 45 90 90 0 90 45 45 45 -45 -45 90 90 -45 90 45 -45 45 -45 90 0 -45 90 -45 -45 -45 90</t>
  </si>
  <si>
    <t>0 0 0 0 45 45 45 45 45 45 0</t>
  </si>
  <si>
    <t>90 -45 -45 -45 90 -45 0 90 -45 45 -45 45 90 -45 90 90 -45 -45 45 45 45 90 0 90 90 45 45 90 -45 -45 -45 -45 90 -45 -45 45 -45 -45 45 45 90 90 90 45 45 45 -45 0 0 -45 -45 90 -45 45 -45 90 90 90 45 90 45 90 90 90 -45 -45 45 -45 0 -45 45 -45 45 -45 -45 -45 -45 45 -45 45 -45 0 -45 45 -45 -45 90 90 90 45 90 45 90 90 90 -45 45 -45 90 -45 -45 0 0 -45 45 45 45 90 90 90 45 45 -45 -45 45 -45 -45 90 -45 -45 -45 -45 90 45 45 90 90 0 90 45 45 45 -45 -45 90 90 -45 90 45 -45 45 -45 90 0 -45 90 -45 -45 -45 90</t>
  </si>
  <si>
    <t>90 -45 -45 90 45 45 -45 90 45 45 -45 45 45 -45 90 90 45 45 90 90 45 -45 -45 90 45 45 -45 45 -45 90 -45 45 -45 -45 -45 90 90 -45 90 -45 45 90 45 90 45 -45 45 90 45 0 90 90 45 90 90 0 -45 0 90 -45 90 0 0 -45 90 90 -45 45 -45 45 45 -45 666 666 666 666 666 666 -45 45 45 -45 45 -45 90 90 -45 0 0 90 -45 90 0 -45 0 90 90 45 90 90 0 45 90 45 -45 45 90 45 90 45 -45 90 -45 90 90 -45 -45 -45 45 -45 90 -45 45 -45 45 45 90 -45 -45 45 90 90 45 45 90 90 -45 45 45 -45 45 45 90 -45 45 45 90 -45 -45 90</t>
  </si>
  <si>
    <t>0 0 0</t>
  </si>
  <si>
    <t>90 -45 -45 90 45 45 -45 90 45 45 -45 45 45 -45 90 90 45 45 90 90 45 -45 -45 90 45 45 -45 45 -45 90 -45 45 -45 -45 -45 90 90 -45 90 -45 45 90 45 90 45 -45 45 90 45 0 90 90 45 90 90 0 -45 0 90 -45 90 0 0 -45 90 90 -45 45 -45 45 45 -45 45 90 0 0 90 45 -45 45 45 -45 45 -45 90 90 -45 0 0 90 -45 90 0 -45 0 90 90 45 90 90 0 45 90 45 -45 45 90 45 90 45 -45 90 -45 90 90 -45 -45 -45 45 -45 90 -45 45 -45 45 45 90 -45 -45 45 90 90 45 45 90 90 -45 45 45 -45 45 45 90 -45 45 45 90 -45 -45 90</t>
  </si>
  <si>
    <t>45 45 -45 0 45 -45 -45 90 0 45 45 45 0 45 0 90 0 45 0 0 0 -45 45 0 90 45 -45 -45 -45 -45 45 -45 0 -45 0 -45 0 0 0 45 -45 -45 0 0 0 90 45 45 -45 45 0 90 -45 45 45 0 0 0 0 90 45 45 0 45 45 0 666 666 666 666 666 666 666 666 666 666 666 666 666 666 666 666 666 666 0 45 45 0 45 45 90 0 0 0 0 45 45 -45 90 0 45 -45 45 45 90 0 0 0 -45 -45 45 0 0 0 -45 0 -45 0 -45 45 -45 -45 -45 -45 45 90 0 45 -45 0 0 0 45 0 90 0 45 0 45 45 45 0 90 -45 -45 45 0 -45 45 45</t>
  </si>
  <si>
    <t>90 90 -45 -45 -45 -45 -45 -45 0</t>
  </si>
  <si>
    <t>45 45 -45 0 45 -45 -45 90 0 45 45 45 0 45 0 90 0 45 0 0 0 -45 45 0 90 45 -45 -45 -45 -45 45 -45 0 -45 0 -45 0 0 0 45 -45 -45 0 0 0 90 45 45 -45 45 0 90 -45 45 45 0 0 0 0 90 45 45 0 45 45 0 45 0 45 0 45 90 45 0 45 45 0 45 90 45 0 45 0 45 0 45 45 0 45 45 90 0 0 0 0 45 45 -45 90 0 45 -45 45 45 90 0 0 0 -45 -45 45 0 0 0 -45 0 -45 0 -45 45 -45 -45 -45 -45 45 90 0 45 -45 0 0 0 45 0 90 0 45 0 45 45 45 0 90 -45 -45 45 0 -45 45 45</t>
  </si>
  <si>
    <t>45 0 90 -45 0 90 45 45 45 90 45 45 45 -45 45 45 45 90 90 -45 90 -45 -45 -45 -45 90 45 45 90 90 45 -45 -45 -45 45 0 45 45 -45 0 -45 90 -45 -45 45 90 90 45 -45 90 45 45 -45 90 45 90 90 90 90 90 45 45 45 -45 0 -45 -45 0 666 666 666 666 666 666 666 666 666 666 666 666 666 666 0 -45 -45 0 -45 45 45 45 90 90 90 90 90 45 90 -45 45 45 90 -45 45 90 90 45 -45 -45 90 -45 0 -45 45 45 0 45 -45 -45 -45 45 90 90 45 45 90 -45 -45 -45 -45 90 -45 90 90 45 45 45 -45 45 45 45 90 45 45 45 90 0 -45 90 0 45</t>
  </si>
  <si>
    <t>0 0 -45 -45 -45 -45 -45</t>
  </si>
  <si>
    <t>45 0 90 -45 0 90 45 45 45 90 45 45 45 -45 45 45 45 90 90 -45 90 -45 -45 -45 -45 90 45 45 90 90 45 -45 -45 -45 45 0 45 45 -45 0 -45 90 -45 -45 45 90 90 45 -45 90 45 45 -45 90 45 90 90 90 90 90 45 45 45 -45 0 -45 -45 0 90 45 45 45 -45 -45 90 90 -45 -45 45 45 45 90 0 -45 -45 0 -45 45 45 45 90 90 90 90 90 45 90 -45 45 45 90 -45 45 90 90 45 -45 -45 90 -45 0 -45 45 45 0 45 -45 -45 -45 45 90 90 45 45 90 -45 -45 -45 -45 90 -45 90 90 45 45 45 -45 45 45 45 90 45 45 45 90 0 -45 90 0 45</t>
  </si>
  <si>
    <t>-45 -45 90 45 90 45 -45 0 90 45 -45 45 0 45 90 -45 90 45 -45 0 -45 45 45 45 90 90 -45 45 0 45 -45 0 90 -45 90 -45 90 0 45 90 45 45 90 -45 -45 -45 90 -45 90 90 90 90 -45 -45 90 90 90 90 90 45 -45 90 -45 -45 -45 90 45 45 90 666 666 666 666 666 666 666 666 666 666 666 666 90 45 45 90 -45 -45 -45 90 -45 45 90 90 90 90 90 -45 -45 90 90 90 90 -45 90 -45 -45 -45 90 45 45 90 45 0 90 -45 90 -45 90 0 -45 45 0 45 -45 90 90 45 45 45 -45 0 -45 45 90 -45 90 45 0 45 -45 45 90 0 -45 45 90 45 90 -45 -45</t>
  </si>
  <si>
    <t>-45 -45 90 45 90 45 -45 0 90 45 -45 45 0 45 90 -45 90 45 -45 0 -45 45 45 45 90 90 -45 45 0 45 -45 0 90 -45 90 -45 90 0 45 90 45 45 90 -45 -45 -45 90 -45 90 90 90 90 -45 -45 90 90 90 90 90 45 -45 90 -45 -45 -45 90 45 45 90 90 45 -45 45 -45 -45 -45 -45 45 -45 45 90 90 45 45 90 -45 -45 -45 90 -45 45 90 90 90 90 90 -45 -45 90 90 90 90 -45 90 -45 -45 -45 90 45 45 90 45 0 90 -45 90 -45 90 0 -45 45 0 45 -45 90 90 45 45 45 -45 0 -45 45 90 -45 90 45 0 45 -45 45 90 0 -45 45 90 45 90 -45 -45</t>
  </si>
  <si>
    <t>-45 0 90 -45 45 45 -45 -45 45 -45 45 45 90 0 45 0 -45 -45 -45 45 0 90 0 0 0 -45 0 45 45 0 0 45 45 45 45 45 45 45 45 -45 -45 45 -45 -45 -45 0 0 -45 90 -45 45 0 45 0 90 -45 45 -45 0 45 45 90 -45 45 0 -45 90 -45 45 0 666 666 666 666 666 666 666 666 666 666 0 45 -45 90 -45 0 45 -45 90 45 45 0 -45 45 -45 90 0 45 0 45 -45 90 -45 0 0 -45 -45 -45 45 -45 -45 45 45 45 45 45 45 45 45 0 0 45 45 0 -45 0 0 0 90 0 45 -45 -45 -45 0 45 0 90 45 45 -45 45 -45 -45 45 45 -45 90 0 -45</t>
  </si>
  <si>
    <t>-45 0 90 -45 45 45 -45 -45 45 -45 45 45 90 0 45 0 -45 -45 -45 45 0 90 0 0 0 -45 0 45 45 0 0 45 45 45 45 45 45 45 45 -45 -45 45 -45 -45 -45 0 0 -45 90 -45 45 0 45 0 90 -45 45 -45 0 45 45 90 -45 45 0 -45 90 -45 45 0 0 0 0 -45 0 0 -45 0 0 0 0 45 -45 90 -45 0 45 -45 90 45 45 0 -45 45 -45 90 0 45 0 45 -45 90 -45 0 0 -45 -45 -45 45 -45 -45 45 45 45 45 45 45 45 45 0 0 45 45 0 -45 0 0 0 90 0 45 -45 -45 -45 0 45 0 90 45 45 -45 45 -45 -45 45 45 -45 90 0 -45</t>
  </si>
  <si>
    <t>45 0 45 -45 45 0 45 -45 -45 45 -45 90 0 45 90 45 -45 90 0 -45 45 45 0 0 0 -45 -45 -45 45 -45 0 0 45 45 0 90 45 -45 -45 -45 45 0 -45 -45 -45 45 45 45 -45 -45 45 0 0 -45 45 -45 0 -45 -45 0 45 0 -45 45 -45 0 45 0 0 90 90 666 666 666 666 666 666 666 666 90 90 0 0 45 0 -45 45 -45 0 45 0 -45 -45 0 -45 45 -45 0 0 45 -45 -45 45 45 45 -45 -45 -45 0 45 -45 -45 -45 45 90 0 45 45 0 0 -45 45 -45 -45 -45 0 0 0 45 45 -45 0 90 -45 45 90 45 0 90 -45 45 -45 -45 45 0 45 -45 45 0 45</t>
  </si>
  <si>
    <t>45 0 45 -45 45 0 45 -45 -45 45 -45 90 0 45 90 45 -45 90 0 -45 45 45 0 0 0 -45 -45 -45 45 -45 0 0 45 45 0 90 45 -45 -45 -45 45 0 -45 -45 -45 45 45 45 -45 -45 45 0 0 -45 45 -45 0 -45 -45 0 45 0 -45 45 -45 0 45 0 0 90 90 0 45 -45 90 90 -45 45 0 90 90 0 0 45 0 -45 45 -45 0 45 0 -45 -45 0 -45 45 -45 0 0 45 -45 -45 45 45 45 -45 -45 -45 0 45 -45 -45 -45 45 90 0 45 45 0 0 -45 45 -45 -45 -45 0 0 0 45 45 -45 0 90 -45 45 90 45 0 90 -45 45 -45 -45 45 0 45 -45 45 0 45</t>
  </si>
  <si>
    <t>-45 45 45 45 45 45 -45 0 45 45 90 0 0 -45 -45 0 45 -45 0 -45 45 45 90 -45 0 -45 -45 -45 -45 -45 45 0 -45 -45 -45 0 45 45 -45 0 45 0 0 90 45 45 45 45 0 45 45 -45 45 45 0 0 45 0 90 90 -45 45 0 0 -45 0 0 -45 666 666 666 666 666 666 666 666 666 666 666 666 666 666 -45 0 0 -45 0 0 45 -45 90 90 0 45 0 0 45 45 -45 45 45 0 45 45 45 45 90 0 0 45 0 -45 45 45 0 -45 -45 -45 0 45 -45 -45 -45 -45 -45 0 -45 90 45 45 -45 0 -45 45 0 -45 -45 0 0 90 45 45 0 -45 45 45 45 45 45 -45</t>
  </si>
  <si>
    <t>90 90 90 -45 -45 -45 -45</t>
  </si>
  <si>
    <t>-45 45 45 45 45 45 -45 0 45 45 90 0 0 -45 -45 0 45 -45 0 -45 45 45 90 -45 0 -45 -45 -45 -45 -45 45 0 -45 -45 -45 0 45 45 -45 0 45 0 0 90 45 45 45 45 0 45 45 -45 45 45 0 0 45 0 90 90 -45 45 0 0 -45 0 0 -45 45 90 45 45 45 0 90 90 0 45 45 45 90 45 -45 0 0 -45 0 0 45 -45 90 90 0 45 0 0 45 45 -45 45 45 0 45 45 45 45 90 0 0 45 0 -45 45 45 0 -45 -45 -45 0 45 -45 -45 -45 -45 -45 0 -45 90 45 45 -45 0 -45 45 0 -45 -45 0 0 90 45 45 0 -45 45 45 45 45 45 -45</t>
  </si>
  <si>
    <t>45 -45 0 -45 45 0 0 45 -45 -45 90 90 45 90 90 -45 -45 45 90 -45 45 90 -45 45 90 -45 45 -45 45 90 -45 45 45 45 -45 90 90 45 -45 0 90 45 45 45 90 90 -45 90 90 45 0 90 45 -45 -45 90 45 90 45 90 -45 45 45 45 -45 45 -45 666 666 666 666 666 666 666 666 666 666 666 666 666 666 666 666 -45 45 -45 45 45 45 -45 90 45 90 45 90 -45 -45 45 90 0 45 90 90 -45 90 90 45 45 45 90 0 -45 45 90 90 -45 45 45 45 -45 90 45 -45 45 -45 90 45 -45 90 45 -45 90 45 -45 -45 90 90 45 90 90 -45 -45 45 0 0 45 -45 0 -45 45</t>
  </si>
  <si>
    <t>0 0 0 -45 -45 -45 -45 -45</t>
  </si>
  <si>
    <t>45 -45 0 -45 45 0 0 45 -45 -45 90 90 45 90 90 -45 -45 45 90 -45 45 90 -45 45 90 -45 45 -45 45 90 -45 45 45 45 -45 90 90 45 -45 0 90 45 45 45 90 90 -45 90 90 45 0 90 45 -45 -45 90 45 90 45 90 -45 45 45 45 -45 45 -45 45 45 45 90 45 45 0 0 0 0 45 45 90 45 45 45 -45 45 -45 45 45 45 -45 90 45 90 45 90 -45 -45 45 90 0 45 90 90 -45 90 90 45 45 45 90 0 -45 45 90 90 -45 45 45 45 -45 90 45 -45 45 -45 90 45 -45 90 45 -45 90 45 -45 -45 90 90 45 90 90 -45 -45 45 0 0 45 -45 0 -45 45</t>
  </si>
  <si>
    <t>45 0 90 90 90 90 90 90 -45 0 90 45 90 90 45 90 -45 45 -45 90 -45 45 90 90 90 45 90 90 90 -45 90 90 45 90 45 45 45 -45 45 -45 90 45 45 45 45 -45 90 45 -45 45 90 -45 -45 45 90 45 0 -45 -45 90 45 0 -45 90 666 666 666 666 666 666 666 666 666 666 666 666 666 666 666 666 666 666 666 666 666 666 90 -45 0 45 90 -45 -45 0 45 90 45 -45 -45 90 45 -45 45 90 -45 45 45 45 45 90 -45 45 -45 45 45 45 90 45 90 90 -45 90 90 90 45 90 90 90 45 -45 90 -45 45 -45 90 45 90 90 45 90 0 -45 90 90 90 90 90 90 0 45</t>
  </si>
  <si>
    <t>0 0 0 0 -45 -45 -45 -45 -45 -45 0</t>
  </si>
  <si>
    <t>45 0 90 90 90 90 90 90 -45 0 90 45 90 90 45 90 -45 45 -45 90 -45 45 90 90 90 45 90 90 90 -45 90 90 45 90 45 45 45 -45 45 -45 90 45 45 45 45 -45 90 45 -45 45 90 -45 -45 45 90 45 0 -45 -45 90 45 0 -45 90 45 45 45 90 -45 -45 45 -45 -45 0 90 90 0 -45 -45 45 -45 -45 90 45 45 45 90 -45 0 45 90 -45 -45 0 45 90 45 -45 -45 90 45 -45 45 90 -45 45 45 45 45 90 -45 45 -45 45 45 45 90 45 90 90 -45 90 90 90 45 90 90 90 45 -45 90 -45 45 -45 90 45 90 90 45 90 0 -45 90 90 90 90 90 90 0 45</t>
  </si>
  <si>
    <t>90 -45 45 -45 -45 45 0 -45 -45 90 45 -45 45 45 -45 45 -45 90 45 45 -45 -45 45 -45 0 45 -45 90 0 -45 90 90 0 90 45 45 -45 -45 -45 90 -45 -45 0 45 -45 45 -45 45 90 45 -45 -45 90 90 90 90 45 90 -45 45 45 -45 90 -45 90 90 666 666 666 666 666 666 666 666 666 666 666 666 666 666 666 666 666 666 90 90 -45 90 -45 45 45 -45 90 45 90 90 90 90 -45 -45 45 90 45 -45 45 -45 45 0 -45 -45 90 -45 -45 -45 45 45 90 0 90 90 -45 0 90 -45 45 0 -45 45 -45 -45 45 45 90 -45 45 -45 45 45 -45 45 90 -45 -45 0 45 -45 -45 45 -45 90</t>
  </si>
  <si>
    <t>0 0 0 45 45 45 45 45 45</t>
  </si>
  <si>
    <t>90 -45 45 -45 -45 45 0 -45 -45 90 45 -45 45 45 -45 45 -45 90 45 45 -45 -45 45 -45 0 45 -45 90 0 -45 90 90 0 90 45 45 -45 -45 -45 90 -45 -45 0 45 -45 45 -45 45 90 45 -45 -45 90 90 90 90 45 90 -45 45 45 -45 90 -45 90 90 90 0 -45 45 90 90 45 90 0 0 90 45 90 90 45 -45 0 90 90 90 -45 90 -45 45 45 -45 90 45 90 90 90 90 -45 -45 45 90 45 -45 45 -45 45 0 -45 -45 90 -45 -45 -45 45 45 90 0 90 90 -45 0 90 -45 45 0 -45 45 -45 -45 45 45 90 -45 45 -45 45 45 -45 45 90 -45 -45 0 45 -45 -45 45 -45 90</t>
  </si>
  <si>
    <t>-45 0 -45 45 45 0 90 -45 -45 0 0 -45 -45 45 -45 0 0 0 45 90 -45 -45 45 45 90 0 -45 0 45 -45 45 -45 0 90 -45 -45 90 0 45 45 0 45 0 -45 0 0 -45 90 -45 -45 45 -45 0 45 0 -45 -45 45 45 0 45 0 45 45 45 -45 -45 45 -45 45 45 666 666 666 666 666 666 666 666 45 45 -45 45 -45 -45 45 45 45 0 45 0 45 45 -45 -45 0 45 0 -45 45 -45 -45 90 -45 0 0 -45 0 45 0 45 45 0 90 -45 -45 90 0 -45 45 -45 45 0 -45 0 90 45 45 -45 -45 90 45 0 0 0 -45 45 -45 -45 0 0 -45 -45 90 0 45 45 -45 0 -45</t>
  </si>
  <si>
    <t>-45 0 -45 45 45 0 90 -45 -45 0 0 -45 -45 45 -45 0 0 0 45 90 -45 -45 45 45 90 0 -45 0 45 -45 45 -45 0 90 -45 -45 90 0 45 45 0 45 0 -45 0 0 -45 90 -45 -45 45 -45 0 45 0 -45 -45 45 45 0 45 0 45 45 45 -45 -45 45 -45 45 45 -45 0 -45 90 90 -45 0 -45 45 45 -45 45 -45 -45 45 45 45 0 45 0 45 45 -45 -45 0 45 0 -45 45 -45 -45 90 -45 0 0 -45 0 45 0 45 45 0 90 -45 -45 90 0 -45 45 -45 45 0 -45 0 90 45 45 -45 -45 90 45 0 0 0 -45 45 -45 -45 0 0 -45 -45 90 0 45 45 -45 0 -45</t>
  </si>
  <si>
    <t>-15 60 75 0 -30 -15 -30 75 30 666 666 666 666 666 666 666 666 666 666 666 666 666 666 666 666 666 666 666 666 666 666 666 666 666 666 666 666 666 666 666 666 30 75 -30 -15 -30 0 75 60 -15</t>
  </si>
  <si>
    <t>0 0 90 90 90 45 45 -45 -45 15 -60 -75 15 30 -75 0</t>
  </si>
  <si>
    <t>-15 60 75 0 -30 -15 -30 75 30 -15 -30 -60 -30 -15 -75 -45 45 -45 -30 75 60 -60 0 -75 -75 -75 -75 0 -60 60 75 -30 -45 45 -45 -75 -15 -30 -60 -30 -15 30 75 -30 -15 -30 0 75 60 -15</t>
  </si>
  <si>
    <t>-45 0 15 60 15 -60 60 75 30 -45 -75 90 75 -60 -30 666 666 666 666 666 666 666 666 666 666 666 666 666 666 666 666 666 666 666 666 -30 -60 75 90 -75 -45 30 75 60 -60 15 60 15 0 -45</t>
  </si>
  <si>
    <t>0 0 90 90 45 45 -15 -15 -75 0</t>
  </si>
  <si>
    <t>-45 0 15 60 15 -60 60 75 30 -45 -75 90 75 -60 -30 30 -15 -60 75 -30 90 45 -30 45 -75 -75 45 -30 45 90 -30 75 -60 -15 30 -30 -60 75 90 -75 -45 30 75 60 -60 15 60 15 0 -45</t>
  </si>
  <si>
    <t>-30 60 60 -15 30 -45 -60 60 -15 0 45 -60 75 666 666 666 666 666 666 666 666 666 666 666 666 666 666 666 666 666 666 666 666 666 666 666 666 75 -60 45 0 -15 60 -60 -45 30 -15 60 60 -30</t>
  </si>
  <si>
    <t>0 0 90 90 90 45 -45 15 -60 15 -75 0</t>
  </si>
  <si>
    <t>-30 60 60 -15 30 -45 -60 60 -15 0 45 -60 75 75 30 -30 75 -75 -75 -45 45 -60 15 -75 45 45 -75 15 -60 45 -45 -75 -75 75 -30 30 75 75 -60 45 0 -15 60 -60 -45 30 -15 60 60 -30</t>
  </si>
  <si>
    <t>45 -45 0 60 75 15 -45 -15 75 0 0 -60 -15 45 -75 -15 -15 666 666 666 666 666 666 666 666 666 666 666 666 666 666 666 666 -15 -15 -75 45 -15 -60 0 0 75 -15 -45 15 75 60 0 -45 45</t>
  </si>
  <si>
    <t>90 90 90 -75 15 15 15 0</t>
  </si>
  <si>
    <t>45 -45 0 60 75 15 -45 -15 75 0 0 -60 -15 45 -75 -15 -15 -60 -30 90 15 -45 -30 30 0 0 30 -30 -45 15 90 -30 -60 -15 -15 -75 45 -15 -60 0 0 75 -15 -45 15 75 60 0 -45 45</t>
  </si>
  <si>
    <t>60 -60 -60 45 15 60 75 75 30 -75 0 15 666 666 666 666 666 666 666 666 666 666 666 666 666 666 666 666 666 666 666 666 666 666 666 666 666 666 15 0 -75 30 75 75 60 15 45 -60 -60 60</t>
  </si>
  <si>
    <t>0 0 90 90 90 45 -45 -45 -15 -75 -30 -15 0</t>
  </si>
  <si>
    <t>60 -60 -60 45 15 60 75 75 30 -75 0 15 60 -75 -60 -75 -45 -15 -45 -15 -45 15 -15 15 0 0 15 -15 15 -45 -15 -45 -15 -45 -75 -60 -75 60 15 0 -75 30 75 75 60 15 45 -60 -60 60</t>
  </si>
  <si>
    <t>60 45 0 15 -60 0 -15 75 -15 -45 75 30 15 -30 -45 -75 -15 666 666 666 666 666 666 666 666 666 666 666 666 666 666 666 666 -15 -75 -45 -30 15 30 75 -45 -15 75 -15 0 -60 15 0 45 60</t>
  </si>
  <si>
    <t>0 90 90 90 45 -75 15 0</t>
  </si>
  <si>
    <t>60 45 0 15 -60 0 -15 75 -15 -45 75 30 15 -30 -45 -75 -15 -60 60 90 -45 -30 60 -45 15 15 -45 60 -30 -45 90 60 -60 -15 -75 -45 -30 15 30 75 -45 -15 75 -15 0 -60 15 0 45 60</t>
  </si>
  <si>
    <t>30 15 -30 0 -30 -45 0 -15 45 -45 -30 -75 30 -60 15 45 666 666 666 666 666 666 666 666 666 666 666 666 666 666 666 666 666 666 45 15 -60 30 -75 -30 -45 45 -15 0 -45 -30 0 -30 15 30</t>
  </si>
  <si>
    <t>0 90 90 90 30 75 60 -15 0</t>
  </si>
  <si>
    <t>30 15 -30 0 -30 -45 0 -15 45 -45 -30 -75 30 -60 15 45 -75 45 30 -30 -15 75 -15 90 -45 -45 90 -15 75 -15 -30 30 45 -75 45 15 -60 30 -75 -30 -45 45 -15 0 -45 -30 0 -30 15 30</t>
  </si>
  <si>
    <t>30 75 75 0 90 -45 0 15 30 -60 60 60 45 666 666 666 666 666 666 666 666 666 666 666 666 666 666 666 666 666 666 666 666 666 666 666 666 45 60 60 -60 30 15 0 -45 90 0 75 75 30</t>
  </si>
  <si>
    <t>0 90 90 45 -45 -30 -75 -75 -15 -30 -60 0</t>
  </si>
  <si>
    <t>30 75 75 0 90 -45 0 15 30 -60 60 60 45 75 90 -30 60 -45 -45 30 0 75 30 -30 -75 -75 -30 30 75 0 30 -45 -45 60 -30 90 75 45 60 60 -60 30 15 0 -45 90 0 75 75 30</t>
  </si>
  <si>
    <t>-45 45 0 0 -15 -15 45 -30 -75 15 -60 60 -60 -60 666 666 666 666 666 666 666 666 666 666 666 666 666 666 666 666 666 666 666 666 666 666 -60 -60 60 -60 15 -75 -30 45 -15 -15 0 0 45 -45</t>
  </si>
  <si>
    <t>0 90 90 90 -45 15 30 75 60 60 0</t>
  </si>
  <si>
    <t>-45 45 0 0 -15 -15 45 -30 -75 15 -60 60 -60 -60 -60 15 0 15 -45 -45 60 -15 15 -60 -30 -30 -60 15 -15 60 -45 -45 15 0 15 -60 -60 -60 60 -60 15 -75 -30 45 -15 -15 0 0 45 -45</t>
  </si>
  <si>
    <t>15 15 -60 -75 90 -60 15 45 45 -15 0 15 666 666 666 666 666 666 666 666 666 666 666 666 666 666 666 666 666 666 666 666 666 666 666 666 666 666 15 0 -15 45 45 15 -60 90 -75 -60 15 15</t>
  </si>
  <si>
    <t>0 0 90 90 -45 -45 -15 60 75 60 -15 -15 0</t>
  </si>
  <si>
    <t>15 15 -60 -75 90 -60 15 45 45 -15 0 15 -30 30 60 -30 0 -60 -60 -60 15 75 45 0 -45 -45 0 45 75 15 -60 -60 -60 0 -30 60 30 -30 15 0 -15 45 45 15 -60 90 -75 -60 15 15</t>
  </si>
  <si>
    <t>-75 90 -30 75 -30 15 -30 60 0 -75 45 -15 75 90 666 666 666 666 666 666 666 666 666 666 666 666 666 666 666 666 666 666 666 666 666 666 90 75 -15 45 -75 0 60 -30 15 -30 75 -30 90 -75</t>
  </si>
  <si>
    <t>0 0 90 45 -45 -45 30 30 30 -60 0</t>
  </si>
  <si>
    <t>-75 90 -30 75 -30 15 -30 60 0 -75 45 -15 75 90 -30 -45 -75 90 -45 -30 -30 0 -75 15 -60 -60 15 -75 0 -30 -30 -45 90 -75 -45 -30 90 75 -15 45 -75 0 60 -30 15 -30 75 -30 90 -75</t>
  </si>
  <si>
    <t>75 60 0 15 75 -30 75 30 75 666 666 666 666 666 666 666 666 666 666 666 666 666 666 666 666 666 666 666 666 666 666 666 666 666 666 666 666 666 666 666 666 75 30 75 -30 75 15 0 60 75</t>
  </si>
  <si>
    <t>0 0 90 90 90 45 45 -45 -45 -75 -60 -15 -75 -75 -75 0</t>
  </si>
  <si>
    <t>75 60 0 15 75 -30 75 30 75 75 0 45 90 -30 -75 0 15 15 45 -30 -45 30 -15 -15 -15 -15 -15 -15 30 -45 -30 45 15 15 0 -75 -30 90 45 0 75 75 30 75 -30 75 15 0 60 75</t>
  </si>
  <si>
    <t>30 -75 -75 -15 -30 90 15 -60 15 0 -75 0 60 666 666 666 666 666 666 666 666 666 666 666 666 666 666 666 666 666 666 666 666 666 666 666 666 60 0 -75 0 15 -60 15 90 -30 -15 -75 -75 30</t>
  </si>
  <si>
    <t>0 90 90 45 45 -45 -45 75 75 -15 75 0</t>
  </si>
  <si>
    <t>30 -75 -75 -15 -30 90 15 -60 15 0 -75 0 60 -30 -30 0 15 15 90 -60 -75 -45 90 -30 45 45 -30 90 -45 -75 -60 90 15 15 0 -30 -30 60 0 -75 0 15 -60 15 90 -30 -15 -75 -75 30</t>
  </si>
  <si>
    <t>-75 -75 -15 15 -75 -45 -15 90 0 30 45 -30 -30 45 30 15 666 666 666 666 666 666 666 666 666 666 666 666 666 666 666 666 666 666 15 30 45 -30 -30 45 30 0 90 -15 -45 -75 15 -15 -75 -75</t>
  </si>
  <si>
    <t>0 0 90 90 -45 75 75 75 0</t>
  </si>
  <si>
    <t>-75 -75 -15 15 -75 -45 -15 90 0 30 45 -30 -30 45 30 15 -30 -15 -60 75 -60 -15 -15 -15 45 45 -15 -15 -15 -60 75 -60 -15 -30 15 30 45 -30 -30 45 30 0 90 -15 -45 -75 15 -15 -75 -75</t>
  </si>
  <si>
    <t>30 15 -45 -45 60 -60 -45 60 -30 30 45 90 75 666 666 666 666 666 666 666 666 666 666 666 666 666 666 666 666 666 666 666 666 666 666 666 666 75 90 45 30 -30 60 -45 -60 60 -45 -45 15 30</t>
  </si>
  <si>
    <t>0 0 0 90 90 45 -15 45 -60 -30 -75 0</t>
  </si>
  <si>
    <t>30 15 -45 -45 60 -60 -45 60 -30 30 45 90 75 60 75 -30 90 75 -75 15 0 -30 -15 90 -60 -60 90 -15 -30 0 15 -75 75 90 -30 75 60 75 90 45 30 -30 60 -45 -60 60 -45 -45 15 30</t>
  </si>
  <si>
    <t>60 -60 30 15 -60 60 0 0 60 -60 -15 30 -30 75 -75 666 666 666 666 666 666 666 666 666 666 666 666 666 666 666 666 666 666 666 666 -75 75 -30 30 -15 -60 60 0 0 60 -60 15 30 -60 60</t>
  </si>
  <si>
    <t>0 90 90 90 45 45 -45 -45 -30 0</t>
  </si>
  <si>
    <t>60 -60 30 15 -60 60 0 0 60 -60 -15 30 -30 75 -75 30 75 45 -45 15 75 0 15 60 -60 -60 60 15 0 75 15 -45 45 75 30 -75 75 -30 30 -15 -60 60 0 0 60 -60 15 30 -60 60</t>
  </si>
  <si>
    <t>45 -45 30 -75 15 0 15 -60 15 60 0 0 30 0 75 -45 666 666 666 666 666 666 666 666 666 666 666 666 666 666 666 666 666 666 -45 75 0 30 0 0 60 15 -60 15 0 15 -75 30 -45 45</t>
  </si>
  <si>
    <t>90 90 90 45 -30 -15 -15 -15 -30</t>
  </si>
  <si>
    <t>45 -45 30 -75 15 0 15 -60 15 60 0 0 30 0 75 -45 -45 60 -15 -75 -15 -75 90 90 15 15 90 90 -75 -15 -75 -15 60 -45 -45 75 0 30 0 0 60 15 -60 15 0 15 -75 30 -45 45</t>
  </si>
  <si>
    <t>15 45 0 -30 15 0 30 -75 -15 0 -30 45 45 30 15 666 666 666 666 666 666 666 666 666 666 666 666 666 666 666 666 666 666 666 666 15 30 45 45 -30 0 -15 -75 30 0 15 -30 0 45 15</t>
  </si>
  <si>
    <t>90 90 90 -45 -45 -15 75 -45 -15 0</t>
  </si>
  <si>
    <t>15 45 0 -30 15 0 30 -75 -15 0 -30 45 45 30 15 -60 -30 -30 30 90 -15 30 0 60 -15 -15 60 0 30 -15 90 30 -30 -30 -60 15 30 45 45 -30 0 -15 -75 30 0 15 -30 0 45 15</t>
  </si>
  <si>
    <t>-15 45 15 0 45 45 -60 -30 -30 -60 -15 60 666 666 666 666 666 666 666 666 666 666 666 666 666 666 666 666 666 666 666 666 666 666 666 666 666 666 60 -15 -60 -30 -30 -60 45 45 0 15 45 -15</t>
  </si>
  <si>
    <t>0 0 90 90 90 -45 -45 -45 30 30 60 15 0</t>
  </si>
  <si>
    <t>-15 45 15 0 45 45 -60 -30 -30 -60 -15 60 -30 90 -60 75 -30 30 -30 30 90 45 -45 30 0 0 30 -45 45 90 30 -30 30 -30 75 -60 90 -30 60 -15 -60 -30 -30 -60 45 45 0 15 45 -15</t>
  </si>
  <si>
    <t>30 -30 -15 -30 30 -75 75 45 45 45 45 -45 -15 0 666 666 666 666 666 666 666 666 666 666 666 666 666 666 666 666 666 666 666 666 666 666 0 -15 -45 45 45 45 45 75 -75 30 -30 -15 -30 30</t>
  </si>
  <si>
    <t>0 0 90 90 90 -45 15 -45 -45 15 0</t>
  </si>
  <si>
    <t>30 -30 -15 -30 30 -75 75 45 45 45 45 -45 -15 0 75 45 15 0 75 -45 90 0 -15 60 90 90 60 -15 0 90 -45 75 0 15 45 75 0 -15 -45 45 45 45 45 75 -75 30 -30 -15 -30 30</t>
  </si>
  <si>
    <t>-75 -60 15 -75 -15 -15 -60 -15 666 666 666 666 666 666 666 666 666 666 666 666 666 666 666 666 666 666 666 666 666 666 666 666 666 666 666 666 666 666 666 666 666 666 -15 -60 -15 -15 -75 15 -60 -75</t>
  </si>
  <si>
    <t>0 0 0 90 90 90 45 45 -45 -45 75 60 75 15 60 15 0</t>
  </si>
  <si>
    <t>-75 -60 15 -75 -15 -15 -60 -15 -60 -60 60 -75 90 45 15 45 45 -45 75 -15 75 -75 45 90 -45 -45 90 45 -75 75 -15 75 -45 45 45 15 45 90 -75 60 -60 -60 -15 -60 -15 -15 -75 15 -60 -75</t>
  </si>
  <si>
    <t>75 45 60 -30 75 30 60 0 75 -45 -60 60 -60 45 666 666 666 666 666 666 666 666 666 666 666 666 666 666 666 666 666 666 666 666 666 666 45 -60 60 -60 -45 75 0 60 30 75 -30 60 45 75</t>
  </si>
  <si>
    <t>0 0 90 90 90 -45 -75 -75 -75 -60 0</t>
  </si>
  <si>
    <t>75 45 60 -30 75 30 60 0 75 -45 -60 60 -60 45 15 75 -75 30 -15 -60 -75 -15 -45 45 0 0 45 -45 -15 -75 -60 -15 30 -75 75 15 45 -60 60 -60 -45 75 0 60 30 75 -30 60 45 75</t>
  </si>
  <si>
    <t>-60 0 75 45 -75 45 30 75 60 -75 -60 75 75 666 666 666 666 666 666 666 666 666 666 666 666 666 666 666 666 666 666 666 666 666 666 666 666 75 75 -60 -75 60 75 30 45 -75 45 75 0 -60</t>
  </si>
  <si>
    <t>0 0 90 90 90 -45 -45 -30 60 -75 -75 0</t>
  </si>
  <si>
    <t>-60 0 75 45 -75 45 30 75 60 -75 -60 75 75 45 0 -15 15 0 75 -45 30 -15 90 -75 -60 -60 -75 90 -15 30 -45 75 0 15 -15 0 45 75 75 -60 -75 60 75 30 45 -75 45 75 0 -60</t>
  </si>
  <si>
    <t>-45 -15 15 90 15 -45 90 90 -45 -45 -30 60 -75 666 666 666 666 666 666 666 666 666 666 666 666 666 666 666 666 666 666 666 666 666 666 666 666 -75 60 -30 -45 -45 90 90 -45 15 90 15 -15 -45</t>
  </si>
  <si>
    <t>0 0 0 45 45 -15 45 45 30 -60 75 0</t>
  </si>
  <si>
    <t>-45 -15 15 90 15 -45 90 90 -45 -45 -30 60 -75 15 -45 -30 0 60 0 -45 15 30 -15 30 60 60 30 -15 30 15 -45 0 60 0 -30 -45 15 -75 60 -30 -45 -45 90 90 -45 15 90 15 -15 -45</t>
  </si>
  <si>
    <t>60 -30 75 15 15 15 75 -15 -75 -75 45 666 666 666 666 666 666 666 666 666 666 666 666 666 666 666 666 666 666 666 666 666 666 666 666 666 666 666 666 45 -75 -75 -15 75 15 15 15 75 -30 60</t>
  </si>
  <si>
    <t>0 0 0 90 90 90 45 -45 -45 -60 30 -15 -15 0</t>
  </si>
  <si>
    <t>60 -30 75 15 15 15 75 -15 -75 -75 45 -75 15 -15 -45 30 -15 -75 -30 75 45 75 75 -60 15 15 -60 75 75 45 75 -30 -75 -15 30 -45 -15 15 -75 45 -75 -75 -15 75 15 15 15 75 -30 60</t>
  </si>
  <si>
    <t>-30 -30 -75 75 45 90 60 -60 60 -15 -45 -75 666 666 666 666 666 666 666 666 666 666 666 666 666 666 666 666 666 666 666 666 666 666 666 666 666 666 -75 -45 -15 60 -60 60 90 45 75 -75 -30 -30</t>
  </si>
  <si>
    <t>0 0 0 90 90 45 -45 30 30 -60 15 75 0</t>
  </si>
  <si>
    <t>-30 -30 -75 75 45 90 60 -60 60 -15 -45 -75 -75 45 15 60 30 -15 -15 45 75 -75 -45 -75 -45 -45 -75 -45 -75 75 45 -15 -15 30 60 15 45 -75 -75 -45 -15 60 -60 60 90 45 75 -75 -30 -30</t>
  </si>
  <si>
    <t>75 60 75 15 45 0 15 -60 0 30 75 -75 -30 666 666 666 666 666 666 666 666 666 666 666 666 666 666 666 666 666 666 666 666 666 666 666 666 -30 -75 75 30 0 -60 15 0 45 15 75 60 75</t>
  </si>
  <si>
    <t>0 90 90 90 45 -45 -45 -75 -15 -15 -75 0</t>
  </si>
  <si>
    <t>75 60 75 15 45 0 15 -60 0 30 75 -75 -30 -60 15 75 0 0 75 -15 -75 90 15 0 15 15 0 15 90 -75 -15 75 0 0 75 15 -60 -30 -75 75 30 0 -60 15 0 45 15 75 60 75</t>
  </si>
  <si>
    <t>45 45 -60 15 -30 0 30 45 90 -75 45 -30 666 666 666 666 666 666 666 666 666 666 666 666 666 666 666 666 666 666 666 666 666 666 666 666 666 666 -30 45 -75 90 45 30 0 -30 15 -60 45 45</t>
  </si>
  <si>
    <t>0 0 90 90 -45 -45 60 -15 -45 75 -45 30 0</t>
  </si>
  <si>
    <t>45 45 -60 15 -30 0 30 45 90 -75 45 -30 -60 -30 75 -30 -15 -60 -60 -75 30 -30 30 -15 45 45 -15 30 -30 30 -75 -60 -60 -15 -30 75 -30 -60 -30 45 -75 90 45 30 0 -30 15 -60 45 45</t>
  </si>
  <si>
    <t>15 -60 -30 -45 0 75 -75 -15 -45 15 -60 -60 666 666 666 666 666 666 666 666 666 666 666 666 666 666 666 666 666 666 666 666 666 666 666 666 666 666 -60 -60 15 -45 -15 -75 75 0 -45 -30 -60 15</t>
  </si>
  <si>
    <t>0 0 90 90 90 45 45 60 30 -15 60 60 0</t>
  </si>
  <si>
    <t>15 -60 -30 -45 0 75 -75 -15 -45 15 -60 -60 -75 0 -30 75 0 45 -45 -15 -45 90 30 45 -30 -30 45 30 90 -45 -15 -45 45 0 75 -30 0 -75 -60 -60 15 -45 -15 -75 75 0 -45 -30 -60 15</t>
  </si>
  <si>
    <t>-45 -30 -75 45 -75 90 -15 -75 -15 60 -60 30 75 666 666 666 666 666 666 666 666 666 666 666 666 666 666 666 666 666 666 666 666 666 666 666 666 75 30 -60 60 -15 -75 -15 90 -75 45 -75 -30 -45</t>
  </si>
  <si>
    <t>0 0 0 90 90 45 -45 75 15 75 15 0</t>
  </si>
  <si>
    <t>-45 -30 -75 45 -75 90 -15 -75 -15 60 -60 30 75 -30 -45 15 -15 -75 45 15 -45 -45 60 -75 -45 -45 -75 60 -45 -45 15 45 -75 -15 15 -45 -30 75 30 -60 60 -15 -75 -15 90 -75 45 -75 -30 -45</t>
  </si>
  <si>
    <t>-30 60 -15 -30 75 15 -30 75 90 -45 45 0 666 666 666 666 666 666 666 666 666 666 666 666 666 666 666 666 666 666 666 666 666 666 666 666 666 666 0 45 -45 90 75 -30 15 75 -30 -15 60 -30</t>
  </si>
  <si>
    <t>0 0 90 90 45 -45 30 -60 30 -75 30 -75 0</t>
  </si>
  <si>
    <t>-30 60 -15 -30 75 15 -30 75 90 -45 45 0 15 15 -75 -60 -30 0 -45 0 -30 -45 -45 0 75 75 0 -45 -45 -30 0 -45 0 -30 -60 -75 15 15 0 45 -45 90 75 -30 15 75 -30 -15 60 -30</t>
  </si>
  <si>
    <t>-45 -60 45 -45 60 -15 -15 -30 60 -75 45 90 30 45 15 666 666 666 666 666 666 666 666 666 666 666 666 666 666 666 666 666 666 666 666 15 45 30 90 45 -75 60 -30 -15 -15 60 -45 45 -60 -45</t>
  </si>
  <si>
    <t>0 0 0 90 90 15 -60 75 -45 0</t>
  </si>
  <si>
    <t>-45 -60 45 -45 60 -15 -15 -30 60 -75 45 90 30 45 15 -30 -15 75 75 0 -45 -15 -15 -15 45 45 -15 -15 -15 -45 0 75 75 -15 -30 15 45 30 90 45 -75 60 -30 -15 -15 60 -45 45 -60 -45</t>
  </si>
  <si>
    <t>75 45 75 60 45 15 60 45 75 666 666 666 666 666 666 666 666 666 666 666 666 666 666 666 666 666 666 666 666 666 666 666 666 666 666 666 666 666 666 666 666 75 45 60 15 45 60 75 45 75</t>
  </si>
  <si>
    <t>0 0 0 90 90 90 -45 -45 -75 -75 -60 -15 -60 -45 -75 0</t>
  </si>
  <si>
    <t>75 45 75 60 45 15 60 45 75 60 -30 15 -30 0 75 90 90 60 75 45 -15 90 -45 90 90 90 90 -45 90 -15 45 75 60 90 90 75 0 -30 15 -30 60 75 45 60 15 45 60 75 45 75</t>
  </si>
  <si>
    <t>30 30 60 30 -60 0 -75 0 -60 0 30 75 -45 666 666 666 666 666 666 666 666 666 666 666 666 666 666 666 666 666 666 666 666 666 666 666 666 -45 75 30 0 -60 0 -75 0 -60 30 60 30 30</t>
  </si>
  <si>
    <t>90 90 90 45 45 -45 -30 -30 -30 60 -30 0</t>
  </si>
  <si>
    <t>30 30 60 30 -60 0 -75 0 -60 0 30 75 -45 30 15 15 -15 -75 -45 -15 -60 60 15 75 15 15 75 15 60 -60 -15 -45 -75 -15 15 15 30 -45 75 30 0 -60 0 -75 0 -60 30 60 30 30</t>
  </si>
  <si>
    <t>-45 60 0 -60 -30 30 15 -60 -45 75 -15 -15 45 -75 -75 666 666 666 666 666 666 666 666 666 666 666 666 666 666 666 666 666 666 666 666 -75 -75 45 -15 -15 75 -45 -60 15 30 -30 -60 0 60 -45</t>
  </si>
  <si>
    <t>0 0 90 90 90 45 60 15 75 0</t>
  </si>
  <si>
    <t>-45 60 0 -60 -30 30 15 -60 -45 75 -15 -15 45 -75 -75 -15 45 45 -15 90 15 -60 75 -60 -15 -15 -60 75 -60 15 90 -15 45 45 -15 -75 -75 45 -15 -15 75 -45 -60 15 30 -30 -60 0 60 -45</t>
  </si>
  <si>
    <t>-45 75 -15 -60 -15 15 45 -30 75 -60 666 666 666 666 666 666 666 666 666 666 666 666 666 666 666 666 666 666 666 666 666 666 666 666 666 666 666 666 666 666 -60 75 -30 45 15 -15 -60 -15 75 -45</t>
  </si>
  <si>
    <t>0 0 0 90 90 90 45 -45 -75 60 15 30 -75 60 0</t>
  </si>
  <si>
    <t>-45 75 -15 -60 -15 15 45 -30 75 -60 -30 -15 75 45 0 -75 15 45 30 45 -45 0 15 0 -15 -15 0 15 0 -45 45 30 45 15 -75 0 45 75 -15 -30 -60 75 -30 45 15 -15 -60 -15 75 -45</t>
  </si>
  <si>
    <t>-30 -75 15 90 75 -75 45 90 15 45 -15 30 30 75 45 666 666 666 666 666 666 666 666 666 666 666 666 666 666 666 666 666 666 666 666 45 75 30 30 -15 45 15 90 45 -75 75 90 15 -75 -30</t>
  </si>
  <si>
    <t>0 0 0 90 -45 -45 -15 -30 -45 0</t>
  </si>
  <si>
    <t>-30 -75 15 90 75 -75 45 90 15 45 -15 30 30 75 45 60 -60 -75 -15 45 -15 -75 75 -75 30 30 -75 75 -75 -15 45 -15 -75 -60 60 45 75 30 30 -15 45 15 90 45 -75 75 90 15 -75 -30</t>
  </si>
  <si>
    <t>75 90 -45 -75 60 30 90 15 90 -15 0 75 90 30 30 666 666 666 666 666 666 666 666 666 666 666 666 666 666 666 666 666 666 666 666 30 30 90 75 0 -15 90 15 90 30 60 -75 -45 90 75</t>
  </si>
  <si>
    <t>0 0 45 45 -45 -60 -30 -75 -30 -30</t>
  </si>
  <si>
    <t>75 90 -45 -75 60 30 90 15 90 -15 0 75 90 30 30 75 75 60 -75 30 -30 -75 -75 -75 -75 -75 -75 -75 -75 -30 30 -75 60 75 75 30 30 90 75 0 -15 90 15 90 30 60 -75 -45 90 75</t>
  </si>
  <si>
    <t>-45 -30 90 15 30 -75 30 -60 -45 60 -75 15 666 666 666 666 666 666 666 666 666 666 666 666 666 666 666 666 666 666 666 666 666 666 666 666 666 666 15 -75 60 -45 -60 30 -75 30 15 90 -30 -45</t>
  </si>
  <si>
    <t>0 0 0 90 90 45 45 -15 75 -30 75 -15 0</t>
  </si>
  <si>
    <t>-45 -30 90 15 30 -75 30 -60 -45 60 -75 15 -45 -30 -75 90 15 -45 -45 0 -45 60 0 0 0 0 0 0 60 -45 0 -45 -45 15 90 -75 -30 -45 15 -75 60 -45 -60 30 -75 30 15 90 -30 -45</t>
  </si>
  <si>
    <t>75 -45 15 75 0 -15 30 0 45 -15 -30 60 45 60 0 666 666 666 666 666 666 666 666 666 666 666 666 666 666 666 666 666 666 666 666 0 60 45 60 -30 -15 45 0 30 -15 0 75 15 -45 75</t>
  </si>
  <si>
    <t>90 90 90 -45 -75 -75 15 -60 -60 0</t>
  </si>
  <si>
    <t>75 -45 15 75 0 -15 30 0 45 -15 -30 60 45 60 0 -30 45 15 0 15 -15 -15 30 30 -60 -60 30 30 -15 -15 15 0 15 45 -30 0 60 45 60 -30 -15 45 0 30 -15 0 75 15 -45 75</t>
  </si>
  <si>
    <t>30 -75 -45 15 0 90 -30 -15 90 -75 -30 15 60 666 666 666 666 666 666 666 666 666 666 666 666 666 666 666 666 666 666 666 666 666 666 666 666 60 15 -30 -75 90 -15 -30 90 0 15 -45 -75 30</t>
  </si>
  <si>
    <t>0 0 90 45 45 -45 75 75 30 -15 -60 0</t>
  </si>
  <si>
    <t>30 -75 -45 15 0 90 -30 -15 90 -75 -30 15 60 15 -15 -15 -75 75 90 -60 60 75 90 0 -45 -45 0 90 75 60 -60 90 75 -75 -15 -15 15 60 15 -30 -75 90 -15 -30 90 0 15 -45 -75 30</t>
  </si>
  <si>
    <t>0 -45 -45 -45 -75 -75 90 15 -30 -15 45 15 75 -45 90 30 666 666 666 666 666 666 666 666 666 666 666 666 666 666 666 666 666 666 30 90 -45 75 15 45 -15 -30 15 90 -75 -75 -45 -45 -45 0</t>
  </si>
  <si>
    <t>0 0 90 45 45 75 -15 45 0</t>
  </si>
  <si>
    <t>0 -45 -45 -45 -75 -75 90 15 -30 -15 45 15 75 -45 90 30 60 -60 -75 90 75 -45 -75 -45 75 75 -45 -75 -45 75 90 -75 -60 60 30 90 -45 75 15 45 -15 -30 15 90 -75 -75 -45 -45 -45 0</t>
  </si>
  <si>
    <t>-75 -45 -60 -60 45 60 90 -15 -30 -30 -75 666 666 666 666 666 666 666 666 666 666 666 666 666 666 666 666 666 666 666 666 666 666 666 666 666 666 666 666 -75 -30 -30 -15 90 60 45 -60 -60 -45 -75</t>
  </si>
  <si>
    <t>0 0 0 90 90 45 -45 75 60 15 30 30 75 0</t>
  </si>
  <si>
    <t>-75 -45 -60 -60 45 60 90 -15 -30 -30 -75 -75 -60 -45 -45 75 45 15 75 15 -30 15 45 -30 -15 -15 -30 45 15 -30 15 75 15 45 75 -45 -45 -60 -75 -75 -30 -30 -15 90 60 45 -60 -60 -45 -75</t>
  </si>
  <si>
    <t>15 -30 60 90 90 -45 75 15 -45 90 75 -60 60 0 666 666 666 666 666 666 666 666 666 666 666 666 666 666 666 666 666 666 666 666 666 666 0 60 -60 75 90 -45 15 75 -45 90 90 60 -30 15</t>
  </si>
  <si>
    <t>0 0 45 45 -15 30 -75 -15 -75 -60 0</t>
  </si>
  <si>
    <t>15 -30 60 90 90 -45 75 15 -45 90 75 -60 60 0 75 30 45 -75 -15 0 -15 30 15 45 -15 -15 45 15 30 -15 0 -15 -75 45 30 75 0 60 -60 75 90 -45 15 75 -45 90 90 60 -30 15</t>
  </si>
  <si>
    <t>90 -60 15 -60 15 90 75 -60 -60 666 666 666 666 666 666 666 666 666 666 666 666 666 666 666 666 666 666 666 666 666 666 666 666 666 666 666 666 666 666 666 666 -60 -60 75 90 15 -60 15 -60 90</t>
  </si>
  <si>
    <t>0 0 0 90 45 45 -45 -45 60 -15 60 -15 -75 60 60 0</t>
  </si>
  <si>
    <t>90 -60 15 -60 15 90 75 -60 -60 -30 15 -15 90 -15 90 75 -30 60 75 45 -60 -30 15 -45 45 45 -45 15 -30 -60 45 75 60 -30 75 90 -15 90 -15 15 -30 -60 -60 75 90 15 -60 15 -60 90</t>
  </si>
  <si>
    <t>30 30 0 15 15 -75 -75 75 -60 75 666 666 666 666 666 666 666 666 666 666 666 666 666 666 666 666 666 666 666 666 666 666 666 666 666 666 666 666 666 666 75 -60 75 -75 -75 15 15 0 30 30</t>
  </si>
  <si>
    <t>0 0 90 90 90 45 45 -45 -45 -30 -30 -15 -15 60 0</t>
  </si>
  <si>
    <t>30 30 0 15 15 -75 -75 75 -60 75 -60 -30 30 15 60 -15 60 30 -30 60 -75 90 -45 -30 75 75 -30 -45 90 -75 60 -30 30 60 -15 60 15 30 -30 -60 75 -60 75 -75 -75 15 15 0 30 30</t>
  </si>
  <si>
    <t>45 -75 60 75 15 75 15 45 -60 30 60 666 666 666 666 666 666 666 666 666 666 666 666 666 666 666 666 666 666 666 666 666 666 666 666 666 666 666 666 60 30 -60 45 15 75 15 75 60 -75 45</t>
  </si>
  <si>
    <t>0 0 0 90 90 90 -45 -45 -15 -75 -15 -30 -60 0</t>
  </si>
  <si>
    <t>45 -75 60 75 15 75 15 45 -60 30 60 15 -30 -15 15 0 75 -60 60 90 -75 90 30 60 60 60 60 30 90 -75 90 60 -60 75 0 15 -15 -30 15 60 30 -60 45 15 75 15 75 60 -75 45</t>
  </si>
  <si>
    <t>-30 90 45 90 75 -30 0 60 45 -75 -30 45 75 -75 666 666 666 666 666 666 666 666 666 666 666 666 666 666 666 666 666 666 666 666 666 666 -75 75 45 -30 -75 45 60 0 -30 75 90 45 90 -30</t>
  </si>
  <si>
    <t>0 0 90 -45 -45 30 30 -60 30 -45 0</t>
  </si>
  <si>
    <t>-30 90 45 90 75 -30 0 60 45 -75 -30 45 75 -75 -15 -60 0 75 -60 30 30 -45 -75 60 -30 -30 60 -75 -45 30 30 -60 75 0 -60 -15 -75 75 45 -30 -75 45 60 0 -30 75 90 45 90 -30</t>
  </si>
  <si>
    <t>60 60 -30 -75 90 -15 90 15 30 -75 90 -15 -45 45 666 666 666 666 666 666 666 666 666 666 666 666 666 666 666 666 666 666 666 666 666 666 45 -45 -15 90 -75 30 15 90 -15 90 -75 -30 60 60</t>
  </si>
  <si>
    <t>0 0 0 45 -45 -60 -60 75 75 15 0</t>
  </si>
  <si>
    <t>60 60 -30 -75 90 -15 90 15 30 -75 90 -15 -45 45 60 -60 90 -45 -60 30 30 75 15 60 75 75 60 15 75 30 30 -60 -45 90 -60 60 45 -45 -15 90 -75 30 15 90 -15 90 -75 -30 60 60</t>
  </si>
  <si>
    <t>-45 -15 45 75 -15 75 15 60 30 90 -60 60 90 0 45 -60 -75 666 666 666 666 666 666 666 666 666 666 666 666 666 666 666 666 -75 -60 45 0 90 60 -60 90 30 60 15 75 -15 75 45 -15 -45</t>
  </si>
  <si>
    <t>0 0 90 -45 15 -75 -30 0</t>
  </si>
  <si>
    <t>-45 -15 45 75 -15 75 15 60 30 90 -60 60 90 0 45 -60 -75 30 15 30 75 0 -75 15 -15 -15 15 -75 0 75 30 15 30 -75 -60 45 0 90 60 -60 90 30 60 15 75 -15 75 45 -15 -45</t>
  </si>
  <si>
    <t>45 90 45 45 -45 0 90 45 90 45 45 45 45 90 90 -45 0 666 666 666 666 666 666 666 666 666 666 666 666 666 666 666 666 0 -45 90 90 45 45 45 45 90 45 90 0 -45 45 45 90 45</t>
  </si>
  <si>
    <t>0 -45 -45 -45 -45 -45 -45 0</t>
  </si>
  <si>
    <t>45 90 45 45 -45 0 90 45 90 45 45 45 45 90 90 -45 0 45 90 45 -45 90 -45 -45 90 90 -45 -45 90 -45 45 90 45 0 -45 90 90 45 45 45 45 90 45 90 0 -45 45 45 90 45</t>
  </si>
  <si>
    <t>0 -45 -45 45 -45 45 45 90 45 0 0 45 45 0 0 45 -45 -45 45 -45 -45 0 666 666 666 666 666 666 0 -45 -45 45 -45 -45 45 0 0 45 45 0 0 45 90 45 45 -45 45 -45 -45 0</t>
  </si>
  <si>
    <t>90 90 -45</t>
  </si>
  <si>
    <t>0 -45 -45 45 -45 45 45 90 45 0 0 45 45 0 0 45 -45 -45 45 -45 -45 0 45 -45 45 45 -45 45 0 -45 -45 45 -45 -45 45 0 0 45 45 0 0 45 90 45 45 -45 45 -45 -45 0</t>
  </si>
  <si>
    <t>45 90 0 45 -45 -45 -45 0 -45 0 -45 -45 -45 -45 45 0 -45 666 666 666 666 666 666 666 666 666 666 666 666 666 666 666 666 -45 0 45 -45 -45 -45 -45 0 -45 0 -45 -45 -45 45 0 90 45</t>
  </si>
  <si>
    <t>90 90 45 45 45 45 45 45</t>
  </si>
  <si>
    <t>45 90 0 45 -45 -45 -45 0 -45 0 -45 -45 -45 -45 45 0 -45 -45 45 -45 -45 -45 45 45 45 45 45 45 -45 -45 -45 45 -45 -45 0 45 -45 -45 -45 -45 0 -45 0 -45 -45 -45 45 0 90 45</t>
  </si>
  <si>
    <t>-45 -45 45 0 0 45 0 45 0 -45 90 -45 0 0 0 45 -45 -45 45 -45 666 666 666 666 666 666 666 666 666 666 -45 45 -45 -45 45 0 0 0 -45 90 -45 0 45 0 45 0 0 45 -45 -45</t>
  </si>
  <si>
    <t>90 90 45 45 0</t>
  </si>
  <si>
    <t>-45 -45 45 0 0 45 0 45 0 -45 90 -45 0 0 0 45 -45 -45 45 -45 -45 0 90 -45 0 0 -45 90 0 -45 -45 45 -45 -45 45 0 0 0 -45 90 -45 0 45 0 45 0 0 45 -45 -45</t>
  </si>
  <si>
    <t>45 45 45 -45 45 90 0 -45 -45 -45 0 45 45 90 0 -45 0 -45 45 -45 -45 0 45 666 666 666 666 45 0 -45 -45 45 -45 0 -45 0 90 45 45 0 -45 -45 -45 0 90 45 -45 45 45 45</t>
  </si>
  <si>
    <t>90 0</t>
  </si>
  <si>
    <t>45 45 45 -45 45 90 0 -45 -45 -45 0 45 45 90 0 -45 0 -45 45 -45 -45 0 45 45 0 0 45 45 0 -45 -45 45 -45 0 -45 0 90 45 45 0 -45 -45 -45 0 90 45 -45 45 45 45</t>
  </si>
  <si>
    <t>0 -45 90 90 90 45 45 45 -45 45 -45 0 45 -45 -45 -45 45 90 90 -45 90 45 45 666 666 666 666 45 45 90 -45 90 90 45 -45 -45 -45 45 0 -45 45 -45 45 45 45 90 90 90 -45 0</t>
  </si>
  <si>
    <t>0 -45</t>
  </si>
  <si>
    <t>0 -45 90 90 90 45 45 45 -45 45 -45 0 45 -45 -45 -45 45 90 90 -45 90 45 45 90 45 45 90 45 45 90 -45 90 90 45 -45 -45 -45 45 0 -45 45 -45 45 45 45 90 90 90 -45 0</t>
  </si>
  <si>
    <t>90 -45 90 90 -45 90 90 0 45 -45 90 -45 45 -45 45 45 45 0 -45 -45 -45 666 666 666 666 666 666 666 666 -45 -45 -45 0 45 45 45 -45 45 -45 90 -45 45 0 90 90 -45 90 90 -45 90</t>
  </si>
  <si>
    <t>90 -45 90 90 -45 90 90 0 45 -45 90 -45 45 -45 45 45 45 0 -45 -45 -45 -45 90 90 45 45 90 90 -45 -45 -45 -45 0 45 45 45 -45 45 -45 90 -45 45 0 90 90 -45 90 90 -45 90</t>
  </si>
  <si>
    <t>0 -45 -45 0 45 -45 45 0 0 45 -45 -45 90 45 0 -45 -45 -45 45 666 666 666 666 666 666 666 666 666 666 666 666 45 -45 -45 -45 0 45 90 -45 -45 45 0 0 45 -45 45 0 -45 -45 0</t>
  </si>
  <si>
    <t>90 90 45 45 45 0</t>
  </si>
  <si>
    <t>0 -45 -45 0 45 -45 45 0 0 45 -45 -45 90 45 0 -45 -45 -45 45 -45 0 90 -45 0 0 0 0 -45 90 0 -45 45 -45 -45 -45 0 45 90 -45 -45 45 0 0 45 -45 45 0 -45 -45 0</t>
  </si>
  <si>
    <t>45 90 45 -45 -45 -45 -45 -45 -45 -45 90 -45 -45 666 666 666 666 666 666 666 666 666 666 666 666 666 666 666 666 666 666 666 666 666 666 666 666 -45 -45 90 -45 -45 -45 -45 -45 -45 -45 45 90 45</t>
  </si>
  <si>
    <t>0 0 0 90 45 45 45 45 45 45 45 0</t>
  </si>
  <si>
    <t>45 90 45 -45 -45 -45 -45 -45 -45 -45 90 -45 -45 -45 90 -45 90 -45 45 -45 90 0 90 90 -45 -45 90 90 0 90 -45 45 -45 90 -45 90 -45 -45 -45 90 -45 -45 -45 -45 -45 -45 -45 45 90 45</t>
  </si>
  <si>
    <t>90 45 -45 90 90 45 -45 90 90 -45 90 -45 90 90 90 -45 45 90 45 -45 666 666 666 666 666 666 666 666 666 666 -45 45 90 45 -45 90 90 90 -45 90 -45 90 90 -45 45 90 90 -45 45 90</t>
  </si>
  <si>
    <t>0 0 0 45 45</t>
  </si>
  <si>
    <t>90 45 -45 90 90 45 -45 90 90 -45 90 -45 90 90 90 -45 45 90 45 -45 90 -45 -45 45 45 45 45 -45 -45 90 -45 45 90 45 -45 90 90 90 -45 90 -45 90 90 -45 45 90 90 -45 45 90</t>
  </si>
  <si>
    <t>0 90 -45 90 0 0 45 45 -45 -45 -45 45 -45 -45 45 0 0 45 -45 0 -45 45 666 666 666 666 666 666 45 -45 0 -45 45 0 0 45 -45 -45 45 -45 -45 -45 45 45 0 0 90 -45 90 0</t>
  </si>
  <si>
    <t>0 90 -45 90 0 0 45 45 -45 -45 -45 45 -45 -45 45 0 0 45 -45 0 -45 45 0 -45 45 45 -45 0 45 -45 0 -45 45 0 0 45 -45 -45 45 -45 -45 -45 45 45 0 0 90 -45 90 0</t>
  </si>
  <si>
    <t>-45 90 0 -45 -45 -45 90 -45 45 -45 45 45 -45 -45 90 45 45 -45 666 666 666 666 666 666 666 666 666 666 666 666 666 666 -45 45 45 90 -45 -45 45 45 -45 45 -45 90 -45 -45 -45 0 90 -45</t>
  </si>
  <si>
    <t>0 0 45 45 45 45 0</t>
  </si>
  <si>
    <t>-45 90 0 -45 -45 -45 90 -45 45 -45 45 45 -45 -45 90 45 45 -45 -45 -45 -45 90 -45 -45 45 45 -45 -45 90 -45 -45 -45 -45 45 45 90 -45 -45 45 45 -45 45 -45 90 -45 -45 -45 0 90 -45</t>
  </si>
  <si>
    <t>-45 90 -45 45 45 90 45 0 45 90 -45 -45 -45 0 -45 45 -45 90 -45 45 90 666 666 666 666 666 666 666 666 90 45 -45 90 -45 45 -45 0 -45 -45 -45 90 45 0 45 90 45 45 -45 90 -45</t>
  </si>
  <si>
    <t>0 45 45 0</t>
  </si>
  <si>
    <t>-45 90 -45 45 45 90 45 0 45 90 -45 -45 -45 0 -45 45 -45 90 -45 45 90 -45 90 45 -45 -45 45 90 -45 90 45 -45 90 -45 45 -45 0 -45 -45 -45 90 45 0 45 90 45 45 -45 90 -45</t>
  </si>
  <si>
    <t>0 -45 45 45 0 -45 45 45 90 -45 -45 0 45 0 -45 0 0 0 -45 45 45 0 666 666 666 666 666 666 0 45 45 -45 0 0 0 -45 0 45 0 -45 -45 90 45 45 -45 0 45 45 -45 0</t>
  </si>
  <si>
    <t>0 -45 45 45 0 -45 45 45 90 -45 -45 0 45 0 -45 0 0 0 -45 45 45 0 45 45 0 0 45 45 0 45 45 -45 0 0 0 -45 0 45 0 -45 -45 90 45 45 -45 0 45 45 -45 0</t>
  </si>
  <si>
    <t>90 45 45 90 90 45 -45 90 90 0 0 -45 45 45 90 -45 90 90 45 90 666 666 666 666 666 666 666 666 666 666 90 45 90 90 -45 90 45 45 -45 0 0 90 90 -45 45 90 90 45 45 90</t>
  </si>
  <si>
    <t>0 -45 -45 -45 0</t>
  </si>
  <si>
    <t>90 45 45 90 90 45 -45 90 90 0 0 -45 45 45 90 -45 90 90 45 90 45 45 45 45 -45 -45 45 45 45 45 90 45 90 90 -45 90 45 45 -45 0 0 90 90 -45 45 90 90 45 45 90</t>
  </si>
  <si>
    <t>45 45 0 0 0 -45 45 -45 -45 0 90 0 -45 90 45 -45 0 -45 45 45 0 -45 0 666 666 666 666 0 -45 0 45 45 -45 0 -45 45 90 -45 0 90 0 -45 -45 45 -45 0 0 0 45 45</t>
  </si>
  <si>
    <t>45 45 0 0 0 -45 45 -45 -45 0 90 0 -45 90 45 -45 0 -45 45 45 0 -45 0 0 0 0 0 0 -45 0 45 45 -45 0 -45 45 90 -45 0 90 0 -45 -45 45 -45 0 0 0 45 45</t>
  </si>
  <si>
    <t>90 45 -45 -45 90 90 -45 90 0 45 45 90 45 90 90 0 90 45 -45 45 -45 90 90 666 666 666 666 90 90 -45 45 -45 45 90 0 90 90 45 90 45 45 0 90 -45 90 90 -45 -45 45 90</t>
  </si>
  <si>
    <t>90 45 -45 -45 90 90 -45 90 0 45 45 90 45 90 90 0 90 45 -45 45 -45 90 90 90 90 90 90 90 90 -45 45 -45 45 90 0 90 90 45 90 45 45 0 90 -45 90 90 -45 -45 45 90</t>
  </si>
  <si>
    <t>45 -45 45 -45 0 0 0 0 -45 90 45 45 45 45 -45 -45 -45 -45 45 0 45 666 666 666 666 666 666 666 666 45 0 45 -45 -45 -45 -45 45 45 45 45 90 -45 0 0 0 0 -45 45 -45 45</t>
  </si>
  <si>
    <t>45 -45 45 -45 0 0 0 0 -45 90 45 45 45 45 -45 -45 -45 -45 45 0 45 45 45 -45 90 90 -45 45 45 45 0 45 -45 -45 -45 -45 45 45 45 45 90 -45 0 0 0 0 -45 45 -45 45</t>
  </si>
  <si>
    <t>-45 45 45 90 90 45 90 45 90 45 45 -45 45 -45 45 45 666 666 666 666 666 666 666 666 666 666 666 666 666 666 666 666 666 666 45 45 -45 45 -45 45 45 90 45 90 45 90 90 45 45 -45</t>
  </si>
  <si>
    <t>0 0 0 -45 -45 -45 -45 -45 -45</t>
  </si>
  <si>
    <t>-45 45 45 90 90 45 90 45 90 45 45 -45 45 -45 45 45 90 45 45 45 0 -45 -45 -45 45 45 -45 -45 -45 0 45 45 45 90 45 45 -45 45 -45 45 45 90 45 90 45 90 90 45 45 -45</t>
  </si>
  <si>
    <t>45 45 90 -45 45 45 45 90 45 45 90 -45 90 90 -45 45 90 666 666 666 666 666 666 666 666 666 666 666 666 666 666 666 666 90 45 -45 90 90 -45 90 45 45 90 45 45 45 -45 90 45 45</t>
  </si>
  <si>
    <t>45 45 90 -45 45 45 45 90 45 45 90 -45 90 90 -45 45 90 45 90 90 -45 0 90 0 90 90 0 90 0 -45 90 90 45 90 45 -45 90 90 -45 90 45 45 90 45 45 45 -45 90 45 45</t>
  </si>
  <si>
    <t>90 90 90 -45 -45 -45 45 45 90 45 45 -45 -45 90 -45 90 0 -45 -45 666 666 666 666 666 666 666 666 666 666 666 666 -45 -45 0 90 -45 90 -45 -45 45 45 90 45 45 -45 -45 -45 90 90 90</t>
  </si>
  <si>
    <t>90 90 90 -45 -45 -45 45 45 90 45 45 -45 -45 90 -45 90 0 -45 -45 90 -45 45 45 45 45 45 45 45 45 -45 90 -45 -45 0 90 -45 90 -45 -45 45 45 90 45 45 -45 -45 -45 90 90 90</t>
  </si>
  <si>
    <t>90 90 90 -45 -45 -45 -45 -45 0 -45 -45 45 -45 90 -45 666 666 666 666 666 666 666 666 666 666 666 666 666 666 666 666 666 666 666 666 -45 90 -45 45 -45 -45 0 -45 -45 -45 -45 -45 90 90 90</t>
  </si>
  <si>
    <t>0 0 45 45 45 45 45 45 45 45</t>
  </si>
  <si>
    <t>90 90 90 -45 -45 -45 -45 -45 0 -45 -45 45 -45 90 -45 -45 -45 90 90 45 90 45 45 -45 45 45 -45 45 45 90 45 90 90 -45 -45 -45 90 -45 45 -45 -45 0 -45 -45 -45 -45 -45 90 90 90</t>
  </si>
  <si>
    <t>45 45 90 -45 0 0 -45 -45 45 45 45 45 90 0 -45 45 0 0 -45 0 0 0 666 666 666 666 666 666 0 0 0 -45 0 0 45 -45 0 90 45 45 45 45 -45 -45 0 0 -45 90 45 45</t>
  </si>
  <si>
    <t>45 45 90 -45 0 0 -45 -45 45 45 45 45 90 0 -45 45 0 0 -45 0 0 0 0 45 0 0 45 0 0 0 0 -45 0 0 45 -45 0 90 45 45 45 45 -45 -45 0 0 -45 90 45 45</t>
  </si>
  <si>
    <t>-45 45 45 45 -45 90 0 45 45 45 90 90 90 45 45 90 0 666 666 666 666 666 666 666 666 666 666 666 666 666 666 666 666 0 90 45 45 90 90 90 45 45 45 0 90 -45 45 45 45 -45</t>
  </si>
  <si>
    <t>-45 45 45 45 -45 90 0 45 45 45 90 90 90 45 45 90 0 45 90 -45 90 45 90 45 90 90 45 90 45 90 -45 90 45 0 90 45 45 90 90 90 45 45 45 0 90 -45 45 45 45 -45</t>
  </si>
  <si>
    <t>90 45 90 0 45 -45 45 45 -45 -45 45 45 90 45 45 0 45 90 666 666 666 666 666 666 666 666 666 666 666 666 666 666 90 45 0 45 45 90 45 45 -45 -45 45 45 -45 45 0 90 45 90</t>
  </si>
  <si>
    <t>0 -45 -45 -45 -45 -45 -45</t>
  </si>
  <si>
    <t>90 45 90 0 45 -45 45 45 -45 -45 45 45 90 45 45 0 45 90 90 90 45 90 90 90 90 90 90 90 90 45 90 90 90 45 0 45 45 90 45 45 -45 -45 45 45 -45 45 0 90 45 90</t>
  </si>
  <si>
    <t>45 0 -45 45 45 90 0 45 45 -45 0 45 0 45 0 0 0 666 666 666 666 666 666 666 666 666 666 666 666 666 666 666 666 0 0 0 45 0 45 0 -45 45 45 0 90 45 45 -45 0 45</t>
  </si>
  <si>
    <t>90 90 -45 -45 -45 -45 -45 0</t>
  </si>
  <si>
    <t>45 0 -45 45 45 90 0 45 45 -45 0 45 0 45 0 0 0 45 45 0 0 45 45 -45 0 0 -45 45 45 0 0 45 45 0 0 0 45 0 45 0 -45 45 45 0 90 45 45 -45 0 45</t>
  </si>
  <si>
    <t>90 0 90 -45 45 -45 -45 -45 0 -45 90 -45 90 90 90 90 45 -45 90 45 666 666 666 666 666 666 666 666 666 666 45 90 -45 45 90 90 90 90 -45 90 -45 0 -45 -45 -45 45 -45 90 0 90</t>
  </si>
  <si>
    <t>0 45 45 45 45</t>
  </si>
  <si>
    <t>90 0 90 -45 45 -45 -45 -45 0 -45 90 -45 90 90 90 90 45 -45 90 45 -45 -45 -45 90 -45 -45 90 -45 -45 -45 45 90 -45 45 90 90 90 90 -45 90 -45 0 -45 -45 -45 45 -45 90 0 90</t>
  </si>
  <si>
    <t>45 -45 45 0 0 0 45 90 0 90 45 -45 0 0 -45 45 45 -45 0 -45 0 45 666 666 666 666 666 666 45 0 -45 0 -45 45 45 -45 0 0 -45 45 90 0 90 45 0 0 0 45 -45 45</t>
  </si>
  <si>
    <t>45 -45 45 0 0 0 45 90 0 90 45 -45 0 0 -45 45 45 -45 0 -45 0 45 45 0 -45 -45 0 45 45 0 -45 0 -45 45 45 -45 0 0 -45 45 90 0 90 45 0 0 0 45 -45 45</t>
  </si>
  <si>
    <t>90 90 90 45 90 -45 45 90 -45 0 45 45 -45 45 -45 90 90 90 90 90 45 666 666 666 666 666 666 666 666 45 90 90 90 90 90 -45 45 -45 45 45 0 -45 90 45 -45 90 45 90 90 90</t>
  </si>
  <si>
    <t>0 0 -45 -45</t>
  </si>
  <si>
    <t>90 90 90 45 90 -45 45 90 -45 0 45 45 -45 45 -45 90 90 90 90 90 45 45 45 90 0 0 90 45 45 45 90 90 90 90 90 -45 45 -45 45 45 0 -45 90 45 -45 90 45 90 90 90</t>
  </si>
  <si>
    <t>0 0 0 45 45 0 45 90 0 45 90 0 -45 45 0 45 0 0 -45 -45 0 666 666 666 666 666 666 666 666 0 -45 -45 0 0 45 0 45 -45 0 90 45 0 90 45 0 45 45 0 0 0</t>
  </si>
  <si>
    <t>90 -45 -45 -45</t>
  </si>
  <si>
    <t>0 0 0 45 45 0 45 90 0 45 90 0 -45 45 0 45 0 0 -45 -45 0 0 0 0 45 45 0 0 0 0 -45 -45 0 0 45 0 45 -45 0 90 45 0 90 45 0 45 45 0 0 0</t>
  </si>
  <si>
    <t>-45 -45 90 0 45 90 -45 45 45 45 45 90 90 45 90 45 90 45 -45 0 -45 -45 666 666 666 666 666 666 -45 -45 0 -45 45 90 45 90 45 90 90 45 45 45 45 -45 90 45 0 90 -45 -45</t>
  </si>
  <si>
    <t>-45 -45 90 0 45 90 -45 45 45 45 45 90 90 45 90 45 90 45 -45 0 -45 -45 90 90 45 45 90 90 -45 -45 0 -45 45 90 45 90 45 90 90 45 45 45 45 -45 90 45 0 90 -45 -45</t>
  </si>
  <si>
    <t>-45 -45 45 -45 -45 -45 45 -45 -45 90 45 0 0 45 45 0 0 90 0 45 45 -45 45 666 666 666 666 45 -45 45 45 0 90 0 0 45 45 0 0 45 90 -45 -45 45 -45 -45 -45 45 -45 -45</t>
  </si>
  <si>
    <t>-45 -45 45 -45 -45 -45 45 -45 -45 90 45 0 0 45 45 0 0 90 0 45 45 -45 45 45 0 0 45 45 -45 45 45 0 90 0 0 45 45 0 0 45 90 -45 -45 45 -45 -45 -45 45 -45 -45</t>
  </si>
  <si>
    <t>90 -45 -45 0 45 45 -45 -45 0 -45 0 -45 45 0 0 0 0 45 -45 666 666 666 666 666 666 666 666 666 666 666 666 -45 45 0 0 0 0 45 -45 0 -45 0 -45 -45 45 45 0 -45 -45 90</t>
  </si>
  <si>
    <t>90 -45 -45 0 45 45 -45 -45 0 -45 0 -45 45 0 0 0 0 45 -45 -45 0 45 90 0 -45 -45 0 90 45 0 -45 -45 45 0 0 0 0 45 -45 0 -45 0 -45 -45 45 45 0 -45 -45 90</t>
  </si>
  <si>
    <t>-45 -45 45 90 45 0 -45 0 -45 45 -45 45 90 90 90 90 -45 -45 -45 90 666 666 666 666 666 666 666 666 666 666 90 -45 -45 -45 90 90 90 90 45 -45 45 -45 0 -45 0 45 90 45 -45 -45</t>
  </si>
  <si>
    <t>-45 -45 45 90 45 0 -45 0 -45 45 -45 45 90 90 90 90 -45 -45 -45 90 90 -45 90 45 90 90 45 90 -45 90 90 -45 -45 -45 90 90 90 90 45 -45 45 -45 0 -45 0 45 90 45 -45 -45</t>
  </si>
  <si>
    <t>-45 -45 45 0 45 45 45 45 -45 0 0 0 -45 45 -45 0 -45 -45 -45 45 0 666 666 666 666 666 666 666 666 0 45 -45 -45 -45 0 -45 45 -45 0 0 0 -45 45 45 45 45 0 45 -45 -45</t>
  </si>
  <si>
    <t>90 90 90 45</t>
  </si>
  <si>
    <t>-45 -45 45 0 45 45 45 45 -45 0 0 0 -45 45 -45 0 -45 -45 -45 45 0 0 -45 45 0 0 45 -45 0 0 45 -45 -45 -45 0 -45 45 -45 0 0 0 -45 45 45 45 45 0 45 -45 -45</t>
  </si>
  <si>
    <t>45 -45 45 45 -45 45 45 -45 -45 90 90 90 45 -45 45 -45 0 45 90 -45 90 666 666 666 666 666 666 666 666 90 -45 90 45 0 -45 45 -45 45 90 90 90 -45 -45 45 45 -45 45 45 -45 45</t>
  </si>
  <si>
    <t>45 -45 45 45 -45 45 45 -45 -45 90 90 90 45 -45 45 -45 0 45 90 -45 90 45 -45 45 0 0 45 -45 45 90 -45 90 45 0 -45 45 -45 45 90 90 90 -45 -45 45 45 -45 45 45 -45 45</t>
  </si>
  <si>
    <t>45 45 -45 90 -45 -45 45 45 -45 90 90 -45 -45 45 -45 90 -45 0 -45 45 666 666 666 666 666 666 666 666 666 666 45 -45 0 -45 90 -45 45 -45 -45 90 90 -45 45 45 -45 -45 90 -45 45 45</t>
  </si>
  <si>
    <t>0 0 45 45 45</t>
  </si>
  <si>
    <t>45 45 -45 90 -45 -45 45 45 -45 90 90 -45 -45 45 -45 90 -45 0 -45 45 -45 90 45 0 90 90 0 45 90 -45 45 -45 0 -45 90 -45 45 -45 -45 90 90 -45 45 45 -45 -45 90 -45 45 45</t>
  </si>
  <si>
    <t>-45 90 90 45 45 90 45 -45 0 90 -45 -45 90 -45 90 45 90 45 -45 45 45 666 666 666 666 666 666 666 666 45 45 -45 45 90 45 90 -45 90 -45 -45 90 0 -45 45 90 45 45 90 90 -45</t>
  </si>
  <si>
    <t>-45 90 90 45 45 90 45 -45 0 90 -45 -45 90 -45 90 45 90 45 -45 45 45 45 -45 45 0 0 45 -45 45 45 45 -45 45 90 45 90 -45 90 -45 -45 90 0 -45 45 90 45 45 90 90 -45</t>
  </si>
  <si>
    <t>45 45 -45 -45 -45 45 90 -45 45 45 90 0 45 -45 -45 90 45 0 90 90 45 -45 90 666 666 666 666 90 -45 45 90 90 0 45 90 -45 -45 45 0 90 45 45 -45 90 45 -45 -45 -45 45 45</t>
  </si>
  <si>
    <t>45 45 -45 -45 -45 45 90 -45 45 45 90 0 45 -45 -45 90 45 0 90 90 45 -45 90 90 90 90 90 90 -45 45 90 90 0 45 90 -45 -45 45 0 90 45 45 -45 90 45 -45 -45 -45 45 45</t>
  </si>
  <si>
    <t>-45 -45 45 0 0 45 -45 0 90 0 45 -45 45 -45 -45 90 0 45 -45 0 -45 45 666 666 666 666 666 666 45 -45 0 -45 45 0 90 -45 -45 45 -45 45 0 90 0 -45 45 0 0 45 -45 -45</t>
  </si>
  <si>
    <t>-45 -45 45 0 0 45 -45 0 90 0 45 -45 45 -45 -45 90 0 45 -45 0 -45 45 0 0 45 45 0 0 45 -45 0 -45 45 0 90 -45 -45 45 -45 45 0 90 0 -45 45 0 0 45 -45 -45</t>
  </si>
  <si>
    <t>45 -45 -45 45 45 90 90 45 45 45 90 90 90 90 90 -45 90 90 666 666 666 666 666 666 666 666 666 666 666 666 666 666 90 90 -45 90 90 90 90 90 45 45 45 90 90 45 45 -45 -45 45</t>
  </si>
  <si>
    <t>0 0 0 -45 -45 -45 0</t>
  </si>
  <si>
    <t>45 -45 -45 45 45 90 90 45 45 45 90 90 90 90 90 -45 90 90 45 90 -45 90 0 -45 0 0 -45 0 90 -45 90 45 90 90 -45 90 90 90 90 90 45 45 45 90 90 45 45 -45 -45 45</t>
  </si>
  <si>
    <t>0 0 0 -45 -45 90 0 -45 -45 -45 0 45 -45 -45 45 -45 666 666 666 666 666 666 666 666 666 666 666 666 666 666 666 666 666 666 -45 45 -45 -45 45 0 -45 -45 -45 0 90 -45 -45 0 0 0</t>
  </si>
  <si>
    <t>90 90 45 45 45 45 45 45 0</t>
  </si>
  <si>
    <t>0 0 0 -45 -45 90 0 -45 -45 -45 0 45 -45 -45 45 -45 -45 0 -45 45 45 -45 0 45 45 45 45 0 -45 45 45 -45 0 -45 -45 45 -45 -45 45 0 -45 -45 -45 0 90 -45 -45 0 0 0</t>
  </si>
  <si>
    <t>0 45 90 0 0 45 -45 45 -45 0 0 45 0 0 0 -45 45 45 45 666 666 666 666 666 666 666 666 666 666 666 666 45 45 45 -45 0 0 0 45 0 0 -45 45 -45 45 0 0 90 45 0</t>
  </si>
  <si>
    <t>90 90 -45 -45 -45 -45</t>
  </si>
  <si>
    <t>0 45 90 0 0 45 -45 45 -45 0 0 45 0 0 0 -45 45 45 45 0 -45 0 45 -45 90 90 -45 45 0 -45 0 45 45 45 -45 0 0 0 45 0 0 -45 45 -45 45 0 0 90 45 0</t>
  </si>
  <si>
    <t>-45 90 0 45 -45 45 -45 0 45 -45 45 45 0 45 -45 0 -45 45 0 0 45 666 666 666 666 666 666 666 666 45 0 0 45 -45 0 -45 45 0 45 45 -45 45 0 -45 45 -45 45 0 90 -45</t>
  </si>
  <si>
    <t>90 90 -45 -45</t>
  </si>
  <si>
    <t>-45 90 0 45 -45 45 -45 0 45 -45 45 45 0 45 -45 0 -45 45 0 0 45 45 -45 0 45 45 0 -45 45 45 0 0 45 -45 0 -45 45 0 45 45 -45 45 0 -45 45 -45 45 0 90 -45</t>
  </si>
  <si>
    <t>-45 45 -45 -45 45 45 -45 45 45 90 45 90 45 45 45 -45 90 -45 -45 -45 666 666 666 666 666 666 666 666 666 666 -45 -45 -45 90 -45 45 45 45 90 45 90 45 45 -45 45 45 -45 -45 45 -45</t>
  </si>
  <si>
    <t>-45 45 -45 -45 45 45 -45 45 45 90 45 90 45 45 45 -45 90 -45 -45 -45 45 90 45 90 0 0 90 45 90 45 -45 -45 -45 90 -45 45 45 45 90 45 90 45 45 -45 45 45 -45 -45 45 -45</t>
  </si>
  <si>
    <t>45 45 -45 -45 45 0 -45 -45 0 -45 45 45 -45 -45 45 0 -45 0 0 45 90 666 666 666 666 666 666 666 666 90 45 0 0 -45 0 45 -45 -45 45 45 -45 0 -45 -45 0 45 -45 -45 45 45</t>
  </si>
  <si>
    <t>90 90 45 0</t>
  </si>
  <si>
    <t>45 45 -45 -45 45 0 -45 -45 0 -45 45 45 -45 -45 45 0 -45 0 0 45 90 -45 -45 90 0 0 90 -45 -45 90 45 0 0 -45 0 45 -45 -45 45 45 -45 0 -45 -45 0 45 -45 -45 45 45</t>
  </si>
  <si>
    <t>-45 45 -45 45 45 90 -45 -45 45 -45 45 45 -45 -45 45 45 45 90 666 666 666 666 666 666 666 666 666 666 666 666 666 666 90 45 45 45 -45 -45 45 45 -45 45 -45 -45 90 45 45 -45 45 -45</t>
  </si>
  <si>
    <t>0 0 0 90 -45 -45 0</t>
  </si>
  <si>
    <t>-45 45 -45 45 45 90 -45 -45 45 -45 45 45 -45 -45 45 45 45 90 45 45 -45 90 0 90 -45 -45 90 0 90 -45 45 45 90 45 45 45 -45 -45 45 45 -45 45 -45 -45 90 45 45 -45 45 -45</t>
  </si>
  <si>
    <t>0 0 45 45 -45 0 -45 -45 45 -45 45 0 0 45 0 -45 -45 45 0 90 45 0 90 -45 666 666 -45 90 0 45 90 0 45 -45 -45 0 45 0 0 45 -45 45 -45 -45 0 -45 45 45 0 0</t>
  </si>
  <si>
    <t>90</t>
  </si>
  <si>
    <t>0 0 45 45 -45 0 -45 -45 45 -45 45 0 0 45 0 -45 -45 45 0 90 45 0 90 -45 45 45 -45 90 0 45 90 0 45 -45 -45 0 45 0 0 45 -45 45 -45 -45 0 -45 45 45 0 0</t>
  </si>
  <si>
    <t>45 -45 0 45 -45 -45 90 45 0 -45 -45 45 0 -45 45 45 0 0 0 90 45 -45 -45 666 666 666 666 -45 -45 45 90 0 0 0 45 45 -45 0 45 -45 -45 0 45 90 -45 -45 45 0 -45 45</t>
  </si>
  <si>
    <t>45 -45 0 45 -45 -45 90 45 0 -45 -45 45 0 -45 45 45 0 0 0 90 45 -45 -45 0 -45 -45 0 -45 -45 45 90 0 0 0 45 45 -45 0 45 -45 -45 0 45 90 -45 -45 45 0 -45 45</t>
  </si>
  <si>
    <t>-45 90 90 -45 -45 45 45 0 90 0 45 90 45 45 -45 45 45 90 90 -45 90 666 666 666 666 666 666 666 666 90 -45 90 90 45 45 -45 45 45 90 45 0 90 0 45 45 -45 -45 90 90 -45</t>
  </si>
  <si>
    <t>0 -45 -45 0</t>
  </si>
  <si>
    <t>-45 90 90 -45 -45 45 45 0 90 0 45 90 45 45 -45 45 45 90 90 -45 90 45 90 -45 90 90 -45 90 45 90 -45 90 90 45 45 -45 45 45 90 45 0 90 0 45 45 -45 -45 90 90 -45</t>
  </si>
  <si>
    <t>-45 45 45 -45 -45 45 -45 0 -45 -45 45 -45 0 0 0 0 0 90 -45 0 0 0 45 45 90 45 -45 45 -45 -45 0 -45 -45 45 45 -45 -45 45 45 45 45 45 90 45 45 666 666 666 666 666 666 666 666 666 666 45 45 90 45 45 45 45 45 -45 -45 45 45 -45 -45 0 -45 -45 45 -45 45 90 45 45 0 0 0 -45 90 0 0 0 0 0 -45 45 -45 -45 0 -45 45 -45 -45 45 45 -45</t>
  </si>
  <si>
    <t>90 90 -45 -45 0</t>
  </si>
  <si>
    <t>-45 45 45 -45 -45 45 -45 0 -45 -45 45 -45 0 0 0 0 0 90 -45 0 0 0 45 45 90 45 -45 45 -45 -45 0 -45 -45 45 45 -45 -45 45 45 45 45 45 90 45 45 45 0 90 45 45 45 45 90 0 45 45 45 90 45 45 45 45 45 -45 -45 45 45 -45 -45 0 -45 -45 45 -45 45 90 45 45 0 0 0 -45 90 0 0 0 0 0 -45 45 -45 -45 0 -45 45 -45 -45 45 45 -45</t>
  </si>
  <si>
    <t>0 45 -45 -45 45 -45 0 -45 90 90 0 45 0 -45 -45 90 45 45 45 0 90 0 -45 0 -45 -45 0 0 0 -45 -45 45 45 -45 -45 -45 45 -45 0 45 -45 45 0 666 666 666 666 666 666 666 666 666 666 666 666 666 666 0 45 -45 45 0 -45 45 -45 -45 -45 45 45 -45 -45 0 0 0 -45 -45 0 -45 0 90 0 45 45 45 90 -45 -45 0 45 0 90 90 -45 0 -45 45 -45 -45 45 0</t>
  </si>
  <si>
    <t>90 45 45 45 45 45 0</t>
  </si>
  <si>
    <t>0 45 -45 -45 45 -45 0 -45 90 90 0 45 0 -45 -45 90 45 45 45 0 90 0 -45 0 -45 -45 0 0 0 -45 -45 45 45 -45 -45 -45 45 -45 0 45 -45 45 0 -45 45 0 45 -45 45 0 0 45 -45 45 0 45 -45 0 45 -45 45 0 -45 45 -45 -45 -45 45 45 -45 -45 0 0 0 -45 -45 0 -45 0 90 0 45 45 45 90 -45 -45 0 45 0 90 90 -45 0 -45 45 -45 -45 45 0</t>
  </si>
  <si>
    <t>-45 0 -45 0 -45 45 -45 -45 0 0 -45 90 0 -45 0 45 45 -45 -45 0 90 0 0 90 -45 0 -45 45 0 0 -45 -45 45 90 45 -45 45 45 -45 45 0 0 666 666 666 666 666 666 666 666 666 666 666 666 666 666 666 666 0 0 45 -45 45 45 -45 45 90 45 -45 -45 0 0 45 -45 0 -45 90 0 0 90 0 -45 -45 45 45 0 -45 0 90 -45 0 0 -45 -45 45 -45 0 -45 0 -45</t>
  </si>
  <si>
    <t>90 45 45 45 45 45 45 0</t>
  </si>
  <si>
    <t>-45 0 -45 0 -45 45 -45 -45 0 0 -45 90 0 -45 0 45 45 -45 -45 0 90 0 0 90 -45 0 -45 45 0 0 -45 -45 45 90 45 -45 45 45 -45 45 0 0 -45 0 -45 45 0 0 0 0 0 0 0 0 45 -45 0 -45 0 0 45 -45 45 45 -45 45 90 45 -45 -45 0 0 45 -45 0 -45 90 0 0 90 0 -45 -45 45 45 0 -45 0 90 -45 0 0 -45 -45 45 -45 0 -45 0 -45</t>
  </si>
  <si>
    <t>45 0 0 0 -45 -45 -45 -45 45 0 -45 90 45 0 -45 45 45 45 -45 45 45 0 -45 45 -45 90 0 45 0 0 -45 45 -45 -45 45 45 0 90 0 45 -45 -45 0 90 -45 0 -45 666 666 666 666 666 666 -45 0 -45 90 0 -45 -45 45 0 90 0 45 45 -45 -45 45 -45 0 0 45 0 90 -45 45 -45 0 45 45 -45 45 45 45 -45 0 45 90 -45 0 45 -45 -45 -45 -45 0 0 0 45</t>
  </si>
  <si>
    <t>45 0 0 0 -45 -45 -45 -45 45 0 -45 90 45 0 -45 45 45 45 -45 45 45 0 -45 45 -45 90 0 45 0 0 -45 45 -45 -45 45 45 0 90 0 45 -45 -45 0 90 -45 0 -45 -45 45 45 45 45 -45 -45 0 -45 90 0 -45 -45 45 0 90 0 45 45 -45 -45 45 -45 0 0 45 0 90 -45 45 -45 0 45 45 -45 45 45 45 -45 0 45 90 -45 0 45 -45 -45 -45 -45 0 0 0 45</t>
  </si>
  <si>
    <t>45 45 45 -45 -45 -45 0 -45 45 45 45 0 45 -45 -45 90 45 45 0 0 45 0 0 0 45 -45 -45 -45 90 0 -45 0 0 45 0 90 45 45 45 45 0 0 -45 666 666 666 666 666 666 666 666 666 666 666 666 666 666 -45 0 0 45 45 45 45 90 0 45 0 0 -45 0 90 -45 -45 -45 45 0 0 0 45 0 0 45 45 90 -45 -45 45 0 45 45 45 -45 0 -45 -45 -45 45 45 45</t>
  </si>
  <si>
    <t>90 90 -45 -45 -45 -45 -45</t>
  </si>
  <si>
    <t>45 45 45 -45 -45 -45 0 -45 45 45 45 0 45 -45 -45 90 45 45 0 0 45 0 0 0 45 -45 -45 -45 90 0 -45 0 0 45 0 90 45 45 45 45 0 0 -45 0 -45 45 0 0 -45 -45 -45 -45 0 0 45 -45 0 -45 0 0 45 45 45 45 90 0 45 0 0 -45 0 90 -45 -45 -45 45 0 0 0 45 0 0 45 45 90 -45 -45 45 0 45 45 45 -45 0 -45 -45 -45 45 45 45</t>
  </si>
  <si>
    <t>-45 -45 0 -45 0 45 0 45 -45 45 0 45 45 0 -45 -45 0 0 0 -45 45 0 -45 0 45 0 -45 90 45 45 -45 -45 45 -45 45 45 0 90 -45 90 0 90 -45 0 -45 0 666 666 666 666 666 666 666 666 0 -45 0 -45 90 0 90 -45 90 0 45 45 -45 45 -45 -45 45 45 90 -45 0 45 0 -45 0 45 -45 0 0 0 -45 -45 0 45 45 0 45 -45 45 0 45 0 -45 0 -45 -45</t>
  </si>
  <si>
    <t>-45 -45 0 -45 0 45 0 45 -45 45 0 45 45 0 -45 -45 0 0 0 -45 45 0 -45 0 45 0 -45 90 45 45 -45 -45 45 -45 45 45 0 90 -45 90 0 90 -45 0 -45 0 0 0 45 0 0 45 0 0 0 -45 0 -45 90 0 90 -45 90 0 45 45 -45 45 -45 -45 45 45 90 -45 0 45 0 -45 0 45 -45 0 0 0 -45 -45 0 45 45 0 45 -45 45 0 45 0 -45 0 -45 -45</t>
  </si>
  <si>
    <t>45 90 -45 -45 -45 -45 -45 0 45 -45 90 0 90 45 90 45 90 90 90 90 90 90 0 -45 45 -45 45 45 45 -45 45 45 45 45 -45 45 90 45 45 -45 90 90 -45 90 0 90 -45 666 666 666 666 666 666 -45 90 0 90 -45 90 90 -45 45 45 90 45 -45 45 45 45 45 -45 45 45 45 -45 45 -45 0 90 90 90 90 90 90 45 90 45 90 0 90 -45 45 0 -45 -45 -45 -45 -45 90 45</t>
  </si>
  <si>
    <t>45 90 -45 -45 -45 -45 -45 0 45 -45 90 0 90 45 90 45 90 90 90 90 90 90 0 -45 45 -45 45 45 45 -45 45 45 45 45 -45 45 90 45 45 -45 90 90 -45 90 0 90 -45 45 45 -45 -45 45 45 -45 90 0 90 -45 90 90 -45 45 45 90 45 -45 45 45 45 45 -45 45 45 45 -45 45 -45 0 90 90 90 90 90 90 45 90 45 90 0 90 -45 45 0 -45 -45 -45 -45 -45 90 45</t>
  </si>
  <si>
    <t>45 -45 45 0 -45 0 0 0 45 -45 0 45 -45 -45 0 -45 -45 -45 0 0 -45 -45 90 45 45 -45 0 -45 0 0 45 45 0 45 45 45 90 0 0 90 0 0 0 45 -45 -45 666 666 666 666 666 666 666 666 -45 -45 45 0 0 0 90 0 0 90 45 45 45 0 45 45 0 0 -45 0 -45 45 45 90 -45 -45 0 0 -45 -45 -45 0 -45 -45 45 0 -45 45 0 0 0 -45 0 45 -45 45</t>
  </si>
  <si>
    <t>45 -45 45 0 -45 0 0 0 45 -45 0 45 -45 -45 0 -45 -45 -45 0 0 -45 -45 90 45 45 -45 0 -45 0 0 45 45 0 45 45 45 90 0 0 90 0 0 0 45 -45 -45 0 -45 0 0 0 0 -45 0 -45 -45 45 0 0 0 90 0 0 90 45 45 45 0 45 45 0 0 -45 0 -45 45 45 90 -45 -45 0 0 -45 -45 -45 0 -45 -45 45 0 -45 45 0 0 0 -45 0 45 -45 45</t>
  </si>
  <si>
    <t>-45 0 45 45 45 45 45 45 0 -45 45 -45 0 -45 -45 -45 -45 -45 90 -45 45 45 -45 45 0 -45 -45 45 -45 45 90 -45 45 90 0 0 90 0 0 45 0 -45 45 45 45 0 666 666 666 666 666 666 666 666 0 45 45 45 -45 0 45 0 0 90 0 0 90 45 -45 90 45 -45 45 -45 -45 0 45 -45 45 45 -45 90 -45 -45 -45 -45 -45 0 -45 45 -45 0 45 45 45 45 45 45 0 -45</t>
  </si>
  <si>
    <t>90 -45 -45 0</t>
  </si>
  <si>
    <t>-45 0 45 45 45 45 45 45 0 -45 45 -45 0 -45 -45 -45 -45 -45 90 -45 45 45 -45 45 0 -45 -45 45 -45 45 90 -45 45 90 0 0 90 0 0 45 0 -45 45 45 45 0 45 0 0 45 45 0 0 45 0 45 45 45 -45 0 45 0 0 90 0 0 90 45 -45 90 45 -45 45 -45 -45 0 45 -45 45 45 -45 90 -45 -45 -45 -45 -45 0 -45 45 -45 0 45 45 45 45 45 45 0 -45</t>
  </si>
  <si>
    <t>0 -45 -45 0 0 0 45 -45 -45 45 -45 -45 -45 -45 45 -45 0 45 0 45 45 -45 0 45 0 90 0 90 45 45 -45 -45 -45 45 -45 0 -45 0 90 -45 0 0 666 666 666 666 666 666 666 666 666 666 666 666 666 666 666 666 0 0 -45 90 0 -45 0 -45 45 -45 -45 -45 45 45 90 0 90 0 45 0 -45 45 45 0 45 0 -45 45 -45 -45 -45 -45 45 -45 -45 45 0 0 0 -45 -45 0</t>
  </si>
  <si>
    <t>0 -45 -45 0 0 0 45 -45 -45 45 -45 -45 -45 -45 45 -45 0 45 0 45 45 -45 0 45 0 90 0 90 45 45 -45 -45 -45 45 -45 0 -45 0 90 -45 0 0 -45 0 45 -45 -45 90 0 0 0 0 90 -45 -45 45 0 -45 0 0 -45 90 0 -45 0 -45 45 -45 -45 -45 45 45 90 0 90 0 45 0 -45 45 45 0 45 0 -45 45 -45 -45 -45 -45 45 -45 -45 45 0 0 0 -45 -45 0</t>
  </si>
  <si>
    <t>-45 -45 0 45 -45 90 0 90 90 90 90 -45 -45 45 -45 0 -45 90 90 90 90 90 -45 0 45 90 -45 90 90 90 -45 -45 -45 -45 -45 45 -45 666 666 666 666 666 666 666 666 666 666 666 666 666 666 666 666 666 666 666 666 666 666 666 666 666 666 -45 45 -45 -45 -45 -45 -45 90 90 90 -45 90 45 0 -45 90 90 90 90 90 -45 0 -45 45 -45 -45 90 90 90 90 0 90 -45 45 0 -45 -45</t>
  </si>
  <si>
    <t>0 45 45 45 45 45 45 45 45 45 45 45 0</t>
  </si>
  <si>
    <t>-45 -45 0 45 -45 90 0 90 90 90 90 -45 -45 45 -45 0 -45 90 90 90 90 90 -45 0 45 90 -45 90 90 90 -45 -45 -45 -45 -45 45 -45 -45 -45 -45 90 90 -45 90 45 -45 45 90 90 -45 -45 90 90 45 -45 45 90 -45 90 90 -45 -45 -45 -45 45 -45 -45 -45 -45 -45 90 90 90 -45 90 45 0 -45 90 90 90 90 90 -45 0 -45 45 -45 -45 90 90 90 90 0 90 -45 45 0 -45 -45</t>
  </si>
  <si>
    <t>90 -45 45 45 -45 45 -45 90 -45 45 -45 45 0 90 45 45 45 -45 0 -45 -45 -45 45 45 -45 45 0 0 90 90 -45 45 45 90 90 45 45 45 -45 45 90 -45 90 45 666 666 666 666 666 666 666 666 666 666 666 666 45 90 -45 90 45 -45 45 45 45 90 90 45 45 -45 90 90 0 0 45 -45 45 45 -45 -45 -45 0 -45 45 45 45 90 0 45 -45 45 -45 90 -45 45 -45 45 45 -45 90</t>
  </si>
  <si>
    <t>0 -45 -45 -45 -45 -45</t>
  </si>
  <si>
    <t>90 -45 45 45 -45 45 -45 90 -45 45 -45 45 0 90 45 45 45 -45 0 -45 -45 -45 45 45 -45 45 0 0 90 90 -45 45 45 90 90 45 45 45 -45 45 90 -45 90 45 90 90 90 -45 -45 90 90 -45 -45 90 90 90 45 90 -45 90 45 -45 45 45 45 90 90 45 45 -45 90 90 0 0 45 -45 45 45 -45 -45 -45 0 -45 45 45 45 90 0 45 -45 45 -45 90 -45 45 -45 45 45 -45 90</t>
  </si>
  <si>
    <t>-45 45 0 -45 -45 45 0 45 0 90 -45 90 -45 0 -45 -45 -45 45 45 45 -45 45 45 -45 0 -45 45 -45 45 45 45 0 45 45 -45 45 90 45 45 0 0 0 0 0 666 666 666 666 666 666 666 666 666 666 666 666 0 0 0 0 0 45 45 90 45 -45 45 45 0 45 45 45 -45 45 -45 0 -45 45 45 -45 45 45 45 -45 -45 -45 0 -45 90 -45 90 0 45 0 45 -45 -45 0 45 -45</t>
  </si>
  <si>
    <t>-45 45 0 -45 -45 45 0 45 0 90 -45 90 -45 0 -45 -45 -45 45 45 45 -45 45 45 -45 0 -45 45 -45 45 45 45 0 45 45 -45 45 90 45 45 0 0 0 0 0 45 0 45 -45 -45 0 0 -45 -45 45 0 45 0 0 0 0 0 45 45 90 45 -45 45 45 0 45 45 45 -45 45 -45 0 -45 45 45 -45 45 45 45 -45 -45 -45 0 -45 90 -45 90 0 45 0 45 -45 -45 0 45 -45</t>
  </si>
  <si>
    <t>90 0 90 45 90 90 45 90 45 -45 -45 90 -45 90 -45 -45 45 -45 45 0 90 -45 90 -45 90 45 45 -45 -45 90 45 90 45 45 45 0 0 -45 90 45 90 -45 45 45 45 666 666 666 666 666 666 666 666 666 666 45 45 45 -45 90 45 90 -45 0 0 45 45 45 90 45 90 -45 -45 45 45 90 -45 90 -45 90 0 45 -45 45 -45 -45 90 -45 90 -45 -45 45 90 45 90 90 45 90 0 90</t>
  </si>
  <si>
    <t>90 0 90 45 90 90 45 90 45 -45 -45 90 -45 90 -45 -45 45 -45 45 0 90 -45 90 -45 90 45 45 -45 -45 90 45 90 45 45 45 0 0 -45 90 45 90 -45 45 45 45 45 -45 90 -45 90 90 -45 90 -45 45 45 45 45 -45 90 45 90 -45 0 0 45 45 45 90 45 90 -45 -45 45 45 90 -45 90 -45 90 0 45 -45 45 -45 -45 90 -45 90 -45 -45 45 90 45 90 90 45 90 0 90</t>
  </si>
  <si>
    <t>-45 90 90 -45 90 45 -45 90 45 45 45 -45 0 -45 -45 -45 45 -45 -45 90 -45 90 -45 45 45 90 -45 45 45 0 45 45 0 -45 90 -45 90 -45 90 90 45 45 90 45 -45 666 666 666 666 666 666 666 666 666 666 -45 45 90 45 45 90 90 -45 90 -45 90 -45 0 45 45 0 45 45 -45 90 45 45 -45 90 -45 90 -45 -45 45 -45 -45 -45 0 -45 45 45 45 90 -45 45 90 -45 90 90 -45</t>
  </si>
  <si>
    <t>0 0 45 45 0</t>
  </si>
  <si>
    <t>-45 90 90 -45 90 45 -45 90 45 45 45 -45 0 -45 -45 -45 45 -45 -45 90 -45 90 -45 45 45 90 -45 45 45 0 45 45 0 -45 90 -45 90 -45 90 90 45 45 90 45 -45 -45 45 -45 45 90 90 45 -45 45 -45 -45 45 90 45 45 90 90 -45 90 -45 90 -45 0 45 45 0 45 45 -45 90 45 45 -45 90 -45 90 -45 -45 45 -45 -45 -45 0 -45 45 45 45 90 -45 45 90 -45 90 90 -45</t>
  </si>
  <si>
    <t>90 45 -45 -45 45 45 45 -45 45 90 -45 45 90 90 -45 90 45 45 90 -45 -45 90 90 90 45 45 0 45 0 -45 90 0 -45 -45 -45 -45 90 -45 45 90 45 90 45 -45 -45 90 45 666 666 666 666 666 666 45 90 -45 -45 45 90 45 90 45 -45 90 -45 -45 -45 -45 0 90 -45 0 45 0 45 45 90 90 90 -45 -45 90 45 45 90 -45 90 90 45 -45 90 45 -45 45 45 45 -45 -45 45 90</t>
  </si>
  <si>
    <t>90 45 -45 -45 45 45 45 -45 45 90 -45 45 90 90 -45 90 45 45 90 -45 -45 90 90 90 45 45 0 45 0 -45 90 0 -45 -45 -45 -45 90 -45 45 90 45 90 45 -45 -45 90 45 -45 -45 0 0 -45 -45 45 90 -45 -45 45 90 45 90 45 -45 90 -45 -45 -45 -45 0 90 -45 0 45 0 45 45 90 90 90 -45 -45 90 45 45 90 -45 90 90 45 -45 90 45 -45 45 45 45 -45 -45 45 90</t>
  </si>
  <si>
    <t>-45 0 45 0 0 -45 -45 45 45 90 0 0 -45 0 0 45 -45 0 0 45 -45 -45 90 45 -45 0 90 -45 0 45 -45 45 0 -45 90 45 45 0 45 45 0 -45 0 0 45 0 45 666 666 666 666 666 666 45 0 45 0 0 -45 0 45 45 0 45 45 90 -45 0 45 -45 45 0 -45 90 0 -45 45 90 -45 -45 45 0 0 -45 45 0 0 -45 0 0 90 45 45 -45 -45 0 0 45 0 -45</t>
  </si>
  <si>
    <t>-45 0 45 0 0 -45 -45 45 45 90 0 0 -45 0 0 45 -45 0 0 45 -45 -45 90 45 -45 0 90 -45 0 45 -45 45 0 -45 90 45 45 0 45 45 0 -45 0 0 45 0 45 0 45 0 0 45 0 45 0 45 0 0 -45 0 45 45 0 45 45 90 -45 0 45 -45 45 0 -45 90 0 -45 45 90 -45 -45 45 0 0 -45 45 0 0 -45 0 0 90 45 45 -45 -45 0 0 45 0 -45</t>
  </si>
  <si>
    <t>45 90 90 45 -45 -45 45 -45 90 -45 90 -45 -45 90 -45 90 45 90 0 90 -45 45 90 -45 -45 -45 90 90 45 -45 90 45 90 45 0 45 -45 0 0 -45 45 90 -45 90 666 666 666 666 666 666 666 666 666 666 666 666 90 -45 90 45 -45 0 0 -45 45 0 45 90 45 90 -45 45 90 90 -45 -45 -45 90 45 -45 90 0 90 45 90 -45 90 -45 -45 90 -45 90 -45 45 -45 -45 45 90 90 45</t>
  </si>
  <si>
    <t>0 45 45 45 45 45</t>
  </si>
  <si>
    <t>45 90 90 45 -45 -45 45 -45 90 -45 90 -45 -45 90 -45 90 45 90 0 90 -45 45 90 -45 -45 -45 90 90 45 -45 90 45 90 45 0 45 -45 0 0 -45 45 90 -45 90 90 45 45 45 45 -45 -45 45 45 45 45 90 90 -45 90 45 -45 0 0 -45 45 0 45 90 45 90 -45 45 90 90 -45 -45 -45 90 45 -45 90 0 90 45 90 -45 90 -45 -45 90 -45 90 -45 45 -45 -45 45 90 90 45</t>
  </si>
  <si>
    <t>-45 -45 0 -45 -45 -45 90 -45 -45 90 -45 45 45 90 90 0 90 -45 -45 -45 45 -45 -45 45 90 90 90 90 45 -45 45 45 -45 -45 -45 90 0 90 666 666 666 666 666 666 666 666 666 666 666 666 666 666 666 666 666 666 666 666 666 666 666 666 90 0 90 -45 -45 -45 45 45 -45 45 90 90 90 90 45 -45 -45 45 -45 -45 -45 90 0 90 90 45 45 -45 90 -45 -45 90 -45 -45 -45 0 -45 -45</t>
  </si>
  <si>
    <t>0 0 45 45 45 45 45 45 45 45 45 45</t>
  </si>
  <si>
    <t>-45 -45 0 -45 -45 -45 90 -45 -45 90 -45 45 45 90 90 0 90 -45 -45 -45 45 -45 -45 45 90 90 90 90 45 -45 45 45 -45 -45 -45 90 0 90 -45 90 0 45 90 45 -45 45 90 45 45 90 90 45 45 90 45 -45 45 90 45 0 90 -45 90 0 90 -45 -45 -45 45 45 -45 45 90 90 90 90 45 -45 -45 45 -45 -45 -45 90 0 90 90 45 45 -45 90 -45 -45 90 -45 -45 -45 0 -45 -45</t>
  </si>
  <si>
    <t>-45 0 45 -45 -45 45 90 0 -45 0 -45 45 0 45 0 -45 0 90 -45 45 45 0 90 45 45 45 0 -45 90 -45 45 -45 0 0 -45 45 0 -45 0 0 0 0 -45 45 -45 0 666 666 666 666 666 666 666 666 0 -45 45 -45 0 0 0 0 -45 0 45 -45 0 0 -45 45 -45 90 -45 0 45 45 45 90 0 45 45 -45 90 0 -45 0 45 0 45 -45 0 -45 0 90 45 -45 -45 45 0 -45</t>
  </si>
  <si>
    <t>90 45 45 0</t>
  </si>
  <si>
    <t>-45 0 45 -45 -45 45 90 0 -45 0 -45 45 0 45 0 -45 0 90 -45 45 45 0 90 45 45 45 0 -45 90 -45 45 -45 0 0 -45 45 0 -45 0 0 0 0 -45 45 -45 0 -45 -45 0 0 0 0 -45 -45 0 -45 45 -45 0 0 0 0 -45 0 45 -45 0 0 -45 45 -45 90 -45 0 45 45 45 90 0 45 45 -45 90 0 -45 0 45 0 45 -45 0 -45 0 90 45 -45 -45 45 0 -45</t>
  </si>
  <si>
    <t>90 45 45 -45 90 90 -45 0 -45 45 45 45 90 -45 -45 45 -45 -45 -45 45 -45 -45 90 90 0 90 0 90 -45 90 45 -45 0 90 90 45 90 -45 45 45 -45 45 45 90 90 90 -45 666 666 666 666 666 666 -45 90 90 90 45 45 -45 45 45 -45 90 45 90 90 0 -45 45 90 -45 90 0 90 0 90 90 -45 -45 45 -45 -45 -45 45 -45 -45 90 45 45 45 -45 0 -45 90 90 -45 45 45 90</t>
  </si>
  <si>
    <t>0 45 45</t>
  </si>
  <si>
    <t>90 45 45 -45 90 90 -45 0 -45 45 45 45 90 -45 -45 45 -45 -45 -45 45 -45 -45 90 90 0 90 0 90 -45 90 45 -45 0 90 90 45 90 -45 45 45 -45 45 45 90 90 90 -45 -45 -45 90 90 -45 -45 -45 90 90 90 45 45 -45 45 45 -45 90 45 90 90 0 -45 45 90 -45 90 0 90 0 90 90 -45 -45 45 -45 -45 -45 45 -45 -45 90 45 45 45 -45 0 -45 90 90 -45 45 45 90</t>
  </si>
  <si>
    <t>0 0 0 45 -45 45 45 0 45 -45 -45 90 45 -45 0 45 0 45 0 45 -45 45 45 -45 0 90 45 90 -45 0 0 -45 0 90 0 0 -45 0 0 0 -45 0 45 0 0 -45 0 666 666 666 666 666 666 0 -45 0 0 45 0 -45 0 0 0 -45 0 0 90 0 -45 0 0 -45 90 45 90 0 -45 45 45 -45 45 0 45 0 45 0 -45 45 90 -45 -45 45 0 45 45 -45 45 0 0 0</t>
  </si>
  <si>
    <t>90 -45 0</t>
  </si>
  <si>
    <t>0 0 0 45 -45 45 45 0 45 -45 -45 90 45 -45 0 45 0 45 0 45 -45 45 45 -45 0 90 45 90 -45 0 0 -45 0 90 0 0 -45 0 0 0 -45 0 45 0 0 -45 0 45 -45 45 45 -45 45 0 -45 0 0 45 0 -45 0 0 0 -45 0 0 90 0 -45 0 0 -45 90 45 90 0 -45 45 45 -45 45 0 45 0 45 0 -45 45 90 -45 -45 45 0 45 45 -45 45 0 0 0</t>
  </si>
  <si>
    <t>-45 45 45 90 45 90 45 -45 45 -45 -45 90 90 0 90 -45 90 0 90 -45 -45 45 45 45 90 90 -45 45 0 45 45 45 -45 45 0 90 90 -45 -45 -45 90 90 90 45 45 666 666 666 666 666 666 666 666 666 666 45 45 90 90 90 -45 -45 -45 90 90 0 45 -45 45 45 45 0 45 -45 90 90 45 45 45 -45 -45 90 0 90 -45 90 0 90 90 -45 -45 45 -45 45 90 45 90 45 45 -45</t>
  </si>
  <si>
    <t>-45 45 45 90 45 90 45 -45 45 -45 -45 90 90 0 90 -45 90 0 90 -45 -45 45 45 45 90 90 -45 45 0 45 45 45 -45 45 0 90 90 -45 -45 -45 90 90 90 45 45 45 -45 45 90 90 90 90 45 -45 45 45 45 90 90 90 -45 -45 -45 90 90 0 45 -45 45 45 45 0 45 -45 90 90 45 45 45 -45 -45 90 0 90 -45 90 0 90 90 -45 -45 45 -45 45 90 45 90 45 45 -45</t>
  </si>
  <si>
    <t>-45 0 -45 -45 -45 45 -45 45 -45 -45 45 45 90 -45 0 0 45 90 45 0 -45 0 45 0 45 45 45 45 0 45 45 90 45 0 45 45 90 45 0 0 -45 -45 -45 -45 666 666 666 666 666 666 666 666 666 666 666 666 -45 -45 -45 -45 0 0 45 90 45 45 0 45 90 45 45 0 45 45 45 45 0 45 0 -45 0 45 90 45 0 0 -45 90 45 45 -45 -45 45 -45 45 -45 -45 -45 0 -45</t>
  </si>
  <si>
    <t>-45 0 -45 -45 -45 45 -45 45 -45 -45 45 45 90 -45 0 0 45 90 45 0 -45 0 45 0 45 45 45 45 0 45 45 90 45 0 45 45 90 45 0 0 -45 -45 -45 -45 45 0 0 45 45 -45 -45 45 45 0 0 45 -45 -45 -45 -45 0 0 45 90 45 45 0 45 90 45 45 0 45 45 45 45 0 45 0 -45 0 45 90 45 0 0 -45 90 45 45 -45 -45 45 -45 45 -45 -45 -45 0 -45</t>
  </si>
  <si>
    <t>45 45 45 45 -45 -45 90 90 90 90 45 -45 45 90 45 45 45 90 -45 90 90 0 90 45 90 0 45 -45 90 45 0 90 90 0 -45 90 45 45 -45 -45 90 90 -45 90 -45 -45 666 666 666 666 666 666 666 666 -45 -45 90 -45 90 90 -45 -45 45 45 90 -45 0 90 90 0 45 90 -45 45 0 90 45 90 0 90 90 -45 90 45 45 45 90 45 -45 45 90 90 90 90 -45 -45 45 45 45 45</t>
  </si>
  <si>
    <t>0 -45 -45 -45</t>
  </si>
  <si>
    <t>45 45 45 45 -45 -45 90 90 90 90 45 -45 45 90 45 45 45 90 -45 90 90 0 90 45 90 0 45 -45 90 45 0 90 90 0 -45 90 45 45 -45 -45 90 90 -45 90 -45 -45 90 90 45 -45 -45 45 90 90 -45 -45 90 -45 90 90 -45 -45 45 45 90 -45 0 90 90 0 45 90 -45 45 0 90 45 90 0 90 90 -45 90 45 45 45 90 45 -45 45 90 90 90 90 -45 -45 45 45 45 45</t>
  </si>
  <si>
    <t>45 -45 -45 90 90 -45 -45 45 -45 -45 -45 0 -45 90 0 90 0 45 -45 -45 45 -45 45 90 45 45 90 -45 -45 45 90 -45 -45 -45 45 45 45 45 -45 90 45 45 45 90 0 -45 666 666 666 666 666 666 666 666 -45 0 90 45 45 45 90 -45 45 45 45 45 -45 -45 -45 90 45 -45 -45 90 45 45 90 45 -45 45 -45 -45 45 0 90 0 90 -45 0 -45 -45 -45 45 -45 -45 90 90 -45 -45 45</t>
  </si>
  <si>
    <t>45 -45 -45 90 90 -45 -45 45 -45 -45 -45 0 -45 90 0 90 0 45 -45 -45 45 -45 45 90 45 45 90 -45 -45 45 90 -45 -45 -45 45 45 45 45 -45 90 45 45 45 90 0 -45 90 45 45 -45 -45 45 45 90 -45 0 90 45 45 45 90 -45 45 45 45 45 -45 -45 -45 90 45 -45 -45 90 45 45 90 45 -45 45 -45 -45 45 0 90 0 90 -45 0 -45 -45 -45 45 -45 -45 90 90 -45 -45 45</t>
  </si>
  <si>
    <t>-45 -45 45 -45 45 -45 0 -45 -45 -45 90 90 -45 45 45 45 -45 90 45 90 0 90 45 -45 -45 45 45 -45 -45 0 45 45 -45 -45 0 -45 45 90 45 90 45 -45 -45 -45 45 666 666 666 666 666 666 666 666 666 666 45 -45 -45 -45 45 90 45 90 45 -45 0 -45 -45 45 45 0 -45 -45 45 45 -45 -45 45 90 0 90 45 90 -45 45 45 45 -45 90 90 -45 -45 -45 0 -45 45 -45 45 -45 -45</t>
  </si>
  <si>
    <t>-45 -45 45 -45 45 -45 0 -45 -45 -45 90 90 -45 45 45 45 -45 90 45 90 0 90 45 -45 -45 45 45 -45 -45 0 45 45 -45 -45 0 -45 45 90 45 90 45 -45 -45 -45 45 90 -45 -45 45 90 90 45 -45 -45 90 45 -45 -45 -45 45 90 45 90 45 -45 0 -45 -45 45 45 0 -45 -45 45 45 -45 -45 45 90 0 90 45 90 -45 45 45 45 -45 90 90 -45 -45 -45 0 -45 45 -45 45 -45 -45</t>
  </si>
  <si>
    <t>0 90 45 0 45 45 45 -45 -45 -45 90 90 45 -45 -45 -45 90 0 90 -45 90 90 90 45 -45 90 0 90 90 90 90 90 90 90 -45 90 90 45 45 45 90 -45 90 90 45 -45 -45 666 666 666 666 666 666 -45 -45 45 90 90 -45 90 45 45 45 90 90 -45 90 90 90 90 90 90 90 0 90 -45 45 90 90 90 -45 90 0 90 -45 -45 -45 45 90 90 -45 -45 -45 45 45 45 0 45 90 0</t>
  </si>
  <si>
    <t>0 90 45 0 45 45 45 -45 -45 -45 90 90 45 -45 -45 -45 90 0 90 -45 90 90 90 45 -45 90 0 90 90 90 90 90 90 90 -45 90 90 45 45 45 90 -45 90 90 45 -45 -45 90 45 90 90 45 90 -45 -45 45 90 90 -45 90 45 45 45 90 90 -45 90 90 90 90 90 90 90 0 90 -45 45 90 90 90 -45 90 0 90 -45 -45 -45 45 90 90 -45 -45 -45 45 45 45 0 45 90 0</t>
  </si>
  <si>
    <t>45 45 90 90 90 45 -45 -45 -45 45 45 -45 45 45 45 -45 45 45 45 0 -45 90 90 90 0 45 -45 -45 90 45 90 45 90 -45 -45 45 45 90 90 45 -45 -45 -45 666 666 666 666 666 666 666 666 666 666 666 666 666 666 -45 -45 -45 45 90 90 45 45 -45 -45 90 45 90 45 90 -45 -45 45 0 90 90 90 -45 0 45 45 45 -45 45 45 45 -45 45 45 -45 -45 -45 45 90 90 90 45 45</t>
  </si>
  <si>
    <t>0 0 0 -45 -45 -45 -45</t>
  </si>
  <si>
    <t>45 45 90 90 90 45 -45 -45 -45 45 45 -45 45 45 45 -45 45 45 45 0 -45 90 90 90 0 45 -45 -45 90 45 90 45 90 -45 -45 45 45 90 90 45 -45 -45 -45 45 0 45 90 -45 0 90 90 0 -45 90 45 0 45 -45 -45 -45 45 90 90 45 45 -45 -45 90 45 90 45 90 -45 -45 45 0 90 90 90 -45 0 45 45 45 -45 45 45 45 -45 45 45 -45 -45 -45 45 90 90 90 45 45</t>
  </si>
  <si>
    <t>-45 -45 90 90 45 45 90 -45 90 90 -45 0 90 -45 45 -45 -45 90 -45 -45 -45 90 45 -45 45 45 -45 90 90 45 90 45 -45 45 90 45 -45 0 0 90 45 90 90 -45 666 666 666 666 666 666 666 666 666 666 666 666 -45 90 90 45 90 0 0 -45 45 90 45 -45 45 90 45 90 90 -45 45 45 -45 45 90 -45 -45 -45 90 -45 -45 45 -45 90 0 -45 90 90 -45 90 45 45 90 90 -45 -45</t>
  </si>
  <si>
    <t>-45 -45 90 90 45 45 90 -45 90 90 -45 0 90 -45 45 -45 -45 90 -45 -45 -45 90 45 -45 45 45 -45 90 90 45 90 45 -45 45 90 45 -45 0 0 90 45 90 90 -45 -45 45 -45 -45 45 90 90 45 -45 -45 45 -45 -45 90 90 45 90 0 0 -45 45 90 45 -45 45 90 45 90 90 -45 45 45 -45 45 90 -45 -45 -45 90 -45 -45 45 -45 90 0 -45 90 90 -45 90 45 45 90 90 -45 -45</t>
  </si>
  <si>
    <t>0 45 0 -45 45 90 0 45 -45 0 0 0 -45 45 45 45 -45 45 0 0 45 45 -45 45 0 90 0 90 45 45 45 90 0 0 0 45 -45 0 -45 -45 45 0 666 666 666 666 666 666 666 666 666 666 666 666 666 666 666 666 0 45 -45 -45 0 -45 45 0 0 0 90 45 45 45 90 0 90 0 45 -45 45 45 0 0 45 -45 45 45 45 -45 0 0 0 -45 45 0 90 45 -45 0 45 0</t>
  </si>
  <si>
    <t>90 -45 -45 -45 -45 -45 -45 -45</t>
  </si>
  <si>
    <t>0 45 0 -45 45 90 0 45 -45 0 0 0 -45 45 45 45 -45 45 0 0 45 45 -45 45 0 90 0 90 45 45 45 90 0 0 0 45 -45 0 -45 -45 45 0 45 -45 45 -45 45 -45 45 -45 -45 45 -45 45 -45 45 -45 45 0 45 -45 -45 0 -45 45 0 0 0 90 45 45 45 90 0 90 0 45 -45 45 45 0 0 45 -45 45 45 45 -45 0 0 0 -45 45 0 90 45 -45 0 45 0</t>
  </si>
  <si>
    <t>45 0 90 45 0 0 45 0 45 0 45 -45 0 45 0 45 45 45 90 45 0 -45 0 -45 0 -45 -45 -45 45 -45 45 45 0 -45 -45 -45 45 -45 0 45 90 0 45 90 -45 -45 666 666 666 666 666 666 666 666 -45 -45 90 45 0 90 45 0 -45 45 -45 -45 -45 0 45 45 -45 45 -45 -45 -45 0 -45 0 -45 0 45 90 45 45 45 0 45 0 -45 45 0 45 0 45 0 0 45 90 0 45</t>
  </si>
  <si>
    <t>45 0 90 45 0 0 45 0 45 0 45 -45 0 45 0 45 45 45 90 45 0 -45 0 -45 0 -45 -45 -45 45 -45 45 45 0 -45 -45 -45 45 -45 0 45 90 0 45 90 -45 -45 45 0 0 45 45 0 0 45 -45 -45 90 45 0 90 45 0 -45 45 -45 -45 -45 0 45 45 -45 45 -45 -45 -45 0 -45 0 -45 0 45 90 45 45 45 0 45 0 -45 45 0 45 0 45 0 0 45 90 0 45</t>
  </si>
  <si>
    <t>90 -45 -45 45 -45 90 -45 45 45 45 -45 -45 90 90 -45 45 45 90 45 90 -45 -45 -45 45 45 0 90 45 90 90 90 -45 45 90 45 45 45 -45 0 -45 -45 -45 -45 -45 666 666 666 666 666 666 666 666 666 666 666 666 -45 -45 -45 -45 -45 0 -45 45 45 45 90 45 -45 90 90 90 45 90 0 45 45 -45 -45 -45 90 45 90 45 45 -45 90 90 -45 -45 45 45 45 -45 90 -45 45 -45 -45 90</t>
  </si>
  <si>
    <t>0 0 0 45 45 45</t>
  </si>
  <si>
    <t>90 -45 -45 45 -45 90 -45 45 45 45 -45 -45 90 90 -45 45 45 90 45 90 -45 -45 -45 45 45 0 90 45 90 90 90 -45 45 90 45 45 45 -45 0 -45 -45 -45 -45 -45 -45 0 -45 45 90 -45 -45 90 45 -45 0 -45 -45 -45 -45 -45 -45 0 -45 45 45 45 90 45 -45 90 90 90 45 90 0 45 45 -45 -45 -45 90 45 90 45 45 -45 90 90 -45 -45 45 45 45 -45 90 -45 45 -45 -45 90</t>
  </si>
  <si>
    <t>45 0 0 90 -45 0 0 0 0 45 0 -45 90 45 0 0 45 -45 0 45 0 45 -45 45 90 0 -45 45 0 45 0 -45 45 0 0 -45 45 45 0 0 -45 -45 45 666 666 666 666 666 666 666 666 666 666 666 666 666 666 45 -45 -45 0 0 45 45 -45 0 0 45 -45 0 45 0 45 -45 0 90 45 -45 45 0 45 0 -45 45 0 0 45 90 -45 0 45 0 0 0 0 -45 90 0 0 45</t>
  </si>
  <si>
    <t>90 90 -45 -45 -45 -45 0</t>
  </si>
  <si>
    <t>45 0 0 90 -45 0 0 0 0 45 0 -45 90 45 0 0 45 -45 0 45 0 45 -45 45 90 0 -45 45 0 45 0 -45 45 0 0 -45 45 45 0 0 -45 -45 45 45 -45 90 45 -45 0 45 45 0 -45 45 90 -45 45 45 -45 -45 0 0 45 45 -45 0 0 45 -45 0 45 0 45 -45 0 90 45 -45 45 0 45 0 -45 45 0 0 45 90 -45 0 45 0 0 0 0 -45 90 0 0 45</t>
  </si>
  <si>
    <t>0 0 0 -45 45 -45 -45 90 45 0 90 45 -45 45 45 0 0 -45 45 0 45 45 45 90 -45 0 -45 -45 45 45 45 0 90 0 45 -45 -45 45 0 0 0 -45 -45 45 45 666 666 666 666 666 666 666 666 666 666 45 45 -45 -45 0 0 0 45 -45 -45 45 0 90 0 45 45 45 -45 -45 0 -45 90 45 45 45 0 45 -45 0 0 45 45 -45 45 90 0 45 90 -45 -45 45 -45 0 0 0</t>
  </si>
  <si>
    <t>0 0 0 -45 45 -45 -45 90 45 0 90 45 -45 45 45 0 0 -45 45 0 45 45 45 90 -45 0 -45 -45 45 45 45 0 90 0 45 -45 -45 45 0 0 0 -45 -45 45 45 45 45 0 0 -45 -45 0 0 45 45 45 45 -45 -45 0 0 0 45 -45 -45 45 0 90 0 45 45 45 -45 -45 0 -45 90 45 45 45 0 45 -45 0 0 45 45 -45 45 90 0 45 90 -45 -45 45 -45 0 0 0</t>
  </si>
  <si>
    <t>-45 90 0 0 0 -45 45 0 0 45 0 -45 0 45 45 45 -45 -45 0 45 45 45 45 -45 45 45 90 90 90 -45 45 0 45 -45 -45 45 -45 0 45 0 -45 0 0 0 -45 666 666 666 666 666 666 666 666 666 666 -45 0 0 0 -45 0 45 0 -45 45 -45 -45 45 0 45 -45 90 90 90 45 45 -45 45 45 45 45 0 -45 -45 45 45 45 0 -45 0 45 0 0 45 -45 0 0 0 90 -45</t>
  </si>
  <si>
    <t>90 -45 -45 -45 0</t>
  </si>
  <si>
    <t>-45 90 0 0 0 -45 45 0 0 45 0 -45 0 45 45 45 -45 -45 0 45 45 45 45 -45 45 45 90 90 90 -45 45 0 45 -45 -45 45 -45 0 45 0 -45 0 0 0 -45 45 0 0 -45 45 45 -45 0 0 45 -45 0 0 0 -45 0 45 0 -45 45 -45 -45 45 0 45 -45 90 90 90 45 45 -45 45 45 45 45 0 -45 -45 45 45 45 0 -45 0 45 0 0 45 -45 0 0 0 90 -45</t>
  </si>
  <si>
    <t>45 -45 90 -45 0 90 90 -45 90 90 -45 90 45 -45 45 -45 90 45 45 -45 45 0 -45 90 -45 90 45 45 90 -45 90 45 45 -45 -45 45 90 90 45 90 0 90 0 90 45 -45 45 90 666 666 666 666 90 45 -45 45 90 0 90 0 90 45 90 90 45 -45 -45 45 45 90 -45 90 45 45 90 -45 90 -45 0 45 -45 45 45 90 -45 45 -45 45 90 -45 90 90 -45 90 90 0 -45 90 -45 45</t>
  </si>
  <si>
    <t>45 -45 90 -45 0 90 90 -45 90 90 -45 90 45 -45 45 -45 90 45 45 -45 45 0 -45 90 -45 90 45 45 90 -45 90 45 45 -45 -45 45 90 90 45 90 0 90 0 90 45 -45 45 90 45 45 45 45 90 45 -45 45 90 0 90 0 90 45 90 90 45 -45 -45 45 45 90 -45 90 45 45 90 -45 90 -45 0 45 -45 45 45 90 -45 45 -45 45 90 -45 90 90 -45 90 90 0 -45 90 -45 45</t>
  </si>
  <si>
    <t>45 -45 -45 90 0 0 -45 -45 45 45 45 90 90 45 -45 90 90 -45 90 45 45 45 -45 -45 0 -45 45 90 90 -45 -45 45 90 45 90 90 45 45 -45 -45 0 45 90 -45 90 -45 -45 666 666 666 666 666 666 -45 -45 90 -45 90 45 0 -45 -45 45 45 90 90 45 90 45 -45 -45 90 90 45 -45 0 -45 -45 45 45 45 90 -45 90 90 -45 45 90 90 45 45 45 -45 -45 0 0 90 -45 -45 45</t>
  </si>
  <si>
    <t>45 -45 -45 90 0 0 -45 -45 45 45 45 90 90 45 -45 90 90 -45 90 45 45 45 -45 -45 0 -45 45 90 90 -45 -45 45 90 45 90 90 45 45 -45 -45 0 45 90 -45 90 -45 -45 -45 90 45 45 90 -45 -45 -45 90 -45 90 45 0 -45 -45 45 45 90 90 45 90 45 -45 -45 90 90 45 -45 0 -45 -45 45 45 45 90 -45 90 90 -45 45 90 90 45 45 45 -45 -45 0 0 90 -45 -45 45</t>
  </si>
  <si>
    <t>45 -45 45 90 -45 -45 0 90 0 0 -45 -45 0 45 45 0 45 0 90 0 45 45 0 -45 0 -45 45 45 45 0 45 0 -45 0 45 45 0 -45 0 90 -45 -45 -45 0 45 -45 45 666 666 666 666 666 666 45 -45 45 0 -45 -45 -45 90 0 -45 0 45 45 0 -45 0 45 0 45 45 45 -45 0 -45 0 45 45 0 90 0 45 0 45 45 0 -45 -45 0 0 90 0 -45 -45 90 45 -45 45</t>
  </si>
  <si>
    <t>45 -45 45 90 -45 -45 0 90 0 0 -45 -45 0 45 45 0 45 0 90 0 45 45 0 -45 0 -45 45 45 45 0 45 0 -45 0 45 45 0 -45 0 90 -45 -45 -45 0 45 -45 45 45 -45 45 45 -45 45 45 -45 45 0 -45 -45 -45 90 0 -45 0 45 45 0 -45 0 45 0 45 45 45 -45 0 -45 0 45 45 0 90 0 45 0 45 45 0 -45 -45 0 0 90 0 -45 -45 90 45 -45 45</t>
  </si>
  <si>
    <t>45 45 -45 45 -45 -45 -45 -45 0 -45 90 45 45 90 -45 45 0 45 -45 90 45 45 90 90 45 45 45 45 -45 -45 90 45 45 0 90 90 45 90 90 -45 45 666 666 666 666 666 666 666 666 666 666 666 666 666 666 666 666 666 666 45 -45 90 90 45 90 90 0 45 45 90 -45 -45 45 45 45 45 90 90 45 45 90 -45 45 0 45 -45 90 45 45 90 -45 0 -45 -45 -45 -45 45 -45 45 45</t>
  </si>
  <si>
    <t>0 0 -45 -45 -45 -45 -45 -45 0</t>
  </si>
  <si>
    <t>45 45 -45 45 -45 -45 -45 -45 0 -45 90 45 45 90 -45 45 0 45 -45 90 45 45 90 90 45 45 45 45 -45 -45 90 45 45 0 90 90 45 90 90 -45 45 45 45 45 45 -45 -45 45 45 -45 -45 45 45 -45 -45 45 45 45 45 45 -45 90 90 45 90 90 0 45 45 90 -45 -45 45 45 45 45 90 90 45 45 90 -45 45 0 45 -45 90 45 45 90 -45 0 -45 -45 -45 -45 45 -45 45 45</t>
  </si>
  <si>
    <t>0 0 45 -45 45 -45 -45 90 90 90 -45 45 90 -45 90 45 -45 45 45 -45 90 45 90 -45 45 90 -45 45 90 -45 -45 45 45 -45 45 90 45 -45 0 45 45 0 -45 -45 90 -45 -45 666 666 666 666 666 666 -45 -45 90 -45 -45 0 45 45 0 -45 45 90 45 -45 45 45 -45 -45 90 45 -45 90 45 -45 90 45 90 -45 45 45 -45 45 90 -45 90 45 -45 90 90 90 -45 -45 45 -45 45 0 0</t>
  </si>
  <si>
    <t>0 0 45 -45 45 -45 -45 90 90 90 -45 45 90 -45 90 45 -45 45 45 -45 90 45 90 -45 45 90 -45 45 90 -45 -45 45 45 -45 45 90 45 -45 0 45 45 0 -45 -45 90 -45 -45 -45 -45 45 45 -45 -45 -45 -45 90 -45 -45 0 45 45 0 -45 45 90 45 -45 45 45 -45 -45 90 45 -45 90 45 -45 90 45 90 -45 45 45 -45 45 90 -45 90 45 -45 90 90 90 -45 -45 45 -45 45 0 0</t>
  </si>
  <si>
    <t>-45 -45 -45 90 45 -45 -45 90 90 45 45 -45 45 -45 0 90 45 -45 -45 45 45 45 -45 90 45 -45 90 45 90 -45 0 90 90 0 -45 90 90 90 -45 -45 -45 90 666 666 666 666 666 666 666 666 666 666 666 666 666 666 666 666 90 -45 -45 -45 90 90 90 -45 0 90 90 0 -45 90 45 90 -45 45 90 -45 45 45 45 -45 -45 45 90 0 -45 45 -45 45 45 90 90 -45 -45 45 90 -45 -45 -45</t>
  </si>
  <si>
    <t>0 0 45 45 45 45 45 45</t>
  </si>
  <si>
    <t>-45 -45 -45 90 45 -45 -45 90 90 45 45 -45 45 -45 0 90 45 -45 -45 45 45 45 -45 90 45 -45 90 45 90 -45 0 90 90 0 -45 90 90 90 -45 -45 -45 90 -45 -45 45 -45 90 90 90 45 45 90 90 90 -45 45 -45 -45 90 -45 -45 -45 90 90 90 -45 0 90 90 0 -45 90 45 90 -45 45 90 -45 45 45 45 -45 -45 45 90 0 -45 45 -45 45 45 90 90 -45 -45 45 90 -45 -45 -45</t>
  </si>
  <si>
    <t>0 45 45 90 -45 -45 0 0 -45 0 0 -45 -45 0 90 -45 45 0 45 0 45 -45 -45 0 -45 0 0 0 -45 0 0 -45 -45 -45 -45 45 0 0 666 666 666 666 666 666 666 666 666 666 666 666 666 666 666 666 666 666 666 666 666 666 666 666 0 0 45 -45 -45 -45 -45 0 0 -45 0 0 0 -45 0 -45 -45 45 0 45 0 45 -45 90 0 -45 -45 0 0 -45 0 0 -45 -45 90 45 45 0</t>
  </si>
  <si>
    <t>90 90 90 45 45 45 45 45 45 45 45 0</t>
  </si>
  <si>
    <t>0 45 45 90 -45 -45 0 0 -45 0 0 -45 -45 0 90 -45 45 0 45 0 45 -45 -45 0 -45 0 0 0 -45 0 0 -45 -45 -45 -45 45 0 0 -45 45 90 45 -45 45 -45 45 90 45 45 0 0 45 45 90 45 -45 45 -45 45 90 45 -45 0 0 45 -45 -45 -45 -45 0 0 -45 0 0 0 -45 0 -45 -45 45 0 45 0 45 -45 90 0 -45 -45 0 0 -45 0 0 -45 -45 90 45 45 0</t>
  </si>
  <si>
    <t>45 45 45 0 -45 45 90 0 45 0 90 -45 0 -45 -45 0 45 -45 -45 45 0 -45 0 45 -45 0 -45 0 -45 -45 0 -45 -45 0 90 -45 -45 90 -45 0 45 45 666 666 666 666 666 666 666 666 666 666 666 666 666 666 666 666 45 45 0 -45 90 -45 -45 90 0 -45 -45 0 -45 -45 0 -45 0 -45 45 0 -45 0 45 -45 -45 45 0 -45 -45 0 -45 90 0 45 0 90 45 -45 0 45 45 45</t>
  </si>
  <si>
    <t>45 45 45 0 -45 45 90 0 45 0 90 -45 0 -45 -45 0 45 -45 -45 45 0 -45 0 45 -45 0 -45 0 -45 -45 0 -45 -45 0 90 -45 -45 90 -45 0 45 45 -45 45 0 0 -45 -45 45 0 0 45 -45 -45 0 0 45 -45 45 45 0 -45 90 -45 -45 90 0 -45 -45 0 -45 -45 0 -45 0 -45 45 0 -45 0 45 -45 -45 45 0 -45 -45 0 -45 90 0 45 0 90 45 -45 0 45 45 45</t>
  </si>
  <si>
    <t>-45 -45 -45 90 -45 -45 -45 -45 -45 -45 90 90 45 90 45 0 90 -45 45 90 -45 45 0 -45 0 45 90 45 45 -45 45 -45 -45 -45 -45 45 -45 -45 45 666 666 666 666 666 666 666 666 666 666 666 666 666 666 666 666 666 666 666 666 666 666 45 -45 -45 45 -45 -45 -45 -45 45 -45 45 45 90 45 0 -45 0 45 -45 90 45 -45 90 0 45 90 45 90 90 -45 -45 -45 -45 -45 -45 90 -45 -45 -45</t>
  </si>
  <si>
    <t>0 0 45 45 45 45 45 45 45 45 45</t>
  </si>
  <si>
    <t>-45 -45 -45 90 -45 -45 -45 -45 -45 -45 90 90 45 90 45 0 90 -45 45 90 -45 45 0 -45 0 45 90 45 45 -45 45 -45 -45 -45 -45 45 -45 -45 45 -45 -45 -45 90 90 90 -45 90 90 -45 45 45 -45 90 90 -45 90 90 90 -45 -45 -45 45 -45 -45 45 -45 -45 -45 -45 45 -45 45 45 90 45 0 -45 0 45 -45 90 45 -45 90 0 45 90 45 90 90 -45 -45 -45 -45 -45 -45 90 -45 -45 -45</t>
  </si>
  <si>
    <t>45 45 -45 45 -45 -45 45 45 0 90 -45 0 45 -45 0 0 -45 0 45 90 -45 -45 45 45 0 45 -45 0 45 -45 45 0 45 45 0 45 -45 45 -45 0 0 0 666 666 666 666 666 666 666 666 666 666 666 666 666 666 666 666 0 0 0 -45 45 -45 45 0 45 45 0 45 -45 45 0 -45 45 0 45 45 -45 -45 90 45 0 -45 0 0 -45 45 0 -45 90 0 45 45 -45 -45 45 -45 45 45</t>
  </si>
  <si>
    <t>90 90 90 -45 -45 -45 -45 0</t>
  </si>
  <si>
    <t>45 45 -45 45 -45 -45 45 45 0 90 -45 0 45 -45 0 0 -45 0 45 90 -45 -45 45 45 0 45 -45 0 45 -45 45 0 45 45 0 45 -45 45 -45 0 0 0 45 -45 45 45 -45 45 90 45 45 90 45 -45 45 45 -45 45 0 0 0 -45 45 -45 45 0 45 45 0 45 -45 45 0 -45 45 0 45 45 -45 -45 90 45 0 -45 0 0 -45 45 0 -45 90 0 45 45 -45 -45 45 -45 45 45</t>
  </si>
  <si>
    <t>0 90 45 45 -45 0 0 -45 0 45 0 0 0 45 0 0 -45 0 45 45 -45 0 45 -45 -45 -45 0 0 -45 -45 0 -45 45 45 0 0 0 -45 -45 90 45 -45 45 90 -45 666 666 666 666 666 666 666 666 666 666 -45 90 45 -45 45 90 -45 -45 0 0 0 45 45 -45 0 -45 -45 0 0 -45 -45 -45 45 0 -45 45 45 0 -45 0 0 45 0 0 0 45 0 -45 0 0 -45 45 45 90 0</t>
  </si>
  <si>
    <t>90 90 45 45 45</t>
  </si>
  <si>
    <t>0 90 45 45 -45 0 0 -45 0 45 0 0 0 45 0 0 -45 0 45 45 -45 0 45 -45 -45 -45 0 0 -45 -45 0 -45 45 45 0 0 0 -45 -45 90 45 -45 45 90 -45 -45 -45 45 -45 0 0 -45 45 -45 -45 -45 90 45 -45 45 90 -45 -45 0 0 0 45 45 -45 0 -45 -45 0 0 -45 -45 -45 45 0 -45 45 45 0 -45 0 0 45 0 0 0 45 0 -45 0 0 -45 45 45 90 0</t>
  </si>
  <si>
    <t>45 0 -45 -45 0 0 -45 0 45 45 -45 -45 -45 45 45 0 -45 -45 0 45 0 90 45 90 45 45 45 45 90 90 0 45 0 -45 -45 0 -45 -45 -45 45 0 0 45 -45 -45 -45 45 45 666 666 666 666 45 45 -45 -45 -45 45 0 0 45 -45 -45 -45 0 -45 -45 0 45 0 90 90 45 45 45 45 90 45 90 0 45 0 -45 -45 0 45 45 -45 -45 -45 45 45 0 -45 0 0 -45 -45 0 45</t>
  </si>
  <si>
    <t>45 0 -45 -45 0 0 -45 0 45 45 -45 -45 -45 45 45 0 -45 -45 0 45 0 90 45 90 45 45 45 45 90 90 0 45 0 -45 -45 0 -45 -45 -45 45 0 0 45 -45 -45 -45 45 45 -45 0 0 -45 45 45 -45 -45 -45 45 0 0 45 -45 -45 -45 0 -45 -45 0 45 0 90 90 45 45 45 45 90 45 90 0 45 0 -45 -45 0 45 45 -45 -45 -45 45 45 0 -45 0 0 -45 -45 0 45</t>
  </si>
  <si>
    <t>0 45 -45 45 90 90 90 90 45 45 -45 -45 -45 90 -45 90 45 90 -45 45 -45 45 90 90 -45 45 90 -45 -45 90 45 90 -45 45 -45 -45 0 -45 -45 45 45 -45 45 666 666 666 666 666 666 666 666 666 666 666 666 666 666 45 -45 45 45 -45 -45 0 -45 -45 45 -45 90 45 90 -45 -45 90 45 -45 90 90 45 -45 45 -45 90 45 90 -45 90 -45 -45 -45 45 45 90 90 90 90 45 -45 45 0</t>
  </si>
  <si>
    <t>0 0 0 45 45 45 0</t>
  </si>
  <si>
    <t>0 45 -45 45 90 90 90 90 45 45 -45 -45 -45 90 -45 90 45 90 -45 45 -45 45 90 90 -45 45 90 -45 -45 90 45 90 -45 45 -45 -45 0 -45 -45 45 45 -45 45 -45 90 0 -45 -45 45 -45 -45 45 -45 -45 0 90 -45 45 -45 45 45 -45 -45 0 -45 -45 45 -45 90 45 90 -45 -45 90 45 -45 90 90 45 -45 45 -45 90 45 90 -45 90 -45 -45 -45 45 45 90 90 90 90 45 -45 45 0</t>
  </si>
  <si>
    <t>45 -45 90 45 -45 45 45 45 90 90 -45 45 90 90 0 90 45 -45 45 -45 45 -45 90 45 90 45 45 90 45 -45 -45 -45 90 -45 45 90 -45 90 90 -45 0 -45 -45 -45 -45 666 666 666 666 666 666 666 666 666 666 -45 -45 -45 -45 0 -45 90 90 -45 90 45 -45 90 -45 -45 -45 45 90 45 45 90 45 90 -45 45 -45 45 -45 45 90 0 90 90 45 -45 90 90 45 45 45 -45 45 90 -45 45</t>
  </si>
  <si>
    <t>45 -45 90 45 -45 45 45 45 90 90 -45 45 90 90 0 90 45 -45 45 -45 45 -45 90 45 90 45 45 90 45 -45 -45 -45 90 -45 45 90 -45 90 90 -45 0 -45 -45 -45 -45 90 0 90 0 90 90 0 90 0 90 -45 -45 -45 -45 0 -45 90 90 -45 90 45 -45 90 -45 -45 -45 45 90 45 45 90 45 90 -45 45 -45 45 -45 45 90 0 90 90 45 -45 90 90 45 45 45 -45 45 90 -45 45</t>
  </si>
  <si>
    <t>-30 60 -30 60 30 -45 0 30 90 -45 90 -60 45 45 60 -60 60 0 -60 30 30 0 -30 -45 90 0 30 0 -45 -45 -30 -45 60 45 30 60 45 90 45 30 -30 60 0 30 30 0 -60 0 30 0 -60 -30 30 60 -60 45 30 -60 0 60 30 666 666 666 666 666 666 666 666 666 666 666 666 666 666 666 666 666 666 666 666 666 666 666 666 666 666 666 666 30 60 0 -60 30 45 -60 60 30 -30 -60 0 30 0 -60 0 30 30 0 60 -30 30 45 90 45 60 30 45 60 -45 -30 -45 -45 0 30 0 90 -45 -30 0 30 30 -60 0 60 -60 60 45 45 -60 90 -45 90 30 0 -45 30 60 -30 60 -30</t>
  </si>
  <si>
    <t>90 90 90 90 -30 -30 -30 -30 -30 -60 -30 -60 -30 0</t>
  </si>
  <si>
    <t>-30 60 -30 60 30 -45 0 30 90 -45 90 -60 45 45 60 -60 60 0 -60 30 30 0 -30 -45 90 0 30 0 -45 -45 -30 -45 60 45 30 60 45 90 45 30 -30 60 0 30 30 0 -60 0 30 0 -60 -30 30 60 -60 45 30 -60 0 60 30 -45 45 60 90 45 45 60 -45 -45 0 0 -30 -30 60 60 -30 -30 0 0 -45 -45 60 45 45 90 60 45 -45 30 60 0 -60 30 45 -60 60 30 -30 -60 0 30 0 -60 0 30 30 0 60 -30 30 45 90 45 60 30 45 60 -45 -30 -45 -45 0 30 0 90 -45 -30 0 30 30 -60 0 60 -60 60 45 45 -60 90 -45 90 30 0 -45 30 60 -30 60 -30</t>
  </si>
  <si>
    <t>-60 -45 -30 45 30 -45 30 -30 0 30 60 45 60 45 0 90 45 -30 60 60 60 45 -30 45 -30 30 45 -30 90 -30 -45 60 90 -60 0 30 -45 45 45 -45 45 30 60 45 30 90 -30 -45 -30 60 -45 -60 -30 666 666 666 666 666 666 666 666 666 666 666 666 666 666 666 666 666 666 666 666 666 666 666 666 666 666 666 666 666 666 666 666 666 666 666 666 666 666 666 666 666 666 666 666 -30 -60 -45 60 -30 -45 -30 90 30 45 60 30 45 -45 45 45 -45 30 0 -60 90 60 -45 -30 90 -30 45 30 -30 45 -30 45 60 60 60 -30 45 90 0 45 60 45 60 30 0 -30 30 -45 30 45 -30 -45 -60</t>
  </si>
  <si>
    <t>0 0 0 0 0 90 90 90 90 -60 -60 -60 -45 -45 -45 -60 -45 30 30 -60 30 0</t>
  </si>
  <si>
    <t>-60 -45 -30 45 30 -45 30 -30 0 30 60 45 60 45 0 90 45 -30 60 60 60 45 -30 45 -30 30 45 -30 90 -30 -45 60 90 -60 0 30 -45 45 45 -45 45 30 60 45 30 90 -30 -45 -30 60 -45 -60 -30 60 90 30 0 -60 0 60 -60 0 -45 0 -45 -30 -45 60 90 -30 -30 -60 45 30 60 60 30 45 -60 -30 -30 90 60 -45 -30 -45 0 -45 0 -60 60 0 -60 0 30 90 60 -30 -60 -45 60 -30 -45 -30 90 30 45 60 30 45 -45 45 45 -45 30 0 -60 90 60 -45 -30 90 -30 45 30 -30 45 -30 45 60 60 60 -30 45 90 0 45 60 45 60 30 0 -30 30 -45 30 45 -30 -45 -60</t>
  </si>
  <si>
    <t>-60 30 45 45 45 45 0 -60 30 -45 -30 -30 60 30 -60 45 45 0 -45 60 60 45 30 45 90 60 -30 30 30 -30 -45 -60 60 -30 0 60 0 90 -60 0 60 0 60 0 90 -45 30 0 -45 60 90 -45 -30 30 45 45 60 -45 -30 60 -45 0 -45 666 666 666 666 666 666 666 666 666 666 666 666 666 666 666 666 666 666 666 666 666 666 666 666 -45 0 -45 60 -30 -45 60 45 45 30 -30 -45 90 60 -45 0 30 -45 90 0 60 0 60 0 -60 90 0 60 0 -30 60 -60 -45 -30 30 30 -30 60 90 45 30 45 60 60 -45 0 45 45 -60 30 60 -30 -30 -45 30 -60 0 45 45 45 45 30 -60</t>
  </si>
  <si>
    <t>90 90 90 90 -60 -60 -60 -60 -30 -45 -60 -60</t>
  </si>
  <si>
    <t>-60 30 45 45 45 45 0 -60 30 -45 -30 -30 60 30 -60 45 45 0 -45 60 60 45 30 45 90 60 -30 30 30 -30 -45 -60 60 -30 0 60 0 90 -60 0 60 0 60 0 90 -45 30 0 -45 60 90 -45 -30 30 45 45 60 -45 -30 60 -45 0 -45 30 30 45 -30 30 -60 -60 -60 30 45 30 45 45 30 45 30 -60 -60 -60 30 -30 45 30 30 -45 0 -45 60 -30 -45 60 45 45 30 -30 -45 90 60 -45 0 30 -45 90 0 60 0 60 0 -60 90 0 60 0 -30 60 -60 -45 -30 30 30 -30 60 90 45 30 45 60 60 -45 0 45 45 -60 30 60 -30 -30 -45 30 -60 0 45 45 45 45 30 -60</t>
  </si>
  <si>
    <t>-45 0 -45 60 90 90 90 60 30 -60 45 -45 -60 0 -60 60 45 60 60 -45 -60 90 -60 -30 -60 -30 90 60 -30 -45 60 45 60 -30 -30 60 90 45 0 -60 45 45 45 60 30 -30 0 -45 30 60 60 -60 -30 -45 -30 45 -30 0 666 666 666 666 666 666 666 666 666 666 666 666 666 666 666 666 666 666 666 666 666 666 666 666 666 666 666 666 666 666 666 666 666 666 0 -30 45 -30 -45 -30 -60 60 60 30 -45 0 -30 30 60 45 45 45 -60 0 45 90 60 -30 -30 60 45 60 -45 -30 60 90 -30 -60 -30 -60 90 -60 -45 60 60 45 60 -60 0 -60 -45 45 -60 30 60 90 90 90 60 -45 0 -45</t>
  </si>
  <si>
    <t>0 0 0 90 90 30 30 -60 -60 30 -60 -60 30 30 -45 30 0</t>
  </si>
  <si>
    <t>-45 0 -45 60 90 90 90 60 30 -60 45 -45 -60 0 -60 60 45 60 60 -45 -60 90 -60 -30 -60 -30 90 60 -30 -45 60 45 60 -30 -30 60 90 45 0 -60 45 45 45 60 30 -30 0 -45 30 60 60 -60 -30 -45 -30 45 -30 0 -30 -45 45 0 -30 30 -30 -60 -60 60 60 45 90 45 -60 90 -30 -30 90 -60 45 90 45 60 60 -60 -60 -30 30 -30 0 45 -45 -30 0 -30 45 -30 -45 -30 -60 60 60 30 -45 0 -30 30 60 45 45 45 -60 0 45 90 60 -30 -30 60 45 60 -45 -30 60 90 -30 -60 -30 -60 90 -60 -45 60 60 45 60 -60 0 -60 -45 45 -60 30 60 90 90 90 60 -45 0 -45</t>
  </si>
  <si>
    <t>30 -30 90 0 60 60 30 -60 45 -60 -30 90 30 30 90 -45 -45 45 -60 -60 -45 0 90 -45 -45 45 0 0 -60 30 -45 -45 -45 30 -60 -30 60 -60 -30 -45 0 -45 -30 -60 60 -30 -30 -30 45 60 90 90 -45 60 90 -60 -45 90 666 666 666 666 666 666 666 666 666 666 666 666 666 666 666 666 666 666 666 666 666 666 666 666 666 666 666 666 666 666 666 666 666 666 90 -45 -60 90 60 -45 90 90 60 45 -30 -30 -30 60 -60 -30 -45 0 -45 -30 -60 60 -30 -60 30 -45 -45 -45 30 -60 0 0 45 -45 -45 90 0 -45 -60 -60 45 -45 -45 90 30 30 90 -30 -60 45 -60 30 60 60 0 90 -30 30</t>
  </si>
  <si>
    <t>0 0 0 45 45 45 45 60 45 45 60 30 30 45 60 45 0</t>
  </si>
  <si>
    <t>30 -30 90 0 60 60 30 -60 45 -60 -30 90 30 30 90 -45 -45 45 -60 -60 -45 0 90 -45 -45 45 0 0 -60 30 -45 -45 -45 30 -60 -30 60 -60 -30 -45 0 -45 -30 -60 60 -30 -30 -30 45 60 90 90 -45 60 90 -60 -45 90 -60 -45 -30 -45 30 0 -30 -60 90 45 -60 -30 45 -60 90 45 0 0 45 90 -60 45 -30 -60 45 90 -60 -30 0 30 -45 -30 -45 -60 90 -45 -60 90 60 -45 90 90 60 45 -30 -30 -30 60 -60 -30 -45 0 -45 -30 -60 60 -30 -60 30 -45 -45 -45 30 -60 0 0 45 -45 -45 90 0 -45 -60 -60 45 -45 -45 90 30 30 90 -30 -60 45 -60 30 60 60 0 90 -30 30</t>
  </si>
  <si>
    <t>30 30 -45 30 90 -45 -45 -60 60 60 45 30 -30 45 -60 30 60 -30 90 90 45 30 90 -60 -45 30 -45 -45 -60 30 -45 60 60 0 45 45 -30 90 -60 45 0 -45 60 30 90 45 45 -60 -45 -60 -30 60 -45 45 0 -30 -60 30 30 666 666 666 666 666 666 666 666 666 666 666 666 666 666 666 666 666 666 666 666 666 666 666 666 666 666 666 666 666 666 666 666 30 30 -60 -30 0 45 -45 60 -30 -60 -45 -60 45 45 90 30 60 -45 0 45 -60 90 -30 45 45 0 60 60 -45 30 -60 -45 -45 30 -45 -60 90 30 45 90 90 -30 60 30 -60 45 -30 30 45 60 60 -60 -45 -45 90 30 -45 30 30</t>
  </si>
  <si>
    <t>0 0 0 0 0 90 90 -30 -30 -30 -30 45 60 -30 -30 0</t>
  </si>
  <si>
    <t>30 30 -45 30 90 -45 -45 -60 60 60 45 30 -30 45 -60 30 60 -30 90 90 45 30 90 -60 -45 30 -45 -45 -60 30 -45 60 60 0 45 45 -30 90 -60 45 0 -45 60 30 90 45 45 -60 -45 -60 -30 60 -45 45 0 -30 -60 30 30 30 -60 -45 -30 -45 30 60 -30 45 90 60 -60 0 30 -30 90 90 -30 30 0 -60 60 90 45 -30 60 30 -45 -30 -45 -60 30 30 30 -60 -30 0 45 -45 60 -30 -60 -45 -60 45 45 90 30 60 -45 0 45 -60 90 -30 45 45 0 60 60 -45 30 -60 -45 -45 30 -45 -60 90 30 45 90 90 -30 60 30 -60 45 -30 30 45 60 60 -60 -45 -45 90 30 -45 30 30</t>
  </si>
  <si>
    <t>-45 60 60 -30 -45 45 45 60 30 -60 -45 45 -60 30 30 -30 -45 90 30 -60 -60 -30 60 0 0 60 -30 -30 -60 -45 -60 90 -60 0 60 30 -45 -30 -30 0 60 90 -30 30 60 90 60 90 60 30 -30 90 -45 -45 30 90 -30 -30 666 666 666 666 666 666 666 666 666 666 666 666 666 666 666 666 666 666 666 666 666 666 666 666 666 666 666 666 666 666 666 666 666 666 -30 -30 90 30 -45 -45 90 -30 30 60 90 60 90 60 30 -30 90 60 0 -30 -30 -45 30 60 0 -60 90 -60 -45 -60 -30 -30 60 0 0 60 -30 -60 -60 30 90 -45 -30 30 30 -60 45 -45 -60 30 60 45 45 -45 -30 60 60 -45</t>
  </si>
  <si>
    <t>0 0 0 0 90 45 45 45 -60 -60 -60 30 45 45 30 30 0</t>
  </si>
  <si>
    <t>-45 60 60 -30 -45 45 45 60 30 -60 -45 45 -60 30 30 -30 -45 90 30 -60 -60 -30 60 0 0 60 -30 -30 -60 -45 -60 90 -60 0 60 30 -45 -30 -30 0 60 90 -30 30 60 90 60 90 60 30 -30 90 -45 -45 30 90 -30 -30 -30 0 30 -60 -45 0 45 60 90 60 -30 60 -45 30 -60 60 90 90 60 -60 30 -45 60 -30 60 90 60 45 0 -45 -60 30 0 -30 -30 -30 90 30 -45 -45 90 -30 30 60 90 60 90 60 30 -30 90 60 0 -30 -30 -45 30 60 0 -60 90 -60 -45 -60 -30 -30 60 0 0 60 -30 -60 -60 30 90 -45 -30 30 30 -60 45 -45 -60 30 60 45 45 -45 -30 60 60 -45</t>
  </si>
  <si>
    <t>90 90 60 -45 -30 30 -45 -60 60 -30 -30 -60 30 45 -60 45 30 -60 60 45 -60 45 -45 0 45 90 0 0 0 30 -45 60 45 30 0 60 30 -30 45 60 30 90 -30 -60 -30 45 45 90 60 30 90 90 45 45 -60 0 -45 60 90 45 30 666 666 666 666 666 666 666 666 666 666 666 666 666 666 666 666 666 666 666 666 666 666 666 666 666 666 666 666 30 45 90 60 -45 0 -60 45 45 90 90 30 60 90 45 45 -30 -60 -30 90 30 60 45 -30 30 60 0 30 45 60 -45 30 0 0 0 90 45 0 -45 45 -60 45 60 -60 30 45 -60 45 30 -60 -30 -30 60 -60 -45 30 -30 -45 60 90 90</t>
  </si>
  <si>
    <t>0 0 -45 -45 -30 -45 -45 -30 -45 -45 -60 -45 -30 0</t>
  </si>
  <si>
    <t>90 90 60 -45 -30 30 -45 -60 60 -30 -30 -60 30 45 -60 45 30 -60 60 45 -60 45 -45 0 45 90 0 0 0 30 -45 60 45 30 0 60 30 -30 45 60 30 90 -30 -60 -30 45 45 90 60 30 90 90 45 45 -60 0 -45 60 90 45 30 30 90 90 0 -30 60 60 -45 45 45 -30 30 45 -45 -45 45 30 -30 45 45 -45 60 60 -30 0 90 90 30 30 45 90 60 -45 0 -60 45 45 90 90 30 60 90 45 45 -30 -60 -30 90 30 60 45 -30 30 60 0 30 45 60 -45 30 0 0 0 90 45 0 -45 45 -60 45 60 -60 30 45 -60 45 30 -60 -30 -30 60 -60 -45 30 -30 -45 60 90 90</t>
  </si>
  <si>
    <t>30 -45 -45 60 -60 30 -60 -45 30 -60 45 -60 45 -45 -30 -30 45 45 0 45 30 30 -60 -60 0 30 -60 0 -45 45 45 60 90 -45 45 30 30 45 -30 60 30 60 -60 -45 -30 45 45 0 60 -60 666 666 666 666 666 666 666 666 666 666 666 666 666 666 666 666 666 666 666 666 666 666 666 666 666 666 666 666 666 666 666 666 666 666 666 666 666 666 666 666 666 666 666 666 666 666 666 666 666 666 -60 60 0 45 45 -30 -45 -60 60 30 60 -30 45 30 30 45 -45 90 60 45 45 -45 0 -60 30 0 -60 -60 30 30 45 0 45 45 -30 -30 -45 45 -60 45 -60 30 -45 -60 30 -60 60 -45 -45 30</t>
  </si>
  <si>
    <t>0 0 0 0 90 90 90 90 90 90 90 -30 60 -30 60 -45 -30 -30 -45 -30 60 -45 -45 60 0</t>
  </si>
  <si>
    <t>30 -45 -45 60 -60 30 -60 -45 30 -60 45 -60 45 -45 -30 -30 45 45 0 45 30 30 -60 -60 0 30 -60 0 -45 45 45 60 90 -45 45 30 30 45 -30 60 30 60 -60 -45 -30 45 45 0 60 -60 -60 45 30 -60 -45 -30 -60 90 0 45 -30 -60 -60 60 -45 -30 30 90 0 -45 0 90 -30 60 -45 -45 60 -30 90 0 -45 0 90 30 -30 -45 60 -60 -60 -30 45 0 90 -60 -30 -45 -60 30 45 -60 -60 60 0 45 45 -30 -45 -60 60 30 60 -30 45 30 30 45 -45 90 60 45 45 -45 0 -60 30 0 -60 -60 30 30 45 0 45 45 -30 -30 -45 45 -60 45 -60 30 -45 -60 30 -60 60 -45 -45 30</t>
  </si>
  <si>
    <t>-45 90 45 -60 -30 -30 0 30 45 60 45 60 -60 -60 -30 60 30 45 45 90 -45 -30 45 30 0 90 -45 60 45 0 30 -30 -30 30 -45 90 -30 0 -30 45 -60 60 60 0 -60 30 -45 -60 45 90 45 -30 45 -30 60 60 30 30 90 90 90 666 666 666 666 666 666 666 666 666 666 666 666 666 666 666 666 666 666 666 666 666 666 666 666 666 666 666 666 90 90 90 30 30 60 60 -30 45 -30 45 90 45 -60 -45 30 -60 0 60 60 -60 45 -30 0 -30 90 -45 30 -30 -30 30 0 45 60 -45 90 0 30 45 -30 -45 90 45 45 30 60 -30 -60 -60 60 45 60 45 30 0 -30 -30 -60 45 90 -45</t>
  </si>
  <si>
    <t>0 0 0 -45 -45 -45 -45 -45 30 -45 30 -60 -60 0</t>
  </si>
  <si>
    <t>-45 90 45 -60 -30 -30 0 30 45 60 45 60 -60 -60 -30 60 30 45 45 90 -45 -30 45 30 0 90 -45 60 45 0 30 -30 -30 30 -45 90 -30 0 -30 45 -60 60 60 0 -60 30 -45 -60 45 90 45 -30 45 -30 60 60 30 30 90 90 90 60 -30 45 30 -30 -45 90 30 90 45 0 -30 -60 -30 -30 -60 -30 0 45 90 30 90 -45 -30 30 45 -30 60 90 90 90 30 30 60 60 -30 45 -30 45 90 45 -60 -45 30 -60 0 60 60 -60 45 -30 0 -30 90 -45 30 -30 -30 30 0 45 60 -45 90 0 30 45 -30 -45 90 45 45 30 60 -30 -60 -60 60 45 60 45 30 0 -30 -30 -60 45 90 -45</t>
  </si>
  <si>
    <t>45 30 -30 90 -30 -60 -45 45 45 45 -45 -45 -60 0 60 -30 60 0 -30 30 -45 90 0 60 30 -45 90 -45 90 -30 -60 0 -30 30 -45 30 60 -60 90 30 -45 30 -45 -45 60 -30 -45 90 30 60 0 90 -60 30 60 90 30 45 30 -30 666 666 666 666 666 666 666 666 666 666 666 666 666 666 666 666 666 666 666 666 666 666 666 666 666 666 666 666 666 666 -30 30 45 30 90 60 30 -60 90 0 60 30 90 -45 -30 60 -45 -45 30 -45 30 90 -60 60 30 -45 30 -30 0 -60 -30 90 -45 90 -45 30 60 0 90 -45 30 -30 0 60 -30 60 0 -60 -45 -45 45 45 45 -45 -60 -30 90 -30 30 45</t>
  </si>
  <si>
    <t>0 0 0 45 45 45 45 45 45 -60 -30 -60 -30 -30 0</t>
  </si>
  <si>
    <t>45 30 -30 90 -30 -60 -45 45 45 45 -45 -45 -60 0 60 -30 60 0 -30 30 -45 90 0 60 30 -45 90 -45 90 -30 -60 0 -30 30 -45 30 60 -60 90 30 -45 30 -45 -45 60 -30 -45 90 30 60 0 90 -60 30 60 90 30 45 30 -30 30 90 -60 45 90 -30 30 0 -30 45 45 -30 45 -60 -45 -45 -60 45 -30 45 45 -30 0 30 -30 90 45 -60 90 30 -30 30 45 30 90 60 30 -60 90 0 60 30 90 -45 -30 60 -45 -45 30 -45 30 90 -60 60 30 -45 30 -30 0 -60 -30 90 -45 90 -45 30 60 0 90 -45 30 -30 0 60 -30 60 0 -60 -45 -45 45 45 45 -45 -60 -30 90 -30 30 45</t>
  </si>
  <si>
    <t>90 -60 45 60 90 30 90 30 30 45 -60 90 30 -45 45 -30 30 90 -30 60 -30 0 45 -45 90 30 -45 30 0 90 0 0 -30 -45 -60 45 -30 90 45 -45 -45 45 30 90 -60 90 -30 30 -45 0 -30 30 -30 -60 -60 30 -60 45 -45 -45 90 90 -30 666 666 666 666 666 666 666 666 666 666 666 666 666 666 666 666 666 666 666 666 666 666 666 666 -30 90 90 -45 -45 45 -60 30 -60 -60 -30 30 -30 0 -45 30 -30 90 -60 90 30 45 -45 -45 45 90 -30 45 -60 -45 -30 0 0 90 0 30 -45 30 90 -45 45 0 -30 60 -30 90 30 -30 45 -45 30 90 -60 45 30 30 90 30 90 60 45 -60 90</t>
  </si>
  <si>
    <t>0 0 0 60 60 -30 60 60 -30 60 45 0</t>
  </si>
  <si>
    <t>90 -60 45 60 90 30 90 30 30 45 -60 90 30 -45 45 -30 30 90 -30 60 -30 0 45 -45 90 30 -45 30 0 90 0 0 -30 -45 -60 45 -30 90 45 -45 -45 45 30 90 -60 90 -30 30 -45 0 -30 30 -30 -60 -60 30 -60 45 -45 -45 90 90 -30 30 -60 -60 -45 90 60 30 -45 -30 0 45 30 30 45 0 -30 -45 30 60 90 -45 -60 -60 30 -30 90 90 -45 -45 45 -60 30 -60 -60 -30 30 -30 0 -45 30 -30 90 -60 90 30 45 -45 -45 45 90 -30 45 -60 -45 -30 0 0 90 0 30 -45 30 90 -45 45 0 -30 60 -30 90 30 -30 45 -45 30 90 -60 45 30 30 90 30 90 60 45 -60 90</t>
  </si>
  <si>
    <t>30 0 -60 30 30 60 -45 90 60 30 -45 90 45 45 60 90 45 90 60 30 30 45 30 -45 -60 60 0 90 45 60 30 -30 0 0 -45 0 0 90 0 -30 30 30 -45 30 60 30 0 90 -45 -45 -30 60 0 0 30 666 666 666 666 666 666 666 666 666 666 666 666 666 666 666 666 666 666 666 666 666 666 666 666 666 666 666 666 666 666 666 666 666 666 666 666 666 666 666 666 30 0 0 60 -30 -45 -45 90 0 30 60 30 -45 30 30 -30 0 90 0 0 -45 0 0 -30 30 60 45 90 0 60 -60 -45 30 45 30 30 60 90 45 90 60 45 45 90 -45 30 60 90 -45 60 30 30 -60 0 30</t>
  </si>
  <si>
    <t>90 -30 -60 -60 -30 -30 -30 -60 -60 -30 -30 -30 -30 -60 -30 45 45 -60 -30 0</t>
  </si>
  <si>
    <t>30 0 -60 30 30 60 -45 90 60 30 -45 90 45 45 60 90 45 90 60 30 30 45 30 -45 -60 60 0 90 45 60 30 -30 0 0 -45 0 0 90 0 -30 30 30 -45 30 60 30 0 90 -45 -45 -30 60 0 0 30 30 0 -60 45 -60 45 45 -60 60 45 -45 -45 45 45 60 -30 -60 45 -60 -30 -30 -60 45 -60 -30 60 45 45 -45 -45 45 60 -60 45 45 -60 45 -60 0 30 30 0 0 60 -30 -45 -45 90 0 30 60 30 -45 30 30 -30 0 90 0 0 -45 0 0 -30 30 60 45 90 0 60 -60 -45 30 45 30 30 60 90 45 90 60 45 45 90 -45 30 60 90 -45 60 30 30 -60 0 30</t>
  </si>
  <si>
    <t>-30 90 0 0 60 -60 90 60 60 45 -60 30 0 0 -60 0 0 60 30 -30 -60 90 45 45 -60 90 45 60 -45 30 -30 60 -60 60 90 90 -45 60 30 -45 45 30 -45 30 0 -45 45 -30 60 90 -60 60 -60 45 90 -30 -45 90 45 -60 90 -30 90 -30 60 45 30 90 -45 666 666 666 666 666 666 666 666 666 666 666 666 -45 90 30 45 60 -30 90 -30 90 -60 45 90 -45 -30 90 45 -60 60 -60 90 60 -30 45 -45 0 30 -45 30 45 -45 30 60 -45 90 90 60 -60 60 -30 30 -45 60 45 90 -60 45 45 90 -60 -30 30 60 0 0 -60 0 0 30 -60 45 60 60 90 -60 60 0 0 90 -30</t>
  </si>
  <si>
    <t>0 -60 -45 -60 -45 0</t>
  </si>
  <si>
    <t>-30 90 0 0 60 -60 90 60 60 45 -60 30 0 0 -60 0 0 60 30 -30 -60 90 45 45 -60 90 45 60 -45 30 -30 60 -60 60 90 90 -45 60 30 -45 45 30 -45 30 0 -45 45 -30 60 90 -60 60 -60 45 90 -30 -45 90 45 -60 90 -30 90 -30 60 45 30 90 -45 45 45 45 30 -60 45 45 -60 30 45 45 45 -45 90 30 45 60 -30 90 -30 90 -60 45 90 -45 -30 90 45 -60 60 -60 90 60 -30 45 -45 0 30 -45 30 45 -45 30 60 -45 90 90 60 -60 60 -30 30 -45 60 45 90 -60 45 45 90 -60 -30 30 60 0 0 -60 0 0 30 -60 45 60 60 90 -60 60 0 0 90 -30</t>
  </si>
  <si>
    <t>60 -45 0 60 0 45 -45 -45 -60 -45 -60 -60 90 30 60 -60 30 0 90 -30 0 -30 45 -45 -45 45 30 30 0 45 -60 -30 -45 -60 -45 60 30 -30 -45 45 30 0 -30 60 -45 0 -45 45 30 -45 0 60 0 -30 -30 60 -45 45 30 0 0 666 666 666 666 666 666 666 666 666 666 666 666 666 666 666 666 666 666 666 666 666 666 666 666 666 666 666 666 0 0 30 45 -45 60 -30 -30 0 60 0 -45 30 45 -45 0 -45 60 -30 0 30 45 -45 -30 30 60 -45 -60 -45 -30 -60 45 0 30 30 45 -45 -45 45 -30 0 -30 90 0 30 -60 60 30 90 -60 -60 -45 -60 -45 -45 45 0 60 0 -45 60</t>
  </si>
  <si>
    <t>90 90 90 90 90 90 45 45 45 45 45 -60 45 -30</t>
  </si>
  <si>
    <t>60 -45 0 60 0 45 -45 -45 -60 -45 -60 -60 90 30 60 -60 30 0 90 -30 0 -30 45 -45 -45 45 30 30 0 45 -60 -30 -45 -60 -45 60 30 -30 -45 45 30 0 -30 60 -45 0 -45 45 30 -45 0 60 0 -30 -30 60 -45 45 30 0 0 0 -45 -60 -30 -30 0 -45 -30 -60 30 -30 -60 30 45 45 30 -60 -30 30 -60 -30 -45 0 -30 -30 -60 -45 0 0 0 30 45 -45 60 -30 -30 0 60 0 -45 30 45 -45 0 -45 60 -30 0 30 45 -45 -30 30 60 -45 -60 -45 -30 -60 45 0 30 30 45 -45 -45 45 -30 0 -30 90 0 30 -60 60 30 90 -60 -60 -45 -60 -45 -45 45 0 60 0 -45 60</t>
  </si>
  <si>
    <t>90 90 -45 -60 0 -60 90 90 -45 60 -30 30 -30 0 60 -45 45 60 30 45 30 -60 60 90 -60 -30 -30 -60 90 45 -60 0 -30 -30 -30 90 60 -45 45 90 90 60 90 30 -60 -30 45 30 0 0 30 -30 45 -45 -60 45 -30 30 90 0 30 -30 -45 -30 45 666 666 666 666 666 666 666 666 666 666 666 666 666 666 666 666 666 666 666 666 45 -30 -45 -30 30 0 90 30 -30 45 -60 -45 45 -30 30 0 0 30 45 -30 -60 30 90 60 90 90 45 -45 60 90 -30 -30 -30 0 -60 45 90 -60 -30 -30 -60 90 60 -60 30 45 30 60 45 -45 60 0 -30 30 -30 60 -45 90 90 -60 0 -60 -45 90 90</t>
  </si>
  <si>
    <t>0 0 60 30 60 -45 30 30 30 -45</t>
  </si>
  <si>
    <t>90 90 -45 -60 0 -60 90 90 -45 60 -30 30 -30 0 60 -45 45 60 30 45 30 -60 60 90 -60 -30 -30 -60 90 45 -60 0 -30 -30 -30 90 60 -45 45 90 90 60 90 30 -60 -30 45 30 0 0 30 -30 45 -45 -60 45 -30 30 90 0 30 -30 -45 -30 45 90 90 45 90 -30 60 60 45 60 60 60 60 45 60 60 -30 90 45 90 90 45 -30 -45 -30 30 0 90 30 -30 45 -60 -45 45 -30 30 0 0 30 45 -30 -60 30 90 60 90 90 45 -45 60 90 -30 -30 -30 0 -60 45 90 -60 -30 -30 -60 90 60 -60 30 45 30 60 45 -45 60 0 -30 30 -30 60 -45 90 90 -60 0 -60 -45 90 90</t>
  </si>
  <si>
    <t>60 45 30 -60 60 -30 -30 60 45 0 60 30 90 45 60 30 -30 30 -30 -60 -30 30 45 -45 -30 -45 0 -45 -60 0 -30 -45 90 30 30 60 0 0 60 60 -60 -30 0 30 -30 30 -60 -60 45 -30 90 30 -60 -60 45 -45 -60 30 -60 30 60 60 -60 666 666 666 666 666 666 666 666 666 666 666 666 666 666 666 666 666 666 666 666 666 666 666 666 -60 60 60 30 -60 30 -60 -45 45 -60 -60 30 90 -30 45 -60 -60 30 -30 30 0 -30 -60 60 60 0 0 60 30 30 90 -45 -30 0 -60 -45 0 -45 -30 -45 45 30 -30 -60 -30 30 -30 30 60 45 90 30 60 0 45 60 -30 -30 60 -60 30 45 60</t>
  </si>
  <si>
    <t>0 0 90 90 90 90 90 -45 -30 -30 60 0</t>
  </si>
  <si>
    <t>60 45 30 -60 60 -30 -30 60 45 0 60 30 90 45 60 30 -30 30 -30 -60 -30 30 45 -45 -30 -45 0 -45 -60 0 -30 -45 90 30 30 60 0 0 60 60 -60 -30 0 30 -30 30 -60 -60 45 -30 90 30 -60 -60 45 -45 -60 30 -60 30 60 60 -60 45 -30 -30 90 90 30 -45 -60 45 30 -45 90 90 -45 30 45 -60 -45 30 90 90 -30 -30 45 -60 60 60 30 -60 30 -60 -45 45 -60 -60 30 90 -30 45 -60 -60 30 -30 30 0 -30 -60 60 60 0 0 60 30 30 90 -45 -30 0 -60 -45 0 -45 -30 -45 45 30 -30 -60 -30 30 -30 30 60 45 90 30 60 0 45 60 -30 -30 60 -60 30 45 60</t>
  </si>
  <si>
    <t>-60 60 45 0 -30 -45 45 30 -30 60 0 -45 -45 30 -45 0 -30 -30 60 60 90 45 -30 -60 0 0 -30 -30 -45 45 -45 0 -45 45 0 45 -45 45 45 0 0 30 -45 90 90 0 0 -45 0 30 45 90 -45 0 -60 60 45 30 90 60 -30 0 -30 666 666 666 666 666 666 666 666 666 666 666 666 666 666 666 666 666 666 666 666 666 666 666 666 -30 0 -30 60 90 30 45 60 -60 0 -45 90 45 30 0 -45 0 0 90 90 -45 30 0 0 45 45 -45 45 0 45 -45 0 -45 45 -45 -30 -30 0 0 -60 -30 45 90 60 60 -30 -30 0 -45 30 -45 -45 0 60 -30 30 45 -45 -30 0 45 60 -60</t>
  </si>
  <si>
    <t>90 90 90 -60 30 30 45 -60 -60 30 30 0</t>
  </si>
  <si>
    <t>-60 60 45 0 -30 -45 45 30 -30 60 0 -45 -45 30 -45 0 -30 -30 60 60 90 45 -30 -60 0 0 -30 -30 -45 45 -45 0 -45 45 0 45 -45 45 45 0 0 30 -45 90 90 0 0 -45 0 30 45 90 -45 0 -60 60 45 30 90 60 -30 0 -30 -30 60 0 -45 30 0 90 60 0 90 30 0 0 30 90 0 60 90 0 30 -45 0 60 -30 -30 0 -30 60 90 30 45 60 -60 0 -45 90 45 30 0 -45 0 0 90 90 -45 30 0 0 45 45 -45 45 0 45 -45 0 -45 45 -45 -30 -30 0 0 -60 -30 45 90 60 60 -30 -30 0 -45 30 -45 -45 0 60 -30 30 45 -45 -30 0 45 60 -60</t>
  </si>
  <si>
    <t>60 60 -30 90 60 45 -45 45 60 90 90 30 30 0 30 -30 -60 0 45 30 0 45 -30 0 60 -45 -60 -60 -45 -30 -60 0 -30 30 -60 45 90 -60 0 30 -30 -60 90 -60 30 0 -45 -60 -45 45 60 60 -60 60 -60 60 30 -30 60 -30 30 -60 45 -45 60 -30 -60 0 -45 666 666 666 666 666 666 666 666 666 666 666 666 -45 0 -60 -30 60 -45 45 -60 30 -30 60 -30 30 60 -60 60 -60 60 60 45 -45 -60 -45 0 30 -60 90 -60 -30 30 0 -60 90 45 -60 30 -30 0 -60 -30 -45 -60 -60 -45 60 0 -30 45 0 30 45 0 -60 -30 30 0 30 30 90 90 60 45 -45 45 60 90 -30 60 60</t>
  </si>
  <si>
    <t>90 90 90 60 60 0</t>
  </si>
  <si>
    <t>60 60 -30 90 60 45 -45 45 60 90 90 30 30 0 30 -30 -60 0 45 30 0 45 -30 0 60 -45 -60 -60 -45 -30 -60 0 -30 30 -60 45 90 -60 0 30 -30 -60 90 -60 30 0 -45 -60 -45 45 60 60 -60 60 -60 60 30 -30 60 -30 30 -60 45 -45 60 -30 -60 0 -45 -30 -60 -30 -60 0 60 60 0 -60 -30 -60 -30 -45 0 -60 -30 60 -45 45 -60 30 -30 60 -30 30 60 -60 60 -60 60 60 45 -45 -60 -45 0 30 -60 90 -60 -30 30 0 -60 90 45 -60 30 -30 0 -60 -30 -45 -60 -60 -45 60 0 -30 45 0 30 45 0 -60 -30 30 0 30 30 90 90 60 45 -45 45 60 90 -30 60 60</t>
  </si>
  <si>
    <t>45 60 90 90 0 -30 -45 -60 30 45 60 30 -60 -30 -60 -60 60 -45 30 45 -30 45 -60 -30 -45 60 -60 60 30 -30 0 60 -60 -45 45 -45 90 -30 -30 0 30 30 90 -30 30 -30 -45 90 60 30 0 45 90 -45 0 60 -60 -45 0 -60 45 60 60 -45 30 -45 666 666 666 666 666 666 666 666 666 666 666 666 666 666 666 666 666 666 -45 30 -45 60 60 45 -60 0 -45 -60 60 0 -45 90 45 0 30 60 90 -45 -30 30 -30 90 30 30 0 -30 -30 90 -45 45 -45 -60 60 0 -30 30 60 -60 60 -45 -30 -60 45 -30 45 30 -45 60 -60 -60 -30 -60 30 60 45 30 -60 -45 -30 0 90 90 60 45</t>
  </si>
  <si>
    <t>0 0 90 90 45 -60 45 45 0</t>
  </si>
  <si>
    <t>45 60 90 90 0 -30 -45 -60 30 45 60 30 -60 -30 -60 -60 60 -45 30 45 -30 45 -60 -30 -45 60 -60 60 30 -30 0 60 -60 -45 45 -45 90 -30 -30 0 30 30 90 -30 30 -30 -45 90 60 30 0 45 90 -45 0 60 -60 -45 0 -60 45 60 60 -45 30 -45 30 -60 -60 0 -60 60 30 60 -60 -60 60 30 60 -60 0 -60 -60 30 -45 30 -45 60 60 45 -60 0 -45 -60 60 0 -45 90 45 0 30 60 90 -45 -30 30 -30 90 30 30 0 -30 -30 90 -45 45 -45 -60 60 0 -30 30 60 -60 60 -45 -30 -60 45 -30 45 30 -45 60 -60 -60 -30 -60 30 60 45 30 -60 -45 -30 0 90 90 60 45</t>
  </si>
  <si>
    <t>-30 0 30 90 -30 60 30 60 -30 45 -60 -30 -45 30 30 90 45 60 30 0 0 90 45 -30 30 90 60 -30 -60 -30 60 0 -60 45 90 -60 60 0 -45 -60 60 -45 60 60 0 45 -60 -60 30 30 45 0 30 -60 -30 30 0 -30 90 -30 -45 60 0 0 60 30 666 666 666 666 666 666 666 666 666 666 666 666 666 666 666 666 666 666 30 60 0 0 60 -45 -30 90 -30 0 30 -30 -60 30 0 45 30 30 -60 -60 45 0 60 60 -45 60 -60 -45 0 60 -60 90 45 -60 0 60 -30 -60 -30 60 90 30 -30 45 90 0 0 30 60 45 90 30 30 -45 -30 -60 45 -30 60 30 60 -30 90 30 0 -30</t>
  </si>
  <si>
    <t>90 90 -60 -45 -45 -60 -60 -30 0</t>
  </si>
  <si>
    <t>-30 0 30 90 -30 60 30 60 -30 45 -60 -30 -45 30 30 90 45 60 30 0 0 90 45 -30 30 90 60 -30 -60 -30 60 0 -60 45 90 -60 60 0 -45 -60 60 -45 60 60 0 45 -60 -60 30 30 45 0 30 -60 -30 30 0 -30 90 -30 -45 60 0 0 60 30 45 0 30 45 90 -45 -45 -45 30 30 -45 -45 -45 90 45 30 0 45 30 60 0 0 60 -45 -30 90 -30 0 30 -30 -60 30 0 45 30 30 -60 -60 45 0 60 60 -45 60 -60 -45 0 60 -60 90 45 -60 0 60 -30 -60 -30 60 90 30 -30 45 90 0 0 30 60 45 90 30 30 -45 -30 -60 45 -30 60 30 60 -30 90 30 0 -30</t>
  </si>
  <si>
    <t>0 90 -30 60 30 30 -45 -30 -30 -30 30 45 -45 90 -30 -30 45 30 30 -30 30 60 -45 0 60 -30 -30 45 30 30 -45 -45 60 30 45 45 -45 0 -60 45 -45 45 45 60 0 60 60 30 -30 -45 -30 -45 45 60 -30 30 666 666 666 666 666 666 666 666 666 666 666 666 666 666 666 666 666 666 666 666 666 666 666 666 666 666 666 666 666 666 666 666 666 666 666 666 666 666 30 -30 60 45 -45 -30 -45 -30 30 60 60 0 60 45 45 -45 45 -60 0 -45 45 45 30 60 -45 -45 30 30 45 -30 -30 60 0 -45 60 30 -30 30 30 45 -30 -30 90 -45 45 30 -30 -30 -30 -45 30 30 60 -30 90 0</t>
  </si>
  <si>
    <t>0 0 0 0 90 90 90 90 90 90 -60 -60 -60 -60 -60 -60 -60 30 0</t>
  </si>
  <si>
    <t>0 90 -30 60 30 30 -45 -30 -30 -30 30 45 -45 90 -30 -30 45 30 30 -30 30 60 -45 0 60 -30 -30 45 30 30 -45 -45 60 30 45 45 -45 0 -60 45 -45 45 45 60 0 60 60 30 -30 -45 -30 -45 45 60 -30 30 45 0 90 -45 45 0 60 -45 60 60 -45 45 45 -30 -60 0 30 45 0 0 45 30 0 -60 -30 45 45 -45 60 60 -45 60 0 45 -45 90 0 45 30 -30 60 45 -45 -30 -45 -30 30 60 60 0 60 45 45 -45 45 -60 0 -45 45 45 30 60 -45 -45 30 30 45 -30 -30 60 0 -45 60 30 -30 30 30 45 -30 -30 90 -45 45 30 -30 -30 -30 -45 30 30 60 -30 90 0</t>
  </si>
  <si>
    <t>45 30 30 30 -60 -30 -60 0 60 60 -45 45 -45 30 -30 45 60 -30 -30 0 90 0 -60 0 60 -60 30 0 60 -60 -30 60 60 45 -30 30 -60 90 -60 -30 0 -60 -60 60 60 30 -30 0 -30 -45 -30 60 30 -30 0 90 90 -60 -30 0 0 60 0 -60 -45 -45 30 45 666 666 666 666 666 666 666 666 666 666 666 666 666 666 45 30 -45 -45 -60 0 60 0 0 -30 -60 90 90 0 -30 30 60 -30 -45 -30 0 -30 30 60 60 -60 -60 0 -30 -60 90 -60 30 -30 45 60 60 -30 -60 60 0 30 -60 60 0 -60 0 90 0 -30 -30 60 45 -30 30 -45 45 -45 60 60 0 -60 -30 -60 30 30 30 45</t>
  </si>
  <si>
    <t>90 90 90 90 30 30 30</t>
  </si>
  <si>
    <t>45 30 30 30 -60 -30 -60 0 60 60 -45 45 -45 30 -30 45 60 -30 -30 0 90 0 -60 0 60 -60 30 0 60 -60 -30 60 60 45 -30 30 -60 90 -60 -30 0 -60 -60 60 60 30 -30 0 -30 -45 -30 60 30 -30 0 90 90 -60 -30 0 0 60 0 -60 -45 -45 30 45 45 90 45 30 90 45 60 60 45 90 30 45 90 45 45 30 -45 -45 -60 0 60 0 0 -30 -60 90 90 0 -30 30 60 -30 -45 -30 0 -30 30 60 60 -60 -60 0 -30 -60 90 -60 30 -30 45 60 60 -30 -60 60 0 30 -60 60 0 -60 0 90 0 -30 -30 60 45 -30 30 -45 45 -45 60 60 0 -60 -30 -60 30 30 30 45</t>
  </si>
  <si>
    <t>-45 -60 45 -30 0 -30 -60 60 -30 30 -60 0 -45 -60 60 90 -60 0 30 -45 -60 -30 -30 45 60 60 -30 -45 -60 90 -60 0 0 30 30 -60 0 0 0 60 -45 60 -60 60 90 30 60 -30 60 60 45 45 90 45 30 -45 0 -45 -60 -60 -60 -60 -60 666 666 666 666 666 666 666 666 666 666 666 666 666 666 666 666 666 666 666 666 666 666 666 666 -60 -60 -60 -60 -60 -45 0 -45 30 45 90 45 45 60 60 -30 60 30 90 60 -60 60 -45 60 0 0 0 -60 30 30 0 0 -60 90 -60 -45 -30 60 60 45 -30 -30 -60 -45 30 0 -60 90 60 -60 -45 0 -60 30 -30 60 -60 -30 0 -30 45 -60 -45</t>
  </si>
  <si>
    <t>90 90 90 90 30 45 45 60 60 60 60 60</t>
  </si>
  <si>
    <t>-45 -60 45 -30 0 -30 -60 60 -30 30 -60 0 -45 -60 60 90 -60 0 30 -45 -60 -30 -30 45 60 60 -30 -45 -60 90 -60 0 0 30 30 -60 0 0 0 60 -45 60 -60 60 90 30 60 -30 60 60 45 45 90 45 30 -45 0 -45 -60 -60 -60 -60 -60 0 -45 -45 90 30 90 45 90 0 -45 30 -45 -45 30 -45 0 90 45 90 30 90 -45 -45 0 -60 -60 -60 -60 -60 -45 0 -45 30 45 90 45 45 60 60 -30 60 30 90 60 -60 60 -45 60 0 0 0 -60 30 30 0 0 -60 90 -60 -45 -30 60 60 45 -30 -30 -60 -45 30 0 -60 90 60 -60 -45 0 -60 30 -30 60 -60 -30 0 -30 45 -60 -45</t>
  </si>
  <si>
    <t>-45 -45 0 -45 -45 90 60 -45 -45 60 45 -30 0 60 -30 -45 -30 -45 90 45 30 0 -30 -30 0 -45 0 30 -30 45 -45 60 -45 -45 45 -60 -45 45 -45 -30 -30 -45 45 -45 30 60 666 666 666 666 666 666 666 666 666 666 666 666 666 666 666 666 666 666 666 666 666 666 666 666 666 666 666 666 666 666 666 666 666 666 666 666 666 666 666 666 666 666 666 666 666 666 666 666 666 666 666 666 666 666 666 666 666 666 60 30 -45 45 -45 -30 -30 -45 45 -45 -60 45 -45 -45 60 -45 45 -30 30 0 -45 0 -30 -30 0 30 45 90 -45 -30 -45 -30 60 0 -30 45 60 -45 -45 60 90 -45 -45 0 -45 -45</t>
  </si>
  <si>
    <t>0 0 0 90 90 90 90 90 90 -60 -60 45 45 30 30 45 30 45 -60 45 45 45 45 30 30 45 45 -60 0</t>
  </si>
  <si>
    <t>-45 -45 0 -45 -45 90 60 -45 -45 60 45 -30 0 60 -30 -45 -30 -45 90 45 30 0 -30 -30 0 -45 0 30 -30 45 -45 60 -45 -45 45 -60 -45 45 -45 -30 -30 -45 45 -45 30 60 60 90 60 45 90 45 30 90 0 -30 30 45 0 45 -45 -30 30 -60 -45 -30 60 60 0 0 90 0 30 -45 60 60 -45 30 0 90 0 0 60 60 -30 -45 -60 30 -30 -45 45 0 45 30 -30 0 90 30 45 90 45 60 90 60 60 30 -45 45 -45 -30 -30 -45 45 -45 -60 45 -45 -45 60 -45 45 -30 30 0 -45 0 -30 -30 0 30 45 90 -45 -30 -45 -30 60 0 -30 45 60 -45 -45 60 90 -45 -45 0 -45 -45</t>
  </si>
  <si>
    <t>45 -30 45 -30 90 90 -45 -30 0 -30 60 45 90 60 30 60 -60 -60 30 90 45 0 -60 -30 0 30 -45 60 30 0 -60 -30 30 45 0 30 45 30 -60 -45 60 30 60 60 90 -60 30 -45 30 -45 -60 -30 45 90 30 -60 60 60 -30 -30 60 45 -60 90 0 -60 -30 666 666 666 666 666 666 666 666 666 666 666 666 666 666 666 666 -30 -60 0 90 -60 45 60 -30 -30 60 60 -60 30 90 45 -30 -60 -45 30 -45 30 -60 90 60 60 30 60 -45 -60 30 45 30 0 45 30 -30 -60 0 30 60 -45 30 0 -30 -60 0 45 90 30 -60 -60 60 30 60 90 45 60 -30 0 -30 -45 90 90 -30 45 -30 45</t>
  </si>
  <si>
    <t>0 0 90 -45 -45 -30 -45 0</t>
  </si>
  <si>
    <t>45 -30 45 -30 90 90 -45 -30 0 -30 60 45 90 60 30 60 -60 -60 30 90 45 0 -60 -30 0 30 -45 60 30 0 -60 -30 30 45 0 30 45 30 -60 -45 60 30 60 60 90 -60 30 -45 30 -45 -60 -30 45 90 30 -60 60 60 -30 -30 60 45 -60 90 0 -60 -30 30 -60 -60 -60 30 -45 -60 -60 -60 -60 -45 30 -60 -60 -60 30 -30 -60 0 90 -60 45 60 -30 -30 60 60 -60 30 90 45 -30 -60 -45 30 -45 30 -60 90 60 60 30 60 -45 -60 30 45 30 0 45 30 -30 -60 0 30 60 -45 30 0 -30 -60 0 45 90 30 -60 -60 60 30 60 90 45 60 -30 0 -30 -45 90 90 -30 45 -30 45</t>
  </si>
  <si>
    <t>60 0 60 60 90 -30 0 60 60 30 0 30 0 -60 0 -30 90 -45 -45 30 30 -60 45 90 45 0 -60 30 60 45 -30 60 0 -45 45 -60 60 60 30 45 -45 30 45 -60 45 0 -60 60 -45 30 30 -30 60 -45 90 -45 -60 45 -60 30 -60 666 666 666 666 666 666 666 666 666 666 666 666 666 666 666 666 666 666 666 666 666 666 666 666 666 666 666 666 -60 30 -60 45 -60 -45 90 -45 60 -30 30 30 -45 60 -60 0 45 -60 45 30 -45 45 30 60 60 -60 45 -45 0 60 -30 45 60 30 -60 0 45 90 45 -60 30 30 -45 -45 90 -30 0 -60 0 30 0 30 60 60 0 -30 90 60 60 0 60</t>
  </si>
  <si>
    <t>90 90 90 90 -30 -30 -30 -60 -30 -30 -60 -45 -30 0</t>
  </si>
  <si>
    <t>60 0 60 60 90 -30 0 60 60 30 0 30 0 -60 0 -30 90 -45 -45 30 30 -60 45 90 45 0 -60 30 60 45 -30 60 0 -45 45 -60 60 60 30 45 -45 30 45 -60 45 0 -60 60 -45 30 30 -30 60 -45 90 -45 -60 45 -60 30 -60 30 45 45 0 30 45 -45 -30 -30 0 -60 -60 0 -30 -30 0 -60 -60 0 -30 -30 -45 45 30 0 45 45 30 -60 30 -60 45 -60 -45 90 -45 60 -30 30 30 -45 60 -60 0 45 -60 45 30 -45 45 30 60 60 -60 45 -45 0 60 -30 45 60 30 -60 0 45 90 45 -60 30 30 -45 -45 90 -30 0 -60 0 30 0 30 60 60 0 -30 90 60 60 0 60</t>
  </si>
  <si>
    <t>-60 30 -30 45 -30 30 0 30 0 90 45 0 -45 30 -60 60 0 -30 30 45 -30 60 0 -30 -45 -45 60 45 -45 45 -60 -45 0 -60 30 -30 90 -30 90 0 0 30 0 -30 90 -45 0 -60 60 -45 -45 45 -45 -60 45 30 45 45 -60 -60 -60 90 60 45 -30 60 -45 0 60 60 666 666 666 666 666 666 666 666 666 666 60 60 0 -45 60 -30 45 60 90 -60 -60 -60 45 45 30 45 -60 -45 45 -45 -45 60 -60 0 -45 90 -30 0 30 0 0 90 -30 90 -30 30 -60 0 -45 -60 45 -45 45 60 -45 -45 -30 0 60 -30 45 30 -30 0 60 -60 30 -45 0 45 90 0 30 0 30 -30 45 -30 30 -60</t>
  </si>
  <si>
    <t>90 90 90 60 30</t>
  </si>
  <si>
    <t>-60 30 -30 45 -30 30 0 30 0 90 45 0 -45 30 -60 60 0 -30 30 45 -30 60 0 -30 -45 -45 60 45 -45 45 -60 -45 0 -60 30 -30 90 -30 90 0 0 30 0 -30 90 -45 0 -60 60 -45 -45 45 -45 -60 45 30 45 45 -60 -60 -60 90 60 45 -30 60 -45 0 60 60 -45 45 90 -60 60 60 -60 90 45 -45 60 60 0 -45 60 -30 45 60 90 -60 -60 -60 45 45 30 45 -60 -45 45 -45 -45 60 -60 0 -45 90 -30 0 30 0 0 90 -30 90 -30 30 -60 0 -45 -60 45 -45 45 60 -45 -45 -30 0 60 -30 45 30 -30 0 60 -60 30 -45 0 45 90 0 30 0 30 -30 45 -30 30 -60</t>
  </si>
  <si>
    <t>90 -60 60 60 60 -45 0 -45 -45 -30 30 -45 -30 60 60 -30 45 -60 -30 60 -60 -60 -30 30 30 -30 90 -30 -60 30 0 0 -45 90 -45 -60 -60 30 -30 -45 -30 90 -60 0 30 30 60 30 30 -30 -45 30 -30 -30 45 60 90 45 -60 30 0 60 666 666 666 666 666 666 666 666 666 666 666 666 666 666 666 666 666 666 666 666 666 666 666 666 666 666 60 0 30 -60 45 90 60 45 -30 -30 30 -45 -30 30 30 60 30 30 0 -60 90 -30 -45 -30 30 -60 -60 -45 90 -45 0 0 30 -60 -30 90 -30 30 30 -30 -60 -60 60 -30 -60 45 -30 60 60 -30 -45 30 -30 -45 -45 0 -45 60 60 60 -60 90</t>
  </si>
  <si>
    <t>0 0 0 90 90 90 45 45 45 45 45 30 0</t>
  </si>
  <si>
    <t>90 -60 60 60 60 -45 0 -45 -45 -30 30 -45 -30 60 60 -30 45 -60 -30 60 -60 -60 -30 30 30 -30 90 -30 -60 30 0 0 -45 90 -45 -60 -60 30 -30 -45 -30 90 -60 0 30 30 60 30 30 -30 -45 30 -30 -30 45 60 90 45 -60 30 0 60 -60 -45 0 -45 60 60 45 -45 -60 -30 -60 60 -60 -60 60 -60 -30 -60 -45 45 60 60 -45 0 -45 -60 60 0 30 -60 45 90 60 45 -30 -30 30 -45 -30 30 30 60 30 30 0 -60 90 -30 -45 -30 30 -60 -60 -45 90 -45 0 0 30 -60 -30 90 -30 30 30 -30 -60 -60 60 -30 -60 45 -30 60 60 -30 -45 30 -30 -45 -45 0 -45 60 60 60 -60 90</t>
  </si>
  <si>
    <t>45 -60 90 -30 90 90 60 -45 90 90 -60 30 -60 -30 60 45 90 -60 -60 0 90 -60 60 -60 -45 -45 90 -45 0 45 30 -30 -60 60 45 30 -30 60 0 -30 30 -60 -45 -60 60 -30 -45 -60 90 -30 90 45 -60 30 60 -45 60 45 45 45 90 -60 -45 666 666 666 666 666 666 666 666 666 666 666 666 666 666 666 666 666 666 666 666 666 666 666 666 -45 -60 90 45 45 45 60 -45 60 30 -60 45 90 -30 90 -60 -45 -30 60 -60 -45 -60 30 -30 0 60 -30 30 45 60 -60 -30 30 45 0 -45 90 -45 -45 -60 60 -60 90 0 -60 -60 90 45 60 -30 -60 30 -60 90 90 -45 60 90 90 -30 90 -60 45</t>
  </si>
  <si>
    <t>0 0 0 0 0 60 60 30 60 30 60 60</t>
  </si>
  <si>
    <t>45 -60 90 -30 90 90 60 -45 90 90 -60 30 -60 -30 60 45 90 -60 -60 0 90 -60 60 -60 -45 -45 90 -45 0 45 30 -30 -60 60 45 30 -30 60 0 -30 30 -60 -45 -60 60 -30 -45 -60 90 -30 90 45 -60 30 60 -45 60 45 45 45 90 -60 -45 90 45 90 60 90 60 -30 -30 45 0 30 30 30 30 0 45 -30 -30 60 90 60 90 45 90 -45 -60 90 45 45 45 60 -45 60 30 -60 45 90 -30 90 -60 -45 -30 60 -60 -45 -60 30 -30 0 60 -30 30 45 60 -60 -30 30 45 0 -45 90 -45 -45 -60 60 -60 90 0 -60 -60 90 45 60 -30 -60 30 -60 90 90 -45 60 90 90 -30 90 -60 45</t>
  </si>
  <si>
    <t>-60 -60 -60 30 0 -30 60 45 0 45 0 45 -60 -45 -60 30 45 -30 -30 60 0 0 -60 30 90 -30 -60 -30 60 -45 45 45 60 90 -60 30 -30 45 0 90 60 0 0 -30 0 90 45 -30 60 -30 -60 -45 -45 90 -30 60 45 30 -30 666 666 666 666 666 666 666 666 666 666 666 666 666 666 666 666 666 666 666 666 666 666 666 666 666 666 666 666 666 666 666 666 -30 30 45 60 -30 90 -45 -45 -60 -30 60 -30 45 90 0 -30 0 0 60 90 0 45 -30 30 -60 90 60 45 45 -45 60 -30 -60 -30 90 30 -60 0 0 60 -30 -30 45 30 -60 -45 -60 45 0 45 0 45 60 -30 0 30 -60 -60 -60</t>
  </si>
  <si>
    <t>90 90 90 -45 -45 60 30 -45 30 -45 30 30 60 30 -45 30</t>
  </si>
  <si>
    <t>-60 -60 -60 30 0 -30 60 45 0 45 0 45 -60 -45 -60 30 45 -30 -30 60 0 0 -60 30 90 -30 -60 -30 60 -45 45 45 60 90 -60 30 -30 45 0 90 60 0 0 -30 0 90 45 -30 60 -30 -60 -45 -45 90 -30 60 45 30 -30 45 30 45 90 60 -60 -60 -45 90 -45 -45 -60 -60 30 -45 30 30 -45 30 -60 -60 -45 -45 90 -45 -60 -60 60 90 45 30 45 -30 30 45 60 -30 90 -45 -45 -60 -30 60 -30 45 90 0 -30 0 0 60 90 0 45 -30 30 -60 90 60 45 45 -45 60 -30 -60 -30 90 30 -60 0 0 60 -30 -30 45 30 -60 -45 -60 45 0 45 0 45 60 -30 0 30 -60 -60 -60</t>
  </si>
  <si>
    <t>30 30 45 -30 -45 60 45 -45 -30 -45 45 90 30 -30 45 -30 -60 30 60 -30 -60 90 -60 60 -60 60 30 0 30 -45 60 -60 -30 -45 45 0 45 -60 -30 90 -45 60 -30 90 -45 -45 30 -60 -60 90 30 30 45 45 45 -60 -60 -30 60 60 -30 -45 666 666 666 666 666 666 666 666 666 666 666 666 666 666 666 666 666 666 666 666 666 666 666 666 666 666 -45 -30 60 60 -30 -60 -60 45 45 45 30 30 90 -60 -60 30 -45 -45 90 -30 60 -45 90 -30 -60 45 0 45 -45 -30 -60 60 -45 30 0 30 60 -60 60 -60 90 -60 -30 60 30 -60 -30 45 -30 30 90 45 -45 -30 -45 45 60 -45 -30 45 30 30</t>
  </si>
  <si>
    <t>0 0 0 0 0 0 90 90 90 60 60 30 0</t>
  </si>
  <si>
    <t>30 30 45 -30 -45 60 45 -45 -30 -45 45 90 30 -30 45 -30 -60 30 60 -30 -60 90 -60 60 -60 60 30 0 30 -45 60 -60 -30 -45 45 0 45 -60 -30 90 -45 60 -30 90 -45 -45 30 -60 -60 90 30 30 45 45 45 -60 -60 -30 60 60 -30 -45 -60 90 -30 -60 30 45 90 45 30 -60 90 0 90 90 0 90 -60 30 45 90 45 30 -60 -30 90 -60 -45 -30 60 60 -30 -60 -60 45 45 45 30 30 90 -60 -60 30 -45 -45 90 -30 60 -45 90 -30 -60 45 0 45 -45 -30 -60 60 -45 30 0 30 60 -60 60 -60 90 -60 -30 60 30 -60 -30 45 -30 30 90 45 -45 -30 -45 45 60 -45 -30 45 30 30</t>
  </si>
  <si>
    <t>-30 -45 -60 -60 30 30 0 45 90 60 -60 -30 0 90 -30 -60 -30 45 60 0 -30 -30 -45 -60 -45 -45 45 90 -45 30 45 30 60 60 90 -45 0 -30 60 -60 -60 -45 30 60 -60 45 45 45 60 60 -60 45 -60 45 60 30 -30 90 0 -45 45 30 45 666 666 666 666 666 666 666 666 666 666 666 666 666 666 666 666 666 666 666 666 666 666 666 666 45 30 45 -45 0 90 -30 30 60 45 -60 45 -60 60 60 45 45 45 -60 60 30 -45 -60 -60 60 -30 0 -45 90 60 60 30 45 30 -45 90 45 -45 -45 -60 -45 -30 -30 0 60 45 -30 -60 -30 90 0 -30 -60 60 90 45 0 30 30 -60 -60 -45 -30</t>
  </si>
  <si>
    <t>0 0 0 90 90 90 60 -45 30 -45 -45 0</t>
  </si>
  <si>
    <t>-30 -45 -60 -60 30 30 0 45 90 60 -60 -30 0 90 -30 -60 -30 45 60 0 -30 -30 -45 -60 -45 -45 45 90 -45 30 45 30 60 60 90 -45 0 -30 60 -60 -60 -45 30 60 -60 45 45 45 60 60 -60 45 -60 45 60 30 -30 90 0 -45 45 30 45 -60 -45 60 60 -45 -45 -60 45 -60 -60 60 90 90 60 -60 -60 45 -60 -45 -45 60 60 -45 -60 45 30 45 -45 0 90 -30 30 60 45 -60 45 -60 60 60 45 45 45 -60 60 30 -45 -60 -60 60 -30 0 -45 90 60 60 30 45 30 -45 90 45 -45 -45 -60 -45 -30 -30 0 60 45 -30 -60 -30 90 0 -30 -60 60 90 45 0 30 30 -60 -60 -45 -30</t>
  </si>
  <si>
    <t>-60 60 -30 90 45 60 30 -30 45 -30 -45 -30 -60 0 0 -60 -45 -45 90 60 90 -60 -60 45 30 45 90 45 45 -30 60 -30 -30 90 -60 45 45 -45 30 60 60 -30 0 -30 60 45 45 60 45 90 -60 -30 -60 666 666 666 666 666 666 666 666 666 666 666 666 666 666 666 666 666 666 666 666 666 666 666 666 666 666 666 666 666 666 666 666 666 666 666 666 666 666 666 666 666 666 666 666 -60 -30 -60 90 45 60 45 45 60 -30 0 -30 60 60 30 -45 45 45 -60 90 -30 -30 60 -30 45 45 90 45 30 45 -60 -60 90 60 90 -45 -45 -60 0 0 -60 -30 -45 -30 45 -30 30 60 45 90 -30 60 -60</t>
  </si>
  <si>
    <t>0 0 0 0 0 90 90 30 -45 -45 30 30 30 -45 -45 30 30 -45 -45 -45 30 0</t>
  </si>
  <si>
    <t>-60 60 -30 90 45 60 30 -30 45 -30 -45 -30 -60 0 0 -60 -45 -45 90 60 90 -60 -60 45 30 45 90 45 45 -30 60 -30 -30 90 -60 45 45 -45 30 60 60 -30 0 -30 60 45 45 60 45 90 -60 -30 -60 -30 -45 45 -30 -30 90 30 30 60 45 -30 30 -60 60 -60 -60 -60 -30 30 90 30 60 60 30 90 30 -30 -60 -60 -60 60 -60 30 -30 45 60 30 30 90 -30 -30 45 -45 -30 -60 -30 -60 90 45 60 45 45 60 -30 0 -30 60 60 30 -45 45 45 -60 90 -30 -30 60 -30 45 45 90 45 30 45 -60 -60 90 60 90 -45 -45 -60 0 0 -60 -30 -45 -30 45 -30 30 60 45 90 -30 60 -60</t>
  </si>
  <si>
    <t>60 45 45 -45 45 -45 45 30 -60 45 60 -45 45 45 -45 -45 60 -60 -60 60 45 0 30 60 -60 30 45 -30 -60 -30 60 90 45 0 0 0 30 -30 45 45 -60 30 -45 90 45 90 60 -45 -30 -30 60 -30 90 60 -30 -45 0 90 0 30 666 666 666 666 666 666 666 666 666 666 666 666 666 666 666 666 666 666 666 666 666 666 666 666 666 666 666 666 666 666 30 0 90 0 -45 -30 60 90 -30 60 -30 -30 -45 60 90 45 90 -45 30 -60 45 45 -30 30 0 0 0 45 90 60 -30 -60 -30 45 30 -60 60 30 0 45 60 -60 -60 60 -45 -45 45 45 -45 60 45 -60 30 45 -45 45 -45 45 45 60</t>
  </si>
  <si>
    <t>0 0 90 90 90 -45 -45 -45 -45 -45 -60 -60 -60 30 0</t>
  </si>
  <si>
    <t>60 45 45 -45 45 -45 45 30 -60 45 60 -45 45 45 -45 -45 60 -60 -60 60 45 0 30 60 -60 30 45 -30 -60 -30 60 90 45 0 0 0 30 -30 45 45 -60 30 -45 90 45 90 60 -45 -30 -30 60 -30 90 60 -30 -45 0 90 0 30 60 -30 30 -60 -45 0 0 -45 45 -45 -30 0 -45 30 0 0 30 -45 0 -30 -45 45 -45 0 0 -45 -60 30 -30 60 30 0 90 0 -45 -30 60 90 -30 60 -30 -30 -45 60 90 45 90 -45 30 -60 45 45 -30 30 0 0 0 45 90 60 -30 -60 -30 45 30 -60 60 30 0 45 60 -60 -60 60 -45 -45 45 45 -45 60 45 -60 30 45 -45 45 -45 45 45 60</t>
  </si>
  <si>
    <t>-60 45 90 45 60 -60 30 0 60 -30 60 -60 45 -60 -45 -30 -45 90 -60 0 30 -30 -30 -30 45 -30 0 -60 45 -45 30 -60 60 0 30 90 -60 -60 60 0 -45 -30 -30 0 -45 45 45 -60 30 30 45 90 0 -45 -30 0 -30 60 -30 90 90 30 666 666 666 666 666 666 666 666 666 666 666 666 666 666 666 666 666 666 666 666 666 666 666 666 666 666 30 90 90 -30 60 -30 0 -30 -45 0 90 45 30 30 -60 45 45 -45 0 -30 -30 -45 0 60 -60 -60 90 30 0 60 -60 30 -45 45 -60 0 -30 45 -30 -30 -30 30 0 -60 90 -45 -30 -45 -60 45 -60 60 -30 60 0 30 -60 60 45 90 45 -60</t>
  </si>
  <si>
    <t>90 90 60 60 60 30 -45 60 -45 30 30 30 0</t>
  </si>
  <si>
    <t>-60 45 90 45 60 -60 30 0 60 -30 60 -60 45 -60 -45 -30 -45 90 -60 0 30 -30 -30 -30 45 -30 0 -60 45 -45 30 -60 60 0 30 90 -60 -60 60 0 -45 -30 -30 0 -45 45 45 -60 30 30 45 90 0 -45 -30 0 -30 60 -30 90 90 30 -60 -60 0 30 90 30 0 -60 -45 30 -45 -30 45 45 -30 -45 30 -45 -60 0 30 90 30 0 -60 -60 30 90 90 -30 60 -30 0 -30 -45 0 90 45 30 30 -60 45 45 -45 0 -30 -30 -45 0 60 -60 -60 90 30 0 60 -60 30 -45 45 -60 0 -30 45 -30 -30 -30 30 0 -60 90 -45 -30 -45 -60 45 -60 60 -30 60 0 30 -60 60 45 90 45 -60</t>
  </si>
  <si>
    <t>60 60 -60 0 -30 45 60 30 -60 -30 30 -60 60 -45 -60 60 45 0 -30 -60 30 90 -45 30 60 90 0 90 -30 30 -30 -30 45 60 60 30 30 45 60 -30 90 90 -60 45 90 -30 -60 -45 30 60 -30 -60 -45 0 0 -45 -45 60 60 90 -30 -30 666 666 666 666 666 666 666 666 666 666 666 666 666 666 666 666 666 666 666 666 666 666 666 666 666 666 -30 -30 90 60 60 -45 -45 0 0 -45 -60 -30 60 30 -45 -60 -30 90 45 -60 90 90 -30 60 45 30 30 60 60 45 -30 -30 30 -30 90 0 90 60 30 -45 90 30 -60 -30 0 45 60 -60 -45 60 -60 30 -30 -60 30 60 45 -30 0 -60 60 60</t>
  </si>
  <si>
    <t>0 0 0 90 -60 -60 30 45 -60 -60 30 30 0</t>
  </si>
  <si>
    <t>60 60 -60 0 -30 45 60 30 -60 -30 30 -60 60 -45 -60 60 45 0 -30 -60 30 90 -45 30 60 90 0 90 -30 30 -30 -30 45 60 60 30 30 45 60 -30 90 90 -60 45 90 -30 -60 -45 30 60 -30 -60 -45 0 0 -45 -45 60 60 90 -30 -30 60 -60 -30 0 60 -30 -60 30 45 30 90 0 -30 -30 0 90 30 45 30 -60 -30 60 0 -30 -60 60 -30 -30 90 60 60 -45 -45 0 0 -45 -60 -30 60 30 -45 -60 -30 90 45 -60 90 90 -30 60 45 30 30 60 60 45 -30 -30 30 -30 90 0 90 60 30 -45 90 30 -60 -30 0 45 60 -60 -45 60 -60 30 -30 -60 30 60 45 -30 0 -60 60 60</t>
  </si>
  <si>
    <t>30 -45 0 -45 -60 -30 -45 30 45 -60 90 90 -45 30 -60 -30 45 0 90 0 30 -60 30 60 -45 -60 -30 -45 45 -30 -60 45 45 -45 90 -45 -45 -60 0 -60 90 -60 30 60 45 -60 60 45 -30 45 -30 -60 30 0 60 60 -60 90 30 666 666 666 666 666 666 666 666 666 666 666 666 666 666 666 666 666 666 666 666 666 666 666 666 666 666 666 666 666 666 666 666 30 90 -60 60 60 0 30 -60 -30 45 -30 45 60 -60 45 60 30 -60 90 -60 0 -60 -45 -45 90 -45 45 45 -60 -30 45 -45 -30 -60 -45 60 30 -60 30 0 90 0 45 -30 -60 30 -45 90 90 -60 45 30 -45 -30 -60 -45 0 -45 30</t>
  </si>
  <si>
    <t>0 0 0 90 90 60 45 60 60 60 60 60 -30 60 -30 0</t>
  </si>
  <si>
    <t>30 -45 0 -45 -60 -30 -45 30 45 -60 90 90 -45 30 -60 -30 45 0 90 0 30 -60 30 60 -45 -60 -30 -45 45 -30 -60 45 45 -45 90 -45 -45 -60 0 -60 90 -60 30 60 45 -60 60 45 -30 45 -30 -60 30 0 60 60 -60 90 30 30 45 45 60 -60 45 30 30 -60 45 -45 -60 90 -30 0 45 45 0 -30 90 -60 -45 45 -60 30 30 45 -60 60 45 45 30 30 90 -60 60 60 0 30 -60 -30 45 -30 45 60 -60 45 60 30 -60 90 -60 0 -60 -45 -45 90 -45 45 45 -60 -30 45 -45 -30 -60 -45 60 30 -60 30 0 90 0 45 -30 -60 30 -45 90 90 -60 45 30 -45 -30 -60 -45 0 -45 30</t>
  </si>
  <si>
    <t>90 45 90 -45 30 45 30 -60 60 90 -60 30 -45 45 0 -60 -30 -30 -30 30 30 90 -60 0 90 45 -45 -60 -30 30 90 -60 45 30 -60 -45 -45 60 45 -30 -45 90 -30 0 90 45 90 30 -45 60 0 -30 60 -60 30 0 -30 -60 -60 60 90 45 90 -60 666 666 666 666 666 666 666 666 666 666 666 666 666 666 666 666 666 666 666 666 666 666 -60 90 45 90 60 -60 -60 -30 0 30 -60 60 -30 0 60 -45 30 90 45 90 0 -30 90 -45 -30 45 60 -45 -45 -60 30 45 -60 90 30 -30 -60 -45 45 90 0 -60 90 30 30 -30 -30 -30 -60 0 45 -45 30 -60 90 60 -60 30 45 30 -45 90 45 90</t>
  </si>
  <si>
    <t>0 0 0 60 60 60 -30 60 60 -45 60</t>
  </si>
  <si>
    <t>90 45 90 -45 30 45 30 -60 60 90 -60 30 -45 45 0 -60 -30 -30 -30 30 30 90 -60 0 90 45 -45 -60 -30 30 90 -60 45 30 -60 -45 -45 60 45 -30 -45 90 -30 0 90 45 90 30 -45 60 0 -30 60 -60 30 0 -30 -60 -60 60 90 45 90 -60 30 -60 30 -60 60 -30 90 30 0 -45 -60 -60 -45 0 30 90 -30 60 -60 30 -60 30 -60 90 45 90 60 -60 -60 -30 0 30 -60 60 -30 0 60 -45 30 90 45 90 0 -30 90 -45 -30 45 60 -45 -45 -60 30 45 -60 90 30 -30 -60 -45 45 90 0 -60 90 30 30 -30 -30 -30 -60 0 45 -45 30 -60 90 60 -60 30 45 30 -45 90 45 90</t>
  </si>
  <si>
    <t>-45 30 30 60 60 -45 30 -60 -45 60 30 -60 -30 45 0 0 -45 -30 45 90 45 -30 -60 45 -45 30 0 60 30 30 -45 -60 -60 -45 -60 -45 -30 90 45 -30 -30 -45 30 -30 30 -30 90 -45 -60 60 90 0 -60 -45 -45 90 666 666 666 666 666 666 666 666 666 666 666 666 666 666 666 666 666 666 666 666 666 666 666 666 666 666 666 666 666 666 666 666 666 666 666 666 666 666 90 -45 -45 -60 0 90 60 -60 -45 90 -30 30 -30 30 -45 -30 -30 45 90 -30 -45 -60 -45 -60 -60 -45 30 30 60 0 30 -45 45 -60 -30 45 90 45 -30 -45 0 0 45 -30 -60 30 60 -45 -60 30 -45 60 60 30 30 -45</t>
  </si>
  <si>
    <t>0 0 0 0 90 90 90 45 45 60 45 45 -30 45 60 60 45 45 0</t>
  </si>
  <si>
    <t>-45 30 30 60 60 -45 30 -60 -45 60 30 -60 -30 45 0 0 -45 -30 45 90 45 -30 -60 45 -45 30 0 60 30 30 -45 -60 -60 -45 -60 -45 -30 90 45 -30 -30 -45 30 -30 30 -30 90 -45 -60 60 90 0 -60 -45 -45 90 -45 30 60 -60 -60 45 0 90 -60 -60 -45 -60 -45 -60 -45 -30 -60 -60 0 0 -60 -60 -30 -45 -60 -45 -60 -45 -60 -60 90 0 45 -60 -60 60 30 -45 90 -45 -45 -60 0 90 60 -60 -45 90 -30 30 -30 30 -45 -30 -30 45 90 -30 -45 -60 -45 -60 -60 -45 30 30 60 0 30 -45 45 -60 -30 45 90 45 -30 -45 0 0 45 -30 -60 30 60 -45 -60 30 -45 60 60 30 30 -45</t>
  </si>
  <si>
    <t>-45 -30 60 60 0 90 -30 -45 -30 0 60 30 -45 30 0 0 -30 -60 60 0 -45 -60 -45 45 -60 60 -60 30 30 90 90 -30 -60 -45 -60 -30 45 -60 0 90 0 -60 0 0 45 30 60 45 45 60 -30 -45 -45 60 -60 60 0 45 -45 90 45 -30 -60 45 90 -45 60 666 666 666 666 666 666 666 666 666 666 666 666 666 666 666 666 60 -45 90 45 -60 -30 45 90 -45 45 0 60 -60 60 -45 -45 -30 60 45 45 60 30 45 0 0 -60 0 90 0 -60 45 -30 -60 -45 -60 -30 90 90 30 30 -60 60 -60 45 -45 -60 -45 0 60 -60 -30 0 0 30 -45 30 60 0 -30 -45 -30 90 0 60 60 -30 -45</t>
  </si>
  <si>
    <t>90 90 30 30 45 30 45 0</t>
  </si>
  <si>
    <t>-45 -30 60 60 0 90 -30 -45 -30 0 60 30 -45 30 0 0 -30 -60 60 0 -45 -60 -45 45 -60 60 -60 30 30 90 90 -30 -60 -45 -60 -30 45 -60 0 90 0 -60 0 0 45 30 60 45 45 60 -30 -45 -45 60 -60 60 0 45 -45 90 45 -30 -60 45 90 -45 60 60 -60 -30 60 30 0 -60 -45 -45 -60 0 30 60 -30 -60 60 60 -45 90 45 -60 -30 45 90 -45 45 0 60 -60 60 -45 -45 -30 60 45 45 60 30 45 0 0 -60 0 90 0 -60 45 -30 -60 -45 -60 -30 90 90 30 30 -60 60 -60 45 -45 -60 -45 0 60 -60 -30 0 0 30 -45 30 60 0 -30 -45 -30 90 0 60 60 -30 -45</t>
  </si>
  <si>
    <t>-60 90 0 0 0 -45 60 45 90 0 -60 30 30 -60 0 -60 -60 0 60 -30 30 30 -30 45 -60 30 60 0 90 -30 30 30 -45 45 60 30 -60 90 60 30 60 -60 45 45 -60 -45 45 0 45 -45 0 0 -30 -45 30 -60 -45 0 -45 -60 666 666 666 666 666 666 666 666 666 666 666 666 666 666 666 666 666 666 666 666 666 666 666 666 666 666 666 666 666 666 -60 -45 0 -45 -60 30 -45 -30 0 0 -45 45 0 45 -45 -60 45 45 -60 60 30 60 90 -60 30 60 45 -45 30 30 -30 90 0 60 30 -60 45 -30 30 30 -30 60 0 -60 -60 0 -60 30 30 -60 0 90 45 60 -45 0 0 0 90 -60</t>
  </si>
  <si>
    <t>90 90 90 90 -30 -30 -30 -30 60 -30 60 60 -30 60 60</t>
  </si>
  <si>
    <t>-60 90 0 0 0 -45 60 45 90 0 -60 30 30 -60 0 -60 -60 0 60 -30 30 30 -30 45 -60 30 60 0 90 -30 30 30 -45 45 60 30 -60 90 60 30 60 -60 45 45 -60 -45 45 0 45 -45 0 0 -30 -45 30 -60 -45 0 -45 -60 0 0 -30 45 60 45 30 -45 60 90 45 -45 -60 -45 -30 -30 -45 -60 -45 45 90 60 -45 30 45 60 45 -30 0 0 -60 -45 0 -45 -60 30 -45 -30 0 0 -45 45 0 45 -45 -60 45 45 -60 60 30 60 90 -60 30 60 45 -45 30 30 -30 90 0 60 30 -60 45 -30 30 30 -30 60 0 -60 -60 0 -60 30 30 -60 0 90 45 60 -45 0 0 0 90 -60</t>
  </si>
  <si>
    <t>-45 30 45 -60 30 -60 30 30 60 45 -45 -30 30 -60 60 60 -60 -45 30 30 0 -60 90 90 45 -60 0 45 30 -45 -60 -30 -45 -45 45 -30 30 45 -60 -30 45 60 -45 -45 -45 -45 0 -45 -45 666 666 666 666 666 666 666 666 666 666 666 666 666 666 666 666 666 666 666 666 666 666 666 666 666 666 666 666 666 666 666 666 666 666 666 666 666 666 666 666 666 666 666 666 666 666 666 666 666 666 666 666 -45 -45 0 -45 -45 -45 -45 60 45 -30 -60 45 30 -30 45 -45 -45 -30 -60 -45 30 45 0 -60 45 90 90 -60 0 30 30 -45 -60 60 60 -60 30 -30 -45 45 60 30 30 -60 30 -60 45 30 -45</t>
  </si>
  <si>
    <t>0 0 0 0 0 90 90 90 90 90 90 -30 -30 -30 60 60 -30 60 -30 60 45 45 45 45 45 0</t>
  </si>
  <si>
    <t>-45 30 45 -60 30 -60 30 30 60 45 -45 -30 30 -60 60 60 -60 -45 30 30 0 -60 90 90 45 -60 0 45 30 -45 -60 -30 -45 -45 45 -30 30 45 -60 -30 45 60 -45 -45 -45 -45 0 -45 -45 -45 90 90 -60 60 -45 -60 -60 -60 45 0 90 -30 -45 30 0 -60 -60 -30 30 -60 -30 -30 -45 -45 45 45 -45 -45 -30 -30 -60 30 -30 -60 -60 0 30 -45 -30 90 0 45 -60 -60 -60 -45 60 -60 90 90 -45 -45 -45 0 -45 -45 -45 -45 60 45 -30 -60 45 30 -30 45 -45 -45 -30 -60 -45 30 45 0 -60 45 90 90 -60 0 30 30 -45 -60 60 60 -60 30 -30 -45 45 60 30 30 -60 30 -60 45 30 -45</t>
  </si>
  <si>
    <t>30 -45 45 60 -30 45 30 30 -45 -60 45 -60 -60 -45 0 60 0 30 90 -30 -60 30 -30 30 -60 -30 0 0 45 0 -45 30 30 -30 -60 -60 90 -60 -30 -60 -45 90 0 0 -30 60 -60 -45 90 30 -45 45 0 -60 60 60 -45 -30 30 45 0 666 666 666 666 666 666 666 666 666 666 666 666 666 666 666 666 666 666 666 666 666 666 666 666 666 666 666 666 0 45 30 -30 -45 60 60 -60 0 45 -45 30 90 -45 -60 60 -30 0 0 90 -45 -60 -30 -60 90 -60 -60 -30 30 30 -45 0 45 0 0 -30 -60 30 -30 30 -60 -30 90 30 0 60 0 -45 -60 -60 45 -60 -45 30 30 45 -30 60 45 -45 30</t>
  </si>
  <si>
    <t>90 90 90 90 60 60 60 60 60 -30 45 60 45 -30</t>
  </si>
  <si>
    <t>30 -45 45 60 -30 45 30 30 -45 -60 45 -60 -60 -45 0 60 0 30 90 -30 -60 30 -30 30 -60 -30 0 0 45 0 -45 30 30 -30 -60 -60 90 -60 -30 -60 -45 90 0 0 -30 60 -60 -45 90 30 -45 45 0 -60 60 60 -45 -30 30 45 0 0 -45 0 30 -60 -60 -60 90 -60 -30 -45 -30 45 90 90 45 -30 -45 -30 -60 90 -60 -60 -60 30 0 -45 0 0 45 30 -30 -45 60 60 -60 0 45 -45 30 90 -45 -60 60 -30 0 0 90 -45 -60 -30 -60 90 -60 -60 -30 30 30 -45 0 45 0 0 -30 -60 30 -30 30 -60 -30 90 30 0 60 0 -45 -60 -60 45 -60 -45 30 30 45 -30 60 45 -45 30</t>
  </si>
  <si>
    <t>30 -60 45 90 90 30 -60 45 60 30 -45 -60 -30 0 -60 60 60 0 60 0 -60 0 0 30 60 -60 90 -60 -60 30 60 30 0 60 30 -45 45 -30 0 45 -60 45 45 -30 -45 30 -30 30 30 45 0 0 30 0 -30 90 60 -45 30 0 666 666 666 666 666 666 666 666 666 666 666 666 666 666 666 666 666 666 666 666 666 666 666 666 666 666 666 666 666 666 0 30 -45 60 90 -30 0 30 0 0 45 30 30 -30 30 -45 -30 45 45 -60 45 0 -30 45 -45 30 60 0 30 60 30 -60 -60 90 -60 60 30 0 0 -60 0 60 0 60 60 -60 0 -30 -60 -45 30 60 45 -60 30 90 90 45 -60 30</t>
  </si>
  <si>
    <t>90 90 90 90 -30 -30 60 -45 -45 -30 -30 -30 -45 -30 -30</t>
  </si>
  <si>
    <t>30 -60 45 90 90 30 -60 45 60 30 -45 -60 -30 0 -60 60 60 0 60 0 -60 0 0 30 60 -60 90 -60 -60 30 60 30 0 60 30 -45 45 -30 0 45 -60 45 45 -30 -45 30 -30 30 30 45 0 0 30 0 -30 90 60 -45 30 0 45 90 -45 0 45 30 60 0 0 60 -30 90 45 30 0 0 30 45 90 -30 60 0 0 60 30 45 0 -45 90 45 0 30 -45 60 90 -30 0 30 0 0 45 30 30 -30 30 -45 -30 45 45 -60 45 0 -30 45 -45 30 60 0 30 60 30 -60 -60 90 -60 60 30 0 0 -60 0 60 0 60 60 -60 0 -30 -60 -45 30 60 45 -60 30 90 90 45 -60 30</t>
  </si>
  <si>
    <t>-30 -30 60 90 -30 -30 90 90 -45 -45 -45 30 -30 90 -30 30 30 90 30 0 60 45 -60 0 -30 45 -30 30 60 90 -60 -60 60 90 90 -60 45 90 -45 -30 -45 -45 90 90 60 45 -45 0 60 -30 60 -30 0 45 -30 0 90 -60 0 90 90 -60 666 666 666 666 666 666 666 666 666 666 666 666 666 666 666 666 666 666 666 666 666 666 666 666 666 666 -60 90 90 0 -60 90 0 -30 45 0 -30 60 -30 60 0 -45 45 60 90 90 -45 -45 -30 -45 90 45 -60 90 90 60 -60 -60 90 60 30 -30 45 -30 0 -60 45 60 0 30 90 30 30 -30 90 -30 30 -45 -45 -45 90 90 -30 -30 90 60 -30 -30</t>
  </si>
  <si>
    <t>0 0 30 30 30 30 45 45 30 -60 30 30 0</t>
  </si>
  <si>
    <t>-30 -30 60 90 -30 -30 90 90 -45 -45 -45 30 -30 90 -30 30 30 90 30 0 60 45 -60 0 -30 45 -30 30 60 90 -60 -60 60 90 90 -60 45 90 -45 -30 -45 -45 90 90 60 45 -45 0 60 -30 60 -30 0 45 -30 0 90 -60 0 90 90 -60 -30 -45 90 30 -30 -45 -30 45 -60 45 -60 -45 -45 -45 -45 -60 45 -60 45 -30 -45 -30 30 90 -45 -30 -60 90 90 0 -60 90 0 -30 45 0 -30 60 -30 60 0 -45 45 60 90 90 -45 -45 -30 -45 90 45 -60 90 90 60 -60 -60 90 60 30 -30 45 -30 0 -60 45 60 0 30 90 30 30 -30 90 -30 30 -45 -45 -45 90 90 -30 -30 90 60 -30 -30</t>
  </si>
  <si>
    <t>-30 0 -45 -45 0 30 -30 -60 90 60 90 45 45 -45 30 90 90 45 -45 90 -45 90 60 45 45 30 60 -45 0 -45 90 0 -45 -60 0 -60 -45 -30 90 -60 30 45 -30 -60 45 90 -30 30 90 0 90 -60 -45 -45 90 60 -45 60 -60 90 45 -45 -60 -60 60 666 666 666 666 666 666 666 666 666 666 666 666 666 666 666 666 666 666 666 666 60 -60 -60 -45 45 90 -60 60 -45 60 90 -45 -45 -60 90 0 90 30 -30 90 45 -60 -30 45 30 -60 90 -30 -45 -60 0 -60 -45 0 90 -45 0 -45 60 30 45 45 60 90 -45 90 -45 45 90 90 30 -45 45 45 90 60 90 -60 -30 30 0 -45 -45 0 -30</t>
  </si>
  <si>
    <t>0 0 45 45 45 45 60 45 60 60</t>
  </si>
  <si>
    <t>-30 0 -45 -45 0 30 -30 -60 90 60 90 45 45 -45 30 90 90 45 -45 90 -45 90 60 45 45 30 60 -45 0 -45 90 0 -45 -60 0 -60 -45 -30 90 -60 30 45 -30 -60 45 90 -30 30 90 0 90 -60 -45 -45 90 60 -45 60 -60 90 45 -45 -60 -60 60 -30 30 -60 -30 -60 -45 45 -30 90 -45 -45 90 -30 45 -45 -60 -30 -60 30 -30 60 -60 -60 -45 45 90 -60 60 -45 60 90 -45 -45 -60 90 0 90 30 -30 90 45 -60 -30 45 30 -60 90 -30 -45 -60 0 -60 -45 0 90 -45 0 -45 60 30 45 45 60 90 -45 90 -45 45 90 90 30 -45 45 45 90 60 90 -60 -30 30 0 -45 -45 0 -30</t>
  </si>
  <si>
    <t>-45 90 45 60 60 -30 0 30 60 60 -30 -60 60 90 -30 30 -45 30 0 0 60 90 -30 -60 60 -30 -45 45 -30 30 -45 30 45 30 -60 45 -45 -45 -45 45 45 -45 -60 -30 45 90 -60 30 0 -60 0 0 90 -60 90 -60 0 -30 30 -45 -60 -60 -30 -45 666 666 666 666 666 666 666 666 666 666 666 666 666 666 666 666 666 666 666 666 666 666 -45 -30 -60 -60 -45 30 -30 0 -60 90 -60 90 0 0 -60 0 30 -60 90 45 -30 -60 -45 45 45 -45 -45 -45 45 -60 30 45 30 -45 30 -30 45 -45 -30 60 -60 -30 90 60 0 0 30 -45 30 -30 90 60 -60 -30 60 60 30 0 -30 60 60 45 90 -45</t>
  </si>
  <si>
    <t>0 90 90 45 60 45 60 60 30 45 0</t>
  </si>
  <si>
    <t>-45 90 45 60 60 -30 0 30 60 60 -30 -60 60 90 -30 30 -45 30 0 0 60 90 -30 -60 60 -30 -45 45 -30 30 -45 30 45 30 -60 45 -45 -45 -45 45 45 -45 -60 -30 45 90 -60 30 0 -60 0 0 90 -60 90 -60 0 -30 30 -45 -60 -60 -30 -45 -45 0 90 60 -45 0 -60 0 -30 30 45 45 30 -30 0 -60 0 -45 60 90 0 -45 -45 -30 -60 -60 -45 30 -30 0 -60 90 -60 90 0 0 -60 0 30 -60 90 45 -30 -60 -45 45 45 -45 -45 -45 45 -60 30 45 30 -45 30 -30 45 -45 -30 60 -60 -30 90 60 0 0 30 -45 30 -30 90 60 -60 -30 60 60 30 0 -30 60 60 45 90 -45</t>
  </si>
  <si>
    <t>-45 -30 60 -45 30 -60 30 -30 45 45 60 30 -45 0 45 30 30 30 -60 -45 60 -60 90 0 45 30 -60 -30 0 -45 -45 -30 -60 60 0 90 60 30 90 60 45 -60 -45 -30 -30 90 0 45 45 -45 -30 30 60 0 -30 60 -45 -60 60 60 45 60 45 666 666 666 666 666 666 666 666 666 666 666 666 666 666 666 666 666 666 666 666 666 666 666 666 45 60 45 60 60 -60 -45 60 -30 0 60 30 -30 -45 45 45 0 90 -30 -30 -45 -60 45 60 90 30 60 90 0 60 -60 -30 -45 -45 0 -30 -60 30 45 0 90 -60 60 -45 -60 30 30 30 45 0 -45 30 60 45 45 -30 30 -60 30 -45 60 -30 -45</t>
  </si>
  <si>
    <t>0 0 90 90 90 90 -30 -60 -60 -60 -60 0</t>
  </si>
  <si>
    <t>-45 -30 60 -45 30 -60 30 -30 45 45 60 30 -45 0 45 30 30 30 -60 -45 60 -60 90 0 45 30 -60 -30 0 -45 -45 -30 -60 60 0 90 60 30 90 60 45 -60 -45 -30 -30 90 0 45 45 -45 -30 30 60 0 -30 60 -45 -60 60 60 45 60 45 -45 30 30 60 0 60 -30 60 45 -45 45 -60 -60 45 -45 45 60 -30 60 0 60 30 30 -45 45 60 45 60 60 -60 -45 60 -30 0 60 30 -30 -45 45 45 0 90 -30 -30 -45 -60 45 60 90 30 60 90 0 60 -60 -30 -45 -45 0 -30 -60 30 45 0 90 -60 60 -45 -60 30 30 30 45 0 -45 30 60 45 45 -30 30 -60 30 -45 60 -30 -45</t>
  </si>
  <si>
    <t>0 -45 -45 30 60 -45 90 60 -45 60 45 60 0 -30 60 90 -30 -45 60 -30 60 45 45 -45 0 60 60 -30 -45 -30 -60 30 -60 -30 90 -60 0 90 -30 45 30 -60 60 -60 -60 0 30 45 90 60 -60 45 0 -60 60 -30 -45 60 666 666 666 666 666 666 666 666 666 666 666 666 666 666 666 666 666 666 666 666 666 666 666 666 666 666 666 666 666 666 666 666 666 666 60 -45 -30 60 -60 0 45 -60 60 90 45 30 0 -60 -60 60 -60 30 45 -30 90 0 -60 90 -30 -60 30 -60 -30 -45 -30 60 60 0 -45 45 45 60 -30 60 -45 -30 90 60 -30 0 60 45 60 -45 60 90 -45 60 30 -45 -45 0</t>
  </si>
  <si>
    <t>0 0 90 90 90 -60 45 30 30 30 -60 -60 -60 30 45 -60 0</t>
  </si>
  <si>
    <t>0 -45 -45 30 60 -45 90 60 -45 60 45 60 0 -30 60 90 -30 -45 60 -30 60 45 45 -45 0 60 60 -30 -45 -30 -60 30 -60 -30 90 -60 0 90 -30 45 30 -60 60 -60 -60 0 30 45 90 60 -60 45 0 -60 60 -30 -45 60 -45 30 60 -45 30 -45 30 30 0 60 -45 90 30 -30 90 0 60 60 0 90 -30 30 90 -45 60 0 30 30 -45 30 -45 60 30 -45 60 -45 -30 60 -60 0 45 -60 60 90 45 30 0 -60 -60 60 -60 30 45 -30 90 0 -60 90 -30 -60 30 -60 -30 -45 -30 60 60 0 -45 45 45 60 -30 60 -45 -30 90 60 -30 0 60 45 60 -45 60 90 -45 60 30 -45 -45 0</t>
  </si>
  <si>
    <t>-30 -60 45 -45 60 60 90 60 60 90 0 -45 60 -30 90 666 666 666 666 666 666 666 666 666 666 666 666 666 666 666 666 666 666 666 666 90 -30 60 -45 0 90 60 60 90 60 60 -45 45 -60 -30</t>
  </si>
  <si>
    <t>0 0 45 30 -60 -60 -60 -60 30 0</t>
  </si>
  <si>
    <t>-30 -60 45 -45 60 60 90 60 60 90 0 -45 60 -30 90 -45 60 -45 -45 -45 45 -60 -60 -45 0 0 -45 -60 -60 45 -45 -45 -45 60 -45 90 -30 60 -45 0 90 60 60 90 60 60 -45 45 -60 -30</t>
  </si>
  <si>
    <t>-60 -45 -45 0 45 -45 -30 90 45 -45 -30 45 90 -30 -45 666 666 666 666 666 666 666 666 666 666 666 666 666 666 666 666 666 666 666 666 -45 -30 90 45 -30 -45 45 90 -30 -45 45 0 -45 -45 -60</t>
  </si>
  <si>
    <t>0 0 90 60 30 45 30 30 45 0</t>
  </si>
  <si>
    <t>-60 -45 -45 0 45 -45 -30 90 45 -45 -30 45 90 -30 -45 -60 60 -60 -60 0 0 60 45 -60 60 60 -60 45 60 0 0 -60 -60 60 -60 -45 -30 90 45 -30 -45 45 90 -30 -45 45 0 -45 -45 -60</t>
  </si>
  <si>
    <t>30 45 90 -30 90 90 90 -30 60 60 -60 -60 -45 90 90 -30 60 666 666 666 666 666 666 666 666 666 666 666 666 666 666 666 666 60 -30 90 90 -45 -60 -60 60 60 -30 90 90 90 -30 90 45 30</t>
  </si>
  <si>
    <t>0 0 0 45 -45 30 30 -60</t>
  </si>
  <si>
    <t>30 45 90 -30 90 90 90 -30 60 60 -60 -60 -45 90 90 -30 60 90 0 -60 0 30 90 60 0 0 60 90 30 0 -60 0 90 60 -30 90 90 -45 -60 -60 60 60 -30 90 90 90 -30 90 45 30</t>
  </si>
  <si>
    <t>90 -60 30 45 60 60 90 0 -30 -30 45 0 30 -45 45 -30 -45 45 666 666 666 666 666 666 666 666 666 666 666 666 666 666 45 -45 -30 45 -45 30 0 45 -30 -30 0 90 60 60 45 30 -60 90</t>
  </si>
  <si>
    <t>0 90 -60 -45 30 -45 0</t>
  </si>
  <si>
    <t>90 -60 30 45 60 60 90 0 -30 -30 45 0 30 -45 45 -30 -45 45 60 45 -30 -60 -60 30 0 0 30 -60 -60 -30 45 60 45 -45 -30 45 -45 30 0 45 -30 -30 0 90 60 60 45 30 -60 90</t>
  </si>
  <si>
    <t>30 90 0 -60 -45 -30 -45 -45 60 30 -60 -60 -30 -45 666 666 666 666 666 666 666 666 666 666 666 666 666 666 666 666 666 666 666 666 666 666 -45 -30 -60 -60 30 60 -45 -45 -30 -45 -60 0 90 30</t>
  </si>
  <si>
    <t>0 0 90 90 45 45 45 60 60 45 0</t>
  </si>
  <si>
    <t>30 90 0 -60 -45 -30 -45 -45 60 30 -60 -60 -30 -45 30 -45 0 60 30 -45 0 -45 -45 -45 -45 -45 -45 -45 -45 0 -45 30 60 0 -45 30 -45 -30 -60 -60 30 60 -45 -45 -30 -45 -60 0 90 30</t>
  </si>
  <si>
    <t>45 -30 30 -45 45 -30 90 30 60 45 -60 45 30 -60 90 90 666 666 666 666 666 666 666 666 666 666 666 666 666 666 666 666 666 666 90 90 -60 30 45 -60 45 60 30 90 -30 45 -45 30 -30 45</t>
  </si>
  <si>
    <t>0 0 0 -45 -45 -45 -30 60 0</t>
  </si>
  <si>
    <t>45 -30 30 -45 45 -30 90 30 60 45 -60 45 30 -60 90 90 45 -30 -30 -30 45 -60 -60 -60 90 90 -60 -60 -60 45 -30 -30 -30 45 90 90 -60 30 45 -60 45 60 30 90 -30 45 -45 30 -30 45</t>
  </si>
  <si>
    <t>-60 45 45 -30 60 90 -60 0 90 -45 60 -30 90 60 -30 -60 -60 30 -45 60 666 666 666 666 666 666 666 666 666 666 60 -45 30 -60 -60 -30 60 90 -30 60 -45 90 0 -60 90 60 -30 45 45 -60</t>
  </si>
  <si>
    <t>0 0 30 30 0</t>
  </si>
  <si>
    <t>-60 45 45 -30 60 90 -60 0 90 -45 60 -30 90 60 -30 -60 -60 30 -45 60 -45 45 45 0 90 90 0 45 45 -45 60 -45 30 -60 -60 -30 60 90 -30 60 -45 90 0 -60 90 60 -30 45 45 -60</t>
  </si>
  <si>
    <t>30 -30 -60 45 0 90 90 -45 -45 0 60 -45 -60 -60 60 -45 60 -45 666 666 666 666 666 666 666 666 666 666 666 666 666 666 -45 60 -45 60 -60 -60 -45 60 0 -45 -45 90 90 0 45 -60 -30 30</t>
  </si>
  <si>
    <t>0 90 45 45 45 45 0</t>
  </si>
  <si>
    <t>30 -30 -60 45 0 90 90 -45 -45 0 60 -45 -60 -60 60 -45 60 -45 -45 30 -30 0 -45 -45 60 60 -45 -45 0 -30 30 -45 -45 60 -45 60 -60 -60 -45 60 0 -45 -45 90 90 0 45 -60 -30 30</t>
  </si>
  <si>
    <t>45 90 30 -30 -45 0 -30 0 -60 30 -60 0 -30 -45 -60 0 45 -45 666 666 666 666 666 666 666 666 666 666 666 666 666 666 -45 45 0 -60 -45 -30 0 -60 30 -60 0 -30 0 -45 -30 30 90 45</t>
  </si>
  <si>
    <t>90 90 60 60 30 60 45</t>
  </si>
  <si>
    <t>45 90 30 -30 -45 0 -30 0 -60 30 -60 0 -30 -45 -60 0 45 -45 -30 -60 30 -60 -30 0 -60 -60 0 -30 -60 30 -60 -30 -45 45 0 -60 -45 -30 0 -60 30 -60 0 -30 0 -45 -30 30 90 45</t>
  </si>
  <si>
    <t>30 -60 90 0 30 30 90 -45 60 30 -60 -60 60 666 666 666 666 666 666 666 666 666 666 666 666 666 666 666 666 666 666 666 666 666 666 666 666 60 -60 -60 30 60 -45 90 30 30 0 90 -60 30</t>
  </si>
  <si>
    <t>0 0 90 45 45 -45 -30 -30 -30 -30 60 0</t>
  </si>
  <si>
    <t>30 -60 90 0 30 30 90 -45 60 30 -60 -60 60 -60 0 90 30 45 90 45 -30 45 -45 -60 -60 -60 -60 -45 45 -30 45 90 45 30 90 0 -60 60 -60 -60 30 60 -45 90 30 30 0 90 -60 30</t>
  </si>
  <si>
    <t>-60 -45 -45 0 30 45 45 45 -30 -60 45 60 45 30 666 666 666 666 666 666 666 666 666 666 666 666 666 666 666 666 666 666 666 666 666 666 30 45 60 45 -60 -30 45 45 45 30 0 -45 -45 -60</t>
  </si>
  <si>
    <t>0 0 90 90 90 -45 60 -45 -45 -30 0</t>
  </si>
  <si>
    <t>-60 -45 -45 0 30 45 45 45 -30 -60 45 60 45 30 -60 45 0 -45 30 90 60 0 -45 45 -60 -60 45 -45 0 60 90 30 -45 0 45 -60 30 45 60 45 -60 -30 45 45 45 30 0 -45 -45 -60</t>
  </si>
  <si>
    <t>-30 -45 45 -45 0 -60 45 45 0 0 -30 -30 -60 -30 666 666 666 666 666 666 666 666 666 666 666 666 666 666 666 666 666 666 666 666 666 666 -30 -60 -30 -30 0 0 45 45 -60 0 -45 45 -45 -30</t>
  </si>
  <si>
    <t>90 90 90 30 60 -45 30 30 60 30 0</t>
  </si>
  <si>
    <t>-30 -45 45 -45 0 -60 45 45 0 0 -30 -30 -60 -30 -60 -30 60 -30 90 -45 30 90 -60 -45 -60 -60 -45 -60 90 30 -45 90 -30 60 -30 -60 -30 -60 -30 -30 0 0 45 45 -60 0 -45 45 -45 -30</t>
  </si>
  <si>
    <t>-60 90 -45 90 60 45 -30 -30 30 45 -30 30 60 60 0 -45 30 45 666 666 666 666 666 666 666 666 666 666 666 666 666 666 45 30 -45 0 60 60 30 -30 45 30 -30 -30 45 60 90 -45 90 -60</t>
  </si>
  <si>
    <t>0 0 90 -60 -60 -45 0</t>
  </si>
  <si>
    <t>-60 90 -45 90 60 45 -30 -30 30 45 -30 30 60 60 0 -45 30 45 45 30 -45 45 0 45 -45 -45 45 0 45 -45 30 45 45 30 -45 0 60 60 30 -30 45 30 -30 -30 45 60 90 -45 90 -60</t>
  </si>
  <si>
    <t>-60 30 -30 45 0 60 60 -60 60 0 45 -45 60 0 45 45 666 666 666 666 666 666 666 666 666 666 666 666 666 666 666 666 666 666 45 45 0 60 -45 45 0 60 -60 60 60 0 45 -30 30 -60</t>
  </si>
  <si>
    <t>90 90 90 -45 -60 -60 -45 -45 0</t>
  </si>
  <si>
    <t>-60 30 -30 45 0 60 60 -60 60 0 45 -45 60 0 45 45 45 -45 60 -30 -30 -30 45 -60 60 60 -60 45 -30 -30 -30 60 -45 45 45 45 0 60 -45 45 0 60 -60 60 60 0 45 -30 30 -60</t>
  </si>
  <si>
    <t>30 30 -45 -45 -45 -45 -45 0 45 90 30 90 90 60 666 666 666 666 666 666 666 666 666 666 666 666 666 666 666 666 666 666 666 666 666 666 60 90 90 30 90 45 0 -45 -45 -45 -45 -45 30 30</t>
  </si>
  <si>
    <t>0 0 45 -30 -30 45 45 45 -30 -60 0</t>
  </si>
  <si>
    <t>30 30 -45 -45 -45 -45 -45 0 45 90 30 90 90 60 60 -30 -60 -60 30 -60 -45 30 -30 -45 90 90 -45 -30 30 -45 -60 30 -60 -60 -30 60 60 90 90 30 90 45 0 -45 -45 -45 -45 -45 30 30</t>
  </si>
  <si>
    <t>60 45 0 -45 30 -30 90 -60 45 0 45 -60 60 60 0 0 -45 45 -60 -60 666 666 666 666 666 666 666 666 666 666 -60 -60 45 -45 0 0 60 60 -60 45 0 45 -60 90 -30 30 -45 0 45 60</t>
  </si>
  <si>
    <t>90 90 -45 -45 60</t>
  </si>
  <si>
    <t>60 45 0 -45 30 -30 90 -60 45 0 45 -60 60 60 0 0 -45 45 -60 -60 -60 -45 90 -45 -45 -45 -45 90 -45 -60 -60 -60 45 -45 0 0 60 60 -60 45 0 45 -60 90 -30 30 -45 0 45 60</t>
  </si>
  <si>
    <t>-30 45 -60 30 30 30 90 -60 -60 -60 666 666 666 666 666 666 666 666 666 666 666 666 666 666 666 666 666 666 666 666 666 666 666 666 666 666 666 666 666 666 -60 -60 -60 90 30 30 30 -60 45 -30</t>
  </si>
  <si>
    <t>0 0 0 90 90 45 -45 -45 60 -30 -30 60 60 60 0</t>
  </si>
  <si>
    <t>-30 45 -60 30 30 30 90 -60 -60 -60 -60 -30 45 30 -60 45 90 90 -30 90 -45 90 60 45 90 90 45 60 90 -45 90 -30 90 90 45 -60 30 45 -30 -60 -60 -60 -60 90 30 30 30 -60 45 -30</t>
  </si>
  <si>
    <t>90 45 0 45 -45 -60 -60 -45 60 -60 45 -30 -60 -30 666 666 666 666 666 666 666 666 666 666 666 666 666 666 666 666 666 666 666 666 666 666 -30 -60 -30 45 -60 60 -45 -60 -60 -45 45 0 45 90</t>
  </si>
  <si>
    <t>0 0 90 90 60 60 -45 30 60 30 0</t>
  </si>
  <si>
    <t>90 45 0 45 -45 -60 -60 -45 60 -60 45 -30 -60 -30 45 60 60 30 30 90 -60 -60 -30 -30 60 60 -30 -30 -60 -60 90 30 30 60 60 45 -30 -60 -30 45 -60 60 -45 -60 -60 -45 45 0 45 90</t>
  </si>
  <si>
    <t>90 30 45 45 90 30 45 -30 -45 60 -60 60 -45 0 30 60 -60 -30 -45 666 666 666 666 666 666 666 666 666 666 666 666 -45 -30 -60 60 30 0 -45 60 -60 60 -45 -30 45 30 90 45 45 30 90</t>
  </si>
  <si>
    <t>0 0 90 -30 -60 0</t>
  </si>
  <si>
    <t>90 30 45 45 90 30 45 -30 -45 60 -60 60 -45 0 30 60 -60 -30 -45 -45 -30 -45 30 90 -45 -45 90 30 -45 -30 -45 -45 -30 -60 60 30 0 -45 60 -60 60 -45 -30 45 30 90 45 45 30 90</t>
  </si>
  <si>
    <t>45 -30 -30 45 -30 0 -45 30 0 30 60 60 -45 0 -60 0 -60 0 -60 0 666 666 666 666 666 666 666 666 666 666 0 -60 0 -60 0 -60 0 -45 60 60 30 0 30 -45 0 -30 45 -30 -30 45</t>
  </si>
  <si>
    <t>90 90 90 30 60</t>
  </si>
  <si>
    <t>45 -30 -30 45 -30 0 -45 30 0 30 60 60 -45 0 -60 0 -60 0 -60 0 -60 30 30 90 90 90 90 30 30 -60 0 -60 0 -60 0 -60 0 -45 60 60 30 0 30 -45 0 -30 45 -30 -30 45</t>
  </si>
  <si>
    <t>45 30 30 0 -30 0 90 -30 45 30 -30 60 -60 30 0 60 -30 -60 30 0 666 666 666 666 666 666 666 666 666 666 0 30 -60 -30 60 0 30 -60 60 -30 30 45 -30 90 0 -30 0 30 30 45</t>
  </si>
  <si>
    <t>90 90 -45 -45 -30</t>
  </si>
  <si>
    <t>45 30 30 0 -30 0 90 -30 45 30 -30 60 -60 30 0 60 -30 -60 30 0 -60 0 -60 -45 -60 -60 -45 -60 0 -60 0 30 -60 -30 60 0 30 -60 60 -30 30 45 -30 90 0 -30 0 30 30 45</t>
  </si>
  <si>
    <t>-45 45 60 -60 45 45 -60 -60 -30 -30 60 60 0 -30 30 666 666 666 666 666 666 666 666 666 666 666 666 666 666 666 666 666 666 666 666 30 -30 0 60 60 -30 -30 -60 -60 45 45 -60 60 45 -45</t>
  </si>
  <si>
    <t>0 0 90 90 90 -45 -45 30 30 0</t>
  </si>
  <si>
    <t>-45 45 60 -60 45 45 -60 -60 -30 -30 60 60 0 -30 30 -60 0 90 -60 -60 -30 0 -60 45 -30 -30 45 -60 0 -30 -60 -60 90 0 -60 30 -30 0 60 60 -30 -30 -60 -60 45 45 -60 60 45 -45</t>
  </si>
  <si>
    <t>60 90 -45 30 30 -30 -60 -60 90 -45 60 -45 0 0 -60 30 666 666 666 666 666 666 666 666 666 666 666 666 666 666 666 666 666 666 30 -60 0 0 -45 60 -45 90 -60 -60 -30 30 30 -45 90 60</t>
  </si>
  <si>
    <t>0 90 45 45 -30 45 60 -30 0</t>
  </si>
  <si>
    <t>60 90 -45 30 30 -30 -60 -60 90 -45 60 -45 0 0 -60 30 30 60 30 30 0 60 0 60 0 0 60 0 60 0 30 30 60 30 30 -60 0 0 -45 60 -45 90 -60 -60 -30 30 30 -45 90 60</t>
  </si>
  <si>
    <t>45 -60 -30 -45 45 60 -30 -45 60 -45 45 -30 60 -60 30 666 666 666 666 666 666 666 666 666 666 666 666 666 666 666 666 666 666 666 666 30 -60 60 -30 45 -45 60 -45 -30 60 45 -45 -30 -60 45</t>
  </si>
  <si>
    <t>0 0 0 90 90 90 30 30 -60 0</t>
  </si>
  <si>
    <t>45 -60 -30 -45 45 60 -30 -45 60 -45 45 -30 60 -60 30 60 -60 45 -45 -45 60 30 45 -60 -60 -60 -60 45 30 60 -45 -45 45 -60 60 30 -60 60 -30 45 -45 60 -45 -30 60 45 -45 -30 -60 45</t>
  </si>
  <si>
    <t>45 30 90 45 -60 45 -60 45 0 30 -30 0 45 666 666 666 666 666 666 666 666 666 666 666 666 666 666 666 666 666 666 666 666 666 666 666 666 45 0 -30 30 0 45 -60 45 -60 45 90 30 45</t>
  </si>
  <si>
    <t>0 90 90 -45 -45 60 -45 60 -45 -30 -45 0</t>
  </si>
  <si>
    <t>45 30 90 45 -60 45 -60 45 0 30 -30 0 45 30 45 -30 30 -60 0 90 0 45 -60 60 0 0 60 -60 45 0 90 0 -60 30 -30 45 30 45 0 -30 30 0 45 -60 45 -60 45 90 30 45</t>
  </si>
  <si>
    <t>0 60 -45 -45 -30 30 60 -45 -30 30 -60 -30 60 -60 666 666 666 666 666 666 666 666 666 666 666 666 666 666 666 666 666 666 666 666 666 666 -60 60 -30 -60 30 -30 -45 60 30 -30 -45 -45 60 0</t>
  </si>
  <si>
    <t>0 0 90 90 90 45 45 45 30 -60 0</t>
  </si>
  <si>
    <t>0 60 -45 -45 -30 30 60 -45 -30 30 -60 -30 60 -60 -30 0 60 -45 0 30 60 0 -60 90 0 0 90 -60 0 60 30 0 -45 60 0 -30 -60 60 -30 -60 30 -30 -45 60 30 -30 -45 -45 60 0</t>
  </si>
  <si>
    <t>45 45 -30 90 -45 -45 0 0 -60 45 -45 -60 60 -60 90 -45 45 45 90 90 666 666 666 666 666 666 666 666 666 666 90 90 45 45 -45 90 -60 60 -60 -45 45 -60 0 0 -45 -45 90 -30 45 45</t>
  </si>
  <si>
    <t>0 30 60 60 -45</t>
  </si>
  <si>
    <t>45 45 -30 90 -45 -45 0 0 -60 45 -45 -60 60 -60 90 -45 45 45 90 90 45 -30 -30 30 90 90 30 -30 -30 45 90 90 45 45 -45 90 -60 60 -60 -45 45 -60 0 0 -45 -45 90 -30 45 45</t>
  </si>
  <si>
    <t>90 30 -30 -45 45 60 -60 -60 30 0 -60 30 60 -45 0 -45 -30 666 666 666 666 666 666 666 666 666 666 666 666 666 666 666 666 -30 -45 0 -45 60 30 -60 0 30 -60 -60 60 45 -45 -30 30 90</t>
  </si>
  <si>
    <t>0 90 90 45 60 -30 45 0</t>
  </si>
  <si>
    <t>90 30 -30 -45 45 60 -60 -60 30 0 -60 30 60 -45 0 -45 -30 -60 0 -45 90 -45 -45 0 -60 -60 0 -45 -45 90 -45 0 -60 -30 -45 0 -45 60 30 -60 0 30 -60 -60 60 45 -45 -30 30 90</t>
  </si>
  <si>
    <t>30 -30 0 90 30 -45 45 -60 -60 45 0 90 60 -60 0 30 0 0 666 666 666 666 666 666 666 666 666 666 666 666 666 666 0 0 30 0 -60 60 90 0 45 -60 -60 45 -45 30 90 0 -30 30</t>
  </si>
  <si>
    <t>90 -45 -30 60 60 -30 0</t>
  </si>
  <si>
    <t>30 -30 0 90 30 -45 45 -60 -60 45 0 90 60 -60 0 30 0 0 45 -45 -30 45 45 0 -30 -30 0 45 45 -30 -45 45 0 0 30 0 -60 60 90 0 45 -60 -60 45 -45 30 90 0 -30 30</t>
  </si>
  <si>
    <t>-30 0 -45 30 45 45 -45 60 45 -60 45 -30 -60 0 -45 30 -30 666 666 666 666 666 666 666 666 666 666 666 666 666 666 666 666 -30 30 -45 0 -60 -30 45 -60 45 60 -45 45 45 30 -45 0 -30</t>
  </si>
  <si>
    <t>0 90 90 90 -45 60 30 0</t>
  </si>
  <si>
    <t>-30 0 -45 30 45 45 -45 60 45 -60 45 -30 -60 0 -45 30 -30 -60 0 -60 45 -45 0 60 0 0 60 0 -45 45 -60 0 -60 -30 30 -45 0 -60 -30 45 -60 45 60 -45 45 45 30 -45 0 -30</t>
  </si>
  <si>
    <t>-45 45 -60 -60 60 60 60 45 0 45 60 -45 60 -60 -45 -45 666 666 666 666 666 666 666 666 666 666 666 666 666 666 666 666 666 666 -45 -45 -60 60 -45 60 45 0 45 60 60 60 -60 -60 45 -45</t>
  </si>
  <si>
    <t>0 0 90 90 90 -60 -60 45 0</t>
  </si>
  <si>
    <t>-45 45 -60 -60 60 60 60 45 0 45 60 -45 60 -60 -45 -45 -30 -45 -60 30 30 -60 -45 -60 90 90 -60 -45 -60 30 30 -60 -45 -30 -45 -45 -60 60 -45 60 45 0 45 60 60 60 -60 -60 45 -45</t>
  </si>
  <si>
    <t>-30 -30 -30 45 0 45 30 60 0 -45 -45 30 -45 30 0 60 60 666 666 666 666 666 666 666 666 666 666 666 666 666 666 666 666 60 60 0 30 -45 30 -45 -45 0 60 30 45 0 45 -30 -30 -30</t>
  </si>
  <si>
    <t>90 90 90 -60 45 -60 -60 0</t>
  </si>
  <si>
    <t>-30 -30 -30 45 0 45 30 60 0 -45 -45 30 -45 30 0 60 60 -45 0 -60 0 30 -30 0 -30 -30 0 -30 30 0 -60 0 -45 60 60 0 30 -45 30 -45 -45 0 60 30 45 0 45 -30 -30 -30</t>
  </si>
  <si>
    <t>90 30 30 90 30 0 60 -30 -60 90 90 -45 60 -60 30 60 666 666 666 666 666 666 666 666 666 666 666 666 666 666 666 666 666 666 60 30 -60 60 -45 90 90 -60 -30 60 0 30 90 30 30 90</t>
  </si>
  <si>
    <t>0 0 45 45 -45 -30 -30 -30 -60</t>
  </si>
  <si>
    <t>90 30 30 90 30 0 60 -30 -60 90 90 -45 60 -60 30 60 90 -30 -30 -45 30 90 90 60 -30 -30 60 90 90 30 -45 -30 -30 90 60 30 -60 60 -45 90 90 -60 -30 60 0 30 90 30 30 90</t>
  </si>
  <si>
    <t>30 -45 30 -45 -30 90 60 -30 45 -60 30 0 -30 90 30 60 -30 -60 -60 666 666 666 666 666 666 666 666 666 666 666 666 -60 -60 -30 60 30 90 -30 0 30 -60 45 -30 60 90 -30 -45 30 -45 30</t>
  </si>
  <si>
    <t>0 0 90 45 60 0</t>
  </si>
  <si>
    <t>30 -45 30 -45 -30 90 60 -30 45 -60 30 0 -30 90 30 60 -30 -60 -60 30 -45 -60 -45 60 90 90 60 -45 -60 -45 30 -60 -60 -30 60 30 90 -30 0 30 -60 45 -30 60 90 -30 -45 30 -45 30</t>
  </si>
  <si>
    <t>-45 -30 60 -60 -30 45 30 -60 60 60 45 45 -60 0 60 90 90 666 666 666 666 666 666 666 666 666 666 666 666 666 666 666 666 90 90 60 0 -60 45 45 60 60 -60 30 45 -30 -60 60 -30 -45</t>
  </si>
  <si>
    <t>0 0 90 -45 30 -45 -60 0</t>
  </si>
  <si>
    <t>-45 -30 60 -60 -30 45 30 -60 60 60 45 45 -60 0 60 90 90 60 -60 30 0 -60 45 0 -60 -60 0 45 -60 0 30 -60 60 90 90 60 0 -60 45 45 60 60 -60 30 45 -30 -60 60 -30 -45</t>
  </si>
  <si>
    <t>90 -30 60 60 -30 -60 60 -60 60 45 -30 90 666 666 666 666 666 666 666 666 666 666 666 666 666 666 666 666 666 666 666 666 666 666 666 666 666 666 90 -30 45 60 -60 60 -60 -30 60 60 -30 90</t>
  </si>
  <si>
    <t>0 0 0 90 45 -45 -45 30 30 -60 -60 30 0</t>
  </si>
  <si>
    <t>90 -30 60 60 -30 -60 60 -60 60 45 -30 90 60 -45 -30 45 -30 30 -60 -45 0 90 60 30 60 60 30 60 90 0 -45 -60 30 -30 45 -30 -45 60 90 -30 45 60 -60 60 -60 -30 60 60 -30 90</t>
  </si>
  <si>
    <t>-30 -30 -30 -45 -60 90 -60 45 90 0 -30 -45 45 -45 45 90 60 0 666 666 666 666 666 666 666 666 666 666 666 666 666 666 0 60 90 45 -45 45 -45 -30 0 90 45 -60 90 -60 -45 -30 -30 -30</t>
  </si>
  <si>
    <t>0 30 30 30 60 30 0</t>
  </si>
  <si>
    <t>-30 -30 -30 -45 -60 90 -60 45 90 0 -30 -45 45 -45 45 90 60 0 -45 -45 -45 60 90 90 45 45 90 90 60 -45 -45 -45 0 60 90 45 -45 45 -45 -30 0 90 45 -60 90 -60 -45 -30 -30 -30</t>
  </si>
  <si>
    <t>45 0 90 45 60 -45 45 0 0 -45 30 45 0 -60 30 60 0 -60 666 666 666 666 666 666 666 666 666 666 666 666 666 666 -60 0 60 30 -60 0 45 30 -45 0 0 45 -45 60 45 90 0 45</t>
  </si>
  <si>
    <t>90 90 -45 -30 -45 -30 0</t>
  </si>
  <si>
    <t>45 0 90 45 60 -45 45 0 0 -45 30 45 0 -60 30 60 0 -60 -60 -30 0 0 0 -45 30 30 -45 0 0 0 -30 -60 -60 0 60 30 -60 0 45 30 -45 0 0 45 -45 60 45 90 0 45</t>
  </si>
  <si>
    <t>45 -30 90 90 90 -45 90 90 -45 -30 -30 -45 -30 0 60 666 666 666 666 666 666 666 666 666 666 666 666 666 666 666 666 666 666 666 666 60 0 -30 -45 -30 -30 -45 90 90 -45 90 90 90 -30 45</t>
  </si>
  <si>
    <t>0 0 45 30 30 30 45 30 -60 0</t>
  </si>
  <si>
    <t>45 -30 90 90 90 -45 90 90 -45 -30 -30 -45 -30 0 60 -30 90 -30 45 0 45 60 30 90 -45 -45 90 30 60 45 0 45 -30 90 -30 60 0 -30 -45 -30 -30 -45 90 90 -45 90 90 90 -30 45</t>
  </si>
  <si>
    <t>90 60 90 -60 90 0 45 -60 -30 0 -45 -60 -30 60 -60 45 90 -60 60 666 666 666 666 666 666 666 666 666 666 666 666 60 -60 90 45 -60 60 -30 -60 -45 0 -30 -60 45 0 90 -60 90 60 90</t>
  </si>
  <si>
    <t>0 -45 30 30 60 60</t>
  </si>
  <si>
    <t>90 60 90 -60 90 0 45 -60 -30 0 -45 -60 -30 60 -60 45 90 -60 60 -30 60 60 -60 45 60 60 45 -60 60 60 -30 60 -60 90 45 -60 60 -30 -60 -45 0 -30 -60 45 0 90 -60 90 60 90</t>
  </si>
  <si>
    <t>-60 -45 -45 30 -45 90 45 30 0 0 30 60 30 0 -30 -30 90 0 -30 -45 666 666 666 666 666 666 666 666 666 666 -45 -30 0 90 -30 -30 0 30 60 30 0 0 30 45 90 -45 30 -45 -45 -60</t>
  </si>
  <si>
    <t>90 45 45 -30 45</t>
  </si>
  <si>
    <t>-60 -45 -45 30 -45 90 45 30 0 0 30 60 30 0 -30 -30 90 0 -30 -45 -45 -30 -60 -45 45 45 -45 -60 -30 -45 -45 -30 0 90 -30 -30 0 30 60 30 0 0 30 45 90 -45 30 -45 -45 -60</t>
  </si>
  <si>
    <t>-45 0 -60 45 -30 90 -45 90 45 30 60 -45 -45 30 60 45 -45 -30 666 666 666 666 666 666 666 666 666 666 666 666 666 666 -30 -45 45 60 30 -45 -45 60 30 45 90 -45 90 -30 45 -60 0 -45</t>
  </si>
  <si>
    <t>0 0 90 45 -60 45 0</t>
  </si>
  <si>
    <t>-45 0 -60 45 -30 90 -45 90 45 30 60 -45 -45 30 60 45 -45 -30 60 45 -30 30 -45 -45 30 30 -45 -45 30 -30 45 60 -30 -45 45 60 30 -45 -45 60 30 45 90 -45 90 -30 45 -60 0 -45</t>
  </si>
  <si>
    <t>30 60 45 90 -60 -30 -30 0 -45 -30 30 45 -60 -60 -30 30 30 666 666 666 666 666 666 666 666 666 666 666 666 666 666 666 666 30 30 -30 -60 -60 45 30 -30 -45 0 -30 -30 -60 90 45 60 30</t>
  </si>
  <si>
    <t>0 0 90 90 -45 60 60 0</t>
  </si>
  <si>
    <t>30 60 45 90 -60 -30 -30 0 -45 -30 30 45 -60 -60 -30 30 30 30 90 -60 0 -45 45 45 30 30 45 45 -45 0 -60 90 30 30 30 -30 -60 -60 45 30 -30 -45 0 -30 -30 -60 90 45 60 30</t>
  </si>
  <si>
    <t>-30 0 -30 45 -30 -30 -60 -60 -30 60 0 60 666 666 666 666 666 666 666 666 666 666 666 666 666 666 666 666 666 666 666 666 666 666 666 666 666 666 60 0 60 -30 -60 -60 -30 -30 45 -30 0 -30</t>
  </si>
  <si>
    <t>0 90 90 90 45 -45 -45 30 30 30 30 30 0</t>
  </si>
  <si>
    <t>-30 0 -30 45 -30 -30 -60 -60 -30 60 0 60 -60 0 30 60 -30 45 30 -60 45 -45 -45 -60 90 90 -60 -45 -45 45 -60 30 45 -30 60 30 0 -60 60 0 60 -30 -60 -60 -30 -30 45 -30 0 -30</t>
  </si>
  <si>
    <t>45 45 -60 -45 60 -60 60 -45 0 90 60 -30 90 -30 -45 -60 -30 666 666 666 666 666 666 666 666 666 666 666 666 666 666 666 666 -30 -60 -45 -30 90 -30 60 90 0 -45 60 -60 60 -45 -60 45 45</t>
  </si>
  <si>
    <t>0 0 90 30 30 45 30 0</t>
  </si>
  <si>
    <t>45 45 -60 -45 60 -60 60 -45 0 90 60 -30 90 -30 -45 -60 -30 -60 -30 -60 -30 -45 45 -30 60 60 -30 45 -45 -30 -60 -30 -60 -30 -60 -45 -30 90 -30 60 90 0 -45 60 -60 60 -45 -60 45 45</t>
  </si>
  <si>
    <t>45 0 -45 30 -60 45 45 0 45 60 0 -60 30 30 -30 666 666 666 666 666 666 666 666 666 666 666 666 666 666 666 666 666 666 666 666 -30 30 30 -60 0 60 45 0 45 45 -60 30 -45 0 45</t>
  </si>
  <si>
    <t>90 90 90 -45 -45 -45 60 -30 -30 0</t>
  </si>
  <si>
    <t>45 0 -45 30 -60 45 45 0 45 60 0 -60 30 30 -30 30 0 30 30 45 -45 0 -45 60 0 0 60 -45 0 -45 45 30 30 0 30 -30 30 30 -60 0 60 45 0 45 45 -60 30 -45 0 45</t>
  </si>
  <si>
    <t>45 0 -45 -60 -45 -60 30 0 -45 60 45 -30 -45 0 -45 90 45 -30 45 60 90 666 666 666 666 666 666 666 666 90 60 45 -30 45 90 -45 0 -45 -30 45 60 -45 0 30 -60 -45 -60 -45 0 45</t>
  </si>
  <si>
    <t>90 45 30 0</t>
  </si>
  <si>
    <t>45 0 -45 -60 -45 -60 30 0 -45 60 45 -30 -45 0 -45 90 45 -30 45 60 90 -30 0 -45 -60 -60 -45 0 -30 90 60 45 -30 45 90 -45 0 -45 -30 45 60 -45 0 30 -60 -45 -60 -45 0 45</t>
  </si>
  <si>
    <t>90 -45 0 45 0 90 -30 45 45 0 30 -45 0 30 0 -30 60 45 60 666 666 666 666 666 666 666 666 666 666 666 666 60 45 60 -30 0 30 0 -45 30 0 45 45 -30 90 0 45 0 -45 90</t>
  </si>
  <si>
    <t>90 -45 -60 -45 -60 0</t>
  </si>
  <si>
    <t>90 -45 0 45 0 90 -30 45 45 0 30 -45 0 30 0 -30 60 45 60 60 30 -60 60 60 -60 -60 60 60 -60 30 60 60 45 60 -30 0 30 0 -45 30 0 45 45 -30 90 0 45 0 -45 90</t>
  </si>
  <si>
    <t>45 60 0 -60 60 -45 60 -60 60 -45 90 -60 -45 -30 90 30 -45 666 666 666 666 666 666 666 666 666 666 666 666 666 666 666 666 -45 30 90 -30 -45 -60 90 -45 60 -60 60 -45 60 -60 0 60 45</t>
  </si>
  <si>
    <t>0 0 90 45 -60 45 45 0</t>
  </si>
  <si>
    <t>45 60 0 -60 60 -45 60 -60 60 -45 90 -60 -45 -30 90 30 -45 -45 -30 90 30 -45 -30 30 -30 -30 30 -30 -45 30 90 -30 -45 -45 30 90 -30 -45 -60 90 -45 60 -60 60 -45 60 -60 0 60 45</t>
  </si>
  <si>
    <t>45 90 -45 -45 30 90 -60 -60 -30 45 -30 60 90 90 30 30 30 30 666 666 666 666 666 666 666 666 666 666 666 666 666 666 30 30 30 30 90 90 60 -30 45 -30 -60 -60 90 30 -45 -45 90 45</t>
  </si>
  <si>
    <t>0 0 0 60 -30 -30 -30</t>
  </si>
  <si>
    <t>45 90 -45 -45 30 90 -60 -60 -30 45 -30 60 90 90 30 30 30 30 45 45 0 -30 30 -30 -45 -45 -30 30 -30 0 45 45 30 30 30 30 90 90 60 -30 45 -30 -60 -60 90 30 -45 -45 90 45</t>
  </si>
  <si>
    <t>30 -45 -45 0 -45 -45 0 60 -60 30 30 -30 0 45 -30 -60 -30 -30 45 45 0 0 45 -30 -45 90 90 60 90 45 30 0 0 45 30 45 30 0 30 60 45 666 666 666 666 666 666 666 666 666 666 666 666 666 666 666 666 666 666 45 60 30 0 30 45 30 45 0 0 30 45 90 60 90 90 -45 -30 45 0 0 45 45 -30 -30 -60 -30 45 0 -30 30 30 -60 60 0 -45 -45 0 -45 -45 30</t>
  </si>
  <si>
    <t>90 90 -45 -45 -30 -30 -60 -45 0</t>
  </si>
  <si>
    <t>30 -45 -45 0 -45 -45 0 60 -60 30 30 -30 0 45 -30 -60 -30 -30 45 45 0 0 45 -30 -45 90 90 60 90 45 30 0 0 45 30 45 30 0 30 60 45 45 -30 60 -45 -60 -60 -30 0 0 0 0 -30 -60 -60 -45 60 -30 45 45 60 30 0 30 45 30 45 0 0 30 45 90 60 90 90 -45 -30 45 0 0 45 45 -30 -30 -60 -30 45 0 -30 30 30 -60 60 0 -45 -45 0 -45 -45 30</t>
  </si>
  <si>
    <t>60 30 30 -30 -60 90 -30 60 -60 0 -45 -45 90 -60 -45 0 30 90 0 60 -30 -60 60 -45 0 -45 60 45 -30 -30 -45 45 -30 60 45 45 30 -60 30 90 45 45 -45 45 45 -45 666 666 666 666 666 666 666 666 -45 45 45 -45 45 45 90 30 -60 30 45 45 60 -30 45 -45 -30 -30 45 60 -45 0 -45 60 -60 -30 60 0 90 30 0 -45 -60 90 -45 -45 0 -60 60 -30 90 -60 -30 30 30 60</t>
  </si>
  <si>
    <t>0 90 30 -60</t>
  </si>
  <si>
    <t>60 30 30 -30 -60 90 -30 60 -60 0 -45 -45 90 -60 -45 0 30 90 0 60 -30 -60 60 -45 0 -45 60 45 -30 -30 -45 45 -30 60 45 45 30 -60 30 90 45 45 -45 45 45 -45 -45 -45 60 0 0 60 -45 -45 -45 45 45 -45 45 45 90 30 -60 30 45 45 60 -30 45 -45 -30 -30 45 60 -45 0 -45 60 -60 -30 60 0 90 30 0 -45 -60 90 -45 -45 0 -60 60 -30 90 -60 -30 30 30 60</t>
  </si>
  <si>
    <t>-60 60 45 30 -60 60 90 90 0 0 60 45 60 -60 60 -30 30 45 -45 -60 30 -45 0 -60 -60 30 60 -45 60 90 0 -60 -60 0 -30 -60 -30 -45 30 -30 0 90 -60 0 666 666 666 666 666 666 666 666 666 666 666 666 0 -60 90 0 -30 30 -45 -30 -60 -30 0 -60 -60 0 90 60 -45 60 30 -60 -60 0 -45 30 -60 -45 45 30 -30 60 -60 60 45 60 0 0 90 90 60 -60 30 45 60 -60</t>
  </si>
  <si>
    <t>90 60 60 45 -30 60</t>
  </si>
  <si>
    <t>-60 60 45 30 -60 60 90 90 0 0 60 45 60 -60 60 -30 30 45 -45 -60 30 -45 0 -60 -60 30 60 -45 60 90 0 -60 -60 0 -30 -60 -30 -45 30 -30 0 90 -60 0 30 0 30 -60 -45 45 45 -45 -60 30 0 30 0 -60 90 0 -30 30 -45 -30 -60 -30 0 -60 -60 0 90 60 -45 60 30 -60 -60 0 -45 30 -60 -45 45 30 -30 60 -60 60 45 60 0 0 90 90 60 -60 30 45 60 -60</t>
  </si>
  <si>
    <t>-60 60 30 60 30 30 -60 30 90 -60 -45 90 45 -60 -30 -30 45 90 -60 -60 30 -45 60 -45 60 45 45 -30 45 -45 90 -45 45 90 30 45 60 60 -60 666 666 666 666 666 666 666 666 666 666 666 666 666 666 666 666 666 666 666 666 666 666 -60 60 60 45 30 90 45 -45 90 -45 45 -30 45 45 60 -45 60 -45 30 -60 -60 90 45 -30 -30 -60 45 90 -45 -60 90 30 -60 30 30 60 30 60 -60</t>
  </si>
  <si>
    <t>0 0 0 0 0 -30 -30 -45 -30 -45 60</t>
  </si>
  <si>
    <t>-60 60 30 60 30 30 -60 30 90 -60 -45 90 45 -60 -30 -30 45 90 -60 -60 30 -45 60 -45 60 45 45 -30 45 -45 90 -45 45 90 30 45 60 60 -60 45 60 60 45 0 -45 -30 90 60 -60 0 0 -60 60 90 -30 -45 0 45 60 60 45 -60 60 60 45 30 90 45 -45 90 -45 45 -30 45 45 60 -45 60 -45 30 -60 -60 90 45 -30 -30 -60 45 90 -45 -60 90 30 -60 30 30 60 30 60 -60</t>
  </si>
  <si>
    <t>-45 0 60 -30 30 60 30 30 -30 -60 -30 90 -30 60 -45 -45 60 0 0 45 30 -60 30 30 30 30 -60 30 -60 60 -30 60 0 45 90 -45 60 45 666 666 666 666 666 666 666 666 666 666 666 666 666 666 666 666 666 666 666 666 666 666 666 666 45 60 -45 90 45 0 60 -30 60 -60 30 -60 30 30 30 30 -60 30 45 0 0 60 -45 -45 60 -30 90 -30 -60 -30 30 30 60 30 -30 60 0 -45</t>
  </si>
  <si>
    <t>0 90 90 90 -30 -30 -30 -30 -60 -60 45 -60</t>
  </si>
  <si>
    <t>-45 0 60 -30 30 60 30 30 -30 -60 -30 90 -30 60 -45 -45 60 0 0 45 30 -60 30 30 30 30 -60 30 -60 60 -30 60 0 45 90 -45 60 45 60 -30 90 60 30 30 60 60 30 -45 30 0 0 30 -45 30 60 60 30 30 60 90 -30 60 45 60 -45 90 45 0 60 -30 60 -60 30 -60 30 30 30 30 -60 30 45 0 0 60 -45 -45 60 -30 90 -30 -60 -30 30 30 60 30 -30 60 0 -45</t>
  </si>
  <si>
    <t>-45 60 0 90 90 30 -30 0 90 45 -45 -30 -45 45 60 60 -60 -45 45 60 45 30 -45 0 -60 0 0 60 -30 -60 45 -45 60 30 45 -60 -60 0 -30 0 60 45 0 0 666 666 666 666 666 666 666 666 666 666 666 666 0 0 45 60 0 -30 0 -60 -60 45 30 60 -45 45 -60 -30 60 0 0 -60 0 -45 30 45 60 45 -45 -60 60 60 45 -45 -30 -45 45 90 0 -30 30 90 90 0 60 -45</t>
  </si>
  <si>
    <t>90 90 -60 30 -60 -45</t>
  </si>
  <si>
    <t>-45 60 0 90 90 30 -30 0 90 45 -45 -30 -45 45 60 60 -60 -45 45 60 45 30 -45 0 -60 0 0 60 -30 -60 45 -45 60 30 45 -60 -60 0 -30 0 60 45 0 0 -30 60 30 45 60 60 60 60 45 30 60 -30 0 0 45 60 0 -30 0 -60 -60 45 30 60 -45 45 -60 -30 60 0 0 -60 0 -45 30 45 60 45 -45 -60 60 60 45 -45 -30 -45 45 90 0 -30 30 90 90 0 60 -45</t>
  </si>
  <si>
    <t>-60 90 90 -30 60 -30 0 90 60 -60 -30 30 45 -30 60 90 0 30 60 -30 30 30 30 -30 0 90 -60 90 -60 -45 90 45 -30 45 -45 30 90 45 90 90 45 0 60 30 90 666 666 666 666 666 666 666 666 666 666 90 30 60 0 45 90 90 45 90 30 -45 45 -30 45 90 -45 -60 90 -60 90 0 -30 30 30 30 -30 60 30 0 90 60 -30 45 30 -30 -60 60 90 0 -30 60 -30 90 90 -60</t>
  </si>
  <si>
    <t>0 -45 -45 -45 -60</t>
  </si>
  <si>
    <t>-60 90 90 -30 60 -30 0 90 60 -60 -30 30 45 -30 60 90 0 30 60 -30 30 30 30 -30 0 90 -60 90 -60 -45 90 45 -30 45 -45 30 90 45 90 90 45 0 60 30 90 45 -45 60 45 30 30 45 60 -45 45 90 30 60 0 45 90 90 45 90 30 -45 45 -30 45 90 -45 -60 90 -60 90 0 -30 30 30 30 -30 60 30 0 90 60 -30 45 30 -30 -60 60 90 0 -30 60 -30 90 90 -60</t>
  </si>
  <si>
    <t>45 60 45 -60 45 -45 -45 60 60 0 45 0 90 -30 90 30 60 30 -45 -30 0 30 -45 60 0 30 0 60 -60 0 60 -60 -30 90 -45 30 60 0 -60 -30 30 -60 666 666 666 666 666 666 666 666 666 666 666 666 666 666 666 666 -60 30 -30 -60 0 60 30 -45 90 -30 -60 60 0 -60 60 0 30 0 60 -45 30 0 -30 -45 30 60 30 90 -30 90 0 45 0 60 60 -45 -45 45 -60 45 60 45</t>
  </si>
  <si>
    <t>90 90 -60 -60 45 -30 -60 -30</t>
  </si>
  <si>
    <t>45 60 45 -60 45 -45 -45 60 60 0 45 0 90 -30 90 30 60 30 -45 -30 0 30 -45 60 0 30 0 60 -60 0 60 -60 -30 90 -45 30 60 0 -60 -30 30 -60 -45 -45 0 -45 30 -30 0 -60 -60 0 -30 30 -45 0 -45 -45 -60 30 -30 -60 0 60 30 -45 90 -30 -60 60 0 -60 60 0 30 0 60 -45 30 0 -30 -45 30 60 30 90 -30 90 0 45 0 60 60 -45 -45 45 -60 45 60 45</t>
  </si>
  <si>
    <t>-30 60 -45 60 -30 45 -60 60 60 -45 -60 60 0 -30 -60 -60 60 30 60 30 45 60 0 -30 90 -45 -30 30 0 -60 60 60 -60 -30 45 0 60 666 666 666 666 666 666 666 666 666 666 666 666 666 666 666 666 666 666 666 666 666 666 666 666 666 666 60 0 45 -30 -60 60 60 -60 0 30 -30 -45 90 -30 0 60 45 30 60 30 60 -60 -60 -30 0 60 -60 -45 60 60 -60 45 -30 60 -45 60 -30</t>
  </si>
  <si>
    <t>0 90 90 90 90 -60 -60 30 30 -60 -60 30 -60</t>
  </si>
  <si>
    <t>-30 60 -45 60 -30 45 -60 60 60 -45 -60 60 0 -30 -60 -60 60 30 60 30 45 60 0 -30 90 -45 -30 30 0 -60 60 60 -60 -30 45 0 60 -30 -30 -60 90 60 0 45 90 45 30 30 90 -45 -45 90 30 30 45 90 45 0 60 90 -60 -30 -30 60 0 45 -30 -60 60 60 -60 0 30 -30 -45 90 -30 0 60 45 30 60 30 60 -60 -60 -30 0 60 -60 -45 60 60 -60 45 -30 60 -45 60 -30</t>
  </si>
  <si>
    <t>90 -30 -30 90 -30 60 -60 60 45 45 30 -45 30 45 -30 30 -60 45 -60 45 45 45 -60 -45 0 60 0 60 -45 -60 30 45 -60 45 30 666 666 666 666 666 666 666 666 666 666 666 666 666 666 666 666 666 666 666 666 666 666 666 666 666 666 666 666 666 666 30 45 -60 45 30 -60 -45 60 0 60 0 -45 -60 45 45 45 -60 45 -60 30 -30 45 30 -45 30 45 45 60 -60 60 -30 90 -30 -30 90</t>
  </si>
  <si>
    <t>0 0 0 90 90 90 -45 -45 -45 -45 60 -45 60 -45 -30</t>
  </si>
  <si>
    <t>90 -30 -30 90 -30 60 -60 60 45 45 30 -45 30 45 -30 30 -60 45 -60 45 45 45 -60 -45 0 60 0 60 -45 -60 30 45 -60 45 30 30 0 30 60 60 60 -45 45 30 60 -30 45 -45 90 -45 -45 90 -45 45 -30 60 30 45 -45 60 60 60 30 0 30 30 45 -60 45 30 -60 -45 60 0 60 0 -45 -60 45 45 45 -60 45 -60 30 -30 45 30 -45 30 45 45 60 -60 60 -30 90 -30 -30 90</t>
  </si>
  <si>
    <t>30 90 -30 60 60 -45 -45 45 -45 -45 -45 45 -45 45 -60 45 45 0 0 0 -60 -60 60 -30 -30 0 30 -60 -60 45 30 60 90 0 60 0 90 -60 60 -45 -60 -45 30 -30 666 666 666 666 666 666 666 666 666 666 666 666 -30 30 -45 -60 -45 60 -60 90 0 60 0 90 60 30 45 -60 -60 30 0 -30 -30 60 -60 -60 0 0 0 45 45 -60 45 -45 45 -45 -45 -45 45 -45 -45 60 60 -30 90 30</t>
  </si>
  <si>
    <t>90 90 45 60 45 0</t>
  </si>
  <si>
    <t>30 90 -30 60 60 -45 -45 45 -45 -45 -45 45 -45 45 -60 45 45 0 0 0 -60 -60 60 -30 -30 0 30 -60 -60 45 30 60 90 0 60 0 90 -60 60 -45 -60 -45 30 -30 -45 0 -45 -60 -60 30 30 -60 -60 -45 0 -45 -30 30 -45 -60 -45 60 -60 90 0 60 0 90 60 30 45 -60 -60 30 0 -30 -30 60 -60 -60 0 0 0 45 45 -60 45 -45 45 -45 -45 -45 45 -45 -45 60 60 -30 90 30</t>
  </si>
  <si>
    <t>30 30 60 -45 -45 30 0 -45 -60 30 0 -45 45 -60 0 -45 45 -30 30 0 -60 30 30 -60 -45 90 0 -60 45 -30 60 90 -60 45 -30 -60 666 666 666 666 666 666 666 666 666 666 666 666 666 666 666 666 666 666 666 666 666 666 666 666 666 666 666 666 -60 -30 45 -60 90 60 -30 45 -60 0 90 -45 -60 30 30 -60 0 30 -30 45 -45 0 -60 45 -45 0 30 -60 -45 0 30 -45 -45 60 30 30</t>
  </si>
  <si>
    <t>90 90 90 -30 45 -30 60 -30 -30 60 45 60 60 60</t>
  </si>
  <si>
    <t>30 30 60 -45 -45 30 0 -45 -60 30 0 -45 45 -60 0 -45 45 -30 30 0 -60 30 30 -60 -45 90 0 -60 45 -30 60 90 -60 45 -30 -60 30 90 -60 90 -45 45 -60 -45 -60 -30 60 30 45 0 0 45 30 60 -30 -60 -45 -60 45 -45 90 -60 90 30 -60 -30 45 -60 90 60 -30 45 -60 0 90 -45 -60 30 30 -60 0 30 -30 45 -45 0 -60 45 -45 0 30 -60 -45 0 30 -45 -45 60 30 30</t>
  </si>
  <si>
    <t>-30 -45 -30 60 -60 45 45 45 30 0 90 -45 60 45 -60 -30 90 30 45 -45 30 90 30 90 45 30 60 -45 45 -45 0 45 30 45 60 30 -45 666 666 666 666 666 666 666 666 666 666 666 666 666 666 666 666 666 666 666 666 666 666 666 666 666 666 -45 30 60 45 30 45 0 -45 45 -45 60 30 45 90 30 90 30 -45 45 30 90 -30 -60 45 60 -45 90 0 30 45 45 45 -60 60 -30 -45 -30</t>
  </si>
  <si>
    <t>0 0 0 90 -30 -30 -60 -45 -45 -30 -45 -60 -30</t>
  </si>
  <si>
    <t>-30 -45 -30 60 -60 45 45 45 30 0 90 -45 60 45 -60 -30 90 30 45 -45 30 90 30 90 45 30 60 -45 45 -45 0 45 30 45 60 30 -45 60 -45 -30 45 30 45 -60 90 90 90 45 0 60 60 0 45 90 90 90 -60 45 30 45 -30 -45 60 -45 30 60 45 30 45 0 -45 45 -45 60 30 45 90 30 90 30 -45 45 30 90 -30 -60 45 60 -45 90 0 30 45 45 45 -60 60 -30 -45 -30</t>
  </si>
  <si>
    <t>-60 90 30 30 45 45 60 0 -45 90 60 30 90 45 60 -45 30 -30 0 45 30 -60 0 90 -30 45 -30 0 -45 -45 45 60 -45 0 -60 30 -60 -45 0 45 45 60 666 666 666 666 666 666 666 666 666 666 666 666 666 666 666 666 60 45 45 0 -45 -60 30 -60 0 -45 60 45 -45 -45 0 -30 45 -30 90 0 -60 30 45 0 -30 30 -45 60 45 90 30 60 90 -45 0 60 45 45 30 30 90 -60</t>
  </si>
  <si>
    <t>90 -30 -30 -30 -45 -45 -60 0</t>
  </si>
  <si>
    <t>-60 90 30 30 45 45 60 0 -45 90 60 30 90 45 60 -45 30 -30 0 45 30 -60 0 90 -30 45 -30 0 -45 -45 45 60 -45 0 -60 30 -60 -45 0 45 45 60 60 0 -30 60 45 -45 -45 -60 -60 -45 -45 45 60 -30 0 60 60 45 45 0 -45 -60 30 -60 0 -45 60 45 -45 -45 0 -30 45 -30 90 0 -60 30 45 0 -30 30 -45 60 45 90 30 60 90 -45 0 60 45 45 30 30 90 -60</t>
  </si>
  <si>
    <t>-45 30 90 -45 -60 30 0 0 30 -30 0 -60 0 45 -60 90 -30 -45 60 0 -30 -60 30 -30 90 30 -60 60 -60 -30 -60 30 -30 30 -60 -30 45 60 0 30 666 666 666 666 666 666 666 666 666 666 666 666 666 666 666 666 666 666 666 666 30 0 60 45 -30 -60 30 -30 30 -60 -30 -60 60 -60 30 90 -30 30 -60 -30 0 60 -45 -30 90 -60 45 0 -60 0 -30 30 0 0 30 -60 -45 90 30 -45</t>
  </si>
  <si>
    <t>90 90 45 60 60 60 60 60 -30 0</t>
  </si>
  <si>
    <t>-45 30 90 -45 -60 30 0 0 30 -30 0 -60 0 45 -60 90 -30 -45 60 0 -30 -60 30 -30 90 30 -60 60 -60 -30 -60 30 -30 30 -60 -30 45 60 0 30 30 -45 -45 0 -45 45 -45 90 -45 -30 -30 -45 90 -45 45 -45 0 -45 -45 30 30 0 60 45 -30 -60 30 -30 30 -60 -30 -60 60 -60 30 90 -30 30 -60 -30 0 60 -45 -30 90 -60 45 0 -60 0 -30 30 0 0 30 -60 -45 90 30 -45</t>
  </si>
  <si>
    <t>-60 -60 60 -45 60 60 -60 45 45 -45 -30 -45 -60 60 -60 -60 -30 -45 -30 -60 -45 0 -30 60 -45 -60 -30 45 60 60 60 -45 90 666 666 666 666 666 666 666 666 666 666 666 666 666 666 666 666 666 666 666 666 666 666 666 666 666 666 666 666 666 666 666 666 666 666 90 -45 60 60 60 45 -30 -60 -45 60 -30 0 -45 -60 -30 -45 -30 -60 -60 60 -60 -45 -30 -45 45 45 -60 60 60 -45 60 -60 -60</t>
  </si>
  <si>
    <t>0 0 0 0 90 90 90 90 30 30 45 30 45 30 45 30 45</t>
  </si>
  <si>
    <t>-60 -60 60 -45 60 60 -60 45 45 -45 -30 -45 -60 60 -60 -60 -30 -45 -30 -60 -45 0 -30 60 -45 -60 -30 45 60 60 60 -45 90 -45 -30 60 -60 45 30 0 -45 0 -60 -60 -60 90 90 -60 30 -30 -30 30 -60 90 90 -60 -60 -60 0 -45 0 30 45 -60 60 -30 -45 90 -45 60 60 60 45 -30 -60 -45 60 -30 0 -45 -60 -30 -45 -30 -60 -60 60 -60 -45 -30 -45 45 45 -60 60 60 -45 60 -60 -60</t>
  </si>
  <si>
    <t>-60 30 -30 0 -45 -60 0 -45 -60 -60 -60 60 -45 -30 -30 45 -60 -60 -45 90 60 30 -45 -60 30 45 30 45 45 60 45 -30 45 -45 90 -30 -60 666 666 666 666 666 666 666 666 666 666 666 666 666 666 666 666 666 666 666 666 666 666 666 666 666 666 -60 -30 90 -45 45 -30 45 60 45 45 30 45 30 -60 -45 30 60 90 -45 -60 -60 45 -30 -30 -45 60 -60 -60 -60 -45 0 -60 -45 0 -30 30 -60</t>
  </si>
  <si>
    <t>0 0 0 90 90 90 60 60 60 60 60 30 60</t>
  </si>
  <si>
    <t>-60 30 -30 0 -45 -60 0 -45 -60 -60 -60 60 -45 -30 -30 45 -60 -60 -45 90 60 30 -45 -60 30 45 30 45 45 60 45 -30 45 -45 90 -30 -60 -30 -45 -60 -60 60 45 -60 0 -30 -45 -60 -45 -30 -30 -45 -60 -45 -30 0 -60 45 60 -60 -60 -45 -30 -60 -30 90 -45 45 -30 45 60 45 45 30 45 30 -60 -45 30 60 90 -45 -60 -60 45 -30 -30 -45 60 -60 -60 -60 -45 0 -60 -45 0 -30 30 -60</t>
  </si>
  <si>
    <t>30 -45 45 0 -60 -30 -60 30 30 -45 30 -60 0 45 60 30 -60 0 45 60 -45 90 0 0 45 60 90 -60 -45 -45 -45 30 60 0 45 60 90 30 -30 -60 666 666 666 666 666 666 666 666 666 666 666 666 666 666 666 666 666 666 666 666 -60 -30 30 90 60 45 0 60 30 -45 -45 -45 -60 90 60 45 0 0 90 -45 60 45 0 -60 30 60 45 0 -60 30 -45 30 30 -60 -30 -60 0 45 -45 30</t>
  </si>
  <si>
    <t>90 90 -30 -30 -30 45 -30 -30 60 0</t>
  </si>
  <si>
    <t>30 -45 45 0 -60 -30 -60 30 30 -45 30 -60 0 45 60 30 -60 0 45 60 -45 90 0 0 45 60 90 -60 -45 -45 -45 30 60 0 45 60 90 30 -30 -60 30 60 -60 0 0 -45 45 30 -60 45 45 -60 30 45 -45 0 0 -60 60 30 -60 -30 30 90 60 45 0 60 30 -45 -45 -45 -60 90 60 45 0 0 90 -45 60 45 0 -60 30 60 45 0 -60 30 -45 30 30 -60 -30 -60 0 45 -45 30</t>
  </si>
  <si>
    <t>-45 -30 30 -30 45 60 45 45 -30 60 -60 -60 45 -45 -60 0 -60 45 0 -60 -45 60 -45 60 -45 90 -30 -30 45 30 60 45 30 0 -30 90 90 45 -45 -45 -30 666 666 666 666 666 666 666 666 666 666 666 666 666 666 666 666 666 666 -30 -45 -45 45 90 90 -30 0 30 45 60 30 45 -30 -30 90 -45 60 -45 60 -45 -60 0 45 -60 0 -60 -45 45 -60 -60 60 -30 45 45 60 45 -30 30 -30 -45</t>
  </si>
  <si>
    <t>0 0 90 90 30 30 30 -45 30</t>
  </si>
  <si>
    <t>-45 -30 30 -30 45 60 45 45 -30 60 -60 -60 45 -45 -60 0 -60 45 0 -60 -45 60 -45 60 -45 90 -30 -30 45 30 60 45 30 0 -30 90 90 45 -45 -45 -30 -30 45 45 30 -60 45 30 -45 30 30 -45 30 45 -60 30 45 45 -30 -30 -45 -45 45 90 90 -30 0 30 45 60 30 45 -30 -30 90 -45 60 -45 60 -45 -60 0 45 -60 0 -60 -45 45 -60 -60 60 -30 45 45 60 45 -30 30 -30 -45</t>
  </si>
  <si>
    <t>45 60 45 60 90 30 60 30 60 -60 -45 90 0 60 60 -30 -45 -30 45 -45 -45 30 0 45 -60 0 -45 45 -45 60 -60 45 60 90 -30 90 30 60 60 -60 666 666 666 666 666 666 666 666 666 666 666 666 666 666 666 666 666 666 666 666 -60 60 60 30 90 -30 90 60 45 -60 60 -45 45 -45 0 -60 45 0 30 -45 -45 45 -30 -45 -30 60 60 0 90 -45 -60 60 30 60 30 90 60 45 60 45</t>
  </si>
  <si>
    <t>0 0 90 -60 -60 -60 -60 -30 -60 -60</t>
  </si>
  <si>
    <t>45 60 45 60 90 30 60 30 60 -60 -45 90 0 60 60 -30 -45 -30 45 -45 -45 30 0 45 -60 0 -45 45 -45 60 -60 45 60 90 -30 90 30 60 60 -60 30 -60 45 60 -45 60 -45 30 45 -45 -45 45 30 -45 60 -45 60 45 -60 30 -60 60 60 30 90 -30 90 60 45 -60 60 -45 45 -45 0 -60 45 0 30 -45 -45 45 -30 -45 -30 60 60 0 90 -45 -60 60 30 60 30 90 60 45 60 45</t>
  </si>
  <si>
    <t>-45 -45 60 -45 30 90 45 -45 45 -60 60 90 30 30 60 -30 0 30 45 30 -45 45 0 -30 -60 -45 -45 90 45 -60 30 -30 -30 60 -60 -60 30 45 -30 60 0 30 45 666 666 666 666 666 666 666 666 666 666 666 666 666 666 45 30 0 60 -30 45 30 -60 -60 60 -30 -30 30 -60 45 90 -45 -45 -60 -30 0 45 -45 30 45 30 0 -30 60 30 30 90 60 -60 45 -45 45 90 30 -45 60 -45 -45</t>
  </si>
  <si>
    <t>0 0 90 90 -30 -30 -30</t>
  </si>
  <si>
    <t>-45 -45 60 -45 30 90 45 -45 45 -60 60 90 30 30 60 -30 0 30 45 30 -45 45 0 -30 -60 -45 -45 90 45 -60 30 -30 -30 60 -60 -60 30 45 -30 60 0 30 45 45 -45 0 45 -60 -30 -60 -60 -30 -60 45 0 -45 45 45 30 0 60 -30 45 30 -60 -60 60 -30 -30 30 -60 45 90 -45 -45 -60 -30 0 45 -45 30 45 30 0 -30 60 30 30 90 60 -60 45 -45 45 90 30 -45 60 -45 -45</t>
  </si>
  <si>
    <t>0 0 -60 45 60 -30 -45 45 60 30 90 30 60 60 30 60 -45 -60 30 -45 90 60 -60 45 -30 0 60 30 45 60 -45 45 45 -60 -45 -45 30 666 666 666 666 666 666 666 666 666 666 666 666 666 666 666 666 666 666 666 666 666 666 666 666 666 666 30 -45 -45 -60 45 45 -45 60 45 30 60 0 -30 45 -60 60 90 -45 30 -60 -45 60 30 60 60 30 90 30 60 45 -45 -30 60 45 -60 0 0</t>
  </si>
  <si>
    <t>0 0 90 90 90 -30 -60 -30 -60 -60 -30 -60 -30</t>
  </si>
  <si>
    <t>0 0 -60 45 60 -30 -45 45 60 30 90 30 60 60 30 60 -45 -60 30 -45 90 60 -60 45 -30 0 60 30 45 60 -45 45 45 -60 -45 -45 30 30 -30 -30 30 45 90 0 30 -60 -45 0 0 -60 -60 0 0 -45 -60 30 0 90 45 30 -30 -30 30 30 -45 -45 -60 45 45 -45 60 45 30 60 0 -30 45 -60 60 90 -45 30 -60 -45 60 30 60 60 30 90 30 60 45 -45 -30 60 45 -60 0 0</t>
  </si>
  <si>
    <t>30 -30 -60 -45 -30 30 -30 45 0 60 30 45 90 -30 -45 -60 30 60 60 -60 45 30 -45 -45 -30 30 90 -30 60 90 -60 0 45 0 0 30 0 30 30 45 30 -60 666 666 666 666 666 666 666 666 666 666 666 666 666 666 666 666 -60 30 45 30 30 0 30 0 0 45 0 -60 90 60 -30 90 30 -30 -45 -45 30 45 -60 60 60 30 -60 -45 -30 90 45 30 60 0 45 -30 30 -30 -45 -60 -30 30</t>
  </si>
  <si>
    <t>90 90 -30 -30 -30 -45 -30 60</t>
  </si>
  <si>
    <t>30 -30 -60 -45 -30 30 -30 45 0 60 30 45 90 -30 -45 -60 30 60 60 -60 45 30 -45 -45 -30 30 90 -30 60 90 -60 0 45 0 0 30 0 30 30 45 30 -60 -60 0 -30 -45 -45 90 30 45 45 30 90 -45 -45 -30 0 -60 -60 30 45 30 30 0 30 0 0 45 0 -60 90 60 -30 90 30 -30 -45 -45 30 45 -60 60 60 30 -60 -45 -30 90 45 30 60 0 45 -30 30 -30 -45 -60 -30 30</t>
  </si>
  <si>
    <t>-30 90 45 60 -60 0 -60 -30 90 45 0 45 -60 30 90 -30 -45 45 -30 0 -45 30 -30 90 60 45 -45 90 90 -45 30 45 -60 -30 -45 30 -30 45 -60 -45 90 666 666 666 666 666 666 666 666 666 666 666 666 666 666 666 666 666 666 90 -45 -60 45 -30 30 -45 -30 -60 45 30 -45 90 90 -45 45 60 90 -30 30 -45 0 -30 45 -45 -30 90 30 -60 45 0 45 90 -30 -60 0 -60 60 45 90 -30</t>
  </si>
  <si>
    <t>0 0 60 30 60 30 30 -45 60</t>
  </si>
  <si>
    <t>-30 90 45 60 -60 0 -60 -30 90 45 0 45 -60 30 90 -30 -45 45 -30 0 -45 30 -30 90 60 45 -45 90 90 -45 30 45 -60 -30 -45 30 -30 45 -60 -45 90 45 -45 -60 -30 -30 -30 30 -30 30 30 -30 30 -30 -30 -30 -60 -45 45 90 -45 -60 45 -30 30 -45 -30 -60 45 30 -45 90 90 -45 45 60 90 -30 30 -45 0 -30 45 -45 -30 90 30 -60 45 0 45 90 -30 -60 0 -60 60 45 90 -30</t>
  </si>
  <si>
    <t>60 30 30 30 0 90 45 30 0 30 60 -30 30 -60 -60 90 -30 45 -60 -45 -60 -45 45 60 0 60 90 90 -45 90 -45 -30 45 -45 60 -60 -30 45 45 60 60 -60 90 -45 666 666 666 666 666 666 666 666 666 666 666 666 -45 90 -60 60 60 45 45 -30 -60 60 -45 45 -30 -45 90 -45 90 90 60 0 60 45 -45 -60 -45 -60 45 -30 90 -60 -60 30 -30 60 30 0 30 45 90 0 30 30 30 60</t>
  </si>
  <si>
    <t>0 0 -30 -30 -60 0</t>
  </si>
  <si>
    <t>60 30 30 30 0 90 45 30 0 30 60 -30 30 -60 -60 90 -30 45 -60 -45 -60 -45 45 60 0 60 90 90 -45 90 -45 -30 45 -45 60 -60 -30 45 45 60 60 -60 90 -45 30 0 -45 30 -30 60 60 -30 30 -45 0 30 -45 90 -60 60 60 45 45 -30 -60 60 -45 45 -30 -45 90 -45 90 90 60 0 60 45 -45 -60 -45 -60 45 -30 90 -60 -60 30 -30 60 30 0 30 45 90 0 30 30 30 60</t>
  </si>
  <si>
    <t>30 0 -30 -30 -30 -30 0 -60 0 -60 -30 0 0 30 -60 -60 -45 30 90 -30 60 -45 -60 60 60 -60 90 -60 60 45 30 -45 30 -45 60 90 45 45 0 60 -30 60 -60 666 666 666 666 666 666 666 666 666 666 666 666 666 666 -60 60 -30 60 0 45 45 90 60 -45 30 -45 30 45 60 -60 90 -60 60 60 -60 -45 60 -30 90 30 -45 -60 -60 30 0 0 -30 -60 0 -60 0 -30 -30 -30 -30 0 30</t>
  </si>
  <si>
    <t>90 90 30 45 30 60 0</t>
  </si>
  <si>
    <t>30 0 -30 -30 -30 -30 0 -60 0 -60 -30 0 0 30 -60 -60 -45 30 90 -30 60 -45 -60 60 60 -60 90 -60 60 45 30 -45 30 -45 60 90 45 45 0 60 -30 60 -60 -60 -30 0 90 30 45 -45 -45 45 30 90 0 -30 -60 -60 60 -30 60 0 45 45 90 60 -45 30 -45 30 45 60 -60 90 -60 60 60 -60 -45 60 -30 90 30 -45 -60 -60 30 0 0 -30 -60 0 -60 0 -30 -30 -30 -30 0 30</t>
  </si>
  <si>
    <t>45 -45 45 45 -45 0 -45 30 45 60 45 30 45 60 30 30 -30 0 30 -60 30 -60 45 -60 0 90 0 30 30 -30 -45 45 -60 60 0 666 666 666 666 666 666 666 666 666 666 666 666 666 666 666 666 666 666 666 666 666 666 666 666 666 666 666 666 666 666 0 60 -60 45 -45 -30 30 30 0 90 0 -60 45 -60 30 -60 30 0 -30 30 30 60 45 30 45 60 45 30 -45 0 -45 45 45 -45 45</t>
  </si>
  <si>
    <t>90 90 90 90 -45 -45 -30 -30 -30 -30 -45 -30 -30 -45 60</t>
  </si>
  <si>
    <t>45 -45 45 45 -45 0 -45 30 45 60 45 30 45 60 30 30 -30 0 30 -60 30 -60 45 -60 0 90 0 30 30 -30 -45 45 -60 60 0 -60 45 30 -45 -45 45 45 90 30 -45 -60 90 -60 -30 90 90 -30 -60 90 -60 -45 30 90 45 45 -45 -45 30 45 -60 0 60 -60 45 -45 -30 30 30 0 90 0 -60 45 -60 30 -60 30 0 -30 30 30 60 45 30 45 60 45 30 -45 0 -45 45 45 -45 45</t>
  </si>
  <si>
    <t>60 -45 -30 -60 -60 -45 -30 -45 -30 0 30 45 30 30 -60 -45 -60 60 30 -30 90 0 45 45 -30 45 -45 90 45 90 -30 -30 -45 45 90 -30 -60 90 -45 60 30 666 666 666 666 666 666 666 666 666 666 666 666 666 666 666 666 666 666 30 60 -45 90 -60 -30 90 45 -45 -30 -30 90 45 90 -45 45 -30 45 45 0 90 -30 30 60 -60 -45 -60 30 30 45 30 0 -30 -45 -30 -45 -60 -60 -30 -45 60</t>
  </si>
  <si>
    <t>0 0 0 60 30 30 30 60 45</t>
  </si>
  <si>
    <t>60 -45 -30 -60 -60 -45 -30 -45 -30 0 30 45 30 30 -60 -45 -60 60 30 -30 90 0 45 45 -30 45 -45 90 45 90 -30 -30 -45 45 90 -30 -60 90 -45 60 30 -30 0 45 60 90 -45 -45 -45 90 90 -45 -45 -45 90 60 45 0 -30 30 60 -45 90 -60 -30 90 45 -45 -30 -30 90 45 90 -45 45 -30 45 45 0 90 -30 30 60 -60 -45 -60 30 30 45 30 0 -30 -45 -30 -45 -60 -60 -30 -45 60</t>
  </si>
  <si>
    <t>60 -45 45 -45 30 45 30 30 -45 -30 45 -30 -60 30 -45 45 -60 -30 -60 30 90 30 -60 -30 60 0 -45 60 45 -45 -60 -30 -60 60 30 30 90 60 90 -30 45 60 666 666 666 666 666 666 666 666 666 666 666 666 666 666 666 666 60 45 -30 90 60 90 30 30 60 -60 -30 -60 -45 45 60 -45 0 60 -30 -60 30 90 30 -60 -30 -60 45 -45 30 -60 -30 45 -30 -45 30 30 45 30 -45 45 -45 60</t>
  </si>
  <si>
    <t>0 0 0 0 90 90 -30 -30</t>
  </si>
  <si>
    <t>60 -45 45 -45 30 45 30 30 -45 -30 45 -30 -60 30 -45 45 -60 -30 -60 30 90 30 -60 -30 60 0 -45 60 45 -45 -60 -30 -60 60 30 30 90 60 90 -30 45 60 -45 -30 -45 60 90 0 60 45 45 60 0 90 60 -45 -30 -45 60 45 -30 90 60 90 30 30 60 -60 -30 -60 -45 45 60 -45 0 60 -30 -60 30 90 30 -60 -30 -60 45 -45 30 -60 -30 45 -30 -45 30 30 45 30 -45 45 -45 60</t>
  </si>
  <si>
    <t>-45 -30 45 0 0 -60 30 -60 -60 90 -60 -30 45 -60 90 -30 30 60 30 90 -30 -60 -60 -45 60 60 45 0 -45 -30 45 45 -60 45 -60 30 30 60 666 666 666 666 666 666 666 666 666 666 666 666 666 666 666 666 666 666 666 666 666 666 666 666 60 30 30 -60 45 -60 45 45 -30 -45 0 45 60 60 -45 -60 -60 -30 90 30 60 30 -30 90 -60 45 -30 -60 90 -60 -60 30 -60 0 0 45 -30 -45</t>
  </si>
  <si>
    <t>0 0 90 90 60 60 60 -45 -45 60 -45 60</t>
  </si>
  <si>
    <t>-45 -30 45 0 0 -60 30 -60 -60 90 -60 -30 45 -60 90 -30 30 60 30 90 -30 -60 -60 -45 60 60 45 0 -45 -30 45 45 -60 45 -60 30 30 60 45 -60 60 45 60 -60 0 30 -30 0 -30 90 90 -30 0 -30 30 0 -60 60 45 60 -60 45 60 30 30 -60 45 -60 45 45 -30 -45 0 45 60 60 -45 -60 -60 -30 90 30 60 30 -30 90 -60 45 -30 -60 90 -60 -60 30 -60 0 0 45 -30 -45</t>
  </si>
  <si>
    <t>90 0 45 60 0 30 -45 -30 60 0 45 30 -45 30 45 -45 -45 -45 -60 60 -60 30 -45 -60 30 90 -45 -30 -60 30 30 90 30 30 666 666 666 666 666 666 666 666 666 666 666 666 666 666 666 666 666 666 666 666 666 666 666 666 666 666 666 666 666 666 666 666 30 30 90 30 30 -60 -30 -45 90 30 -60 -45 30 -60 60 -60 -45 -45 -45 45 30 -45 30 45 0 60 -30 -45 30 0 60 45 0 90</t>
  </si>
  <si>
    <t>0 0 90 90 -30 45 45 -30 45 -30 45 60 -30 -30 -30 -30</t>
  </si>
  <si>
    <t>90 0 45 60 0 30 -45 -30 60 0 45 30 -45 30 45 -45 -45 -45 -60 60 -60 30 -45 -60 30 90 -45 -30 -60 30 30 90 30 30 -45 0 90 30 60 0 60 60 -30 -45 -30 45 -60 -30 -60 45 45 -60 -30 -60 45 -30 -45 -30 60 60 0 60 30 90 0 -45 30 30 90 30 30 -60 -30 -45 90 30 -60 -45 30 -60 60 -60 -45 -45 -45 45 30 -45 30 45 0 60 -30 -45 30 0 60 45 0 90</t>
  </si>
  <si>
    <t>45 45 30 -60 -60 -30 60 60 -60 0 -60 60 0 45 -60 -45 -45 -45 90 -60 90 -60 -45 -30 90 60 30 -60 90 90 -45 45 90 60 30 -60 45 45 30 666 666 666 666 666 666 666 666 666 666 666 666 666 666 666 666 666 666 666 666 666 666 30 45 45 -60 30 60 90 45 -45 90 90 -60 30 60 90 -30 -45 -60 90 -60 90 -45 -45 -45 -60 45 0 60 -60 0 -60 60 60 -30 -60 -60 30 45 45</t>
  </si>
  <si>
    <t>0 0 0 60 60 60 -30 60 -45 -30 0</t>
  </si>
  <si>
    <t>45 45 30 -60 -60 -30 60 60 -60 0 -60 60 0 45 -60 -45 -45 -45 90 -60 90 -60 -45 -30 90 60 30 -60 90 90 -45 45 90 60 30 -60 45 45 30 -60 -45 -30 60 60 45 60 -30 60 60 -30 -30 60 60 -30 60 45 60 60 -30 -45 -60 30 45 45 -60 30 60 90 45 -45 90 90 -60 30 60 90 -30 -45 -60 90 -60 90 -45 -45 -45 -60 45 0 60 -60 0 -60 60 60 -30 -60 -60 30 45 45</t>
  </si>
  <si>
    <t>90 -30 -60 45 0 30 -45 90 0 -30 45 -45 0 60 45 60 -60 45 0 -30 30 -45 -60 45 60 -45 45 60 -60 0 -60 45 -45 45 0 -60 60 -60 90 0 45 666 666 666 666 666 666 666 666 666 666 666 666 666 666 666 666 666 666 45 0 90 -60 60 -60 0 45 -45 45 -60 0 -60 60 45 -45 60 45 -60 -45 30 -30 0 45 -60 60 45 60 0 -45 45 -30 0 90 -45 30 0 45 -60 -30 90</t>
  </si>
  <si>
    <t>90 90 30 -45 -45 -45 60 60 -45</t>
  </si>
  <si>
    <t>90 -30 -60 45 0 30 -45 90 0 -30 45 -45 0 60 45 60 -60 45 0 -30 30 -45 -60 45 60 -45 45 60 -60 0 -60 45 -45 45 0 -60 60 -60 90 0 45 45 30 0 45 90 60 -30 60 0 0 60 -30 60 90 45 0 30 45 45 0 90 -60 60 -60 0 45 -45 45 -60 0 -60 60 45 -45 60 45 -60 -45 30 -30 0 45 -60 60 45 60 0 -45 45 -30 0 90 -45 30 0 45 -60 -30 90</t>
  </si>
  <si>
    <t>-60 60 -30 90 -45 60 -60 90 -45 -30 -45 30 -30 60 -45 -60 0 30 30 45 60 30 -30 -30 0 45 -45 45 -45 45 30 -30 30 30 90 60 -60 -60 0 -45 30 -30 666 666 666 666 666 666 666 666 666 666 666 666 666 666 666 666 -30 30 -45 0 -60 -60 60 90 30 30 -30 30 45 -45 45 -45 45 0 -30 -30 30 60 45 30 30 0 -60 -45 60 -30 30 -45 -30 -45 90 -60 60 -45 90 -30 60 -60</t>
  </si>
  <si>
    <t>0 0 90 90 45 45 45 -30</t>
  </si>
  <si>
    <t>-60 60 -30 90 -45 60 -60 90 -45 -30 -45 30 -30 60 -45 -60 0 30 30 45 60 30 -30 -30 0 45 -45 45 -45 45 30 -30 30 30 90 60 -60 -60 0 -45 30 -30 -45 30 45 30 30 90 30 0 0 30 90 30 30 45 30 -45 -30 30 -45 0 -60 -60 60 90 30 30 -30 30 45 -45 45 -45 45 0 -30 -30 30 60 45 30 30 0 -60 -45 60 -30 30 -45 -30 -45 90 -60 60 -45 90 -30 60 -60</t>
  </si>
  <si>
    <t>60 -30 -60 45 45 -30 30 -45 -45 0 45 30 -30 30 90 -45 60 -30 90 45 -60 90 -30 -45 -45 90 -30 60 30 45 30 30 -45 45 60 -45 -45 45 90 -45 -30 666 666 666 666 666 666 666 666 666 666 666 666 666 666 666 666 666 666 -30 -45 90 45 -45 -45 60 45 -45 30 30 45 30 60 -30 90 -45 -45 -30 90 -60 45 90 -30 60 -45 90 30 -30 30 45 0 -45 -45 30 -30 45 45 -60 -30 60</t>
  </si>
  <si>
    <t>0 0 0 0 -60 -60 45 45 30</t>
  </si>
  <si>
    <t>60 -30 -60 45 45 -30 30 -45 -45 0 45 30 -30 30 90 -45 60 -30 90 45 -60 90 -30 -45 -45 90 -30 60 30 45 30 30 -45 45 60 -45 -45 45 90 -45 -30 -45 -60 -45 -45 0 60 90 -45 -60 -60 -45 90 60 0 -45 -45 -60 -45 -30 -45 90 45 -45 -45 60 45 -45 30 30 45 30 60 -30 90 -45 -45 -30 90 -60 45 90 -30 60 -45 90 30 -30 30 45 0 -45 -45 30 -30 45 45 -60 -30 60</t>
  </si>
  <si>
    <t>60 -45 90 30 -60 90 90 -30 0 45 -60 45 -30 30 0 -30 -60 45 60 90 90 60 90 -45 30 45 -30 -30 -45 30 30 30 -60 90 60 -45 0 -45 -45 -30 -60 45 30 -30 -60 60 666 666 666 666 666 666 666 666 60 -60 -30 30 45 -60 -30 -45 -45 0 -45 60 90 -60 30 30 30 -45 -30 -30 45 30 -45 90 60 90 90 60 45 -60 -30 0 30 -30 45 -60 45 0 -30 90 90 -60 30 90 -45 60</t>
  </si>
  <si>
    <t>0 0 45 60</t>
  </si>
  <si>
    <t>60 -45 90 30 -60 90 90 -30 0 45 -60 45 -30 30 0 -30 -60 45 60 90 90 60 90 -45 30 45 -30 -30 -45 30 30 30 -60 90 60 -45 0 -45 -45 -30 -60 45 30 -30 -60 60 -45 -45 -30 0 0 -30 -45 -45 60 -60 -30 30 45 -60 -30 -45 -45 0 -45 60 90 -60 30 30 30 -45 -30 -30 45 30 -45 90 60 90 90 60 45 -60 -30 0 30 -30 45 -60 45 0 -30 90 90 -60 30 90 -45 60</t>
  </si>
  <si>
    <t>-45 -30 60 45 30 30 0 -45 -60 45 60 -30 30 60 45 45 30 0 -60 0 60 60 -60 -60 30 30 -45 45 -30 30 60 45 -60 60 90 90 666 666 666 666 666 666 666 666 666 666 666 666 666 666 666 666 666 666 666 666 666 666 666 666 666 666 666 666 90 90 60 -60 45 60 30 -30 45 -45 30 30 -60 -60 60 60 0 -60 0 30 45 45 60 30 -30 60 45 -60 -45 0 30 30 45 60 -30 -45</t>
  </si>
  <si>
    <t>0 0 90 90 90 -45 -30 -30 -30 -45 -30 -60 -45 -60</t>
  </si>
  <si>
    <t>-45 -30 60 45 30 30 0 -45 -60 45 60 -30 30 60 45 45 30 0 -60 0 60 60 -60 -60 30 30 -45 45 -30 30 60 45 -60 60 90 90 60 -30 30 90 45 -30 60 0 -30 90 45 45 -30 -45 -45 -30 45 45 90 -30 0 60 -30 45 90 30 -30 60 90 90 60 -60 45 60 30 -30 45 -45 30 30 -60 -60 60 60 0 -60 0 30 45 45 60 30 -30 60 45 -60 -45 0 30 30 45 60 -30 -45</t>
  </si>
  <si>
    <t>-45 90 0 0 90 -30 60 60 0 -45 0 45 -45 0 -45 60 45 -60 60 -30 -30 0 -60 -45 -60 60 60 60 -30 45 0 30 60 30 30 60 -30 666 666 666 666 666 666 666 666 666 666 666 666 666 666 666 666 666 666 666 666 666 666 666 666 666 666 -30 60 30 30 60 30 0 45 -30 60 60 60 -60 -45 -60 0 -30 -30 60 -60 45 60 -45 0 -45 45 0 -45 0 60 60 -30 90 0 0 90 -45</t>
  </si>
  <si>
    <t>90 90 90 45 -60 45 -60 -60 -60 30 -60 -60 30</t>
  </si>
  <si>
    <t>-45 90 0 0 90 -30 60 60 0 -45 0 45 -45 0 -45 60 45 -60 60 -30 -30 0 -60 -45 -60 60 60 60 -30 45 0 30 60 30 30 60 -30 0 -45 30 60 -45 -30 30 90 60 -30 30 30 90 90 30 30 -30 60 90 30 -30 -45 60 30 -45 0 -30 60 30 30 60 30 0 45 -30 60 60 60 -60 -45 -60 0 -30 -30 60 -60 45 60 -45 0 -45 45 0 -45 0 60 60 -30 90 0 0 90 -45</t>
  </si>
  <si>
    <t>-30 30 30 45 30 -60 30 -45 0 -30 -30 -60 90 45 -60 30 30 30 -30 60 0 -60 30 30 30 -45 -60 -30 -45 30 60 -30 -45 0 60 666 666 666 666 666 666 666 666 666 666 666 666 666 666 666 666 666 666 666 666 666 666 666 666 666 666 666 666 666 666 60 0 -45 -30 60 30 -45 -30 -60 -45 30 30 30 -60 0 60 -30 30 30 30 -60 45 90 -60 -30 -30 0 -45 30 -60 30 45 30 30 -30</t>
  </si>
  <si>
    <t>0 0 90 90 90 90 45 -30 60 -30 -30 -30 60 -30 45</t>
  </si>
  <si>
    <t>-30 30 30 45 30 -60 30 -45 0 -30 -30 -60 90 45 -60 30 30 30 -30 60 0 -60 30 30 30 -45 -60 -30 -45 30 60 -30 -45 0 60 30 -30 30 45 0 90 45 -30 90 30 -30 45 -60 60 0 0 60 -60 45 -30 30 90 -30 45 90 0 45 30 -30 30 60 0 -45 -30 60 30 -45 -30 -60 -45 30 30 30 -60 0 60 -30 30 30 30 -60 45 90 -60 -30 -30 0 -45 30 -60 30 45 30 30 -30</t>
  </si>
  <si>
    <t>90 -60 45 60 -30 60 0 -30 -45 -45 45 45 -30 30 -60 -60 -45 -45 -45 45 90 -60 0 45 -60 -45 45 -45 0 90 60 60 -30 -45 60 45 -30 -45 -45 666 666 666 666 666 666 666 666 666 666 666 666 666 666 666 666 666 666 666 666 666 666 -45 -45 -30 45 60 -45 -30 60 60 90 0 -45 45 -45 -60 45 0 -60 90 45 -45 -45 -45 -60 -60 30 -30 45 45 -45 -45 -30 0 60 -30 60 45 -60 90</t>
  </si>
  <si>
    <t>0 0 90 90 30 30 30 45 30 45 45</t>
  </si>
  <si>
    <t>90 -60 45 60 -30 60 0 -30 -45 -45 45 45 -30 30 -60 -60 -45 -45 -45 45 90 -60 0 45 -60 -45 45 -45 0 90 60 60 -30 -45 60 45 -30 -45 -45 -60 90 30 30 60 -45 60 -45 60 -60 0 0 -60 60 -45 60 -45 60 30 30 90 -60 -45 -45 -30 45 60 -45 -30 60 60 90 0 -45 45 -45 -60 45 0 -60 90 45 -45 -45 -45 -60 -60 30 -30 45 45 -45 -45 -30 0 60 -30 60 45 -60 90</t>
  </si>
  <si>
    <t>-45 60 -45 -60 45 60 30 -45 45 -30 60 -30 -60 45 60 0 60 -30 -60 45 30 90 0 -30 45 45 0 90 0 0 30 90 90 0 -30 -60 -30 30 30 30 -30 -60 45 666 666 666 666 666 666 666 666 666 666 666 666 666 666 45 -60 -30 30 30 30 -30 -60 -30 0 90 90 30 0 0 90 0 45 45 -30 0 90 30 45 -60 -30 60 0 60 45 -60 -30 60 -30 45 -45 30 60 45 -60 -45 60 -45</t>
  </si>
  <si>
    <t>90 -45 -45 -45 30 -45 0</t>
  </si>
  <si>
    <t>-45 60 -45 -60 45 60 30 -45 45 -30 60 -30 -60 45 60 0 60 -30 -60 45 30 90 0 -30 45 45 0 90 0 0 30 90 90 0 -30 -60 -30 30 30 30 -30 -60 45 -30 -45 -60 0 60 45 0 0 45 60 0 -60 -45 -30 45 -60 -30 30 30 30 -30 -60 -30 0 90 90 30 0 0 90 0 45 45 -30 0 90 30 45 -60 -30 60 0 60 45 -60 -30 60 -30 45 -45 30 60 45 -60 -45 60 -45</t>
  </si>
  <si>
    <t>30 30 -30 45 -60 -45 30 90 30 -30 -60 60 45 0 90 30 -45 -60 -45 -30 -45 -30 90 30 -45 0 -45 -60 -60 -45 0 -60 -30 -60 90 666 666 666 666 666 666 666 666 666 666 666 666 666 666 666 666 666 666 666 666 666 666 666 666 666 666 666 666 666 666 90 -60 -30 -60 0 -45 -60 -60 -45 0 -45 30 90 -30 -45 -30 -45 -60 -45 30 90 0 45 60 -60 -30 30 90 30 -45 -60 45 -30 30 30</t>
  </si>
  <si>
    <t>0 0 90 45 60 60 45 -30 45 45 60 60 45 60 60</t>
  </si>
  <si>
    <t>30 30 -30 45 -60 -45 30 90 30 -30 -60 60 45 0 90 30 -45 -60 -45 -30 -45 -30 90 30 -45 0 -45 -60 -60 -45 0 -60 -30 -60 90 -45 30 60 -30 90 -60 90 45 -45 60 -45 60 0 -60 -60 -60 -60 0 60 -45 60 -45 45 90 -60 90 -30 60 30 -45 90 -60 -30 -60 0 -45 -60 -60 -45 0 -45 30 90 -30 -45 -30 -45 -60 -45 30 90 0 45 60 -60 -30 30 90 30 -45 -60 45 -30 30 30</t>
  </si>
  <si>
    <t>30 45 -60 -60 30 45 30 60 30 30 60 90 0 90 45 -60 -30 30 30 60 -30 -45 -60 -30 0 0 0 -60 -60 -60 45 60 45 90 90 -60 -45 90 666 666 666 666 666 666 666 666 666 666 666 666 666 666 666 666 666 666 666 666 666 666 666 666 90 -45 -60 90 90 45 60 45 -60 -60 -60 0 0 0 -30 -60 -45 -30 60 30 30 -30 -60 45 90 0 90 60 30 30 60 30 45 30 -60 -60 45 30</t>
  </si>
  <si>
    <t>0 -45 -30 -30 -30 -30 60 60 60 -45 -45 60</t>
  </si>
  <si>
    <t>30 45 -60 -60 30 45 30 60 30 30 60 90 0 90 45 -60 -30 30 30 60 -30 -45 -60 -30 0 0 0 -60 -60 -60 45 60 45 90 90 -60 -45 90 30 -30 30 90 60 -60 60 30 -30 -30 30 -60 -60 30 -30 -30 30 60 -60 60 90 30 -30 30 90 -45 -60 90 90 45 60 45 -60 -60 -60 0 0 0 -30 -60 -45 -30 60 30 30 -30 -60 45 90 0 90 60 30 30 60 30 45 30 -60 -60 45 30</t>
  </si>
  <si>
    <t>45 90 45 -45 30 30 60 -45 -45 45 45 30 45 -60 90 -45 -60 90 -45 90 -60 90 45 30 90 30 60 30 45 30 0 -30 -45 30 45 -45 60 -30 90 -30 666 666 666 666 666 666 666 666 666 666 666 666 666 666 666 666 666 666 666 666 -30 90 -30 60 -45 45 30 -45 -30 0 30 45 30 60 30 90 30 45 90 -60 90 -45 90 -60 -45 90 -60 45 30 45 45 -45 -45 60 30 30 -45 45 90 45</t>
  </si>
  <si>
    <t>0 0 0 0 -30 -30 -30 -30 -30 -45</t>
  </si>
  <si>
    <t>45 90 45 -45 30 30 60 -45 -45 45 45 30 45 -60 90 -45 -60 90 -45 90 -60 90 45 30 90 30 60 30 45 30 0 -30 -45 30 45 -45 60 -30 90 -30 90 90 -30 45 0 45 60 0 0 90 90 0 0 60 45 0 45 -30 90 90 -30 90 -30 60 -45 45 30 -45 -30 0 30 45 30 60 30 90 30 45 90 -60 90 -45 90 -60 -45 90 -60 45 30 45 45 -45 -45 60 30 30 -45 45 90 45</t>
  </si>
  <si>
    <t>90 0 60 -60 30 60 90 -60 30 -30 45 45 -45 -60 -60 0 30 -30 90 0 -45 90 -60 30 45 -60 30 60 60 -60 90 45 45 60 30 -60 45 -30 -45 -30 -30 60 60 666 666 666 666 666 666 666 666 666 666 666 666 666 666 60 60 -30 -30 -45 -30 45 -60 30 60 45 45 90 -60 60 60 30 -60 45 30 -60 90 -45 0 90 -30 30 0 -60 -60 -45 45 45 -30 30 -60 90 60 30 -60 60 0 90</t>
  </si>
  <si>
    <t>0 0 -45 -45 -30 60 -45</t>
  </si>
  <si>
    <t>90 0 60 -60 30 60 90 -60 30 -30 45 45 -45 -60 -60 0 30 -30 90 0 -45 90 -60 30 45 -60 30 60 60 -60 90 45 45 60 30 -60 45 -30 -45 -30 -30 60 60 -60 30 0 -45 90 30 -60 -60 30 90 -45 0 30 -60 60 60 -30 -30 -45 -30 45 -60 30 60 45 45 90 -60 60 60 30 -60 45 30 -60 90 -45 0 90 -30 30 0 -60 -60 -45 45 45 -30 30 -60 90 60 30 -60 60 0 90</t>
  </si>
  <si>
    <t>30 -60 90 0 60 45 -45 30 45 60 30 90 -60 45 30 90 90 -60 60 30 -45 90 -30 -30 0 90 -60 45 30 0 45 -45 30 60 60 30 -60 60 90 -60 666 666 666 666 666 666 666 666 666 666 666 666 666 666 666 666 666 666 666 666 -60 90 60 -60 30 60 60 30 -45 45 0 30 45 -60 90 0 -30 -30 90 -45 30 60 -60 90 90 30 45 -60 90 30 60 45 30 -45 45 60 0 90 -60 30</t>
  </si>
  <si>
    <t>0 0 -30 -30 -30 -45 -30 -45 -30 -30</t>
  </si>
  <si>
    <t>30 -60 90 0 60 45 -45 30 45 60 30 90 -60 45 30 90 90 -60 60 30 -45 90 -30 -30 0 90 -60 45 30 0 45 -45 30 60 60 30 -60 60 90 -60 45 -30 45 90 45 90 30 60 60 -45 -45 60 60 30 90 45 90 45 -30 45 -60 90 60 -60 30 60 60 30 -45 45 0 30 45 -60 90 0 -30 -30 90 -45 30 60 -60 90 90 30 45 -60 90 30 60 45 30 -45 45 60 0 90 -60 30</t>
  </si>
  <si>
    <t>30 0 60 30 0 -30 -60 90 60 0 0 -60 -60 -60 0 -45 0 0 -60 -45 -30 30 60 45 -45 -30 -30 -45 30 45 0 30 -45 -30 -60 60 -30 90 90 -45 666 666 666 666 666 666 666 666 666 666 666 666 666 666 666 666 666 666 666 666 -45 90 90 -30 60 -60 -30 -45 30 0 45 30 -45 -30 -30 -45 45 60 30 -30 -45 -60 0 0 -45 0 -60 -60 -60 0 0 60 90 -60 -30 0 30 60 0 30</t>
  </si>
  <si>
    <t>90 90 45 60 45 45 60 30 45 0</t>
  </si>
  <si>
    <t>30 0 60 30 0 -30 -60 90 60 0 0 -60 -60 -60 0 -45 0 0 -60 -45 -30 30 60 45 -45 -30 -30 -45 30 45 0 30 -45 -30 -60 60 -30 90 90 -45 -60 -45 -30 60 30 -60 90 -60 -30 -30 -30 -30 -60 90 -60 30 60 -30 -45 -60 -45 90 90 -30 60 -60 -30 -45 30 0 45 30 -45 -30 -30 -45 45 60 30 -30 -45 -60 0 0 -45 0 -60 -60 -60 0 0 60 90 -60 -30 0 30 60 0 30</t>
  </si>
  <si>
    <t>90 30 -60 -30 90 45 -30 30 0 -45 60 90 45 60 0 -30 60 -45 -30 -30 -60 90 -45 -60 60 -60 60 0 -60 0 -45 -45 45 60 45 60 45 60 30 -45 -60 30 -60 -45 0 666 666 666 666 666 666 666 666 666 666 0 -45 -60 30 -60 -45 30 60 45 60 45 60 45 -45 -45 0 -60 0 60 -60 60 -60 -45 90 -60 -30 -30 -45 60 -30 0 60 45 90 60 -45 0 30 -30 45 90 -30 -60 30 90</t>
  </si>
  <si>
    <t>90 30 -60 45 45</t>
  </si>
  <si>
    <t>90 30 -60 -30 90 45 -30 30 0 -45 60 90 45 60 0 -30 60 -45 -30 -30 -60 90 -45 -60 60 -60 60 0 -60 0 -45 -45 45 60 45 60 45 60 30 -45 -60 30 -60 -45 0 60 45 30 45 30 30 45 30 45 60 0 -45 -60 30 -60 -45 30 60 45 60 45 60 45 -45 -45 0 -60 0 60 -60 60 -60 -45 90 -60 -30 -30 -45 60 -30 0 60 45 90 60 -45 0 30 -30 45 90 -30 -60 30 90</t>
  </si>
  <si>
    <t>-60 45 -45 -30 0 -45 60 60 30 -60 0 -30 60 -45 45 60 -30 90 -45 -60 0 -30 30 90 60 -45 0 -45 60 0 90 45 -30 45 60 45 -45 0 45 666 666 666 666 666 666 666 666 666 666 666 666 666 666 666 666 666 666 666 666 666 666 45 0 -45 45 60 45 -30 45 90 0 60 -45 0 -45 60 90 30 -30 0 -60 -45 90 -30 60 45 -45 60 -30 0 -60 30 60 60 -45 0 -30 -45 45 -60</t>
  </si>
  <si>
    <t>90 90 -60 30 30 -60 -60 30 -60 45 0</t>
  </si>
  <si>
    <t>-60 45 -45 -30 0 -45 60 60 30 -60 0 -30 60 -45 45 60 -30 90 -45 -60 0 -30 30 90 60 -45 0 -45 60 0 90 45 -30 45 60 45 -45 0 45 -45 30 60 30 30 60 -45 -60 30 60 -30 -30 60 30 -60 -45 60 30 30 60 30 -45 45 0 -45 45 60 45 -30 45 90 0 60 -45 0 -45 60 90 30 -30 0 -60 -45 90 -30 60 45 -45 60 -30 0 -60 30 60 60 -45 0 -30 -45 45 -60</t>
  </si>
  <si>
    <t>30 60 45 90 -60 30 60 -30 -45 60 -30 -60 -30 -30 90 -60 45 30 45 45 90 -60 -45 -30 45 90 90 0 45 -60 0 45 90 0 45 45 -45 666 666 666 666 666 666 666 666 666 666 666 666 666 666 666 666 666 666 666 666 666 666 666 666 666 666 -45 45 45 0 90 45 0 -60 45 0 90 90 45 -30 -45 -60 90 45 45 30 45 -60 90 -30 -30 -60 -30 60 -45 -30 60 30 -60 90 45 60 30</t>
  </si>
  <si>
    <t>0 0 30 -45 60 30 -45 -45 60 -45 -45 -45 0</t>
  </si>
  <si>
    <t>30 60 45 90 -60 30 60 -30 -45 60 -30 -60 -30 -30 90 -60 45 30 45 45 90 -60 -45 -30 45 90 90 0 45 -60 0 45 90 0 45 45 -45 -30 45 -45 45 -60 -30 90 30 -60 45 60 -60 -30 -30 -60 60 45 -60 30 90 -30 -60 45 -45 45 -30 -45 45 45 0 90 45 0 -60 45 0 90 90 45 -30 -45 -60 90 45 45 30 45 -60 90 -30 -30 -60 -30 60 -45 -30 60 30 -60 90 45 60 30</t>
  </si>
  <si>
    <t>90 -75 60 30 75 -60 -15 0 -75 -60 30 -15 -60 60 -30 0 -60 15 -30 -75 0 90 30 -30 30 -45 -75 90 0 -75 75 15 -30 -75 -60 15 45 -15 -60 -45 -75 45 15 75 0 -30 90 15 45 -45 90 15 45 60 30 -15 -75 666 666 666 666 666 666 666 666 666 666 666 666 666 666 666 666 666 666 666 666 666 666 666 666 666 666 666 666 666 666 666 666 666 666 666 666 -75 -15 30 60 45 15 90 -45 45 15 90 -30 0 75 15 45 -75 -45 -60 -15 45 15 -60 -75 -30 15 75 -75 0 90 -75 -45 30 -30 30 90 0 -75 -30 15 -60 0 -30 60 -60 -15 30 -60 -75 0 -15 -60 75 30 60 -75 90</t>
  </si>
  <si>
    <t>0 0 0 90 90 90 -45 60 75 75 75 60 60 75 -15 -15 75 0</t>
  </si>
  <si>
    <t>90 -75 60 30 75 -60 -15 0 -75 -60 30 -15 -60 60 -30 0 -60 15 -30 -75 0 90 30 -30 30 -45 -75 90 0 -75 75 15 -30 -75 -60 15 45 -15 -60 -45 -75 45 15 75 0 -30 90 15 45 -45 90 15 45 60 30 -15 -75 -75 60 15 90 -15 75 90 -30 -75 -15 -30 -15 30 90 90 75 -75 0 0 -75 75 90 90 30 -15 -30 -15 -75 -30 90 75 -15 90 15 60 -75 -75 -15 30 60 45 15 90 -45 45 15 90 -30 0 75 15 45 -75 -45 -60 -15 45 15 -60 -75 -30 15 75 -75 0 90 -75 -45 30 -30 30 90 0 -75 -30 15 -60 0 -30 60 -60 -15 30 -60 -75 0 -15 -60 75 30 60 -75 90</t>
  </si>
  <si>
    <t>60 15 -15 -30 -15 0 30 90 -60 90 60 0 75 90 30 30 -45 0 -75 15 15 -15 60 60 75 -30 -60 30 30 15 45 0 -75 60 -60 45 -75 -15 90 75 30 -45 -75 90 45 75 60 30 -75 -15 45 75 -15 30 -45 666 666 666 666 666 666 666 666 666 666 666 666 666 666 666 666 666 666 666 666 666 666 666 666 666 666 666 666 666 666 666 666 666 666 666 666 666 666 666 666 -45 30 -15 75 45 -15 -75 30 60 75 45 90 -75 -45 30 75 90 -15 -75 45 -60 60 -75 0 45 15 30 30 -60 -30 75 60 60 -15 15 15 -75 0 -45 30 30 90 75 0 60 90 -60 90 30 0 -15 -30 -15 15 60</t>
  </si>
  <si>
    <t>0 0 0 0 90 90 90 -45 -30 -60 -30 -30 -60 -30 -60 -30 15 15 -30 0</t>
  </si>
  <si>
    <t>60 15 -15 -30 -15 0 30 90 -60 90 60 0 75 90 30 30 -45 0 -75 15 15 -15 60 60 75 -30 -60 30 30 15 45 0 -75 60 -60 45 -75 -15 90 75 30 -45 -75 90 45 75 60 30 -75 -15 45 75 -15 30 -45 30 -15 -15 45 -15 60 45 45 45 -30 -60 -45 75 45 0 75 -60 -30 75 0 0 75 -30 -60 75 0 45 75 -45 -60 -30 45 45 45 60 -15 45 -15 -15 30 -45 30 -15 75 45 -15 -75 30 60 75 45 90 -75 -45 30 75 90 -15 -75 45 -60 60 -75 0 45 15 30 30 -60 -30 75 60 60 -15 15 15 -75 0 -45 30 30 90 75 0 60 90 -60 90 30 0 -15 -30 -15 15 60</t>
  </si>
  <si>
    <t>-75 15 -75 -30 90 75 -30 -75 -15 15 -30 -60 75 60 45 75 -60 -45 75 -30 75 75 -30 45 90 -30 -60 0 -30 -75 -75 -60 -45 45 -45 15 -30 -30 60 -15 60 60 0 -60 -15 75 90 60 15 666 666 666 666 666 666 666 666 666 666 666 666 666 666 666 666 666 666 666 666 666 666 666 666 666 666 666 666 666 666 666 666 666 666 666 666 666 666 666 666 666 666 666 666 666 666 666 666 666 666 666 666 15 60 90 75 -15 -60 0 60 60 -15 60 -30 -30 15 -45 45 -45 -60 -75 -75 -30 0 -60 -30 90 45 -30 75 75 -30 75 -45 -60 75 45 60 75 -60 -30 15 -15 -75 -30 75 90 -30 -75 15 -75</t>
  </si>
  <si>
    <t>0 0 0 0 0 0 90 90 90 90 90 45 -45 30 30 30 30 -75 30 30 30 30 30 -75 -15 0</t>
  </si>
  <si>
    <t>-75 15 -75 -30 90 75 -30 -75 -15 15 -30 -60 75 60 45 75 -60 -45 75 -30 75 75 -30 45 90 -30 -60 0 -30 -75 -75 -60 -45 45 -45 15 -30 -30 60 -15 60 60 0 -60 -15 75 90 60 15 -60 0 45 60 30 90 -75 -75 60 -30 90 -60 -75 15 60 75 30 30 30 45 90 45 -45 -15 30 -15 -15 30 -15 -45 45 90 45 30 30 30 75 60 15 -75 -60 90 -30 60 -75 -75 90 30 60 45 0 -60 15 60 90 75 -15 -60 0 60 60 -15 60 -30 -30 15 -45 45 -45 -60 -75 -75 -30 0 -60 -30 90 45 -30 75 75 -30 75 -45 -60 75 45 60 75 -60 -30 15 -15 -75 -30 75 90 -30 -75 15 -75</t>
  </si>
  <si>
    <t>45 30 -75 -15 -15 60 -45 -45 30 -75 -15 75 45 45 -30 15 -45 15 -60 -45 -45 0 -60 -45 75 75 -75 45 -60 -60 30 -75 -75 75 30 60 90 -60 45 45 15 -75 75 90 30 -15 15 60 0 -75 75 0 -15 90 75 30 666 666 666 666 666 666 666 666 666 666 666 666 666 666 666 666 666 666 666 666 666 666 666 666 666 666 666 666 666 666 666 666 666 666 666 666 666 666 30 75 90 -15 0 75 -75 0 60 15 -15 30 90 75 -75 15 45 45 -60 90 60 30 75 -75 -75 30 -60 -60 45 -75 75 75 -45 -60 0 -45 -45 -60 15 -45 15 -30 45 45 75 -15 -75 30 -45 -45 60 -15 -15 -75 30 45</t>
  </si>
  <si>
    <t>0 0 0 0 0 90 90 90 90 90 -30 60 -30 -30 60 -30 15 -30 0</t>
  </si>
  <si>
    <t>45 30 -75 -15 -15 60 -45 -45 30 -75 -15 75 45 45 -30 15 -45 15 -60 -45 -45 0 -60 -45 75 75 -75 45 -60 -60 30 -75 -75 75 30 60 90 -60 45 45 15 -75 75 90 30 -15 15 60 0 -75 75 0 -15 90 75 30 -45 45 -60 15 45 -30 90 -45 0 60 30 90 -60 45 15 0 -45 -30 90 90 -30 -45 0 15 45 -60 90 30 60 0 -45 90 -30 45 15 -60 45 -45 30 75 90 -15 0 75 -75 0 60 15 -15 30 90 75 -75 15 45 45 -60 90 60 30 75 -75 -75 30 -60 -60 45 -75 75 75 -45 -60 0 -45 -45 -60 15 -45 15 -30 45 45 75 -15 -75 30 -45 -45 60 -15 -15 -75 30 45</t>
  </si>
  <si>
    <t>75 15 0 0 -30 -75 75 15 0 90 75 -75 -45 90 -60 -45 90 -60 90 -75 30 -60 30 75 -75 60 0 45 -60 45 0 -30 -30 -45 60 -30 75 -30 -30 75 30 60 45 45 60 45 90 60 15 15 -60 75 -75 75 -45 -15 15 666 666 666 666 666 666 666 666 666 666 666 666 666 666 666 666 666 666 666 666 666 666 666 666 666 666 666 666 666 666 666 666 666 666 666 666 15 -15 -45 75 -75 75 -60 15 15 60 90 45 60 45 45 60 30 75 -30 -30 75 -30 60 -45 -30 -30 0 45 -60 45 0 60 -75 75 30 -60 30 -75 90 -60 90 -45 -60 90 -45 -75 75 90 0 15 75 -75 -30 0 0 15 75</t>
  </si>
  <si>
    <t>0 0 0 90 90 90 -15 30 30 30 -75 -45 -15 -15 -75 -75 -15 0</t>
  </si>
  <si>
    <t>75 15 0 0 -30 -75 75 15 0 90 75 -75 -45 90 -60 -45 90 -60 90 -75 30 -60 30 75 -75 60 0 45 -60 45 0 -30 -30 -45 60 -30 75 -30 -30 75 30 60 45 45 60 45 90 60 15 15 -60 75 -75 75 -45 -15 15 75 75 -45 0 15 90 30 -15 90 -30 90 15 15 -45 -45 30 -45 90 90 -45 30 -45 -45 15 15 90 -30 90 -15 30 90 15 0 -45 75 75 15 -15 -45 75 -75 75 -60 15 15 60 90 45 60 45 45 60 30 75 -30 -30 75 -30 60 -45 -30 -30 0 45 -60 45 0 60 -75 75 30 -60 30 -75 90 -60 90 -45 -60 90 -45 -75 75 90 0 15 75 -75 -30 0 0 15 75</t>
  </si>
  <si>
    <t>-60 75 75 30 -45 -30 -60 75 -60 15 0 75 60 90 30 -30 45 -60 15 -75 15 -45 -45 60 -45 -60 -75 0 45 -30 -30 -45 -15 -15 60 60 90 -15 0 -30 -60 90 0 15 -60 -30 -30 45 -15 -75 -60 -45 90 666 666 666 666 666 666 666 666 666 666 666 666 666 666 666 666 666 666 666 666 666 666 666 666 666 666 666 666 666 666 666 666 666 666 666 666 666 666 666 666 666 666 666 666 90 -45 -60 -75 -15 45 -30 -30 -60 15 0 90 -60 -30 0 -15 90 60 60 -15 -15 -45 -30 -30 45 0 -75 -60 -45 60 -45 -45 15 -75 15 -60 45 -30 30 90 60 75 0 15 -60 75 -60 -30 -45 30 75 75 -60</t>
  </si>
  <si>
    <t>0 0 0 0 90 90 90 90 45 -75 60 30 30 45 30 60 60 30 30 60 45 0</t>
  </si>
  <si>
    <t>-60 75 75 30 -45 -30 -60 75 -60 15 0 75 60 90 30 -30 45 -60 15 -75 15 -45 -45 60 -45 -60 -75 0 45 -30 -30 -45 -15 -15 60 60 90 -15 0 -30 -60 90 0 15 -60 -30 -30 45 -15 -75 -60 -45 90 -45 -45 90 -45 0 75 45 15 -60 45 15 75 -15 15 60 45 -45 -45 0 -45 -45 -60 -60 -45 -45 0 -45 -45 45 60 15 -15 75 15 45 -60 15 45 75 0 -45 90 -45 -45 90 -45 -60 -75 -15 45 -30 -30 -60 15 0 90 -60 -30 0 -15 90 60 60 -15 -15 -45 -30 -30 45 0 -75 -60 -45 60 -45 -45 15 -75 15 -60 45 -30 30 90 60 75 0 15 -60 75 -60 -30 -45 30 75 75 -60</t>
  </si>
  <si>
    <t>75 -45 60 0 -15 -30 15 -15 30 -30 75 45 90 15 90 30 -15 15 60 90 -75 -75 60 75 15 0 -15 30 -60 0 60 90 45 -15 -75 -45 90 -45 45 -75 -15 -15 30 60 90 -45 15 -60 -45 60 0 30 -60 60 -45 666 666 666 666 666 666 666 666 666 666 666 666 666 666 666 666 666 666 666 666 666 666 666 666 666 666 666 666 666 666 666 666 666 666 666 666 666 666 666 666 -45 60 -60 30 0 60 -45 -60 15 -45 90 60 30 -15 -15 -75 45 -45 90 -45 -75 -15 45 90 60 0 -60 30 -15 0 15 75 60 -75 -75 90 60 15 -15 30 90 15 90 45 75 -30 30 -15 15 -30 -15 0 60 -45 75</t>
  </si>
  <si>
    <t>0 0 0 0 90 90 45 -30 -60 75 15 15 -30 -60 45 -60 -30 -60 45 0</t>
  </si>
  <si>
    <t>75 -45 60 0 -15 -30 15 -15 30 -30 75 45 90 15 90 30 -15 15 60 90 -75 -75 60 75 15 0 -15 30 -60 0 60 90 45 -15 -75 -45 90 -45 45 -75 -15 -15 30 60 90 -45 15 -60 -45 60 0 30 -60 60 -45 60 -15 75 -75 -15 -75 15 -45 75 45 15 0 90 90 -45 -60 -15 -15 60 -60 -60 60 -15 -15 -60 -45 90 90 0 15 45 75 -45 15 -75 -15 -75 75 -15 60 -45 60 -60 30 0 60 -45 -60 15 -45 90 60 30 -15 -15 -75 45 -45 90 -45 -75 -15 45 90 60 0 -60 30 -15 0 15 75 60 -75 -75 90 60 15 -15 30 90 15 90 45 75 -30 30 -15 15 -30 -15 0 60 -45 75</t>
  </si>
  <si>
    <t>45 -75 0 45 0 -45 30 90 -45 60 -30 75 75 90 -15 -75 -60 -15 30 -15 -75 30 15 45 -45 -60 -45 90 60 15 -45 15 90 60 -45 -15 60 -15 -15 90 -30 -60 -75 60 -45 15 -60 30 -45 -30 45 15 60 -75 15 666 666 666 666 666 666 666 666 666 666 666 666 666 666 666 666 666 666 666 666 666 666 666 666 666 666 666 666 666 666 666 666 666 666 666 666 666 666 666 666 15 -75 60 15 45 -30 -45 30 -60 15 -45 60 -75 -60 -30 90 -15 -15 60 -15 -45 60 90 15 -45 15 60 90 -45 -60 -45 45 15 30 -75 -15 30 -15 -60 -75 -15 90 75 75 -30 60 -45 90 30 -45 0 45 0 -75 45</t>
  </si>
  <si>
    <t>0 0 0 0 0 0 90 90 90 75 45 45 75 -60 45 -30 45 -60 75 0</t>
  </si>
  <si>
    <t>45 -75 0 45 0 -45 30 90 -45 60 -30 75 75 90 -15 -75 -60 -15 30 -15 -75 30 15 45 -45 -60 -45 90 60 15 -45 15 90 60 -45 -15 60 -15 -15 90 -30 -60 -75 60 -45 15 -60 30 -45 -30 45 15 60 -75 15 30 0 -45 -75 -15 90 0 15 -75 45 -75 90 30 45 15 -75 60 -15 -75 45 45 -75 -15 60 -75 15 45 30 90 -75 45 -75 15 0 90 -15 -75 -45 0 30 15 -75 60 15 45 -30 -45 30 -60 15 -45 60 -75 -60 -30 90 -15 -15 60 -15 -45 60 90 15 -45 15 60 90 -45 -60 -45 45 15 30 -75 -15 30 -15 -60 -75 -15 90 75 75 -30 60 -45 90 30 -45 0 45 0 -75 45</t>
  </si>
  <si>
    <t>-60 -75 0 90 -60 15 15 30 30 -30 -45 90 -15 75 30 0 75 90 15 -45 75 45 -30 -60 -75 15 0 -75 45 -45 75 45 30 75 -75 60 0 30 45 60 60 -60 -30 60 75 45 -45 15 -75 0 15 -60 -30 -30 15 30 666 666 666 666 666 666 666 666 666 666 666 666 666 666 666 666 666 666 666 666 666 666 666 666 666 666 666 666 666 666 666 666 666 666 666 666 666 666 30 15 -30 -30 -60 15 0 -75 15 -45 45 75 60 -30 -60 60 60 45 30 0 60 -75 75 30 45 75 -45 45 -75 0 15 -75 -60 -30 45 75 -45 15 90 75 0 30 75 -15 90 -45 -30 30 30 15 15 -60 90 0 -75 -60</t>
  </si>
  <si>
    <t>0 0 0 90 90 90 90 90 -15 -15 -15 -75 -45 -15 -15 60 -15 -30 0</t>
  </si>
  <si>
    <t>-60 -75 0 90 -60 15 15 30 30 -30 -45 90 -15 75 30 0 75 90 15 -45 75 45 -30 -60 -75 15 0 -75 45 -45 75 45 30 75 -75 60 0 30 45 60 60 -60 -30 60 75 45 -45 15 -75 0 15 -60 -30 -30 15 30 15 -45 -75 -45 0 -60 -15 60 15 -75 -45 60 30 -30 15 0 75 75 -30 -30 75 75 0 15 -30 30 60 -45 -75 15 60 -15 -60 0 -45 -75 -45 15 30 15 -30 -30 -60 15 0 -75 15 -45 45 75 60 -30 -60 60 60 45 30 0 60 -75 75 30 45 75 -45 45 -75 0 15 -75 -60 -30 45 75 -45 15 90 75 0 30 75 -15 90 -45 -30 30 30 15 15 -60 90 0 -75 -60</t>
  </si>
  <si>
    <t>-30 -30 45 15 90 75 -30 75 -75 60 0 -60 -75 15 -15 90 0 45 60 30 45 45 90 -75 60 30 45 -75 -15 90 75 45 0 15 60 90 0 -45 45 60 -15 45 -75 15 0 75 -60 -60 75 -60 30 -45 15 30 45 -30 -15 -45 60 666 666 666 666 666 666 666 666 666 666 666 666 666 666 666 666 666 666 666 666 666 666 666 666 666 666 666 666 666 666 666 666 60 -45 -15 -30 45 30 15 -45 30 -60 75 -60 -60 75 0 15 -75 45 -15 60 45 -45 0 90 60 15 0 45 75 90 -15 -75 45 30 60 -75 90 45 45 30 60 45 0 90 -15 15 -75 -60 0 60 -75 75 -30 75 90 15 45 -30 -30</t>
  </si>
  <si>
    <t>0 0 0 90 90 90 -45 -45 -45 -45 -60 -45 -15 -45 -60 0</t>
  </si>
  <si>
    <t>-30 -30 45 15 90 75 -30 75 -75 60 0 -60 -75 15 -15 90 0 45 60 30 45 45 90 -75 60 30 45 -75 -15 90 75 45 0 15 60 90 0 -45 45 60 -15 45 -75 15 0 75 -60 -60 75 -60 30 -45 15 30 45 -30 -15 -45 60 45 0 30 -45 -30 90 60 -15 75 -15 -15 15 0 -60 90 -45 -45 90 -60 0 15 -15 -15 75 -15 60 90 -30 -45 30 0 45 60 -45 -15 -30 45 30 15 -45 30 -60 75 -60 -60 75 0 15 -75 45 -15 60 45 -45 0 90 60 15 0 45 75 90 -15 -75 45 30 60 -75 90 45 45 30 60 45 0 90 -15 15 -75 -60 0 60 -75 75 -30 75 90 15 45 -30 -30</t>
  </si>
  <si>
    <t>15 -60 15 45 90 90 -60 -75 30 0 30 15 0 -75 30 -75 0 -15 15 75 -30 -60 45 75 30 60 -30 -75 -15 -15 -60 60 -30 90 30 -75 75 0 30 0 60 90 60 -30 -15 -60 15 15 -75 -75 -30 -15 15 45 0 -45 60 -45 90 666 666 666 666 666 666 666 666 666 666 666 666 666 666 666 666 666 666 666 666 666 666 666 666 666 666 666 666 666 666 666 666 90 -45 60 -45 0 45 15 -15 -30 -75 -75 15 15 -60 -15 -30 60 90 60 0 30 0 75 -75 30 90 -30 60 -60 -15 -15 -75 -30 60 30 75 45 -60 -30 75 15 -15 0 -75 30 -75 0 15 30 0 30 -75 -60 90 90 45 15 -60 15</t>
  </si>
  <si>
    <t>0 0 90 90 90 45 -45 -45 75 75 -30 -15 75 75 -15 0</t>
  </si>
  <si>
    <t>15 -60 15 45 90 90 -60 -75 30 0 30 15 0 -75 30 -75 0 -15 15 75 -30 -60 45 75 30 60 -30 -75 -15 -15 -60 60 -30 90 30 -75 75 0 30 0 60 90 60 -30 -15 -60 15 15 -75 -75 -30 -15 15 45 0 -45 60 -45 90 60 15 -45 -45 -60 15 -60 75 -30 0 30 0 90 -45 -30 60 60 -30 -45 90 0 30 0 -30 75 -60 15 -60 -45 -45 15 60 90 -45 60 -45 0 45 15 -15 -30 -75 -75 15 15 -60 -15 -30 60 90 60 0 30 0 75 -75 30 90 -30 60 -60 -15 -15 -75 -30 60 30 75 45 -60 -30 75 15 -15 0 -75 30 -75 0 15 30 0 30 -75 -60 90 90 45 15 -60 15</t>
  </si>
  <si>
    <t>45 15 -45 90 -60 90 -15 -75 90 45 90 45 -60 30 0 90 60 -30 -75 -75 -60 -45 -45 -15 15 -15 45 15 45 -60 15 -45 -30 -15 0 -15 -45 15 -60 15 75 -30 60 15 -60 0 -60 -60 -15 45 60 -30 60 15 90 666 666 666 666 666 666 666 666 666 666 666 666 666 666 666 666 666 666 666 666 666 666 666 666 666 666 666 666 666 666 666 666 666 666 666 666 666 666 666 666 90 15 60 -30 60 45 -15 -60 -60 0 -60 15 60 -30 75 15 -60 15 -45 -15 0 -15 -30 -45 15 -60 45 15 45 -15 15 -15 -45 -45 -60 -75 -75 -30 60 90 0 30 -60 45 90 45 90 -75 -15 90 -60 90 -45 15 45</t>
  </si>
  <si>
    <t>0 0 0 0 0 90 90 75 75 30 60 30 -15 60 60 60 -45 30 -15 0</t>
  </si>
  <si>
    <t>45 15 -45 90 -60 90 -15 -75 90 45 90 45 -60 30 0 90 60 -30 -75 -75 -60 -45 -45 -15 15 -15 45 15 45 -60 15 -45 -30 -15 0 -15 -45 15 -60 15 75 -30 60 15 -60 0 -60 -60 -15 45 60 -30 60 15 90 45 30 75 -30 90 -30 75 30 15 60 -60 -15 15 -45 90 -75 -45 75 -45 15 15 -45 75 -45 -75 90 -45 15 -15 -60 60 15 30 75 -30 90 -30 75 30 45 90 15 60 -30 60 45 -15 -60 -60 0 -60 15 60 -30 75 15 -60 15 -45 -15 0 -15 -30 -45 15 -60 45 15 45 -15 15 -15 -45 -45 -60 -75 -75 -30 60 90 0 30 -60 45 90 45 90 -75 -15 90 -60 90 -45 15 45</t>
  </si>
  <si>
    <t>45 60 60 -75 -75 -30 15 0 75 0 -75 -30 -45 0 0 -75 75 45 15 15 -45 60 75 -75 90 -45 -60 45 30 45 90 -60 45 -75 -75 -15 30 -45 0 0 90 15 -45 -75 -45 -30 75 -30 -30 30 0 15 -15 -75 60 0 -15 45 -15 0 666 666 666 666 666 666 666 666 666 666 666 666 666 666 666 666 666 666 666 666 666 666 666 666 666 666 666 666 666 666 0 -15 45 -15 0 60 -75 -15 15 0 30 -30 -30 75 -30 -45 -75 -45 15 90 0 0 -45 30 -15 -75 -75 45 -60 90 45 30 45 -60 -45 90 -75 75 60 -45 15 15 45 75 -75 0 0 -45 -30 -75 0 75 0 15 -30 -75 -75 60 60 45</t>
  </si>
  <si>
    <t>90 90 90 90 90 -60 75 75 75 75 30 30 -15 75 -60</t>
  </si>
  <si>
    <t>45 60 60 -75 -75 -30 15 0 75 0 -75 -30 -45 0 0 -75 75 45 15 15 -45 60 75 -75 90 -45 -60 45 30 45 90 -60 45 -75 -75 -15 30 -45 0 0 90 15 -45 -75 -45 -30 75 -30 -30 30 0 15 -15 -75 60 0 -15 45 -15 0 -45 75 -30 90 -60 0 75 90 -45 -45 90 15 15 75 -45 -45 75 15 15 90 -45 -45 90 75 0 -60 90 -30 75 -45 0 -15 45 -15 0 60 -75 -15 15 0 30 -30 -30 75 -30 -45 -75 -45 15 90 0 0 -45 30 -15 -75 -75 45 -60 90 45 30 45 -60 -45 90 -75 75 60 -45 15 15 45 75 -75 0 0 -45 -30 -75 0 75 0 15 -30 -75 -75 60 60 45</t>
  </si>
  <si>
    <t>0 -60 15 75 15 60 30 45 0 -75 -15 -15 -15 90 45 30 45 75 -75 -30 60 45 -60 0 -75 -45 45 75 90 30 30 -60 75 15 -30 30 45 90 0 -60 -75 60 0 45 0 -15 30 -30 60 45 -15 15 90 -30 45 90 15 -60 0 666 666 666 666 666 666 666 666 666 666 666 666 666 666 666 666 666 666 666 666 666 666 666 666 666 666 666 666 666 666 666 666 0 -60 15 90 45 -30 90 15 -15 45 60 -30 30 -15 0 45 0 60 -75 -60 0 90 45 30 -30 15 75 -60 30 30 90 75 45 -45 -75 0 -60 45 60 -30 -75 75 45 30 45 90 -15 -15 -15 -75 0 45 30 60 15 75 15 -60 0</t>
  </si>
  <si>
    <t>0 90 90 90 -45 -45 -45 -45 -30 -45 -45 -30 -45 -45 60 0</t>
  </si>
  <si>
    <t>0 -60 15 75 15 60 30 45 0 -75 -15 -15 -15 90 45 30 45 75 -75 -30 60 45 -60 0 -75 -45 45 75 90 30 30 -60 75 15 -30 30 45 90 0 -60 -75 60 0 45 0 -15 30 -30 60 45 -15 15 90 -30 45 90 15 -60 0 -75 -15 90 75 -30 90 60 45 -75 15 75 -60 45 -75 15 -15 -15 15 -75 45 -60 75 15 -75 45 60 90 -30 75 90 -15 -75 0 -60 15 90 45 -30 90 15 -15 45 60 -30 30 -15 0 45 0 60 -75 -60 0 90 45 30 -30 15 75 -60 30 30 90 75 45 -45 -75 0 -60 45 60 -30 -75 75 45 30 45 90 -15 -15 -15 -75 0 45 30 60 15 75 15 -60 0</t>
  </si>
  <si>
    <t>75 -15 90 -75 30 -75 -30 -60 -75 90 45 90 30 -75 -45 15 0 75 90 60 75 90 -30 0 45 90 75 60 -75 30 -15 -60 60 -75 -75 30 75 -45 75 15 0 -30 75 -15 -15 -30 75 -75 45 -60 15 0 0 -75 15 90 15 30 -75 -30 45 -60 -15 -45 -30 60 666 666 666 666 666 666 666 666 666 666 666 666 666 666 666 666 666 666 60 -30 -45 -15 -60 45 -30 -75 30 15 90 15 -75 0 0 15 -60 45 -75 75 -30 -15 -15 75 -30 0 15 75 -45 75 30 -75 -75 60 -60 -15 30 -75 60 75 90 45 0 -30 90 75 60 90 75 0 15 -45 -75 30 90 45 90 -75 -60 -30 -75 30 -75 90 -15 75</t>
  </si>
  <si>
    <t>0 0 0 90 -45 75 75 30 0</t>
  </si>
  <si>
    <t>75 -15 90 -75 30 -75 -30 -60 -75 90 45 90 30 -75 -45 15 0 75 90 60 75 90 -30 0 45 90 75 60 -75 30 -15 -60 60 -75 -75 30 75 -45 75 15 0 -30 75 -15 -15 -30 75 -75 45 -60 15 0 0 -75 15 90 15 30 -75 -30 45 -60 -15 -45 -30 60 60 -75 -75 75 -30 -60 0 15 -75 -75 15 0 -60 -30 75 -75 -75 60 60 -30 -45 -15 -60 45 -30 -75 30 15 90 15 -75 0 0 15 -60 45 -75 75 -30 -15 -15 75 -30 0 15 75 -45 75 30 -75 -75 60 -60 -15 30 -75 60 75 90 45 0 -30 90 75 60 90 75 0 15 -45 -75 30 90 45 90 -75 -60 -30 -75 30 -75 90 -15 75</t>
  </si>
  <si>
    <t>0 -60 -60 -15 60 30 30 90 -15 90 -75 -45 -60 -15 90 -30 -30 30 45 90 -15 45 0 90 0 -75 90 -30 15 30 -75 -75 60 -30 -30 -15 30 45 -45 -60 45 -15 60 -30 75 -45 15 -60 45 60 60 75 -30 45 60 666 666 666 666 666 666 666 666 666 666 666 666 666 666 666 666 666 666 666 666 666 666 666 666 666 666 666 666 666 666 666 666 666 666 666 666 666 666 666 666 60 45 -30 75 60 60 45 -60 15 -45 75 -30 60 -15 45 -60 -45 45 30 -15 -30 -30 60 -75 -75 30 15 -30 90 -75 0 90 0 45 -15 90 45 30 -30 -30 90 -15 -60 -45 -75 90 -15 90 30 30 60 -15 -60 -60 0</t>
  </si>
  <si>
    <t>0 0 0 0 0 90 90 -45 15 15 75 75 15 15 30 -45 30 -45 -60 0</t>
  </si>
  <si>
    <t>0 -60 -60 -15 60 30 30 90 -15 90 -75 -45 -60 -15 90 -30 -30 30 45 90 -15 45 0 90 0 -75 90 -30 15 30 -75 -75 60 -30 -30 -15 30 45 -45 -60 45 -15 60 -30 75 -45 15 -60 45 60 60 75 -30 45 60 -30 30 -30 -75 -45 60 -75 -60 -45 -45 -30 90 75 60 60 90 0 75 45 75 75 45 75 0 90 60 60 75 90 -30 -45 -45 -60 -75 60 -45 -75 -30 30 -30 60 45 -30 75 60 60 45 -60 15 -45 75 -30 60 -15 45 -60 -45 45 30 -15 -30 -30 60 -75 -75 30 15 -30 90 -75 0 90 0 45 -15 90 45 30 -30 -30 90 -15 -60 -45 -75 90 -15 90 30 30 60 -15 -60 -60 0</t>
  </si>
  <si>
    <t>-15 -75 0 90 -45 90 60 15 15 30 90 -75 45 15 -45 30 -60 -15 30 -30 75 60 -75 60 -15 60 -60 -45 -45 75 -45 -75 -15 75 -15 -60 -15 0 -30 90 15 0 30 45 -60 0 90 -45 -30 -60 60 -15 -45 30 -60 15 60 666 666 666 666 666 666 666 666 666 666 666 666 666 666 666 666 666 666 666 666 666 666 666 666 666 666 666 666 666 666 666 666 666 666 666 666 60 15 -60 30 -45 -15 60 -60 -30 -45 90 0 -60 45 30 0 15 90 -30 0 -15 -60 -15 75 -15 -75 -45 75 -45 -45 -60 60 -15 60 -75 60 75 -30 30 -15 -60 30 -45 15 45 -75 90 30 15 15 60 90 -45 90 0 -75 -15</t>
  </si>
  <si>
    <t>0 0 0 0 90 90 90 45 45 45 75 15 -30 45 15 45 -30 0</t>
  </si>
  <si>
    <t>-15 -75 0 90 -45 90 60 15 15 30 90 -75 45 15 -45 30 -60 -15 30 -30 75 60 -75 60 -15 60 -60 -45 -45 75 -45 -75 -15 75 -15 -60 -15 0 -30 90 15 0 30 45 -60 0 90 -45 -30 -60 60 -15 -45 30 -60 15 60 -45 60 0 75 -45 75 15 30 45 75 15 15 90 0 75 15 -30 -30 -30 -30 15 75 0 90 15 15 75 45 30 15 75 -45 75 0 60 -45 60 15 -60 30 -45 -15 60 -60 -30 -45 90 0 -60 45 30 0 15 90 -30 0 -15 -60 -15 75 -15 -75 -45 75 -45 -45 -60 60 -15 60 -75 60 75 -30 30 -15 -60 30 -45 15 45 -75 90 30 15 15 60 90 -45 90 0 -75 -15</t>
  </si>
  <si>
    <t>-75 90 -15 60 30 -15 0 -45 15 90 -60 -30 30 -15 -30 -30 -30 30 -15 -75 -15 60 30 15 -45 15 0 0 60 30 0 30 -15 -60 60 75 0 15 -45 60 45 -60 -15 45 15 15 -60 -75 60 30 -15 60 666 666 666 666 666 666 666 666 666 666 666 666 666 666 666 666 666 666 666 666 666 666 666 666 666 666 666 666 666 666 666 666 666 666 666 666 666 666 666 666 666 666 666 666 666 666 60 -15 30 60 -75 -60 15 15 45 -15 -60 45 60 -45 15 0 75 60 -60 -15 30 0 30 60 0 0 15 -45 15 30 60 -15 -75 -15 30 -30 -30 -30 -15 30 -30 -60 90 15 -45 0 -15 30 60 -15 90 -75</t>
  </si>
  <si>
    <t>0 0 0 90 90 90 90 90 90 45 45 -45 75 -30 -30 -60 15 75 -60 -30 15 -60 0</t>
  </si>
  <si>
    <t>-75 90 -15 60 30 -15 0 -45 15 90 -60 -30 30 -15 -30 -30 -30 30 -15 -75 -15 60 30 15 -45 15 0 0 60 30 0 30 -15 -60 60 75 0 15 -45 60 45 -60 -15 45 15 15 -60 -75 60 30 -15 60 30 -15 45 -60 -45 30 30 -60 90 -75 60 60 -75 90 45 -75 75 30 -15 30 -60 60 -60 -60 60 -60 30 -15 30 75 -75 45 90 -75 60 60 -75 90 -60 30 30 -45 -60 45 -15 30 60 -15 30 60 -75 -60 15 15 45 -15 -60 45 60 -45 15 0 75 60 -60 -15 30 0 30 60 0 0 15 -45 15 30 60 -15 -75 -15 30 -30 -30 -30 -15 30 -30 -60 90 15 -45 0 -15 30 60 -15 90 -75</t>
  </si>
  <si>
    <t>-15 15 -30 -45 -75 45 -45 75 75 -75 -75 60 75 90 60 -30 -30 0 -45 -45 -75 0 -30 75 90 -75 -45 -45 75 45 90 60 -45 -45 -15 -45 45 15 30 0 90 -45 75 75 75 -75 -45 -75 -75 -30 666 666 666 666 666 666 666 666 666 666 666 666 666 666 666 666 666 666 666 666 666 666 666 666 666 666 666 666 666 666 666 666 666 666 666 666 666 666 666 666 666 666 666 666 666 666 666 666 666 666 -30 -75 -75 -45 -75 75 75 75 -45 90 0 30 15 45 -45 -15 -45 -45 60 90 45 75 -45 -45 -75 90 75 -30 0 -75 -45 -45 0 -30 -30 60 90 75 60 -75 -75 75 75 -45 45 -75 -45 -30 15 -15</t>
  </si>
  <si>
    <t>0 0 0 0 0 90 90 90 90 45 -60 -60 30 30 30 45 45 -60 45 45 45 45 45 30 0</t>
  </si>
  <si>
    <t>-15 15 -30 -45 -75 45 -45 75 75 -75 -75 60 75 90 60 -30 -30 0 -45 -45 -75 0 -30 75 90 -75 -45 -45 75 45 90 60 -45 -45 -15 -45 45 15 30 0 90 -45 75 75 75 -75 -45 -75 -75 -30 75 -60 15 15 -75 60 45 -15 -60 60 75 60 -60 -60 -75 -15 -30 0 45 75 90 -75 -45 0 45 45 0 -45 -75 90 75 45 0 -30 -15 -75 -60 -60 60 75 60 -60 -15 45 60 -75 15 15 -60 75 -30 -75 -75 -45 -75 75 75 75 -45 90 0 30 15 45 -45 -15 -45 -45 60 90 45 75 -45 -45 -75 90 75 -30 0 -75 -45 -45 0 -30 -30 60 90 75 60 -75 -75 75 75 -45 45 -75 -45 -30 15 -15</t>
  </si>
  <si>
    <t>45 75 -45 0 -60 -30 -15 -75 30 -45 -30 15 30 60 75 15 75 -15 -45 -60 -15 0 -30 -75 -15 90 -30 0 30 -15 60 45 -75 45 -75 0 75 60 -30 -15 45 15 75 30 90 60 45 75 -45 -15 90 -30 -75 15 -15 15 666 666 666 666 666 666 666 666 666 666 666 666 666 666 666 666 666 666 666 666 666 666 666 666 666 666 666 666 666 666 666 666 666 666 666 666 666 666 15 -15 15 -75 -30 90 -15 -45 75 45 60 90 30 75 15 45 -15 -30 60 75 0 -75 45 -75 45 60 -15 30 0 -30 90 -15 -75 -30 0 -15 -60 -45 -15 75 15 75 60 30 15 -30 -45 30 -75 -15 -30 -60 0 -45 75 45</t>
  </si>
  <si>
    <t>0 0 0 0 90 90 90 90 90 -60 30 15 -60 -45 -75 15 30 15 0</t>
  </si>
  <si>
    <t>45 75 -45 0 -60 -30 -15 -75 30 -45 -30 15 30 60 75 15 75 -15 -45 -60 -15 0 -30 -75 -15 90 -30 0 30 -15 60 45 -75 45 -75 0 75 60 -30 -15 45 15 75 30 90 60 45 75 -45 -15 90 -30 -75 15 -15 15 75 -75 15 60 75 -30 90 -75 -30 30 0 -75 90 15 75 30 -45 60 90 90 60 -45 30 75 15 90 -75 0 30 -30 -75 90 -30 75 60 15 -75 75 15 -15 15 -75 -30 90 -15 -45 75 45 60 90 30 75 15 45 -15 -30 60 75 0 -75 45 -75 45 60 -15 30 0 -30 90 -15 -75 -30 0 -15 -60 -45 -15 75 15 75 60 30 15 -30 -45 30 -75 -15 -30 -60 0 -45 75 45</t>
  </si>
  <si>
    <t>-75 45 -75 45 -45 45 90 15 30 0 60 -15 15 45 30 0 -75 45 75 75 0 -75 45 -30 -30 -60 45 -75 60 60 -45 -15 -60 60 -45 45 -45 -75 15 0 -75 90 90 -60 90 -60 -30 -60 60 15 -15 -15 0 60 -60 0 -75 666 666 666 666 666 666 666 666 666 666 666 666 666 666 666 666 666 666 666 666 666 666 666 666 666 666 666 666 666 666 666 666 666 666 666 666 -75 0 -60 60 0 -15 -15 15 60 -60 -30 -60 90 -60 90 90 -75 0 15 -75 -45 45 -45 60 -60 -15 -45 60 60 -75 45 -60 -30 -30 45 -75 0 75 75 45 -75 0 30 45 15 -15 60 0 30 15 90 45 -45 45 -75 45 -75</t>
  </si>
  <si>
    <t>0 0 90 90 90 90 75 -45 75 -45 -45 75 -45 75 75 30 75 0</t>
  </si>
  <si>
    <t>-75 45 -75 45 -45 45 90 15 30 0 60 -15 15 45 30 0 -75 45 75 75 0 -75 45 -30 -30 -60 45 -75 60 60 -45 -15 -60 60 -45 45 -45 -75 15 0 -75 90 90 -60 90 -60 -30 -60 60 15 -15 -15 0 60 -60 0 -75 45 0 -45 0 0 15 0 -30 45 15 60 45 -15 15 15 45 -60 45 45 -60 45 15 15 -15 45 60 15 45 -30 0 15 0 0 -45 0 45 -75 0 -60 60 0 -15 -15 15 60 -60 -30 -60 90 -60 90 90 -75 0 15 -75 -45 45 -45 60 -60 -15 -45 60 60 -75 45 -60 -30 -30 45 -75 0 75 75 45 -75 0 30 45 15 -15 60 0 30 15 90 45 -45 45 -75 45 -75</t>
  </si>
  <si>
    <t>60 30 -15 90 0 -15 75 90 -30 90 -60 0 -15 -45 90 -45 60 -15 30 -60 15 -75 45 -60 60 45 -45 0 60 0 -45 -45 75 15 45 15 0 0 60 -60 45 90 -60 -60 0 0 -45 75 -75 -30 0 60 -75 60 -60 -60 -75 15 -30 45 -60 -30 90 75 -60 -30 666 666 666 666 666 666 666 666 666 666 666 666 666 666 666 666 666 666 -30 -60 75 90 -30 -60 45 -30 15 -75 -60 -60 60 -75 60 0 -30 -75 75 -45 0 0 -60 -60 90 45 -60 60 0 0 15 45 15 75 -45 -45 0 60 0 -45 45 60 -60 45 -75 15 -60 30 -15 60 -45 90 -45 -15 0 -60 90 -30 90 75 -15 0 90 -15 30 60</t>
  </si>
  <si>
    <t>90 90 45 60 30 60 30 60 30</t>
  </si>
  <si>
    <t>60 30 -15 90 0 -15 75 90 -30 90 -60 0 -15 -45 90 -45 60 -15 30 -60 15 -75 45 -60 60 45 -45 0 60 0 -45 -45 75 15 45 15 0 0 60 -60 45 90 -60 -60 0 0 -45 75 -75 -30 0 60 -75 60 -60 -60 -75 15 -30 45 -60 -30 90 75 -60 -30 -15 15 45 30 -30 -45 -75 -75 -60 -60 -75 -75 -45 -30 30 45 15 -15 -30 -60 75 90 -30 -60 45 -30 15 -75 -60 -60 60 -75 60 0 -30 -75 75 -45 0 0 -60 -60 90 45 -60 60 0 0 15 45 15 75 -45 -45 0 60 0 -45 45 60 -60 45 -75 15 -60 30 -15 60 -45 90 -45 -15 0 -60 90 -30 90 75 -15 0 90 -15 30 60</t>
  </si>
  <si>
    <t>-75 0 0 -75 15 45 45 60 -45 45 -30 60 30 -45 30 30 -45 -75 -30 -30 0 -45 75 90 15 60 -45 75 75 -75 -30 0 15 60 -75 15 -30 60 75 60 -30 -45 15 0 30 -15 0 45 30 30 30 666 666 666 666 666 666 666 666 666 666 666 666 666 666 666 666 666 666 666 666 666 666 666 666 666 666 666 666 666 666 666 666 666 666 666 666 666 666 666 666 666 666 666 666 666 666 666 666 30 30 30 45 0 -15 30 0 15 -45 -30 60 75 60 -30 15 -75 60 15 0 -30 -75 75 75 -45 60 15 90 75 -45 0 -30 -30 -75 -45 30 30 -45 30 60 -30 45 -45 60 45 45 15 -75 0 0 -75</t>
  </si>
  <si>
    <t>0 0 90 90 90 90 90 90 90 -60 -60 -15 -60 45 -15 -60 75 -15 -60 -60 45 -15 -30 0</t>
  </si>
  <si>
    <t>-75 0 0 -75 15 45 45 60 -45 45 -30 60 30 -45 30 30 -45 -75 -30 -30 0 -45 75 90 15 60 -45 75 75 -75 -30 0 15 60 -75 15 -30 60 75 60 -30 -45 15 0 30 -15 0 45 30 30 30 60 -15 30 -60 15 60 -75 45 -30 -75 15 -15 45 30 60 -45 0 -75 -75 45 -60 -45 -30 75 75 -30 -45 -60 45 -75 -75 0 -45 60 30 45 -15 15 -75 -30 45 -75 60 15 -60 30 -15 60 30 30 30 45 0 -15 30 0 15 -45 -30 60 75 60 -30 15 -75 60 15 0 -30 -75 75 75 -45 60 15 90 75 -45 0 -30 -30 -75 -45 30 30 -45 30 60 -30 45 -45 60 45 45 15 -75 0 0 -75</t>
  </si>
  <si>
    <t>60 -45 0 -75 -30 30 0 45 -60 -75 -75 90 15 -75 -75 -45 15 90 -30 45 -75 90 -30 -60 -60 0 -15 -15 -30 60 -30 -30 -75 -15 90 -60 -15 -45 90 30 30 -30 90 60 -15 75 45 -60 60 -75 0 15 -45 15 60 666 666 666 666 666 666 666 666 666 666 666 666 666 666 666 666 666 666 666 666 666 666 666 666 666 666 666 666 666 666 666 666 666 666 666 666 666 666 666 666 60 15 -45 15 0 -75 60 -60 45 75 -15 60 90 -30 30 30 90 -45 -15 -60 90 -15 -75 -30 -30 60 -30 -15 -15 0 -60 -60 -30 90 -75 45 -30 90 15 -45 -75 -75 15 90 -75 -75 -60 45 0 30 -30 -75 0 -45 60</t>
  </si>
  <si>
    <t>0 0 0 0 90 90 45 75 75 75 75 75 30 30 30 75 30 15 75 0</t>
  </si>
  <si>
    <t>60 -45 0 -75 -30 30 0 45 -60 -75 -75 90 15 -75 -75 -45 15 90 -30 45 -75 90 -30 -60 -60 0 -15 -15 -30 60 -30 -30 -75 -15 90 -60 -15 -45 90 30 30 -30 90 60 -15 75 45 -60 60 -75 0 15 -45 15 60 -45 15 -15 -60 75 75 -30 15 -15 -45 -45 -45 -15 -60 15 -30 75 75 -60 45 45 -60 75 75 -30 15 -60 -15 -45 -45 -45 -15 15 -30 75 75 -60 -15 15 -45 60 15 -45 15 0 -75 60 -60 45 75 -15 60 90 -30 30 30 90 -45 -15 -60 90 -15 -75 -30 -30 60 -30 -15 -15 0 -60 -60 -30 90 -75 45 -30 90 15 -45 -75 -75 15 90 -75 -75 -60 45 0 30 -30 -75 0 -45 60</t>
  </si>
  <si>
    <t>60 45 75 45 -45 30 60 45 60 30 15 0 -60 45 75 -60 -60 0 45 45 -60 -75 -60 90 -75 15 -15 75 -75 45 0 -30 -45 -15 60 -30 0 60 15 30 -30 60 -30 -30 75 -30 75 30 75 -30 666 666 666 666 666 666 666 666 666 666 666 666 666 666 666 666 666 666 666 666 666 666 666 666 666 666 666 666 666 666 666 666 666 666 666 666 666 666 666 666 666 666 666 666 666 666 666 666 666 666 -30 75 30 75 -30 75 -30 -30 60 -30 30 15 60 0 -30 60 -15 -45 -30 0 45 -75 75 -15 15 -75 90 -60 -75 -60 45 45 0 -60 -60 75 45 -60 0 15 30 60 45 60 30 -45 45 75 45 60</t>
  </si>
  <si>
    <t>0 0 0 0 90 90 90 90 90 90 90 -45 -45 -45 -45 -45 -15 -60 30 -75 30 -75 -75 30 0</t>
  </si>
  <si>
    <t>60 45 75 45 -45 30 60 45 60 30 15 0 -60 45 75 -60 -60 0 45 45 -60 -75 -60 90 -75 15 -15 75 -75 45 0 -30 -45 -15 60 -30 0 60 15 30 -30 60 -30 -30 75 -30 75 30 75 -30 15 75 60 15 0 -30 -15 -30 -45 90 30 45 60 90 45 15 30 45 45 0 75 45 45 -45 60 60 -45 45 45 75 0 45 45 30 15 45 90 60 45 30 90 -45 -30 -15 -30 0 15 60 75 15 -30 75 30 75 -30 75 -30 -30 60 -30 30 15 60 0 -30 60 -15 -45 -30 0 45 -75 75 -15 15 -75 90 -60 -75 -60 45 45 0 -60 -60 75 45 -60 0 15 30 60 45 60 30 -45 45 75 45 60</t>
  </si>
  <si>
    <t>90 -45 -75 -45 -60 -75 30 75 60 -75 -60 90 -45 -45 45 75 15 90 -60 75 30 30 -45 -45 -60 90 30 75 75 75 -15 -60 -30 0 0 45 90 60 45 0 45 75 -30 0 0 30 75 30 60 45 -30 45 75 -45 90 -45 45 -30 -30 666 666 666 666 666 666 666 666 666 666 666 666 666 666 666 666 666 666 666 666 666 666 666 666 666 666 666 666 666 666 666 666 -30 -30 45 -45 90 -45 75 45 -30 45 60 30 75 30 0 0 -30 75 45 0 45 60 90 45 0 0 -30 -60 -15 75 75 75 30 90 -60 -45 -45 30 30 75 -60 90 15 75 45 -45 -45 90 -60 -75 60 75 30 -75 -60 -45 -75 -45 90</t>
  </si>
  <si>
    <t>0 0 0 90 90 60 -75 -75 -75 60 -75 -75 -30 -75 45 0</t>
  </si>
  <si>
    <t>90 -45 -75 -45 -60 -75 30 75 60 -75 -60 90 -45 -45 45 75 15 90 -60 75 30 30 -45 -45 -60 90 30 75 75 75 -15 -60 -30 0 0 45 90 60 45 0 45 75 -30 0 0 30 75 30 60 45 -30 45 75 -45 90 -45 45 -30 -30 -45 60 -15 -60 75 15 60 -45 -60 -45 -45 90 90 15 -45 -30 -30 -45 15 90 90 -45 -45 -60 -45 60 15 75 -60 -15 60 -45 -30 -30 45 -45 90 -45 75 45 -30 45 60 30 75 30 0 0 -30 75 45 0 45 60 90 45 0 0 -30 -60 -15 75 75 75 30 90 -60 -45 -45 30 30 75 -60 90 15 75 45 -45 -45 90 -60 -75 60 75 30 -75 -60 -45 -75 -45 90</t>
  </si>
  <si>
    <t>-45 30 45 30 -15 60 15 75 -75 -30 -75 -45 -60 -30 -60 30 30 75 45 30 15 60 0 60 -45 75 -60 0 90 30 90 45 45 15 30 45 -75 75 75 -75 90 15 0 0 -15 90 -60 -60 -45 60 -45 75 75 -45 -15 60 666 666 666 666 666 666 666 666 666 666 666 666 666 666 666 666 666 666 666 666 666 666 666 666 666 666 666 666 666 666 666 666 666 666 666 666 666 666 60 -15 -45 75 75 -45 60 -45 -60 -60 90 -15 0 0 15 90 -75 75 75 -75 45 30 15 45 45 90 30 90 0 -60 75 -45 60 0 60 15 30 45 75 30 30 -60 -30 -60 -45 -75 -30 -75 75 15 60 -15 30 45 30 -45</t>
  </si>
  <si>
    <t>0 0 0 0 90 90 90 90 -30 -30 -30 -30 -30 -75 -15 -75 -75 45 0</t>
  </si>
  <si>
    <t>-45 30 45 30 -15 60 15 75 -75 -30 -75 -45 -60 -30 -60 30 30 75 45 30 15 60 0 60 -45 75 -60 0 90 30 90 45 45 15 30 45 -75 75 75 -75 90 15 0 0 -15 90 -60 -60 -45 60 -45 75 75 -45 -15 60 -45 15 -45 -30 90 45 45 -60 -45 90 -30 -60 30 30 60 -45 -15 -75 -45 -45 -75 -15 -45 60 30 30 -60 -30 90 -45 -60 45 45 90 -30 -45 15 -45 60 -15 -45 75 75 -45 60 -45 -60 -60 90 -15 0 0 15 90 -75 75 75 -75 45 30 15 45 45 90 30 90 0 -60 75 -45 60 0 60 15 30 45 75 30 30 -60 -30 -60 -45 -75 -30 -75 75 15 60 -15 30 45 30 -45</t>
  </si>
  <si>
    <t>30 90 -45 -45 60 0 30 30 15 -75 0 60 15 -45 45 60 -30 -15 -75 15 -45 75 -15 -60 -15 -15 75 -60 -60 60 0 0 15 45 60 -30 45 45 60 -75 45 15 -60 15 60 60 -75 75 75 30 30 60 666 666 666 666 666 666 666 666 666 666 666 666 666 666 666 666 666 666 666 666 666 666 666 666 666 666 666 666 666 666 666 666 666 666 666 666 666 666 666 666 666 666 666 666 666 666 60 30 30 75 75 -75 60 60 15 -60 15 45 -75 60 45 45 -30 60 45 15 0 0 60 -60 -60 75 -15 -15 -60 -15 75 -45 15 -75 -15 -30 60 45 -45 15 60 0 -75 15 30 30 0 60 -45 -45 90 30</t>
  </si>
  <si>
    <t>0 0 0 0 90 90 90 90 90 90 90 -30 -60 -60 -45 -15 -15 -60 -60 -30 -30 -60 0</t>
  </si>
  <si>
    <t>30 90 -45 -45 60 0 30 30 15 -75 0 60 15 -45 45 60 -30 -15 -75 15 -45 75 -15 -60 -15 -15 75 -60 -60 60 0 0 15 45 60 -30 45 45 60 -75 45 15 -60 15 60 60 -75 75 75 30 30 60 75 0 0 15 15 -60 60 0 30 90 45 -60 75 0 90 90 30 -60 90 -45 -75 -75 15 15 -75 -75 -45 90 -60 30 90 90 0 75 -60 45 90 30 0 60 -60 15 15 0 0 75 60 30 30 75 75 -75 60 60 15 -60 15 45 -75 60 45 45 -30 60 45 15 0 0 60 -60 -60 75 -15 -15 -60 -15 75 -45 15 -75 -15 -30 60 45 -45 15 60 0 -75 15 30 30 0 60 -45 -45 90 30</t>
  </si>
  <si>
    <t>0 0 -75 -15 45 90 -30 45 -45 -75 15 75 60 -15 0 45 90 -60 -75 60 -60 90 30 -15 15 15 90 -15 -75 15 45 60 -75 -15 -45 -45 0 0 -75 -45 30 -30 -75 75 75 30 90 -45 -60 75 -75 -15 75 -75 90 -75 60 -60 60 15 666 666 666 666 666 666 666 666 666 666 666 666 666 666 666 666 666 666 666 666 666 666 666 666 666 666 666 666 666 666 15 60 -60 60 -75 90 -75 75 -15 -75 75 -60 -45 90 30 75 75 -75 -30 30 -45 -75 0 0 -45 -45 -15 -75 60 45 15 -75 -15 90 15 15 -15 30 90 -60 60 -75 -60 90 45 0 -15 60 75 15 -75 -45 45 -30 90 45 -15 -75 0 0</t>
  </si>
  <si>
    <t>0 0 0 90 90 75 75 -30 45 75 15 75 75 -60 0</t>
  </si>
  <si>
    <t>0 0 -75 -15 45 90 -30 45 -45 -75 15 75 60 -15 0 45 90 -60 -75 60 -60 90 30 -15 15 15 90 -15 -75 15 45 60 -75 -15 -45 -45 0 0 -75 -45 30 -30 -75 75 75 30 90 -45 -60 75 -75 -15 75 -75 90 -75 60 -60 60 15 -15 75 -15 -30 -15 -45 -30 -75 -15 45 30 -60 75 30 0 0 30 75 -60 30 45 -15 -75 -30 -45 -15 -30 -15 75 -15 15 60 -60 60 -75 90 -75 75 -15 -75 75 -60 -45 90 30 75 75 -75 -30 30 -45 -75 0 0 -45 -45 -15 -75 60 45 15 -75 -15 90 15 15 -15 30 90 -60 60 -75 -60 90 45 0 -15 60 75 15 -75 -45 45 -30 90 45 -15 -75 0 0</t>
  </si>
  <si>
    <t>30 -75 -15 60 30 75 -60 0 -60 30 -75 90 60 60 0 -30 -75 75 -45 75 45 -15 90 -30 -60 0 -75 60 15 30 0 0 -30 30 75 60 15 45 45 75 -15 30 -75 -60 -45 0 45 90 60 90 0 -15 75 45 15 15 60 15 -30 666 666 666 666 666 666 666 666 666 666 666 666 666 666 666 666 666 666 666 666 666 666 666 666 666 666 666 666 666 666 666 666 -30 15 60 15 15 45 75 -15 0 90 60 90 45 0 -45 -60 -75 30 -15 75 45 45 15 60 75 30 -30 0 0 30 15 60 -75 0 -60 -30 90 -15 45 75 -45 75 -75 -30 0 60 60 90 -75 30 -60 0 -60 75 30 60 -15 -75 30</t>
  </si>
  <si>
    <t>0 90 90 90 90 -45 -45 -30 -60 -30 -60 -75 -45 -60 -15 0</t>
  </si>
  <si>
    <t>30 -75 -15 60 30 75 -60 0 -60 30 -75 90 60 60 0 -30 -75 75 -45 75 45 -15 90 -30 -60 0 -75 60 15 30 0 0 -30 30 75 60 15 45 45 75 -15 30 -75 -60 -45 0 45 90 60 90 0 -15 75 45 15 15 60 15 -30 30 90 -45 -15 -45 -30 -60 90 -15 30 -75 -60 60 -60 45 -75 -75 45 -60 60 -60 -75 30 -15 90 -60 -30 -45 -15 -45 90 30 -30 15 60 15 15 45 75 -15 0 90 60 90 45 0 -45 -60 -75 30 -15 75 45 45 15 60 75 30 -30 0 0 30 15 60 -75 0 -60 -30 90 -15 45 75 -45 75 -75 -30 0 60 60 90 -75 30 -60 0 -60 75 30 60 -15 -75 30</t>
  </si>
  <si>
    <t>-30 60 15 -60 -75 60 -15 45 45 45 45 15 90 60 15 45 60 90 30 75 -30 15 -45 -30 -60 30 60 -30 -45 -45 -75 30 90 90 90 -75 -75 -45 -45 -45 30 -60 -30 60 -75 -45 -45 -75 45 666 666 666 666 666 666 666 666 666 666 666 666 666 666 666 666 666 666 666 666 666 666 666 666 666 666 666 666 666 666 666 666 666 666 666 666 666 666 666 666 666 666 666 666 666 666 666 666 666 666 666 666 45 -75 -45 -45 -75 60 -30 -60 30 -45 -45 -45 -75 -75 90 90 90 30 -75 -45 -45 -30 60 30 -60 -30 -45 15 -30 75 30 90 60 45 15 60 90 15 45 45 45 45 -15 60 -75 -60 15 60 -30</t>
  </si>
  <si>
    <t>0 0 0 0 0 0 0 0 90 90 90 -15 -15 -60 -15 -60 75 75 75 30 -60 75 45 45 75 0</t>
  </si>
  <si>
    <t>-30 60 15 -60 -75 60 -15 45 45 45 45 15 90 60 15 45 60 90 30 75 -30 15 -45 -30 -60 30 60 -30 -45 -45 -75 30 90 90 90 -75 -75 -45 -45 -45 30 -60 -30 60 -75 -45 -45 -75 45 60 30 0 -60 -30 0 -45 45 -60 -15 0 30 -30 -45 -75 15 45 0 -60 60 60 90 -30 75 30 75 75 30 75 -30 90 60 60 -60 0 45 15 -75 -45 -30 30 0 -15 -60 45 -45 0 -30 -60 0 30 60 45 -75 -45 -45 -75 60 -30 -60 30 -45 -45 -45 -75 -75 90 90 90 30 -75 -45 -45 -30 60 30 -60 -30 -45 15 -30 75 30 90 60 45 15 60 90 15 45 45 45 45 -15 60 -75 -60 15 60 -30</t>
  </si>
  <si>
    <t>-45 60 -30 45 45 -60 -15 -75 90 15 0 45 0 75 45 60 30 0 90 30 90 45 15 75 -60 90 15 -30 90 45 30 60 0 45 15 75 0 -60 -30 -15 -15 60 -75 -45 45 -75 75 0 -45 -75 -60 -15 90 0 -30 -15 -75 -75 15 90 90 -30 90 -75 666 666 666 666 666 666 666 666 666 666 666 666 666 666 666 666 666 666 666 666 666 666 -75 90 -30 90 90 15 -75 -75 -15 -30 0 90 -15 -60 -75 -45 0 75 -75 45 -45 -75 60 -15 -15 -30 -60 0 75 15 45 0 60 30 45 90 -30 15 90 -60 75 15 45 90 30 90 0 30 60 45 75 0 45 0 15 90 -75 -15 -60 45 45 -30 60 -45</t>
  </si>
  <si>
    <t>0 -45 -45 -45 -45 -45 30 75 75 30 75</t>
  </si>
  <si>
    <t>-45 60 -30 45 45 -60 -15 -75 90 15 0 45 0 75 45 60 30 0 90 30 90 45 15 75 -60 90 15 -30 90 45 30 60 0 45 15 75 0 -60 -30 -15 -15 60 -75 -45 45 -75 75 0 -45 -75 -60 -15 90 0 -30 -15 -75 -75 15 90 90 -30 90 -75 -15 -45 15 -15 30 -75 75 60 -45 45 -75 -75 45 -45 60 75 -75 30 -15 15 -45 -15 -75 90 -30 90 90 15 -75 -75 -15 -30 0 90 -15 -60 -75 -45 0 75 -75 45 -45 -75 60 -15 -15 -30 -60 0 75 15 45 0 60 30 45 90 -30 15 90 -60 75 15 45 90 30 90 0 30 60 45 75 0 45 0 15 90 -75 -15 -60 45 45 -30 60 -45</t>
  </si>
  <si>
    <t>-15 60 60 -15 45 60 45 -15 60 75 -15 75 45 30 -45 60 -45 -45 -45 60 -75 -30 45 -15 60 30 45 -60 -30 75 45 -30 -75 75 45 75 -30 90 90 90 0 -15 -45 0 15 15 0 -60 -60 666 666 666 666 666 666 666 666 666 666 666 666 666 666 666 666 666 666 666 666 666 666 666 666 666 666 666 666 666 666 666 666 666 666 666 666 666 666 666 666 666 666 666 666 666 666 666 666 666 666 666 666 -60 -60 0 15 15 0 -45 -15 0 90 90 90 -30 75 45 75 -75 -30 45 75 -30 -60 45 30 60 -15 45 -30 -75 60 -45 -45 -45 60 -45 30 45 75 -15 75 60 -15 45 60 45 -15 60 60 -15</t>
  </si>
  <si>
    <t>0 0 0 0 0 90 90 90 90 90 15 -60 15 -60 -60 15 -60 -75 -45 30 -75 -45 -75 30 15 0</t>
  </si>
  <si>
    <t>-15 60 60 -15 45 60 45 -15 60 75 -15 75 45 30 -45 60 -45 -45 -45 60 -75 -30 45 -15 60 30 45 -60 -30 75 45 -30 -75 75 45 75 -30 90 90 90 0 -15 -45 0 15 15 0 -60 -60 45 75 45 30 30 15 0 -30 0 -75 60 -60 60 45 -75 -60 -30 90 60 -60 15 -30 -30 15 15 30 30 15 15 -30 -30 15 -60 60 90 -30 -60 -75 45 60 -60 60 -75 0 -30 0 15 30 30 45 75 45 -60 -60 0 15 15 0 -45 -15 0 90 90 90 -30 75 45 75 -75 -30 45 75 -30 -60 45 30 60 -15 45 -30 -75 60 -45 -45 -45 60 -45 30 45 75 -15 75 60 -15 45 60 45 -15 60 60 -15</t>
  </si>
  <si>
    <t>-30 -45 45 -45 60 60 30 90 60 0 30 60 -75 -15 -75 -45 -15 15 90 -15 45 0 15 30 75 90 15 15 30 -75 -60 90 15 45 -15 30 15 75 -30 15 -30 30 -60 75 15 30 15 -15 -45 -30 -60 -30 -30 15 30 666 666 666 666 666 666 666 666 666 666 666 666 666 666 666 666 666 666 666 666 666 666 666 666 666 666 666 666 666 666 666 666 666 666 666 666 666 666 666 666 30 15 -30 -30 -60 -30 -45 -15 15 30 15 75 -60 30 -30 15 -30 75 15 30 -15 45 15 90 -60 -75 30 15 15 90 75 30 15 0 45 -15 90 15 -15 -45 -75 -15 -75 60 30 0 60 90 30 60 60 -45 45 -45 -30</t>
  </si>
  <si>
    <t>0 0 0 0 0 0 90 90 90 90 45 -60 -15 -15 -15 -30 -15 -15 -30 0</t>
  </si>
  <si>
    <t>-30 -45 45 -45 60 60 30 90 60 0 30 60 -75 -15 -75 -45 -15 15 90 -15 45 0 15 30 75 90 15 15 30 -75 -60 90 15 45 -15 30 15 75 -30 15 -30 30 -60 75 15 30 15 -15 -45 -30 -60 -30 -30 15 30 75 75 0 60 90 75 0 30 90 -60 15 60 30 30 45 -15 -60 15 -60 -45 -45 -60 15 -60 -15 45 30 30 60 15 -60 90 30 0 75 90 60 0 75 75 30 15 -30 -30 -60 -30 -45 -15 15 30 15 75 -60 30 -30 15 -30 75 15 30 -15 45 15 90 -60 -75 30 15 15 90 75 30 15 0 45 -15 90 15 -15 -45 -75 -15 -75 60 30 0 60 90 30 60 60 -45 45 -45 -30</t>
  </si>
  <si>
    <t>-15 0 -30 -45 0 15 30 75 90 30 90 30 75 -45 -15 -30 -75 -15 75 0 60 90 75 15 75 0 -75 45 15 45 90 30 90 30 -30 15 75 45 -30 30 -60 30 -60 -75 -60 75 15 -45 45 45 45 -75 45 666 666 666 666 666 666 666 666 666 666 666 666 666 666 666 666 666 666 666 666 666 666 666 666 666 666 666 666 666 666 666 666 666 666 666 666 666 666 666 666 666 666 666 666 45 -75 45 45 45 -45 15 75 -60 -75 -60 30 -60 30 -30 45 75 15 -30 30 90 30 90 45 15 45 -75 0 75 15 75 90 60 0 75 -15 -75 -30 -15 -45 75 30 90 30 90 75 30 15 0 -45 -30 0 -15</t>
  </si>
  <si>
    <t>0 0 0 0 90 90 90 -45 -75 -30 -15 -75 -30 -30 60 60 -75 -15 -45 -45 -45 0</t>
  </si>
  <si>
    <t>-15 0 -30 -45 0 15 30 75 90 30 90 30 75 -45 -15 -30 -75 -15 75 0 60 90 75 15 75 0 -75 45 15 45 90 30 90 30 -30 15 75 45 -30 30 -60 30 -60 -75 -60 75 15 -45 45 45 45 -75 45 30 45 -15 15 -30 75 -15 -60 60 -60 -60 60 30 -30 90 -45 15 30 60 45 60 0 0 60 45 60 30 15 -45 90 -30 30 60 -60 -60 60 -60 -15 75 -30 15 -15 45 30 45 -75 45 45 45 -45 15 75 -60 -75 -60 30 -60 30 -30 45 75 15 -30 30 90 30 90 45 15 45 -75 0 75 15 75 90 60 0 75 -15 -75 -30 -15 -45 75 30 90 30 90 75 30 15 0 -45 -30 0 -15</t>
  </si>
  <si>
    <t>45 15 -15 -60 -45 -60 -45 0 75 30 -30 15 30 -75 45 0 -15 45 60 30 0 75 -75 30 -15 45 0 -15 -30 0 15 30 15 -60 -60 45 30 60 -75 75 -15 -30 -30 30 15 60 30 -30 -60 15 75 -75 45 666 666 666 666 666 666 666 666 666 666 666 666 666 666 666 666 666 666 666 666 666 666 666 666 666 666 666 666 666 666 666 666 666 666 666 666 666 666 666 666 666 666 666 666 45 -75 75 15 -60 -30 30 60 15 30 -30 -30 -15 75 -75 60 30 45 -60 -60 15 30 15 0 -30 -15 0 45 -15 30 -75 75 0 30 60 45 -15 0 45 -75 30 15 -30 30 75 0 -45 -60 -45 -60 -15 15 45</t>
  </si>
  <si>
    <t>0 0 0 90 90 90 90 90 90 90 90 -45 -45 60 -45 -30 -30 -30 60 -15 -45 0</t>
  </si>
  <si>
    <t>45 15 -15 -60 -45 -60 -45 0 75 30 -30 15 30 -75 45 0 -15 45 60 30 0 75 -75 30 -15 45 0 -15 -30 0 15 30 15 -60 -60 45 30 60 -75 75 -15 -30 -30 30 15 60 30 -30 -60 15 75 -75 45 -75 -30 -60 60 0 60 -75 90 45 -30 45 90 60 -60 15 -15 60 45 75 30 15 -60 -60 15 30 75 45 60 -15 15 -60 60 90 45 -30 45 90 -75 60 0 60 -60 -30 -75 45 -75 75 15 -60 -30 30 60 15 30 -30 -30 -15 75 -75 60 30 45 -60 -60 15 30 15 0 -30 -15 0 45 -15 30 -75 75 0 30 60 45 -15 0 45 -75 30 15 -30 30 75 0 -45 -60 -45 -60 -15 15 45</t>
  </si>
  <si>
    <t>-60 -75 60 90 -15 -45 -15 0 -45 -30 -15 90 -30 -15 60 -60 -45 75 -30 0 45 30 -75 -45 -45 45 -45 15 75 -45 30 45 -45 75 0 -75 60 60 45 75 75 30 -60 90 90 -15 0 -15 0 30 45 30 60 666 666 666 666 666 666 666 666 666 666 666 666 666 666 666 666 666 666 666 666 666 666 666 666 666 666 666 666 666 666 666 666 666 666 666 666 666 666 666 666 666 666 666 666 60 30 45 30 0 -15 0 -15 90 90 -60 30 75 75 45 60 60 -75 0 75 -45 45 30 -45 75 15 -45 45 -45 -45 -75 30 45 0 -30 75 -45 -60 60 -15 -30 90 -15 -30 -45 0 -15 -45 -15 90 60 -75 -60</t>
  </si>
  <si>
    <t>0 0 0 90 90 90 90 15 15 15 45 45 45 -60 -75 -75 15 15 -30 -30 -60 0</t>
  </si>
  <si>
    <t>-60 -75 60 90 -15 -45 -15 0 -45 -30 -15 90 -30 -15 60 -60 -45 75 -30 0 45 30 -75 -45 -45 45 -45 15 75 -45 30 45 -45 75 0 -75 60 60 45 75 75 30 -60 90 90 -15 0 -15 0 30 45 30 60 -15 -60 90 45 45 30 45 45 90 30 -75 15 -45 15 -15 -30 30 60 45 -75 -45 45 45 -45 -75 45 60 30 -30 -15 15 -45 15 -75 30 90 45 45 30 45 45 90 -60 -15 60 30 45 30 0 -15 0 -15 90 90 -60 30 75 75 45 60 60 -75 0 75 -45 45 30 -45 75 15 -45 45 -45 -45 -75 30 45 0 -30 75 -45 -60 60 -15 -30 90 -15 -30 -45 0 -15 -45 -15 90 60 -75 -60</t>
  </si>
  <si>
    <t>-30 90 90 45 45 -60 0 60 -45 -60 -45 -15 -75 -45 -15 -60 0 0 30 30 30 75 90 -15 -75 45 -75 -75 -30 45 15 60 15 -75 45 75 15 30 45 0 45 -75 45 15 -45 60 0 -15 45 0 -75 -30 90 75 15 60 -60 -30 -45 -45 666 666 666 666 666 666 666 666 666 666 666 666 666 666 666 666 666 666 666 666 666 666 666 666 666 666 666 666 666 666 -45 -45 -30 -60 60 15 75 90 -30 -75 0 45 -15 0 60 -45 15 45 -75 45 0 45 30 15 75 45 -75 15 60 15 45 -30 -75 -75 45 -75 -15 90 75 30 30 30 0 0 -60 -15 -45 -75 -15 -45 -60 -45 60 0 -60 45 45 90 90 -30</t>
  </si>
  <si>
    <t>0 0 90 90 90 90 75 75 -45 75 -45 -45 75 -15 0</t>
  </si>
  <si>
    <t>-30 90 90 45 45 -60 0 60 -45 -60 -45 -15 -75 -45 -15 -60 0 0 30 30 30 75 90 -15 -75 45 -75 -75 -30 45 15 60 15 -75 45 75 15 30 45 0 45 -75 45 15 -45 60 0 -15 45 0 -75 -30 90 75 15 60 -60 -30 -45 -45 60 75 30 90 45 60 -15 90 -45 -75 -60 -45 -15 -75 45 45 -75 -15 -45 -60 -75 -45 90 -15 60 45 90 30 75 60 -45 -45 -30 -60 60 15 75 90 -30 -75 0 45 -15 0 60 -45 15 45 -75 45 0 45 30 15 75 45 -75 15 60 15 45 -30 -75 -75 45 -75 -15 90 75 30 30 30 0 0 -60 -15 -45 -75 -15 -45 -60 -45 60 0 -60 45 45 90 90 -30</t>
  </si>
  <si>
    <t>15 90 15 60 -30 0 75 75 -30 60 -75 60 60 45 -75 -60 -60 0 75 60 -60 90 15 75 -75 45 -15 -30 -45 -75 -75 -75 75 -45 30 90 45 75 -45 -45 75 75 -30 -75 75 -60 -15 45 30 -60 15 0 -30 -15 45 45 666 666 666 666 666 666 666 666 666 666 666 666 666 666 666 666 666 666 666 666 666 666 666 666 666 666 666 666 666 666 666 666 666 666 666 666 666 666 45 45 -15 -30 0 15 -60 30 45 -15 -60 75 -75 -30 75 75 -45 -45 75 45 90 30 -45 75 -75 -75 -75 -45 -30 -15 45 -75 75 15 90 -60 60 75 0 -60 -60 -75 45 60 60 -75 60 -30 75 75 0 -30 60 15 90 15</t>
  </si>
  <si>
    <t>0 0 0 0 0 90 90 90 90 90 30 -75 30 -75 -15 30 -45 -45 0</t>
  </si>
  <si>
    <t>15 90 15 60 -30 0 75 75 -30 60 -75 60 60 45 -75 -60 -60 0 75 60 -60 90 15 75 -75 45 -15 -30 -45 -75 -75 -75 75 -45 30 90 45 75 -45 -45 75 75 -30 -75 75 -60 -15 45 30 -60 15 0 -30 -15 45 45 45 90 90 -30 90 -75 45 -45 90 -45 45 90 0 45 -60 -60 -60 75 45 45 75 -60 -60 -60 45 0 90 45 -45 90 -45 45 -75 90 -30 90 90 45 45 45 -15 -30 0 15 -60 30 45 -15 -60 75 -75 -30 75 75 -45 -45 75 45 90 30 -45 75 -75 -75 -75 -45 -30 -15 45 -75 75 15 90 -60 60 75 0 -60 -60 -75 45 60 60 -75 60 -30 75 75 0 -30 60 15 90 15</t>
  </si>
  <si>
    <t>90 -60 30 -75 30 75 45 0 60 75 15 -75 -45 60 30 75 -75 30 -75 -15 90 -30 -15 -60 75 60 30 30 -45 15 -75 90 30 -30 45 30 -45 -45 90 0 -15 0 -15 -30 -60 -15 30 -15 90 -45 60 90 -30 666 666 666 666 666 666 666 666 666 666 666 666 666 666 666 666 666 666 666 666 666 666 666 666 666 666 666 666 666 666 666 666 666 666 666 666 666 666 666 666 666 666 666 666 -30 90 60 -45 90 -15 30 -15 -60 -30 -15 0 -15 0 90 -45 -45 30 45 -30 30 90 -75 15 -45 30 30 60 75 -60 -15 -30 90 -15 -75 30 -75 75 30 60 -45 -75 15 75 60 0 45 75 30 -75 30 -60 90</t>
  </si>
  <si>
    <t>0 0 0 0 0 90 90 45 45 -30 -30 75 -30 -30 15 15 15 -30 15 45 -60 0</t>
  </si>
  <si>
    <t>90 -60 30 -75 30 75 45 0 60 75 15 -75 -45 60 30 75 -75 30 -75 -15 90 -30 -15 -60 75 60 30 30 -45 15 -75 90 30 -30 45 30 -45 -45 90 0 -15 0 -15 -30 -60 -15 30 -15 90 -45 60 90 -30 30 -75 -75 -60 75 -75 30 60 75 75 45 15 -60 15 30 30 -45 -15 -45 -60 45 30 30 45 -60 -45 -15 -45 30 30 15 -60 15 45 75 75 60 30 -75 75 -60 -75 -75 30 -30 90 60 -45 90 -15 30 -15 -60 -30 -15 0 -15 0 90 -45 -45 30 45 -30 30 90 -75 15 -45 30 30 60 75 -60 -15 -30 90 -15 -75 30 -75 75 30 60 -45 -75 15 75 60 0 45 75 30 -75 30 -60 90</t>
  </si>
  <si>
    <t>-45 30 90 60 -15 15 -75 75 15 -15 75 -45 60 45 -15 -15 60 -60 -15 60 -45 -15 -75 45 75 -45 90 90 15 0 -75 -15 60 -75 -60 -45 -75 15 0 -15 90 -30 -45 30 30 60 30 666 666 666 666 666 666 666 666 666 666 666 666 666 666 666 666 666 666 666 666 666 666 666 666 666 666 666 666 666 666 666 666 666 666 666 666 666 666 666 666 666 666 666 666 666 666 666 666 666 666 666 666 666 666 666 666 30 60 30 30 -45 -30 90 -15 0 15 -75 -45 -60 -75 60 -15 -75 0 15 90 90 -45 75 45 -75 -15 -45 60 -15 -60 60 -15 -15 45 60 -45 75 -15 15 75 -75 15 -15 60 90 30 -45</t>
  </si>
  <si>
    <t>0 0 0 0 0 0 90 90 90 90 45 45 -60 15 -60 15 15 -60 75 45 75 15 45 -30 -30 -60 -30 0</t>
  </si>
  <si>
    <t>-45 30 90 60 -15 15 -75 75 15 -15 75 -45 60 45 -15 -15 60 -60 -15 60 -45 -15 -75 45 75 -45 90 90 15 0 -75 -15 60 -75 -60 -45 -75 15 0 -15 90 -30 -45 30 30 60 30 60 0 60 75 75 -30 -15 -30 -60 60 -60 -75 30 15 0 30 45 -15 45 75 45 30 30 60 90 -15 -45 90 90 -45 -15 90 60 30 30 45 75 45 -15 45 30 0 15 30 -75 -60 60 -60 -30 -15 -30 75 75 60 0 60 30 60 30 30 -45 -30 90 -15 0 15 -75 -45 -60 -75 60 -15 -75 0 15 90 90 -45 75 45 -75 -15 -45 60 -15 -60 60 -15 -15 45 60 -45 75 -15 15 75 -75 15 -15 60 90 30 -45</t>
  </si>
  <si>
    <t>-75 -30 30 75 0 30 30 -30 -15 60 -45 45 15 90 0 0 45 -30 30 30 45 -75 75 60 15 -75 90 90 60 -45 15 0 -45 60 -60 -75 -30 0 -60 75 30 75 -15 30 75 30 -45 60 -75 -30 0 -45 -30 0 -45 0 -45 -45 -15 666 666 666 666 666 666 666 666 666 666 666 666 666 666 666 666 666 666 666 666 666 666 666 666 666 666 666 666 666 666 666 666 -15 -45 -45 0 -45 0 -30 -45 0 -30 -75 60 -45 30 75 30 -15 75 30 75 -60 0 -30 -75 -60 60 -45 0 15 -45 60 90 90 -75 15 60 75 -75 45 30 30 -30 45 0 0 90 15 45 -45 60 -15 -30 30 30 0 75 30 -30 -75</t>
  </si>
  <si>
    <t>90 90 90 90 90 45 -60 -60 -30 -30 -60 45 45 45 45 0</t>
  </si>
  <si>
    <t>-75 -30 30 75 0 30 30 -30 -15 60 -45 45 15 90 0 0 45 -30 30 30 45 -75 75 60 15 -75 90 90 60 -45 15 0 -45 60 -60 -75 -30 0 -60 75 30 75 -15 30 75 30 -45 60 -75 -30 0 -45 -30 0 -45 0 -45 -45 -15 -45 15 -75 -45 -45 0 90 60 -60 0 15 0 -75 -30 60 45 45 60 -30 -75 0 15 0 -60 60 90 0 -45 -45 -75 15 -45 -15 -45 -45 0 -45 0 -30 -45 0 -30 -75 60 -45 30 75 30 -15 75 30 75 -60 0 -30 -75 -60 60 -45 0 15 -45 60 90 90 -75 15 60 75 -75 45 30 30 -30 45 0 0 90 15 45 -45 60 -15 -30 30 30 0 75 30 -30 -75</t>
  </si>
  <si>
    <t>75 0 45 90 90 0 -75 15 75 90 0 -45 15 30 15 -75 -45 -60 45 15 60 -60 15 45 15 -30 75 -15 -75 -45 90 45 -60 30 15 90 45 -75 60 15 -75 -60 -30 45 -60 -75 -30 -30 -15 60 666 666 666 666 666 666 666 666 666 666 666 666 666 666 666 666 666 666 666 666 666 666 666 666 666 666 666 666 666 666 666 666 666 666 666 666 666 666 666 666 666 666 666 666 666 666 666 666 666 666 60 -15 -30 -30 -75 -60 45 -30 -60 -75 15 60 -75 45 90 15 30 -60 45 90 -45 -75 -15 75 -30 15 45 15 -60 60 15 45 -60 -45 -75 15 30 15 -45 0 90 75 15 -75 0 90 90 45 0 75</t>
  </si>
  <si>
    <t>0 0 0 0 0 90 90 90 -45 -15 -15 -15 -15 -15 -45 75 -15 75 60 -45 60 75 30 30 0</t>
  </si>
  <si>
    <t>75 0 45 90 90 0 -75 15 75 90 0 -45 15 30 15 -75 -45 -60 45 15 60 -60 15 45 15 -30 75 -15 -75 -45 90 45 -60 30 15 90 45 -75 60 15 -75 -60 -30 45 -60 -75 -30 -30 -15 60 45 -60 45 -45 0 -60 75 45 -45 75 90 -15 90 0 -60 60 -45 75 -30 60 -45 90 75 30 75 75 30 75 90 -45 60 -30 75 -45 60 -60 0 90 -15 90 75 -45 45 75 -60 0 -45 45 -60 45 60 -15 -30 -30 -75 -60 45 -30 -60 -75 15 60 -75 45 90 15 30 -60 45 90 -45 -75 -15 75 -30 15 45 15 -60 60 15 45 -60 -45 -75 15 30 15 -45 0 90 75 15 -75 0 90 90 45 0 75</t>
  </si>
  <si>
    <t>-30 90 75 15 75 60 -45 75 90 75 -30 15 -75 60 90 75 45 45 -45 90 -30 90 -30 60 30 -75 -45 0 -60 -75 60 30 -75 0 15 30 90 90 -30 15 -60 75 90 75 45 15 75 15 -15 90 75 -75 -45 90 0 0 -15 90 666 666 666 666 666 666 666 666 666 666 666 666 666 666 666 666 666 666 666 666 666 666 666 666 666 666 666 666 666 666 666 666 666 666 90 -15 0 0 90 -45 -75 75 90 -15 15 75 15 45 75 90 75 -60 15 -30 90 90 30 15 0 -75 30 60 -75 -60 0 -45 -75 30 60 -30 90 -30 90 -45 45 45 75 90 60 -75 15 -30 75 90 75 -45 60 75 15 75 90 -30</t>
  </si>
  <si>
    <t>0 0 0 0 45 30 -60 -60 -15 30 -15 -75 -75 -15 -75 -15 -75</t>
  </si>
  <si>
    <t>-30 90 75 15 75 60 -45 75 90 75 -30 15 -75 60 90 75 45 45 -45 90 -30 90 -30 60 30 -75 -45 0 -60 -75 60 30 -75 0 15 30 90 90 -30 15 -60 75 90 75 45 15 75 15 -15 90 75 -75 -45 90 0 0 -15 90 60 60 45 -75 30 0 -75 15 45 90 -75 -15 75 60 -45 -15 75 75 -15 -45 60 75 -15 -75 90 45 15 -75 0 30 -75 45 60 60 90 -15 0 0 90 -45 -75 75 90 -15 15 75 15 45 75 90 75 -60 15 -30 90 90 30 15 0 -75 30 60 -75 -60 0 -45 -75 30 60 -30 90 -30 90 -45 45 45 75 90 60 -75 15 -30 75 90 75 -45 60 75 15 75 90 -30</t>
  </si>
  <si>
    <t>-15 -60 0 90 -60 90 60 60 -30 0 15 -75 45 60 -30 45 15 30 0 -60 0 30 -30 -45 -45 90 -15 15 -60 -15 -45 45 75 30 -75 45 -75 -75 30 -60 45 0 -15 -30 -60 75 60 -30 60 -30 -45 -45 15 -75 90 -30 60 -15 -30 666 666 666 666 666 666 666 666 666 666 666 666 666 666 666 666 666 666 666 666 666 666 666 666 666 666 666 666 666 666 666 666 -30 -15 60 -30 90 -75 15 -45 -45 -30 60 -30 60 75 -60 -30 -15 0 45 -60 30 -75 -75 45 -75 30 75 45 -45 -15 -60 15 -15 90 -45 -45 -30 30 0 -60 0 30 15 45 -30 60 45 -75 15 0 -30 60 60 90 -60 90 0 -60 -15</t>
  </si>
  <si>
    <t>0 0 0 90 90 90 90 75 75 30 30 75 30 15 30 0</t>
  </si>
  <si>
    <t>-15 -60 0 90 -60 90 60 60 -30 0 15 -75 45 60 -30 45 15 30 0 -60 0 30 -30 -45 -45 90 -15 15 -60 -15 -45 45 75 30 -75 45 -75 -75 30 -60 45 0 -15 -30 -60 75 60 -30 60 -30 -45 -45 15 -75 90 -30 60 -15 -30 -60 75 -45 45 15 45 75 45 90 -15 30 90 15 60 15 60 60 15 60 15 90 30 -15 90 45 75 45 15 45 -45 75 -60 -30 -15 60 -30 90 -75 15 -45 -45 -30 60 -30 60 75 -60 -30 -15 0 45 -60 30 -75 -75 45 -75 30 75 45 -45 -15 -60 15 -15 90 -45 -45 -30 30 0 -60 0 30 15 45 -30 60 45 -75 15 0 -30 60 60 90 -60 90 0 -60 -15</t>
  </si>
  <si>
    <t>0 0 0 90 15 0 -75 -60 30 0 -30 90 -30 -15 15 60 60 45 -15 -75 45 0 0 -45 -60 15 45 45 -75 90 0 0 45 45 -45 75 -15 75 -30 90 30 -60 60 -75 0 15 -60 45 60 30 -30 45 0 -30 -45 30 -15 0 -45 -15 -15 666 666 666 666 666 666 666 666 666 666 666 666 666 666 666 666 666 666 666 666 666 666 666 666 666 666 666 666 -15 -15 -45 0 -15 30 -45 -30 0 45 -30 30 60 45 -60 15 0 -75 60 -60 30 90 -30 75 -15 75 -45 45 45 0 0 90 -75 45 45 15 -60 -45 0 0 45 -75 -15 45 60 60 15 -15 -30 90 -30 0 30 -60 -75 0 15 90 0 0 0</t>
  </si>
  <si>
    <t>90 90 90 90 75 -45 -45 75 -45 -45 30 15 15 0</t>
  </si>
  <si>
    <t>0 0 0 90 15 0 -75 -60 30 0 -30 90 -30 -15 15 60 60 45 -15 -75 45 0 0 -45 -60 15 45 45 -75 90 0 0 45 45 -45 75 -15 75 -30 90 30 -60 60 -75 0 15 -60 45 60 30 -30 45 0 -30 -45 30 -15 0 -45 -15 -15 -15 -75 30 75 90 60 15 -15 15 -15 60 90 -60 -60 -60 -60 90 60 -15 15 -15 15 60 90 75 30 -75 -15 -15 -15 -45 0 -15 30 -45 -30 0 45 -30 30 60 45 -60 15 0 -75 60 -60 30 90 -30 75 -15 75 -45 45 45 0 0 90 -75 45 45 15 -60 -45 0 0 45 -75 -15 45 60 60 15 -15 -30 90 -30 0 30 -60 -75 0 15 90 0 0 0</t>
  </si>
  <si>
    <t>-30 -75 -75 60 -60 -60 75 -45 60 -75 30 75 -60 45 -60 -45 45 60 15 -15 45 75 30 15 15 90 90 90 90 75 -60 45 -75 45 -30 -75 -75 75 90 45 15 -45 75 -15 -30 -60 -15 -15 45 45 60 15 75 90 60 90 -15 666 666 666 666 666 666 666 666 666 666 666 666 666 666 666 666 666 666 666 666 666 666 666 666 666 666 666 666 666 666 666 666 666 666 666 666 -15 90 60 90 75 15 60 45 45 -15 -15 -60 -30 -15 75 -45 15 45 90 75 -75 -75 -30 45 -75 45 -60 75 90 90 90 90 15 15 30 75 45 -15 15 60 45 -45 -60 45 -60 75 30 -75 60 -45 75 -60 -60 60 -75 -75 -30</t>
  </si>
  <si>
    <t>0 0 0 0 0 0 0 0 90 -45 -45 -45 30 60 -45 -45 -75 0</t>
  </si>
  <si>
    <t>-30 -75 -75 60 -60 -60 75 -45 60 -75 30 75 -60 45 -60 -45 45 60 15 -15 45 75 30 15 15 90 90 90 90 75 -60 45 -75 45 -30 -75 -75 75 90 45 15 -45 75 -15 -30 -60 -15 -15 45 45 60 15 75 90 60 90 -15 -60 75 -15 -60 15 15 90 45 90 75 -75 -30 0 -60 45 15 45 -30 -30 45 15 45 -60 0 -30 -75 75 90 45 90 15 15 -60 -15 75 -60 -15 90 60 90 75 15 60 45 45 -15 -15 -60 -30 -15 75 -45 15 45 90 75 -75 -75 -30 45 -75 45 -60 75 90 90 90 90 15 15 30 75 45 -15 15 60 45 -45 -60 45 -60 75 30 -75 60 -45 75 -60 -60 60 -75 -75 -30</t>
  </si>
  <si>
    <t>90 30 75 30 30 -30 30 45 60 15 -75 -75 45 -45 90 -30 60 75 45 30 -30 90 -30 75 0 -45 -15 -45 60 -45 15 -15 90 0 -30 30 30 -60 75 90 -75 -75 60 0 45 60 -30 30 45 -15 -60 0 90 15 -45 60 -45 0 75 15 666 666 666 666 666 666 666 666 666 666 666 666 666 666 666 666 666 666 666 666 666 666 666 666 666 666 666 666 666 666 15 75 0 -45 60 -45 15 90 0 -60 -15 45 30 -30 60 45 0 60 -75 -75 90 75 -60 30 30 -30 0 90 -15 15 -45 60 -45 -15 -45 0 75 -30 90 -30 30 45 75 60 -30 90 -45 45 -75 -75 15 60 45 30 -30 30 30 75 30 90</t>
  </si>
  <si>
    <t>0 0 0 90 90 -60 -30 -60 -60 -30 -60 45 -75 -15 0</t>
  </si>
  <si>
    <t>90 30 75 30 30 -30 30 45 60 15 -75 -75 45 -45 90 -30 60 75 45 30 -30 90 -30 75 0 -45 -15 -45 60 -45 15 -15 90 0 -30 30 30 -60 75 90 -75 -75 60 0 45 60 -30 30 45 -15 -60 0 90 15 -45 60 -45 0 75 15 60 30 -15 -75 75 -15 60 -30 60 0 45 -75 -75 -30 30 30 -30 -75 -75 45 0 60 -30 60 -15 75 -75 -15 30 60 15 75 0 -45 60 -45 15 90 0 -60 -15 45 30 -30 60 45 0 60 -75 -75 90 75 -60 30 30 -30 0 90 -15 15 -45 60 -45 -15 -45 0 75 -30 90 -30 30 45 75 60 -30 90 -45 45 -75 -75 15 60 45 30 -30 30 30 75 30 90</t>
  </si>
  <si>
    <t>0 60 75 0 60 30 75 -45 -45 -15 45 90 0 -45 60 0 90 -75 30 -45 75 0 -60 -45 45 -30 -60 60 -15 -15 90 -45 -45 -15 -75 -45 75 -75 90 60 0 60 -75 -30 45 -15 15 60 60 -45 0 60 90 666 666 666 666 666 666 666 666 666 666 666 666 666 666 666 666 666 666 666 666 666 666 666 666 666 666 666 666 666 666 666 666 666 666 666 666 666 666 666 666 666 666 666 666 90 60 0 -45 60 60 15 -15 45 -30 -75 60 0 60 90 -75 75 -45 -75 -15 -45 -45 90 -15 -15 60 -60 -30 45 -45 -60 0 75 -45 30 -75 90 0 60 -45 0 90 45 -15 -45 -45 75 30 60 0 75 60 0</t>
  </si>
  <si>
    <t>0 90 90 90 45 -60 45 -60 15 15 45 45 15 45 -60 -60 15 -60 -60 45 -60 0</t>
  </si>
  <si>
    <t>0 60 75 0 60 30 75 -45 -45 -15 45 90 0 -45 60 0 90 -75 30 -45 75 0 -60 -45 45 -30 -60 60 -15 -15 90 -45 -45 -15 -75 -45 75 -75 90 60 0 60 -75 -30 45 -15 15 60 60 -45 0 60 90 -75 -30 45 30 -45 60 0 -30 -30 -60 75 -45 15 -60 90 -60 45 -15 45 -30 -45 90 90 -45 -30 45 -15 45 -60 90 -60 15 -45 75 -60 -30 -30 0 60 -45 30 45 -30 -75 90 60 0 -45 60 60 15 -15 45 -30 -75 60 0 60 90 -75 75 -45 -75 -15 -45 -45 90 -15 -15 60 -60 -30 45 -45 -60 0 75 -45 30 -75 90 0 60 -45 0 90 45 -15 -45 -45 75 30 60 0 75 60 0</t>
  </si>
  <si>
    <t>-15 45 -45 0 0 -75 45 -30 90 45 -60 90 -75 -30 60 60 0 -45 -30 -60 15 -75 60 75 75 60 45 75 -60 60 0 15 -45 -60 15 75 -60 -30 15 -75 -45 -30 -60 -30 -30 -75 90 -75 15 90 90 -15 -30 0 30 75 75 666 666 666 666 666 666 666 666 666 666 666 666 666 666 666 666 666 666 666 666 666 666 666 666 666 666 666 666 666 666 666 666 666 666 666 666 75 75 30 0 -30 -15 90 90 15 -75 90 -75 -30 -30 -60 -30 -45 -75 15 -30 -60 75 15 -60 -45 15 0 60 -60 75 45 60 75 75 60 -75 15 -60 -30 -45 0 60 60 -30 -75 90 -60 45 90 -30 45 -75 0 0 -45 45 -15</t>
  </si>
  <si>
    <t>0 0 0 90 90 90 30 30 -15 30 -15 30 60 30 30 -15 30 0</t>
  </si>
  <si>
    <t>-15 45 -45 0 0 -75 45 -30 90 45 -60 90 -75 -30 60 60 0 -45 -30 -60 15 -75 60 75 75 60 45 75 -60 60 0 15 -45 -60 15 75 -60 -30 15 -75 -45 -30 -60 -30 -30 -75 90 -75 15 90 90 -15 -30 0 30 75 75 -30 -45 -15 0 0 -30 -75 -60 0 -60 30 -60 -60 -75 -30 90 75 75 75 75 90 -30 -75 -60 -60 30 -60 0 -60 -75 -30 0 0 -15 -45 -30 75 75 30 0 -30 -15 90 90 15 -75 90 -75 -30 -30 -60 -30 -45 -75 15 -30 -60 75 15 -60 -45 15 0 60 -60 75 45 60 75 75 60 -75 15 -60 -30 -45 0 60 60 -30 -75 90 -60 45 90 -30 45 -75 0 0 -45 45 -15</t>
  </si>
  <si>
    <t>-75 -45 75 90 -45 -30 90 30 45 90 60 30 90 -60 0 30 -30 -75 60 90 45 90 -75 -30 -45 -30 45 -60 60 90 30 30 30 -45 60 75 -75 15 -15 666 666 666 666 666 666 666 666 666 666 666 666 666 666 666 666 666 666 666 666 666 666 -15 15 -75 75 60 -45 30 30 30 90 60 -60 45 -30 -45 -30 -75 90 45 90 60 -75 -30 30 0 -60 90 30 60 90 45 30 90 -30 -45 90 75 -45 -75</t>
  </si>
  <si>
    <t>0 0 0 0 75 -60 -30 -30 45 -60 75</t>
  </si>
  <si>
    <t>-75 -45 75 90 -45 -30 90 30 45 90 60 30 90 -60 0 30 -30 -75 60 90 45 90 -75 -30 -45 -30 45 -60 60 90 30 30 30 -45 60 75 -75 15 -15 90 45 45 60 45 -15 -15 90 -75 15 0 0 15 -75 90 -15 -15 45 60 45 45 90 -15 15 -75 75 60 -45 30 30 30 90 60 -60 45 -30 -45 -30 -75 90 45 90 60 -75 -30 30 0 -60 90 30 60 90 45 30 90 -30 -45 90 75 -45 -75</t>
  </si>
  <si>
    <t>45 30 -15 0 75 75 30 60 -30 60 15 90 30 -15 60 45 75 15 -45 75 -30 15 45 75 -75 -60 60 15 -15 -30 -60 30 666 666 666 666 666 666 666 666 666 666 666 666 666 666 666 666 666 666 666 666 666 666 666 666 666 666 666 666 666 666 666 666 666 666 666 666 30 -60 -30 -15 15 60 -60 -75 75 45 15 -30 75 -45 15 75 45 60 -15 30 90 15 60 -30 60 30 75 75 0 -15 30 45</t>
  </si>
  <si>
    <t>0 0 0 0 90 90 90 90 -45 -45 -75 -60 -75 -75 -75 -60 -15 -30</t>
  </si>
  <si>
    <t>45 30 -15 0 75 75 30 60 -30 60 15 90 30 -15 60 45 75 15 -45 75 -30 15 45 75 -75 -60 60 15 -15 -30 -60 30 45 -30 90 0 -60 -15 -45 -60 -75 -15 30 90 -60 90 30 0 -15 75 75 -15 0 30 90 -60 90 30 -15 -75 -60 -45 -15 -60 0 90 -30 45 30 -60 -30 -15 15 60 -60 -75 75 45 15 -30 75 -45 15 75 45 60 -15 30 90 15 60 -30 60 30 75 75 0 -15 30 45</t>
  </si>
  <si>
    <t>15 60 90 -30 -45 -75 30 75 0 45 45 -15 0 -30 -30 75 60 60 -75 -45 -15 30 -75 -75 45 0 -15 -15 15 60 15 15 -60 -45 30 75 15 90 60 0 666 666 666 666 666 666 666 666 666 666 666 666 666 666 666 666 666 666 666 666 0 60 90 15 75 30 -45 -60 15 15 60 15 -15 -15 0 45 -75 -75 30 -15 -45 -75 60 60 75 -30 -30 0 -15 45 45 0 75 30 -75 -45 -30 90 60 15</t>
  </si>
  <si>
    <t>0 90 90 90 -60 -60 75 -60 -15 -60</t>
  </si>
  <si>
    <t>15 60 90 -30 -45 -75 30 75 0 45 45 -15 0 -30 -30 75 60 60 -75 -45 -15 30 -75 -75 45 0 -15 -15 15 60 15 15 -60 -45 30 75 15 90 60 0 30 -75 -30 90 15 30 -15 -30 60 0 0 60 -30 -15 30 15 90 -30 -75 30 0 60 90 15 75 30 -45 -60 15 15 60 15 -15 -15 0 45 -75 -75 30 -15 -45 -75 60 60 75 -30 -30 0 -15 45 45 0 75 30 -75 -45 -30 90 60 15</t>
  </si>
  <si>
    <t>30 -30 -45 -75 -75 90 -15 -30 0 -30 -30 0 15 -45 15 60 -45 0 -30 60 -75 60 30 45 30 -30 -60 60 -15 15 -15 60 90 75 75 0 666 666 666 666 666 666 666 666 666 666 666 666 666 666 666 666 666 666 666 666 666 666 666 666 666 666 666 666 0 75 75 90 60 -15 15 -15 60 -60 -30 30 45 30 60 -75 60 -30 0 -45 60 15 -45 15 0 -30 -30 0 -30 -15 90 -75 -75 -45 -30 30</t>
  </si>
  <si>
    <t>0 90 90 90 45 45 30 30 -60 75 -60 30 -60 -60</t>
  </si>
  <si>
    <t>30 -30 -45 -75 -75 90 -15 -30 0 -30 -30 0 15 -45 15 60 -45 0 -30 60 -75 60 30 45 30 -30 -60 60 -15 15 -15 60 90 75 75 0 15 75 75 60 -45 -30 -75 -75 30 -30 45 60 -30 30 30 -30 60 45 -30 30 -75 -75 -30 -45 60 75 75 15 0 75 75 90 60 -15 15 -15 60 -60 -30 30 45 30 60 -75 60 -30 0 -45 60 15 -45 15 0 -30 -30 0 -30 -15 90 -75 -75 -45 -30 30</t>
  </si>
  <si>
    <t>-15 -60 -75 -45 -15 90 0 75 75 15 -75 0 75 -30 75 -15 75 -60 0 -45 -30 0 45 -15 -60 60 90 15 -75 60 60 -15 90 -30 -75 15 -30 -75 45 0 666 666 666 666 666 666 666 666 666 666 666 666 666 666 666 666 666 666 666 666 0 45 -75 -30 15 -75 -30 90 -15 60 60 -75 15 90 60 -60 -15 45 0 -30 -45 0 -60 75 -15 75 -30 75 0 -75 15 75 75 0 90 -15 -45 -75 -60 -15</t>
  </si>
  <si>
    <t>90 90 45 -45 30 30 15 15 30 30</t>
  </si>
  <si>
    <t>-15 -60 -75 -45 -15 90 0 75 75 15 -75 0 75 -30 75 -15 75 -60 0 -45 -30 0 45 -15 -60 60 90 15 -75 60 60 -15 90 -30 -75 15 -30 -75 45 0 75 -60 -45 75 -75 -30 -45 -30 45 -45 -45 45 -30 -45 -30 -75 75 -45 -60 75 0 45 -75 -30 15 -75 -30 90 -15 60 60 -75 15 90 60 -60 -15 45 0 -30 -45 0 -60 75 -15 75 -30 75 0 -75 15 75 75 0 90 -15 -45 -75 -60 -15</t>
  </si>
  <si>
    <t>-45 -30 60 45 -15 45 90 60 60 45 75 45 -75 0 30 -75 90 15 30 -60 -45 45 30 -30 15 -15 -45 -60 45 0 -30 -30 -75 -45 75 75 60 -75 666 666 666 666 666 666 666 666 666 666 666 666 666 666 666 666 666 666 666 666 666 666 666 666 -75 60 75 75 -45 -75 -30 -30 0 45 -60 -45 -15 15 -30 30 45 -45 -60 30 15 90 -75 30 0 -75 45 75 45 60 60 90 45 -15 45 60 -30 -45</t>
  </si>
  <si>
    <t>0 0 0 90 90 90 -60 -45 -45 30 -60 75</t>
  </si>
  <si>
    <t>-45 -30 60 45 -15 45 90 60 60 45 75 45 -75 0 30 -75 90 15 30 -60 -45 45 30 -30 15 -15 -45 -60 45 0 -30 -30 -75 -45 75 75 60 -75 -30 15 -15 75 -60 -15 -15 75 30 30 60 90 90 60 30 30 75 -15 -15 -60 75 -15 15 -30 -75 60 75 75 -45 -75 -30 -30 0 45 -60 -45 -15 15 -30 30 45 -45 -60 30 15 90 -75 30 0 -75 45 75 45 60 60 90 45 -15 45 60 -30 -45</t>
  </si>
  <si>
    <t>15 15 75 60 30 30 -30 -60 60 -60 90 75 -15 15 45 30 -60 -15 45 90 30 -45 0 0 45 -45 0 15 -30 60 -60 30 -75 60 -45 -60 -45 666 666 666 666 666 666 666 666 666 666 666 666 666 666 666 666 666 666 666 666 666 666 666 666 666 666 -45 -60 -45 60 -75 30 -60 60 -30 15 0 -45 45 0 0 -45 30 90 45 -15 -60 30 45 15 -15 75 90 -60 60 -60 -30 30 30 60 75 15 15</t>
  </si>
  <si>
    <t>0 0 90 90 90 -75 -15 -30 -30 -15 -30 60 45</t>
  </si>
  <si>
    <t>15 15 75 60 30 30 -30 -60 60 -60 90 75 -15 15 45 30 -60 -15 45 90 30 -45 0 0 45 -45 0 15 -30 60 -60 30 -75 60 -45 -60 -45 -60 60 60 0 -60 -30 45 45 -60 -60 90 -15 -60 -60 -15 90 -60 -60 45 45 -30 -60 0 60 60 -60 -45 -60 -45 60 -75 30 -60 60 -30 15 0 -45 45 0 0 -45 30 90 45 -15 -60 30 45 15 -15 75 90 -60 60 -60 -30 30 30 60 75 15 15</t>
  </si>
  <si>
    <t>60 0 30 75 45 75 45 15 45 75 30 -30 -45 -75 -30 -45 -60 15 -75 -75 -15 -30 90 75 -15 -75 75 15 -75 90 -75 75 45 15 15 90 45 0 30 90 666 666 666 666 666 666 666 666 666 666 666 666 666 666 666 666 666 666 666 666 90 30 0 45 90 15 15 45 75 -75 90 -75 15 75 -75 -15 75 90 -30 -15 -75 -75 15 -60 -45 -30 -75 -45 -30 30 75 45 15 45 75 45 75 30 0 60</t>
  </si>
  <si>
    <t>0 0 0 90 -45 -15 -45 -15 -15 -45</t>
  </si>
  <si>
    <t>60 0 30 75 45 75 45 15 45 75 30 -30 -45 -75 -30 -45 -60 15 -75 -75 -15 -30 90 75 -15 -75 75 15 -75 90 -75 75 45 15 15 90 45 0 30 90 30 45 75 60 -45 75 30 -45 30 -45 -45 30 -45 30 75 -45 60 75 45 30 90 30 0 45 90 15 15 45 75 -75 90 -75 15 75 -75 -15 75 90 -30 -15 -75 -75 15 -60 -45 -30 -75 -45 -30 30 75 45 15 45 75 45 75 30 0 60</t>
  </si>
  <si>
    <t>0 30 15 -45 -15 0 0 75 30 90 -75 45 -60 45 15 -75 30 0 -75 90 -60 -15 0 -15 -45 -15 15 90 60 0 -75 15 -15 0 -75 -45 60 0 75 666 666 666 666 666 666 666 666 666 666 666 666 666 666 666 666 666 666 666 666 666 666 75 0 60 -45 -75 0 -15 15 -75 0 60 90 15 -15 -45 -15 0 -15 -60 90 -75 0 30 -75 15 45 -60 45 -75 90 30 75 0 0 -15 -45 15 30 0</t>
  </si>
  <si>
    <t>90 90 45 -30 -30 -30 75 75 15 75 0</t>
  </si>
  <si>
    <t>0 30 15 -45 -15 0 0 75 30 90 -75 45 -60 45 15 -75 30 0 -75 90 -60 -15 0 -15 -45 -15 15 90 60 0 -75 15 -15 0 -75 -45 60 0 75 -60 -15 45 -30 60 75 90 60 -60 45 -15 -15 45 -60 60 90 75 60 -30 45 -15 -60 75 0 60 -45 -75 0 -15 15 -75 0 60 90 15 -15 -45 -15 0 -15 -60 90 -75 0 30 -75 15 45 -60 45 -75 90 30 75 0 0 -15 -45 15 30 0</t>
  </si>
  <si>
    <t>-30 60 -15 45 45 75 0 -15 -30 15 90 0 -60 0 -45 -15 -60 30 -30 -30 -45 0 75 0 -30 30 60 30 -75 -60 -30 -75 90 -30 -45 -45 -45 60 666 666 666 666 666 666 666 666 666 666 666 666 666 666 666 666 666 666 666 666 666 666 666 666 60 -45 -45 -45 -30 90 -75 -30 -60 -75 30 60 30 -30 0 75 0 -45 -30 -30 30 -60 -15 -45 0 -60 0 90 15 -30 -15 0 75 45 45 -15 60 -30</t>
  </si>
  <si>
    <t>90 90 90 45 15 15 30 30 30 30 45 45</t>
  </si>
  <si>
    <t>-30 60 -15 45 45 75 0 -15 -30 15 90 0 -60 0 -45 -15 -60 30 -30 -30 -45 0 75 0 -30 30 60 30 -75 -60 -30 -75 90 -30 -45 -45 -45 60 -15 90 75 -30 -60 -75 -75 75 -60 -45 -60 0 0 -60 -45 -60 75 -75 -75 -60 -30 75 90 -15 60 -45 -45 -45 -30 90 -75 -30 -60 -75 30 60 30 -30 0 75 0 -45 -30 -30 30 -60 -15 -45 0 -60 0 90 15 -30 -15 0 75 45 45 -15 60 -30</t>
  </si>
  <si>
    <t>15 -30 45 30 45 0 -45 90 45 60 45 -30 60 0 90 0 60 90 45 45 -75 75 15 -75 75 0 75 -30 60 -45 -75 90 75 -45 -75 90 75 666 666 666 666 666 666 666 666 666 666 666 666 666 666 666 666 666 666 666 666 666 666 666 666 666 666 75 90 -75 -45 75 90 -75 -45 60 -30 75 0 75 -75 15 75 -75 45 45 90 60 0 90 0 60 -30 45 60 45 90 -45 0 45 30 45 -30 15</t>
  </si>
  <si>
    <t>0 -15 -60 -45 30 -60 -60 -45 -45 -15 30 -60 -75</t>
  </si>
  <si>
    <t>15 -30 45 30 45 0 -45 90 45 60 45 -30 60 0 90 0 60 90 45 45 -75 75 15 -75 75 0 75 -30 60 -45 -75 90 75 -45 -75 90 75 -30 30 90 30 -60 -60 60 -30 -60 -15 75 -30 75 75 -30 75 -15 -60 -30 60 -60 -60 30 90 30 -30 75 90 -75 -45 75 90 -75 -45 60 -30 75 0 75 -75 15 75 -75 45 45 90 60 0 90 0 60 -30 45 60 45 90 -45 0 45 30 45 -30 15</t>
  </si>
  <si>
    <t>45 -15 0 -45 15 -75 -45 15 -30 60 -15 -75 -30 75 60 15 -75 -15 0 15 30 -60 75 45 -45 75 -45 -30 15 60 15 -45 666 666 666 666 666 666 666 666 666 666 666 666 666 666 666 666 666 666 666 666 666 666 666 666 666 666 666 666 666 666 666 666 666 666 666 666 -45 15 60 15 -30 -45 75 -45 45 75 -60 30 15 0 -15 -75 15 60 75 -30 -75 -15 60 -30 15 -45 -75 15 -45 0 -15 45</t>
  </si>
  <si>
    <t>0 0 0 90 90 90 90 90 45 30 -60 -15 45 30 -15 -60 -15 45</t>
  </si>
  <si>
    <t>45 -15 0 -45 15 -75 -45 15 -30 60 -15 -75 -30 75 60 15 -75 -15 0 15 30 -60 75 45 -45 75 -45 -30 15 60 15 -45 15 75 15 30 -60 -75 90 75 0 -60 0 15 -75 -45 -30 30 -15 90 90 -15 30 -30 -45 -75 15 0 -60 0 75 90 -75 -60 30 15 75 15 -45 15 60 15 -30 -45 75 -45 45 75 -60 30 15 0 -15 -75 15 60 75 -30 -75 -15 60 -30 15 -45 -75 15 -45 0 -15 45</t>
  </si>
  <si>
    <t>-30 -60 15 30 0 -45 45 45 0 30 15 90 -30 75 -60 -30 -75 -30 -45 -60 -15 75 -30 75 60 -60 -30 -75 -75 -15 60 -45 90 75 -45 30 -75 666 666 666 666 666 666 666 666 666 666 666 666 666 666 666 666 666 666 666 666 666 666 666 666 666 666 -75 30 -45 75 90 -45 60 -15 -75 -75 -30 -60 60 75 -30 75 -15 -60 -45 -30 -75 -30 -60 75 -30 90 15 30 0 45 45 -45 0 30 15 -60 -30</t>
  </si>
  <si>
    <t>0 0 0 90 90 90 45 30 60 30 60 30 45</t>
  </si>
  <si>
    <t>-30 -60 15 30 0 -45 45 45 0 30 15 90 -30 75 -60 -30 -75 -30 -45 -60 -15 75 -30 75 60 -60 -30 -75 -75 -15 60 -45 90 75 -45 30 -75 -45 15 -15 60 -15 60 75 30 30 -75 -60 -45 0 0 -45 -60 -75 30 30 75 60 -15 60 -15 15 -45 -75 30 -45 75 90 -45 60 -15 -75 -75 -30 -60 60 75 -30 75 -15 -60 -45 -30 -75 -30 -60 75 -30 90 15 30 0 45 45 -45 0 30 15 -60 -30</t>
  </si>
  <si>
    <t>-45 30 30 -60 75 -30 75 -60 15 60 -45 15 -45 -30 -45 0 -30 -75 90 -45 -45 30 -75 -75 -15 -75 -75 -45 75 -15 -60 666 666 666 666 666 666 666 666 666 666 666 666 666 666 666 666 666 666 666 666 666 666 666 666 666 666 666 666 666 666 666 666 666 666 666 666 666 666 -60 -15 75 -45 -75 -75 -15 -75 -75 30 -45 -45 90 -75 -30 0 -45 -30 -45 15 -45 60 15 -60 75 -30 75 -60 30 30 -45</t>
  </si>
  <si>
    <t>0 0 0 0 90 90 90 90 45 45 45 60 45 45 45 75 75 45 60</t>
  </si>
  <si>
    <t>-45 30 30 -60 75 -30 75 -60 15 60 -45 15 -45 -30 -45 0 -30 -75 90 -45 -45 30 -75 -75 -15 -75 -75 -45 75 -15 -60 -30 -60 15 15 0 75 -60 -30 60 -45 -45 45 -30 90 -45 -60 45 60 -15 -15 60 45 -60 -45 90 -30 45 -45 -45 60 -30 -60 75 0 15 15 -60 -30 -60 -15 75 -45 -75 -75 -15 -75 -75 30 -45 -45 90 -75 -30 0 -45 -30 -45 15 -45 60 15 -60 75 -30 75 -60 30 30 -45</t>
  </si>
  <si>
    <t>-45 90 0 -75 -60 -60 30 -60 0 75 45 15 0 -15 75 60 45 45 30 -15 -15 -75 -60 15 -75 45 -75 45 15 -60 30 0 90 90 666 666 666 666 666 666 666 666 666 666 666 666 666 666 666 666 666 666 666 666 666 666 666 666 666 666 666 666 666 666 666 666 90 90 0 30 -60 15 45 -75 45 -75 15 -60 -75 -15 -15 30 45 45 60 75 -15 0 15 45 75 0 -60 30 -60 -60 -75 0 90 -45</t>
  </si>
  <si>
    <t>0 90 90 -45 -45 60 -30 60 -30 60 75 -45 75 -45 60 -30</t>
  </si>
  <si>
    <t>-45 90 0 -75 -60 -60 30 -60 0 75 45 15 0 -15 75 60 45 45 30 -15 -15 -75 -60 15 -75 45 -75 45 15 -60 30 0 90 90 -75 -15 -75 -15 -15 60 -75 -45 -15 90 15 -60 15 -15 30 0 0 30 -15 15 -60 15 90 -15 -45 -75 60 -15 -15 -75 -15 -75 90 90 0 30 -60 15 45 -75 45 -75 15 -60 -75 -15 -15 30 45 45 60 75 -15 0 15 45 75 0 -60 30 -60 -60 -75 0 90 -45</t>
  </si>
  <si>
    <t>45 0 0 30 90 -75 0 45 60 0 -75 -45 90 45 0 -60 -45 15 45 45 -75 -15 -60 30 0 15 15 60 -45 -45 -30 60 -30 -75 30 75 60 -45 -15 666 666 666 666 666 666 666 666 666 666 666 666 666 666 666 666 666 666 666 666 666 666 -15 -45 60 75 30 -75 -30 60 -30 -45 -45 60 15 15 0 30 -60 -15 -75 45 45 15 -45 -60 0 45 90 -45 -75 0 60 45 0 -75 90 30 0 0 45</t>
  </si>
  <si>
    <t>90 90 90 75 75 -15 -60 75 -30 -60 0</t>
  </si>
  <si>
    <t>45 0 0 30 90 -75 0 45 60 0 -75 -45 90 45 0 -60 -45 15 45 45 -75 -15 -60 30 0 15 15 60 -45 -45 -30 60 -30 -75 30 75 60 -45 -15 45 -60 0 30 -30 -30 -15 -45 30 60 30 30 60 30 -45 -15 -30 -30 30 0 -60 45 -15 -45 60 75 30 -75 -30 60 -30 -45 -45 60 15 15 0 30 -60 -15 -75 45 45 15 -45 -60 0 45 90 -45 -75 0 60 45 0 -75 90 30 0 0 45</t>
  </si>
  <si>
    <t>-30 -30 -45 0 60 60 -75 -60 75 -75 45 -75 -30 60 0 15 -30 90 60 -45 90 -15 15 -15 75 90 90 -75 90 90 60 15 0 90 -60 75 0 75 -60 666 666 666 666 666 666 666 666 666 666 666 666 666 666 666 666 666 666 666 666 666 666 -60 75 0 75 -60 90 0 15 60 90 90 -75 90 90 75 -15 15 -15 90 -45 60 90 -30 15 0 60 -30 -75 45 -75 75 -60 -75 60 60 0 -45 -30 -30</t>
  </si>
  <si>
    <t>0 45 45 -45 30 30 30 30 -60 -60 -15</t>
  </si>
  <si>
    <t>-30 -30 -45 0 60 60 -75 -60 75 -75 45 -75 -30 60 0 15 -30 90 60 -45 90 -15 15 -15 75 90 90 -75 90 90 60 15 0 90 -60 75 0 75 -60 60 -45 -75 -60 45 -45 60 30 90 75 -75 -75 75 90 30 60 -45 45 -60 -75 -45 60 -60 75 0 75 -60 90 0 15 60 90 90 -75 90 90 75 -15 15 -15 90 -45 60 90 -30 15 0 60 -30 -75 45 -75 75 -60 -75 60 60 0 -45 -30 -30</t>
  </si>
  <si>
    <t>30 -45 -45 0 30 60 -75 0 60 -15 0 75 -30 -30 45 30 0 -30 60 -75 60 15 -75 -60 0 -15 30 45 75 60 -75 45 0 0 -30 -60 60 666 666 666 666 666 666 666 666 666 666 666 666 666 666 666 666 666 666 666 666 666 666 666 666 666 666 60 -60 -30 0 0 45 -75 60 75 45 30 -15 0 -60 -75 15 60 -75 60 -30 0 30 45 -30 -30 75 0 -15 60 0 -75 60 30 0 -45 -45 30</t>
  </si>
  <si>
    <t>90 90 90 90 90 -45 -60 -60 75 15 -60 75 -60</t>
  </si>
  <si>
    <t>30 -45 -45 0 30 60 -75 0 60 -15 0 75 -30 -30 45 30 0 -30 60 -75 60 15 -75 -60 0 -15 30 45 75 60 -75 45 0 0 -30 -60 60 60 90 0 15 75 0 0 15 45 90 30 30 90 90 30 30 90 45 15 0 0 75 15 0 90 60 60 -60 -30 0 0 45 -75 60 75 45 30 -15 0 -60 -75 15 60 -75 60 -30 0 30 45 -30 -30 75 0 -15 60 0 -75 60 30 0 -45 -45 30</t>
  </si>
  <si>
    <t>-75 75 45 60 30 -60 45 15 -75 45 -45 -60 -30 60 -15 -30 45 -15 15 -45 -45 0 45 -60 -60 15 15 -45 -60 45 -45 75 0 60 -75 0 90 666 666 666 666 666 666 666 666 666 666 666 666 666 666 666 666 666 666 666 666 666 666 666 666 666 666 90 0 -75 60 0 75 -45 45 -60 -45 15 15 -60 -60 45 0 -45 -45 15 -15 45 -30 -15 60 -30 -60 -45 45 -75 15 45 -60 30 60 45 75 -75</t>
  </si>
  <si>
    <t>0 0 90 90 90 90 30 60 -15 -15 60 -45 75</t>
  </si>
  <si>
    <t>-75 75 45 60 30 -60 45 15 -75 45 -45 -60 -30 60 -15 -30 45 -15 15 -45 -45 0 45 -60 -60 15 15 -45 -60 45 -45 75 0 60 -75 0 90 -60 30 30 75 30 90 -60 75 -30 75 15 30 -30 -30 30 15 75 -30 75 -60 90 30 75 30 30 -60 90 0 -75 60 0 75 -45 45 -60 -45 15 15 -60 -60 45 0 -45 -45 15 -15 45 -30 -15 60 -30 -60 -45 45 -75 15 45 -60 30 60 45 75 -75</t>
  </si>
  <si>
    <t>-15 30 60 -15 -75 30 75 75 -75 30 45 -45 0 45 -75 15 0 15 -15 15 0 -75 -60 -15 -45 -15 -60 0 -15 -60 -75 666 666 666 666 666 666 666 666 666 666 666 666 666 666 666 666 666 666 666 666 666 666 666 666 666 666 666 666 666 666 666 666 666 666 666 666 666 666 -75 -60 -15 0 -60 -15 -45 -15 -60 -75 0 15 -15 15 0 15 -75 45 0 -45 45 30 -75 75 75 30 -75 -15 60 30 -15</t>
  </si>
  <si>
    <t>0 90 90 90 90 90 45 -45 -30 -30 -30 75 75 15 15 60 15 60 75</t>
  </si>
  <si>
    <t>-15 30 60 -15 -75 30 75 75 -75 30 45 -45 0 45 -75 15 0 15 -15 15 0 -75 -60 -15 -45 -15 -60 0 -15 -60 -75 -60 75 60 30 75 90 30 75 30 75 30 -45 30 30 -75 0 60 75 -15 -15 75 60 0 -75 30 30 -45 30 75 30 75 30 90 75 30 60 75 -60 -75 -60 -15 0 -60 -15 -45 -15 -60 -75 0 15 -15 15 0 15 -75 45 0 -45 45 30 -75 75 75 30 -75 -15 60 30 -15</t>
  </si>
  <si>
    <t>75 -30 15 15 -15 0 -60 -45 -75 15 60 60 75 90 0 90 -45 45 -45 -75 45 -75 0 -75 75 0 -60 0 -45 15 15 -30 90 -15 75 -45 30 -15 -30 -75 666 666 666 666 666 666 666 666 666 666 666 666 666 666 666 666 666 666 666 666 -75 -30 -15 30 -45 75 -15 90 -30 15 15 -45 0 -60 0 75 -75 0 -75 45 -75 -45 45 -45 90 0 90 75 60 60 15 -75 -45 -60 0 -15 15 15 -30 75</t>
  </si>
  <si>
    <t>90 90 45 45 -15 -15 30 45 30 75</t>
  </si>
  <si>
    <t>75 -30 15 15 -15 0 -60 -45 -75 15 60 60 75 90 0 90 -45 45 -45 -75 45 -75 0 -75 75 0 -60 0 -45 15 15 -30 90 -15 75 -45 30 -15 -30 -75 0 75 30 45 45 -45 -45 60 -30 15 15 -30 60 -45 -45 45 45 30 75 0 -75 -30 -15 30 -45 75 -15 90 -30 15 15 -45 0 -60 0 75 -75 0 -75 45 -75 -45 45 -45 90 0 90 75 60 60 15 -75 -45 -60 0 -15 15 15 -30 75</t>
  </si>
  <si>
    <t>75 -60 -60 -15 15 -15 15 -30 45 90 30 45 60 -15 -15 0 45 75 -60 0 0 60 -75 -45 -75 -60 75 75 -30 -60 -75 0 60 60 45 75 -75 666 666 666 666 666 666 666 666 666 666 666 666 666 666 666 666 666 666 666 666 666 666 666 666 666 666 -75 75 45 60 60 0 -75 -60 -30 75 75 -60 -75 -45 -75 60 0 0 -60 75 45 0 -15 -15 60 45 30 90 45 -30 15 -15 15 -15 -60 -60 75</t>
  </si>
  <si>
    <t>0 90 90 90 90 -45 -45 15 15 30 60 -45 -75</t>
  </si>
  <si>
    <t>75 -60 -60 -15 15 -15 15 -30 45 90 30 45 60 -15 -15 0 45 75 -60 0 0 60 -75 -45 -75 -60 75 75 -30 -60 -75 0 60 60 45 75 -75 75 15 15 -45 0 90 -30 -75 15 -15 30 75 30 30 75 30 -15 15 -75 -30 90 0 -45 15 15 75 -75 75 45 60 60 0 -75 -60 -30 75 75 -60 -75 -45 -75 60 0 0 -60 75 45 0 -15 -15 60 45 30 90 45 -30 15 -15 15 -15 -60 -60 75</t>
  </si>
  <si>
    <t>-30 90 45 -75 30 0 30 90 -60 30 -60 45 60 15 -60 75 60 -75 45 90 75 -75 -30 -15 15 90 90 60 -30 90 90 -60 75 -15 -75 -30 -75 75 0 90 90 666 666 666 666 666 666 666 666 666 666 666 666 666 666 666 666 666 666 90 90 0 75 -75 -30 -75 -15 75 -60 90 90 -30 60 90 90 15 -15 -30 -75 75 90 45 -75 60 75 -60 15 60 45 -60 30 -60 90 30 0 30 -75 45 90 -30</t>
  </si>
  <si>
    <t>0 0 0 -45 -45 -45 60 30 75</t>
  </si>
  <si>
    <t>-30 90 45 -75 30 0 30 90 -60 30 -60 45 60 15 -60 75 60 -75 45 90 75 -75 -30 -15 15 90 90 60 -30 90 90 -60 75 -15 -75 -30 -75 75 0 90 90 90 15 -30 -75 60 0 -75 30 -30 -30 30 -75 0 60 -75 -30 15 90 90 90 0 75 -75 -30 -75 -15 75 -60 90 90 -30 60 90 90 15 -15 -30 -75 75 90 45 -75 60 75 -60 15 60 45 -60 30 -60 90 30 0 30 -75 45 90 -30</t>
  </si>
  <si>
    <t>-30 -15 75 0 -75 30 -15 -75 75 15 15 -60 45 75 45 15 45 -45 -15 0 30 30 45 90 15 75 30 0 -60 45 75 666 666 666 666 666 666 666 666 666 666 666 666 666 666 666 666 666 666 666 666 666 666 666 666 666 666 666 666 666 666 666 666 666 666 666 666 666 666 75 45 -60 0 30 75 15 90 45 30 30 0 -15 -45 45 15 45 75 45 -60 15 15 75 -75 -15 30 -75 0 75 -15 -30</t>
  </si>
  <si>
    <t>0 0 90 90 90 90 -45 -45 60 -75 -30 -30 -45 -15 -75 -30 60 -45 -75</t>
  </si>
  <si>
    <t>-30 -15 75 0 -75 30 -15 -75 75 15 15 -60 45 75 45 15 45 -45 -15 0 30 30 45 90 15 75 30 0 -60 45 75 -60 90 15 -60 -15 15 0 30 30 0 -15 -75 30 45 -60 90 0 -60 -75 -75 -60 0 90 -60 45 30 -75 -15 0 30 30 0 15 -15 -60 15 90 -60 75 45 -60 0 30 75 15 90 45 30 30 0 -15 -45 45 15 45 75 45 -60 15 15 75 -75 -15 30 -75 0 75 -15 -30</t>
  </si>
  <si>
    <t>30 45 60 -30 30 90 -15 60 -60 60 15 30 -15 45 75 90 90 -15 90 0 -45 75 0 90 0 15 0 75 15 90 75 75 -75 60 -60 -15 90 -30 0 666 666 666 666 666 666 666 666 666 666 666 666 666 666 666 666 666 666 666 666 666 666 0 -30 90 -15 -60 60 -75 75 75 90 15 75 0 15 0 90 0 75 -45 0 90 -15 90 90 75 45 -15 30 15 60 -60 60 -15 90 30 -30 60 45 30</t>
  </si>
  <si>
    <t>45 -45 -45 -60 -30 -75 -75 -75 -75 -60 15</t>
  </si>
  <si>
    <t>30 45 60 -30 30 90 -15 60 -60 60 15 30 -15 45 75 90 90 -15 90 0 -45 75 0 90 0 15 0 75 15 90 75 75 -75 60 -60 -15 90 -30 0 60 0 60 -15 75 75 -30 -30 -30 30 -15 -15 30 -30 -30 -30 75 75 -15 60 0 60 0 -30 90 -15 -60 60 -75 75 75 90 15 75 0 15 0 90 0 75 -45 0 90 -15 90 90 75 45 -15 30 15 60 -60 60 -15 90 30 -30 60 45 30</t>
  </si>
  <si>
    <t>15 75 45 90 30 15 15 -30 30 15 90 -45 30 -45 15 60 45 -45 75 -30 -45 -75 75 30 -75 15 -75 75 15 666 666 666 666 666 666 666 666 666 666 666 666 666 666 666 666 666 666 666 666 666 666 666 666 666 666 666 666 666 666 666 666 666 666 666 666 666 666 666 666 666 666 15 75 -75 15 -75 30 75 -75 -45 -30 75 -45 45 60 15 -45 30 -45 90 15 30 -30 15 15 30 90 45 75 15</t>
  </si>
  <si>
    <t>0 0 0 0 0 90 90 90 45 -15 -15 -15 -15 -30 -15 -60 45 -30 -15 -75 -15</t>
  </si>
  <si>
    <t>15 75 45 90 30 15 15 -30 30 15 90 -45 30 -45 15 60 45 -45 75 -30 -45 -75 75 30 -75 15 -75 75 15 -45 60 -45 -45 75 -60 30 -60 -15 30 -30 45 90 0 0 -15 60 30 75 -60 0 0 -60 75 30 60 -15 0 0 90 45 -30 30 -15 -60 30 -60 75 -45 -45 60 -45 15 75 -75 15 -75 30 75 -75 -45 -30 75 -45 45 60 15 -45 30 -45 90 15 30 -30 15 15 30 90 45 75 15</t>
  </si>
  <si>
    <t>-75 -75 -30 -60 -75 0 45 -30 -60 0 90 15 -30 60 -30 45 30 15 -75 -45 15 -60 30 -60 60 -15 -60 -45 45 30 60 15 75 666 666 666 666 666 666 666 666 666 666 666 666 666 666 666 666 666 666 666 666 666 666 666 666 666 666 666 666 666 666 666 666 666 666 75 15 60 30 45 -45 -60 -15 60 -60 30 -60 15 -45 -75 15 30 45 -30 60 -30 15 90 0 -60 -30 45 0 -75 -60 -30 -75 -75</t>
  </si>
  <si>
    <t>0 0 0 90 90 90 90 -45 75 75 30 -15 75 -15 60 60 -15</t>
  </si>
  <si>
    <t>-75 -75 -30 -60 -75 0 45 -30 -60 0 90 15 -30 60 -30 45 30 15 -75 -45 15 -60 30 -60 60 -15 -60 -45 45 30 60 15 75 45 90 -45 0 90 -45 -75 30 -30 -15 -15 45 45 -45 90 -30 45 45 -30 90 -45 45 45 -15 -15 -30 30 -75 -45 90 0 -45 90 45 75 15 60 30 45 -45 -60 -15 60 -60 30 -60 15 -45 -75 15 30 45 -30 60 -30 15 90 0 -60 -30 45 0 -75 -60 -30 -75 -75</t>
  </si>
  <si>
    <t>30 -75 -75 75 45 60 30 60 -45 60 15 -60 -45 60 0 15 15 0 0 -60 75 -60 -75 30 -60 45 45 75 15 90 -30 -60 75 -60 -45 666 666 666 666 666 666 666 666 666 666 666 666 666 666 666 666 666 666 666 666 666 666 666 666 666 666 666 666 666 666 -45 -60 75 -60 -30 90 15 75 45 45 -60 30 -75 -60 75 -60 0 0 15 15 0 60 -45 -60 15 60 -45 60 30 60 45 75 -75 -75 30</t>
  </si>
  <si>
    <t>0 0 90 90 90 90 -30 -15 -15 -15 -30 -15 60 -75 60</t>
  </si>
  <si>
    <t>30 -75 -75 75 45 60 30 60 -45 60 15 -60 -45 60 0 15 15 0 0 -60 75 -60 -75 30 -60 45 45 75 15 90 -30 -60 75 -60 -45 15 15 15 90 -60 -60 0 90 -75 -45 -45 30 45 -15 -75 -75 -15 45 30 -45 -45 -75 90 0 -60 -60 90 15 15 15 -45 -60 75 -60 -30 90 15 75 45 45 -60 30 -75 -60 75 -60 0 0 15 15 0 60 -45 -60 15 60 -45 60 30 60 45 75 -75 -75 30</t>
  </si>
  <si>
    <t>30 60 -75 75 15 -30 0 45 0 -75 -15 -45 75 90 -75 -15 -30 -30 -15 75 -45 -15 45 75 -60 60 -45 60 45 -45 -30 30 90 -60 -30 45 0 666 666 666 666 666 666 666 666 666 666 666 666 666 666 666 666 666 666 666 666 666 666 666 666 666 666 0 45 -30 -60 90 30 -30 -45 45 60 -45 60 -60 75 45 -15 -45 75 -15 -30 -30 -15 -75 90 75 -45 -15 -75 0 45 0 -30 15 75 -75 60 30</t>
  </si>
  <si>
    <t>0 0 90 90 90 15 30 15 15 -75 -60 30 30</t>
  </si>
  <si>
    <t>30 60 -75 75 15 -30 0 45 0 -75 -15 -45 75 90 -75 -15 -30 -30 -15 75 -45 -15 45 75 -60 60 -45 60 45 -45 -30 30 90 -60 -30 45 0 -30 -75 -75 -60 75 45 0 60 30 30 75 -60 -45 -45 -60 75 30 30 60 0 45 75 -60 -75 -75 -30 0 45 -30 -60 90 30 -30 -45 45 60 -45 60 -60 75 45 -15 -45 75 -15 -30 -30 -15 -75 90 75 -45 -15 -75 0 45 0 -30 15 75 -75 60 30</t>
  </si>
  <si>
    <t>0 -30 -45 -15 90 -60 90 -15 60 -30 60 30 -45 -75 -15 15 -30 -45 -45 0 -30 90 30 45 60 45 0 15 90 -45 45 -60 -30 -30 0 30 -45 -30 666 666 666 666 666 666 666 666 666 666 666 666 666 666 666 666 666 666 666 666 666 666 666 666 -30 -45 30 0 -30 -30 -60 45 -45 90 15 0 45 60 45 30 90 -30 0 -45 -45 -30 15 -15 -75 -45 30 60 -30 60 -15 90 -60 90 -15 -45 -30 0</t>
  </si>
  <si>
    <t>0 90 75 15 45 30 -60 45 30 30 45 30</t>
  </si>
  <si>
    <t>0 -30 -45 -15 90 -60 90 -15 60 -30 60 30 -45 -75 -15 15 -30 -45 -45 0 -30 90 30 45 60 45 0 15 90 -45 45 -60 -30 -30 0 30 -45 -30 -45 -60 -75 45 75 60 -60 -45 15 15 90 15 15 90 15 15 -45 -60 60 75 45 -75 -60 -45 -30 -45 30 0 -30 -30 -60 45 -45 90 15 0 45 60 45 30 90 -30 0 -45 -45 -30 15 -15 -75 -45 30 60 -30 60 -15 90 -60 90 -15 -45 -30 0</t>
  </si>
  <si>
    <t>90 -75 15 -15 30 -45 -15 60 15 -30 -60 -75 90 -60 -45 75 75 -75 75 45 30 60 -60 60 -30 -45 30 75 -75 -45 -15 15 -75 -45 60 666 666 666 666 666 666 666 666 666 666 666 666 666 666 666 666 666 666 666 666 666 666 666 666 666 666 666 666 666 666 60 -45 -75 15 -15 -45 -75 75 30 -45 -30 60 -60 60 30 45 75 -75 75 75 -45 -60 90 -75 -60 -30 15 60 -15 -45 30 -15 15 -75 90</t>
  </si>
  <si>
    <t>0 0 0 0 0 90 90 90 45 45 -30 45 75 45 -60</t>
  </si>
  <si>
    <t>90 -75 15 -15 30 -45 -15 60 15 -30 -60 -75 90 -60 -45 75 75 -75 75 45 30 60 -60 60 -30 -45 30 75 -75 -45 -15 15 -75 -45 60 60 45 15 0 -45 0 0 -60 75 -75 15 -15 90 60 75 75 60 90 -15 15 -75 75 -60 0 0 -45 0 15 45 60 60 -45 -75 15 -15 -45 -75 75 30 -45 -30 60 -60 60 30 45 75 -75 75 75 -45 -60 90 -75 -60 -30 15 60 -15 -45 30 -15 15 -75 90</t>
  </si>
  <si>
    <t>60 75 15 90 15 -45 45 -60 60 -75 15 -15 60 -15 30 60 60 -15 60 90 60 90 -45 45 60 15 -45 0 45 30 15 -75 75 666 666 666 666 666 666 666 666 666 666 666 666 666 666 666 666 666 666 666 666 666 666 666 666 666 666 666 666 666 666 666 666 666 666 75 -75 15 30 45 0 -45 15 60 45 -45 90 60 90 60 -15 60 60 30 -15 60 -15 15 -75 60 -60 45 -45 15 90 15 75 60</t>
  </si>
  <si>
    <t>0 0 0 0 90 90 -60 -60 -30 -60 -60 -60 -60 -60 -15 -30 -15</t>
  </si>
  <si>
    <t>60 75 15 90 15 -45 45 -60 60 -75 15 -15 60 -15 30 60 60 -15 60 90 60 90 -45 45 60 15 -45 0 45 30 15 -75 75 45 30 -75 45 -75 90 60 75 -75 75 -30 15 -15 30 90 0 -45 -45 0 90 30 -15 15 -30 75 -75 75 60 90 -75 45 -75 30 45 75 -75 15 30 45 0 -45 15 60 45 -45 90 60 90 60 -15 60 60 30 -15 60 -15 15 -75 60 -60 45 -45 15 90 15 75 60</t>
  </si>
  <si>
    <t>0 45 -45 75 -60 15 15 30 75 15 -30 90 60 90 15 30 -60 -60 -30 -45 30 15 -75 15 30 -45 60 -45 -30 60 60 666 666 666 666 666 666 666 666 666 666 666 666 666 666 666 666 666 666 666 666 666 666 666 666 666 666 666 666 666 666 666 666 666 666 666 666 666 666 60 60 -30 -45 60 -45 30 15 -75 15 30 -45 -30 -60 -60 30 15 90 60 90 -30 15 75 30 15 15 -60 75 -45 45 0</t>
  </si>
  <si>
    <t>0 0 0 0 90 90 90 45 45 -15 -15 -75 -15 -15 -15 -15 -30 45 -60</t>
  </si>
  <si>
    <t>0 45 -45 75 -60 15 15 30 75 15 -30 90 60 90 15 30 -60 -60 -30 -45 30 15 -75 15 30 -45 60 -45 -30 60 60 75 0 30 45 60 -15 0 75 -60 -45 30 90 75 -60 -75 -75 75 90 45 45 90 75 -75 -75 -60 75 90 30 -45 -60 75 0 -15 60 45 30 0 75 60 60 -30 -45 60 -45 30 15 -75 15 30 -45 -30 -60 -60 30 15 90 60 90 -30 15 75 30 15 15 -60 75 -45 45 0</t>
  </si>
  <si>
    <t>-30 0 -75 30 -45 60 15 90 -60 30 0 60 -75 75 15 75 75 -75 -45 75 -75 75 -75 -60 75 15 75 -45 60 90 30 -45 666 666 666 666 666 666 666 666 666 666 666 666 666 666 666 666 666 666 666 666 666 666 666 666 666 666 666 666 666 666 666 666 666 666 666 666 -45 30 90 60 -45 75 15 75 -60 -75 75 -75 75 -45 -75 75 75 15 75 -75 60 0 30 -60 90 15 60 -45 30 -75 0 -30</t>
  </si>
  <si>
    <t>0 0 0 90 90 90 45 45 45 -15 -30 -15 -75 -15 -75 -60 -30 45</t>
  </si>
  <si>
    <t>-30 0 -75 30 -45 60 15 90 -60 30 0 60 -75 75 15 75 75 -75 -45 75 -75 75 -75 -60 75 15 75 -45 60 90 30 -45 75 -60 -60 -15 45 -75 90 -30 60 15 60 90 -60 -60 0 0 45 -30 -30 45 0 0 -60 -60 90 60 15 60 -30 90 -75 45 -15 -60 -60 75 -45 30 90 60 -45 75 15 75 -60 -75 75 -75 75 -45 -75 75 75 15 75 -75 60 0 30 -60 90 15 60 -45 30 -75 0 -30</t>
  </si>
  <si>
    <t>-45 -60 -60 15 30 -45 0 -75 90 15 90 -30 75 -30 -45 -15 90 75 75 -60 45 -15 0 45 60 75 -15 -75 30 -45 45 60 45 30 -30 15 15 -75 30 -45 666 666 666 666 666 666 666 666 666 666 666 666 666 666 666 666 666 666 666 666 -45 30 -75 15 15 -30 30 45 60 45 -45 30 -75 -15 75 60 45 0 -15 45 -60 75 75 90 -15 -45 -30 75 -30 90 15 90 -75 0 -45 30 15 -60 -60 -45</t>
  </si>
  <si>
    <t>0 0 0 90 90 60 -75 -15 -30 45</t>
  </si>
  <si>
    <t>-45 -60 -60 15 30 -45 0 -75 90 15 90 -30 75 -30 -45 -15 90 75 75 -60 45 -15 0 45 60 75 -15 -75 30 -45 45 60 45 30 -30 15 15 -75 30 -45 30 30 60 75 90 -75 30 30 -75 -30 -30 -75 30 30 -75 90 75 60 30 30 -45 30 -75 15 15 -30 30 45 60 45 -45 30 -75 -15 75 60 45 0 -15 45 -60 75 75 90 -15 -45 -30 75 -30 90 15 90 -75 0 -45 30 15 -60 -60 -45</t>
  </si>
  <si>
    <t>0 -60 -60 -45 -75 -15 -30 -15 -75 75 -75 -45 75 -15 -75 15 15 30 -45 -75 0 -60 90 -75 30 15 0 60 -75 75 60 45 -75 -15 45 75 666 666 666 666 666 666 666 666 666 666 666 666 666 666 666 666 666 666 666 666 666 666 666 666 666 666 666 666 75 45 -15 -75 45 60 75 -75 60 0 15 30 -75 90 -60 0 -75 -45 30 15 15 -75 -15 75 -45 -75 75 -75 -15 -30 -15 -75 -45 -60 -60 0</t>
  </si>
  <si>
    <t>0 0 90 90 90 90 45 75 60 75 -30 75 75 15</t>
  </si>
  <si>
    <t>0 -60 -60 -45 -75 -15 -30 -15 -75 75 -75 -45 75 -15 -75 15 15 30 -45 -75 0 -60 90 -75 30 15 0 60 -75 75 60 45 -75 -15 45 75 -60 30 -75 15 15 90 90 75 -15 -75 -60 60 45 -15 -15 45 60 -60 -75 -15 75 90 90 15 15 -75 30 -60 75 45 -15 -75 45 60 75 -75 60 0 15 30 -75 90 -60 0 -75 -45 30 15 15 -75 -15 75 -45 -75 75 -75 -15 -30 -15 -75 -45 -60 -60 0</t>
  </si>
  <si>
    <t>-60 -60 15 -60 -60 0 -30 30 -75 -60 30 60 15 0 15 15 60 -60 -15 60 0 30 60 -45 -15 0 60 -45 -60 -45 -15 90 75 15 -15 15 90 666 666 666 666 666 666 666 666 666 666 666 666 666 666 666 666 666 666 666 666 666 666 666 666 666 666 90 15 -15 15 75 90 -15 -45 -60 -45 60 0 -15 -45 60 30 0 60 -15 -60 60 15 15 0 15 60 30 -60 -75 30 -30 0 -60 -60 15 -60 -60</t>
  </si>
  <si>
    <t>0 90 90 90 45 45 45 -30 60 -30 60 -15 -15</t>
  </si>
  <si>
    <t>-60 -60 15 -60 -60 0 -30 30 -75 -60 30 60 15 0 15 15 60 -60 -15 60 0 30 60 -45 -15 0 60 -45 -60 -45 -15 90 75 15 -15 15 90 -60 -60 -30 -15 -45 75 15 -30 30 30 0 -75 -45 -45 -75 0 30 30 -30 15 75 -45 -15 -30 -60 -60 90 15 -15 15 75 90 -15 -45 -60 -45 60 0 -15 -45 60 30 0 60 -15 -60 60 15 15 0 15 60 30 -60 -75 30 -30 0 -60 -60 15 -60 -60</t>
  </si>
  <si>
    <t>75 -75 90 -15 -30 -75 -60 -60 15 -15 -45 -60 90 -45 -30 0 90 30 -75 60 45 -75 -45 -30 0 30 -45 0 -15 -60 0 45 15 -75 -15 30 60 666 666 666 666 666 666 666 666 666 666 666 666 666 666 666 666 666 666 666 666 666 666 666 666 666 666 60 30 -15 -75 15 45 0 -60 -15 0 -45 30 0 -30 -45 -75 45 60 -75 30 90 0 -30 -45 90 -60 -45 -15 15 -60 -60 -75 -30 -15 90 -75 75</t>
  </si>
  <si>
    <t>0 90 90 45 75 60 75 75 45 15 60 75 15</t>
  </si>
  <si>
    <t>75 -75 90 -15 -30 -75 -60 -60 15 -15 -45 -60 90 -45 -30 0 90 30 -75 60 45 -75 -45 -30 0 30 -45 0 -15 -60 0 45 15 -75 -15 30 60 -75 45 60 -75 -15 0 75 -45 30 -30 -45 90 45 45 90 -45 -30 30 -45 75 0 -15 -75 60 45 -75 60 30 -15 -75 15 45 0 -60 -15 0 -45 30 0 -30 -45 -75 45 60 -75 30 90 0 -30 -45 90 -60 -45 -15 15 -60 -60 -75 -30 -15 90 -75 75</t>
  </si>
  <si>
    <t>-15 75 15 60 15 -45 90 30 -60 -30 -15 15 30 -15 45 -60 75 -30 -60 -30 -60 -60 -60 45 -30 30 0 60 -45 -30 -15 45 90 666 666 666 666 666 666 666 666 666 666 666 666 666 666 666 666 666 666 666 666 666 666 666 666 666 666 666 666 666 666 666 666 666 666 90 45 -15 -30 -45 60 0 30 -30 45 -60 -60 -60 -30 -60 -30 75 -60 45 -15 30 15 -15 -30 -60 30 90 -45 15 60 15 75 -15</t>
  </si>
  <si>
    <t>0 0 0 0 90 90 90 -45 -75 -75 60 60 60 60 30 30 15</t>
  </si>
  <si>
    <t>-15 75 15 60 15 -45 90 30 -60 -30 -15 15 30 -15 45 -60 75 -30 -60 -30 -60 -60 -60 45 -30 30 0 60 -45 -30 -15 45 90 45 45 0 45 -30 -30 0 -75 0 -15 -15 -15 15 90 45 15 30 30 15 45 90 15 -15 -15 -15 0 -75 0 -30 -30 45 0 45 45 90 45 -15 -30 -45 60 0 30 -30 45 -60 -60 -60 -30 -60 -30 75 -60 45 -15 30 15 -15 -30 -60 30 90 -45 15 60 15 75 -15</t>
  </si>
  <si>
    <t>-30 -45 60 15 -60 -60 75 -60 -75 0 -30 30 60 -75 45 -45 90 15 15 -30 60 30 45 60 45 -75 45 45 -60 -30 -60 0 30 666 666 666 666 666 666 666 666 666 666 666 666 666 666 666 666 666 666 666 666 666 666 666 666 666 666 666 666 666 666 666 666 666 666 30 0 -60 -30 -60 45 45 -75 45 60 45 30 60 -30 15 15 90 -45 45 -75 60 30 -30 0 -75 -60 75 -60 -60 15 60 -45 -30</t>
  </si>
  <si>
    <t>0 0 0 90 90 90 90 -45 -15 75 -15 -15 75 -45 -45 30 60</t>
  </si>
  <si>
    <t>-30 -45 60 15 -60 -60 75 -60 -75 0 -30 30 60 -75 45 -45 90 15 15 -30 60 30 45 60 45 -75 45 45 -60 -30 -60 0 30 45 30 -75 60 30 -30 30 45 -45 45 -30 15 45 45 75 30 -60 -60 30 75 45 45 15 -30 45 -45 45 30 -30 30 60 -75 30 45 30 0 -60 -30 -60 45 45 -75 45 60 45 30 60 -30 15 15 90 -45 45 -75 60 30 -30 0 -75 -60 75 -60 -60 15 60 -45 -30</t>
  </si>
  <si>
    <t>60 30 -60 -30 60 -45 -60 90 15 75 75 90 -75 45 15 -60 -75 45 15 -45 60 -15 -75 60 -30 -45 -15 -30 90 60 45 -15 90 75 75 -75 -60 -60 90 90 0 90 15 666 666 666 666 666 666 666 666 666 666 666 666 666 666 15 90 0 90 90 -60 -60 -75 75 75 90 -15 45 60 90 -30 -15 -45 -30 60 -75 -15 60 -45 15 45 -75 -60 15 45 -75 90 75 75 15 90 -60 -45 60 -30 -60 30 60</t>
  </si>
  <si>
    <t>0 0 0 0 30 30 -15</t>
  </si>
  <si>
    <t>60 30 -60 -30 60 -45 -60 90 15 75 75 90 -75 45 15 -60 -75 45 15 -45 60 -15 -75 60 -30 -45 -15 -30 90 60 45 -15 90 75 75 -75 -60 -60 90 90 0 90 15 -45 -15 -15 -60 75 45 -15 -15 45 75 -60 -15 -15 -45 15 90 0 90 90 -60 -60 -75 75 75 90 -15 45 60 90 -30 -15 -45 -30 60 -75 -15 60 -45 15 45 -75 -60 15 45 -75 90 75 75 15 90 -60 -45 60 -30 -60 30 60</t>
  </si>
  <si>
    <t>-45 30 60 30 45 0 15 75 -75 90 -15 75 -60 75 15 15 -30 45 -45 -45 -30 90 -15 -60 -15 -45 90 15 45 90 -75 30 75 -45 -60 60 0 90 75 666 666 666 666 666 666 666 666 666 666 666 666 666 666 666 666 666 666 666 666 666 666 75 90 0 60 -60 -45 75 30 -75 90 45 15 90 -45 -15 -60 -15 90 -30 -45 -45 45 -30 15 15 75 -60 75 -15 90 -75 75 15 0 45 30 60 30 -45</t>
  </si>
  <si>
    <t>0 0 0 -75 45 -15 -30 -75 45 60 -75</t>
  </si>
  <si>
    <t>-45 30 60 30 45 0 15 75 -75 90 -15 75 -60 75 15 15 -30 45 -45 -45 -30 90 -15 -60 -15 -45 90 15 45 90 -75 30 75 -45 -60 60 0 90 75 30 -15 -75 -15 -45 -15 30 -75 -30 0 90 90 0 -30 -75 30 -15 -45 -15 -75 -15 30 75 90 0 60 -60 -45 75 30 -75 90 45 15 90 -45 -15 -60 -15 90 -30 -45 -45 45 -30 15 15 75 -60 75 -15 90 -75 75 15 0 45 30 60 30 -45</t>
  </si>
  <si>
    <t>30 -60 60 15 30 -30 90 90 0 15 45 -15 -75 30 45 -45 -15 75 15 75 75 -60 -60 -30 -75 45 -30 90 45 -45 -75 0 -45 60 60 -30 90 45 15 75 0 -45 666 666 666 666 666 666 666 666 666 666 666 666 666 666 666 666 -45 0 75 15 45 90 -30 60 60 -45 0 -75 -45 45 90 -30 45 -75 -30 -60 -60 75 75 15 75 -15 -45 45 30 -75 -15 45 15 0 90 90 -30 30 15 60 -60 30</t>
  </si>
  <si>
    <t>0 0 90 -15 30 -45 -15 -75</t>
  </si>
  <si>
    <t>30 -60 60 15 30 -30 90 90 0 15 45 -15 -75 30 45 -45 -15 75 15 75 75 -60 -60 -30 -75 45 -30 90 45 -45 -75 0 -45 60 60 -30 90 45 15 75 0 -45 15 0 75 -45 -60 90 30 -45 -45 30 90 -60 -45 75 0 15 -45 0 75 15 45 90 -30 60 60 -45 0 -75 -45 45 90 -30 45 -75 -30 -60 -60 75 75 15 75 -15 -45 45 30 -75 -15 45 15 0 90 90 -30 30 15 60 -60 30</t>
  </si>
  <si>
    <t>75 90 -30 0 45 30 90 75 45 -60 15 -60 45 15 -75 -15 90 -60 -15 -75 0 -15 60 -45 -30 -60 15 -75 -45 75 -30 90 90 -60 45 75 -45 60 0 45 666 666 666 666 666 666 666 666 666 666 666 666 666 666 666 666 666 666 666 666 45 0 60 -45 75 45 -60 90 90 -30 75 -45 -75 15 -60 -30 -45 60 -15 0 -75 -15 -60 90 -15 -75 15 45 -60 15 -60 45 75 90 30 45 0 -30 90 75</t>
  </si>
  <si>
    <t>0 0 60 30 60 30 60 -45 -75 -45</t>
  </si>
  <si>
    <t>75 90 -30 0 45 30 90 75 45 -60 15 -60 45 15 -75 -15 90 -60 -15 -75 0 -15 60 -45 -30 -60 15 -75 -45 75 -30 90 90 -60 45 75 -45 60 0 45 15 -75 45 90 90 0 15 15 -60 -60 -60 -60 15 15 0 90 90 45 -75 15 45 0 60 -45 75 45 -60 90 90 -30 75 -45 -75 15 -60 -30 -45 60 -15 0 -75 -15 -60 90 -15 -75 15 45 -60 15 -60 45 75 90 30 45 0 -30 90 75</t>
  </si>
  <si>
    <t>90 0 -60 -45 45 45 -60 75 0 -45 -30 -45 60 45 60 15 0 60 90 15 15 -15 75 -60 -75 -30 -45 -15 -30 45 0 60 90 75 45 -15 90 45 90 60 666 666 666 666 666 666 666 666 666 666 666 666 666 666 666 666 666 666 666 666 60 90 45 90 -15 45 75 90 60 0 45 -30 -15 -45 -30 -75 -60 75 -15 15 15 90 60 0 15 60 45 60 -45 -30 -45 0 75 -60 45 45 -45 -60 0 90</t>
  </si>
  <si>
    <t>0 30 -75 30 30 -60 -75 -45 -45 -60</t>
  </si>
  <si>
    <t>90 0 -60 -45 45 45 -60 75 0 -45 -30 -45 60 45 60 15 0 60 90 15 15 -15 75 -60 -75 -30 -45 -15 -30 45 0 60 90 75 45 -15 90 45 90 60 -30 60 30 -60 15 60 15 -60 15 75 75 15 -60 15 60 15 -60 30 60 -30 60 90 45 90 -15 45 75 90 60 0 45 -30 -15 -45 -30 -75 -60 75 -15 15 15 90 60 0 15 60 45 60 -45 -30 -45 0 75 -60 45 45 -45 -60 0 90</t>
  </si>
  <si>
    <t>45 45 90 -30 90 45 -45 -75 45 -15 -75 -15 -15 -15 -75 30 15 45 -75 -15 75 75 -15 -15 30 0 60 -60 -45 -60 666 666 666 666 666 666 666 666 666 666 666 666 666 666 666 666 666 666 666 666 666 666 666 666 666 666 666 666 666 666 666 666 666 666 666 666 666 666 666 666 -60 -45 -60 60 0 30 -15 -15 75 75 -15 -75 45 15 30 -75 -15 -15 -15 -75 -15 45 -75 -45 45 90 -30 90 45 45</t>
  </si>
  <si>
    <t>0 0 0 0 90 90 90 -45 -45 15 15 15 75 -45 75 15 15 15 -30 60</t>
  </si>
  <si>
    <t>45 45 90 -30 90 45 -45 -75 45 -15 -75 -15 -15 -15 -75 30 15 45 -75 -15 75 75 -15 -15 30 0 60 -60 -45 -60 -15 -30 45 0 -75 30 30 -75 0 -75 0 75 -30 75 90 -15 45 60 75 15 15 75 60 45 -15 90 75 -30 75 0 -75 0 -75 30 30 -75 0 45 -30 -15 -60 -45 -60 60 0 30 -15 -15 75 75 -15 -75 45 15 30 -75 -15 -15 -15 -75 -15 45 -75 -45 45 90 -30 90 45 45</t>
  </si>
  <si>
    <t>-75 -15 15 60 30 -60 15 45 75 60 15 30 -45 45 15 60 0 0 0 60 -45 -45 30 -75 30 -30 -30 -60 -60 -60 -15 -15 60 -15 90 30 -75 666 666 666 666 666 666 666 666 666 666 666 666 666 666 666 666 666 666 666 666 666 666 666 666 666 666 -75 30 90 -15 60 -15 -15 -60 -60 -60 -30 -30 30 -75 30 -45 -45 60 0 0 0 60 15 45 -45 30 15 60 75 45 15 -60 30 60 15 -15 -75</t>
  </si>
  <si>
    <t>0 0 90 90 90 90 45 -30 75 -30 -60 -30 75</t>
  </si>
  <si>
    <t>-75 -15 15 60 30 -60 15 45 75 60 15 30 -45 45 15 60 0 0 0 60 -45 -45 30 -75 30 -30 -30 -60 -60 -60 -15 -15 60 -15 90 30 -75 -15 -45 -60 60 -75 0 75 90 -30 30 45 45 30 30 45 45 30 -30 90 75 0 -75 60 -60 -45 -15 -75 30 90 -15 60 -15 -15 -60 -60 -60 -30 -30 30 -75 30 -45 -45 60 0 0 0 60 15 45 -45 30 15 60 75 45 15 -60 30 60 15 -15 -75</t>
  </si>
  <si>
    <t>-45 -45 -60 90 -60 75 60 -30 90 0 30 -30 -30 15 -60 90 -30 75 0 30 -30 60 15 60 -45 60 15 60 -75 15 -60 -15 30 -60 60 -60 90 666 666 666 666 666 666 666 666 666 666 666 666 666 666 666 666 666 666 666 666 666 666 666 666 666 666 90 -60 60 -60 30 -15 -60 15 -75 60 15 60 -45 60 15 60 -30 30 0 75 -30 90 -60 15 -30 -30 30 0 90 -30 60 75 -60 90 -60 -45 -45</t>
  </si>
  <si>
    <t>0 0 0 90 45 45 45 30 -75 30 -15 -15 -15</t>
  </si>
  <si>
    <t>-45 -45 -60 90 -60 75 60 -30 90 0 30 -30 -30 15 -60 90 -30 75 0 30 -30 60 15 60 -45 60 15 60 -75 15 -60 -15 30 -60 60 -60 90 -60 -60 60 -60 -30 75 45 -75 90 60 0 90 -15 -15 90 0 60 90 -75 45 75 -30 -60 60 -60 -60 90 -60 60 -60 30 -15 -60 15 -75 60 15 60 -45 60 15 60 -30 30 0 75 -30 90 -60 15 -30 -30 30 0 90 -30 60 75 -60 90 -60 -45 -45</t>
  </si>
  <si>
    <t>-45 -75 -60 90 90 15 60 15 -15 0 -30 -45 45 90 30 -45 15 30 -15 -75 30 -30 -30 90 15 45 0 60 -30 -30 -15 -30 -45 15 30 60 666 666 666 666 666 666 666 666 666 666 666 666 666 666 666 666 666 666 666 666 666 666 666 666 666 666 666 666 60 30 15 -45 -30 -15 -30 -30 60 0 45 15 90 -30 -30 30 -75 -15 30 15 -45 30 90 45 -45 -30 0 -15 15 60 15 90 90 -60 -75 -45</t>
  </si>
  <si>
    <t>0 0 0 90 45 75 75 -15 -60 30 30 45 -15 -60</t>
  </si>
  <si>
    <t>-45 -75 -60 90 90 15 60 15 -15 0 -30 -45 45 90 30 -45 15 30 -15 -75 30 -30 -30 90 15 45 0 60 -30 -30 -15 -30 -45 15 30 60 -30 -15 0 60 -30 -15 90 -15 90 -75 -75 15 90 15 15 90 15 -75 -75 90 -15 90 -15 -30 60 0 -15 -30 60 30 15 -45 -30 -15 -30 -30 60 0 45 15 90 -30 -30 30 -75 -15 30 15 -45 30 90 45 -45 -30 0 -15 15 60 15 90 90 -60 -75 -45</t>
  </si>
  <si>
    <t>60 -60 30 -30 -45 0 30 75 -45 -15 15 -45 15 -45 15 15 90 75 -30 -45 30 -45 90 -45 -45 75 -75 -15 -60 666 666 666 666 666 666 666 666 666 666 666 666 666 666 666 666 666 666 666 666 666 666 666 666 666 666 666 666 666 666 666 666 666 666 666 666 666 666 666 666 666 666 -60 -15 -75 75 -45 -45 90 -45 30 -45 -30 75 90 15 15 -45 15 -45 15 -15 -45 75 30 0 -45 -30 30 -60 60</t>
  </si>
  <si>
    <t>0 0 0 0 90 90 90 45 45 45 45 -15 -15 -75 45 -30 45 45 45 -75 60</t>
  </si>
  <si>
    <t>60 -60 30 -30 -45 0 30 75 -45 -15 15 -45 15 -45 15 15 90 75 -30 -45 30 -45 90 -45 -45 75 -75 -15 -60 75 -75 75 60 30 -75 -75 30 30 -45 75 -30 45 -45 30 30 90 -15 -45 -60 -15 -15 -60 -45 -15 90 30 30 -45 45 -30 75 -45 30 30 -75 -75 30 60 75 -75 75 -60 -15 -75 75 -45 -45 90 -45 30 -45 -30 75 90 15 15 -45 15 -45 15 -15 -45 75 30 0 -45 -30 30 -60 60</t>
  </si>
  <si>
    <t>0 0 90 75 0 30 -45 -15 -30 60 0 0 -45 0 0 -30 -30 -60 0 45 0 -45 -45 -75 60 75 30 -75 0 45 90 -60 15 30 -75 45 0 -60 0 90 30 -60 15 -15 -75 -45 60 45 75 75 -60 -15 60 -75 45 75 -60 45 45 -45 0 45 -15 15 60 -45 666 666 666 666 666 666 666 666 666 666 666 666 666 666 666 666 666 666 -45 60 15 -15 45 0 -45 45 45 -60 75 45 -75 60 -15 -60 75 75 45 60 -45 -75 -15 15 -60 30 90 0 -60 0 45 -75 30 15 -60 90 45 0 -75 30 75 60 -75 -45 -45 0 45 0 -60 -30 -30 0 0 -45 0 0 60 -30 -15 -45 30 0 75 90 0 0</t>
  </si>
  <si>
    <t>90 90 90 90 90 -30 60 -45 15</t>
  </si>
  <si>
    <t>0 0 90 75 0 30 -45 -15 -30 60 0 0 -45 0 0 -30 -30 -60 0 45 0 -45 -45 -75 60 75 30 -75 0 45 90 -60 15 30 -75 45 0 -60 0 90 30 -60 15 -15 -75 -45 60 45 75 75 -60 -15 60 -75 45 75 -60 45 45 -45 0 45 -15 15 60 -45 -75 30 75 45 75 -45 -30 -15 -75 -75 -15 -30 -45 75 45 75 30 -75 -45 60 15 -15 45 0 -45 45 45 -60 75 45 -75 60 -15 -60 75 75 45 60 -45 -75 -15 15 -60 30 90 0 -60 0 45 -75 30 15 -60 90 45 0 -75 30 75 60 -75 -45 -45 0 45 0 -60 -30 -30 0 0 -45 0 0 60 -30 -15 -45 30 0 75 90 0 0</t>
  </si>
  <si>
    <t>30 45 -30 30 -30 -15 -30 -15 75 90 -15 15 15 0 90 30 30 30 45 -75 -75 45 -45 -30 90 -60 15 0 60 -30 -45 -45 90 -30 -30 60 -75 -45 30 30 -15 45 45 -15 90 45 -30 15 45 90 -75 -45 -45 -45 45 -75 15 30 0 15 666 666 666 666 666 666 666 666 666 666 666 666 666 666 666 666 666 666 666 666 666 666 666 666 666 666 666 666 666 666 15 0 30 15 -75 45 -45 -45 -45 -75 90 45 15 -30 45 90 -15 45 45 -15 30 30 -45 -75 60 -30 -30 90 -45 -45 -30 60 0 15 -60 90 -30 -45 45 -75 -75 45 30 30 30 90 0 15 15 -15 90 75 -15 -30 -15 -30 30 -30 45 30</t>
  </si>
  <si>
    <t>0 0 0 0 0 90 90 75 -60 75 75 -45 75 -15 0</t>
  </si>
  <si>
    <t>30 45 -30 30 -30 -15 -30 -15 75 90 -15 15 15 0 90 30 30 30 45 -75 -75 45 -45 -30 90 -60 15 0 60 -30 -45 -45 90 -30 -30 60 -75 -45 30 30 -15 45 45 -15 90 45 -30 15 45 90 -75 -45 -45 -45 45 -75 15 30 0 15 -30 30 -30 90 -15 -15 -30 30 60 -30 0 75 30 45 -60 -60 45 30 75 0 -30 60 30 -30 -15 -15 90 -30 30 -30 15 0 30 15 -75 45 -45 -45 -45 -75 90 45 15 -30 45 90 -15 45 45 -15 30 30 -45 -75 60 -30 -30 90 -45 -45 -30 60 0 15 -60 90 -30 -45 45 -75 -75 45 30 30 30 90 0 15 15 -15 90 75 -15 -30 -15 -30 30 -30 45 30</t>
  </si>
  <si>
    <t>-75 75 -75 75 -60 -75 -45 75 -60 75 30 -75 45 30 75 90 0 -15 -75 -60 -30 15 -45 -30 -60 90 -15 15 75 15 0 45 15 -75 45 60 -15 0 60 90 0 0 -75 15 -15 60 0 75 -75 -30 -15 -60 -75 -15 -45 -45 15 15 45 -60 60 666 666 666 666 666 666 666 666 666 666 666 666 666 666 666 666 666 666 666 666 666 666 666 666 666 666 666 666 60 -60 45 15 15 -45 -45 -15 -75 -60 -15 -30 -75 75 0 60 -15 15 -75 0 0 90 60 0 -15 60 45 -75 15 45 0 15 75 15 -15 90 -60 -30 -45 15 -30 -60 -75 -15 0 90 75 30 45 -75 30 75 -60 75 -45 -75 -60 75 -75 75 -75</t>
  </si>
  <si>
    <t>0 0 90 90 90 90 90 75 30 60 75 -15 60 0</t>
  </si>
  <si>
    <t>-75 75 -75 75 -60 -75 -45 75 -60 75 30 -75 45 30 75 90 0 -15 -75 -60 -30 15 -45 -30 -60 90 -15 15 75 15 0 45 15 -75 45 60 -15 0 60 90 0 0 -75 15 -15 60 0 75 -75 -30 -15 -60 -75 -15 -45 -45 15 15 45 -60 60 -60 0 -15 60 0 15 60 60 -45 15 45 60 -15 75 75 -15 60 45 15 -45 60 60 15 0 60 -15 0 -60 60 -60 45 15 15 -45 -45 -15 -75 -60 -15 -30 -75 75 0 60 -15 15 -75 0 0 90 60 0 -15 60 45 -75 15 45 0 15 75 15 -15 90 -60 -30 -45 15 -30 -60 -75 -15 0 90 75 30 45 -75 30 75 -60 75 -45 -75 -60 75 -75 75 -75</t>
  </si>
  <si>
    <t>0 75 15 -75 0 -45 -60 90 15 0 0 30 -45 60 -45 -75 45 -30 -30 -60 30 60 -60 30 -60 75 -15 75 90 -15 60 -30 -45 60 -75 0 60 -45 15 75 -30 -75 75 -60 75 -15 15 75 30 30 -75 -15 -60 60 -30 -30 30 -45 666 666 666 666 666 666 666 666 666 666 666 666 666 666 666 666 666 666 666 666 666 666 666 666 666 666 666 666 666 666 666 666 666 666 -45 30 -30 -30 60 -60 -15 -75 30 30 75 15 -15 75 -60 75 -75 -30 75 15 -45 60 0 -75 60 -45 -30 60 -15 90 75 -15 75 -60 30 -60 60 30 -60 -30 -30 45 -75 -45 60 -45 30 0 0 15 90 -60 -45 0 -75 15 75 0</t>
  </si>
  <si>
    <t>0 0 0 90 90 90 90 90 90 45 45 45 45 -75 -75 45 0</t>
  </si>
  <si>
    <t>0 75 15 -75 0 -45 -60 90 15 0 0 30 -45 60 -45 -75 45 -30 -30 -60 30 60 -60 30 -60 75 -15 75 90 -15 60 -30 -45 60 -75 0 60 -45 15 75 -30 -75 75 -60 75 -15 15 75 30 30 -75 -15 -60 60 -30 -30 30 -45 -60 0 45 45 60 90 45 -15 15 -60 0 45 -15 30 -30 30 15 15 30 -30 30 -15 45 0 -60 15 -15 45 90 60 45 45 0 -60 -45 30 -30 -30 60 -60 -15 -75 30 30 75 15 -15 75 -60 75 -75 -30 75 15 -45 60 0 -75 60 -45 -30 60 -15 90 75 -15 75 -60 30 -60 60 30 -60 -30 -30 45 -75 -45 60 -45 30 0 0 15 90 -60 -45 0 -75 15 75 0</t>
  </si>
  <si>
    <t>-30 -30 0 0 30 -75 60 -75 -30 15 45 -45 -60 -45 -75 30 15 45 60 60 75 0 -15 -15 30 90 60 15 90 90 0 30 75 -15 45 -30 30 30 -30 90 90 15 -15 90 -30 0 75 -15 -60 15 75 15 -60 -60 60 30 0 -15 -75 -30 90 15 -15 -15 90 0 30 666 666 666 666 666 666 666 666 666 666 666 666 666 666 666 666 30 0 90 -15 -15 15 90 -30 -75 -15 0 30 60 -60 -60 15 75 15 -60 -15 75 0 -30 90 -15 15 90 90 -30 30 30 -30 45 -15 75 30 0 90 90 15 60 90 30 -15 -15 0 75 60 60 45 15 30 -75 -45 -60 -45 45 15 -30 -75 60 -75 30 0 0 -30 -30</t>
  </si>
  <si>
    <t>0 45 -45 -45 -60 15 -30 0</t>
  </si>
  <si>
    <t>-30 -30 0 0 30 -75 60 -75 -30 15 45 -45 -60 -45 -75 30 15 45 60 60 75 0 -15 -15 30 90 60 15 90 90 0 30 75 -15 45 -30 30 30 -30 90 90 15 -15 90 -30 0 75 -15 -60 15 75 15 -60 -60 60 30 0 -15 -75 -30 90 15 -15 -15 90 0 30 -75 -30 45 -45 -60 90 0 90 90 0 90 -60 -45 45 -30 -75 30 0 90 -15 -15 15 90 -30 -75 -15 0 30 60 -60 -60 15 75 15 -60 -15 75 0 -30 90 -15 15 90 90 -30 30 30 -30 45 -15 75 30 0 90 90 15 60 90 30 -15 -15 0 75 60 60 45 15 30 -75 -45 -60 -45 45 15 -30 -75 60 -75 30 0 0 -30 -30</t>
  </si>
  <si>
    <t>-45 45 -30 75 0 -15 -75 -75 -45 45 -45 -75 75 75 -60 -60 90 -75 0 0 15 -45 -45 -15 15 60 -15 -15 15 45 0 90 30 45 15 75 45 45 75 75 -45 -75 15 0 -15 -45 0 -30 60 -30 45 -45 45 90 45 75 15 -15 45 -75 30 -75 -75 666 666 666 666 666 666 666 666 666 666 666 666 666 666 666 666 666 666 666 666 666 666 666 666 -75 -75 30 -75 45 -15 15 75 45 90 45 -45 45 -30 60 -30 0 -45 -15 0 15 -75 -45 75 75 45 45 75 15 45 30 90 0 45 15 -15 -15 60 15 -15 -45 -45 15 0 0 -75 90 -60 -60 75 75 -75 -45 45 -45 -75 -75 -15 0 75 -30 45 -45</t>
  </si>
  <si>
    <t>0 0 90 90 90 90 90 30 -45 -45 75 0</t>
  </si>
  <si>
    <t>-45 45 -30 75 0 -15 -75 -75 -45 45 -45 -75 75 75 -60 -60 90 -75 0 0 15 -45 -45 -15 15 60 -15 -15 15 45 0 90 30 45 15 75 45 45 75 75 -45 -75 15 0 -15 -45 0 -30 60 -30 45 -45 45 90 45 75 15 -15 45 -75 30 -75 -75 -15 90 -45 0 -60 60 60 -75 30 0 75 -60 -60 75 0 30 -75 60 60 -60 0 -45 90 -15 -75 -75 30 -75 45 -15 15 75 45 90 45 -45 45 -30 60 -30 0 -45 -15 0 15 -75 -45 75 75 45 45 75 15 45 30 90 0 45 15 -15 -15 60 15 -15 -45 -45 15 0 0 -75 90 -60 -60 75 75 -75 -45 45 -45 -75 -75 -15 0 75 -30 45 -45</t>
  </si>
  <si>
    <t>-45 45 -75 15 90 -60 90 60 -15 -30 15 75 -15 90 -15 -15 15 75 -15 -30 15 75 -45 -45 90 90 0 60 15 90 0 45 15 -75 -45 45 -30 30 0 -60 75 -30 -45 -45 -60 30 15 60 30 90 30 15 0 60 -30 -45 60 90 666 666 666 666 666 666 666 666 666 666 666 666 666 666 666 666 666 666 666 666 666 666 666 666 666 666 666 666 666 666 666 666 666 666 90 60 -45 -30 60 0 15 30 90 30 60 15 30 -60 -45 -45 -30 75 -60 0 30 -30 45 -45 -75 15 45 0 90 15 60 0 90 90 -45 -45 75 15 -30 -15 75 15 -15 -15 90 -15 75 15 -30 -15 60 90 -60 90 15 -75 45 -45</t>
  </si>
  <si>
    <t>0 0 0 0 45 -75 -15 -75 45 45 -15 -15 -60 30 45 -60 0</t>
  </si>
  <si>
    <t>-45 45 -75 15 90 -60 90 60 -15 -30 15 75 -15 90 -15 -15 15 75 -15 -30 15 75 -45 -45 90 90 0 60 15 90 0 45 15 -75 -45 45 -30 30 0 -60 75 -30 -45 -45 -60 30 15 60 30 90 30 15 0 60 -30 -45 60 90 -30 15 90 60 0 -15 -75 15 0 45 -60 -30 90 30 30 15 -30 -30 15 30 30 90 -30 -60 45 0 15 -75 -15 0 60 90 15 -30 90 60 -45 -30 60 0 15 30 90 30 60 15 30 -60 -45 -45 -30 75 -60 0 30 -30 45 -45 -75 15 45 0 90 15 60 0 90 90 -45 -45 75 15 -30 -15 75 15 -15 -15 90 -15 75 15 -30 -15 60 90 -60 90 15 -75 45 -45</t>
  </si>
  <si>
    <t>-60 30 75 75 30 -15 15 30 -15 45 60 45 75 -75 15 60 90 75 -75 -60 0 -45 -30 15 15 -75 90 45 -30 45 -45 75 -30 60 0 45 -15 -45 15 -75 75 -60 -45 -30 -75 60 15 75 -75 -30 15 -15 90 -45 45 -75 -45 666 666 666 666 666 666 666 666 666 666 666 666 666 666 666 666 666 666 666 666 666 666 666 666 666 666 666 666 666 666 666 666 666 666 666 666 -45 -75 45 -45 90 -15 15 -30 -75 75 15 60 -75 -30 -45 -60 75 -75 15 -45 -15 45 0 60 -30 75 -45 45 -30 45 90 -75 15 15 -30 -45 0 -60 -75 75 90 60 15 -75 75 45 60 45 -15 30 15 -15 30 75 75 30 -60</t>
  </si>
  <si>
    <t>0 0 0 0 0 0 90 90 90 90 90 -15 30 -60 -15 30 -15 0</t>
  </si>
  <si>
    <t>-60 30 75 75 30 -15 15 30 -15 45 60 45 75 -75 15 60 90 75 -75 -60 0 -45 -30 15 15 -75 90 45 -30 45 -45 75 -30 60 0 45 -15 -45 15 -75 75 -60 -45 -30 -75 60 15 75 -75 -30 15 -15 90 -45 45 -75 -45 -45 -60 30 60 -60 -15 30 -75 15 75 0 -75 -15 45 75 75 -45 -15 -15 -45 75 75 45 -15 -75 0 75 15 -75 30 -15 -60 60 30 -60 -45 -45 -75 45 -45 90 -15 15 -30 -75 75 15 60 -75 -30 -45 -60 75 -75 15 -45 -15 45 0 60 -30 75 -45 45 -30 45 90 -75 15 15 -30 -45 0 -60 -75 75 90 60 15 -75 75 45 60 45 -15 30 15 -15 30 75 75 30 -60</t>
  </si>
  <si>
    <t>0 -30 15 15 15 0 0 75 75 45 -30 -15 -30 -60 0 0 -15 0 -15 -45 90 60 45 0 -30 -75 -60 60 -75 45 30 -75 -60 30 -45 90 0 30 -15 -75 -75 15 -30 -60 75 -15 45 -15 -15 -30 30 -45 -15 60 -75 45 75 666 666 666 666 666 666 666 666 666 666 666 666 666 666 666 666 666 666 666 666 666 666 666 666 666 666 666 666 666 666 666 666 666 666 666 666 75 45 -75 60 -15 -45 30 -30 -15 -15 45 -15 75 -60 -30 15 -75 -75 -15 30 0 90 -45 30 -60 -75 30 45 -75 60 -60 -75 -30 0 45 60 90 -45 -15 0 -15 0 0 -60 -30 -15 -30 45 75 75 0 0 15 15 15 -30 0</t>
  </si>
  <si>
    <t>90 90 90 90 90 90 -45 75 30 60 15 15 15 30 15 75 -45 0</t>
  </si>
  <si>
    <t>0 -30 15 15 15 0 0 75 75 45 -30 -15 -30 -60 0 0 -15 0 -15 -45 90 60 45 0 -30 -75 -60 60 -75 45 30 -75 -60 30 -45 90 0 30 -15 -75 -75 15 -30 -60 75 -15 45 -15 -15 -30 30 -45 -15 60 -75 45 75 -75 15 60 -15 0 -30 -30 45 90 30 -75 30 -30 30 45 30 90 30 30 90 30 45 30 -30 30 -75 30 90 45 -30 -30 0 -15 60 15 -75 75 45 -75 60 -15 -45 30 -30 -15 -15 45 -15 75 -60 -30 15 -75 -75 -15 30 0 90 -45 30 -60 -75 30 45 -75 60 -60 -75 -30 0 45 60 90 -45 -15 0 -15 0 0 -60 -30 -15 -30 45 75 75 0 0 15 15 15 -30 0</t>
  </si>
  <si>
    <t>-75 30 -15 -45 75 -60 60 -60 -45 90 -15 -30 -60 15 30 60 -15 -45 15 -15 -60 15 -45 -15 -60 -60 -60 -30 15 60 -45 75 -45 -30 75 -60 30 45 90 -75 75 60 -15 45 60 15 75 0 15 45 -15 666 666 666 666 666 666 666 666 666 666 666 666 666 666 666 666 666 666 666 666 666 666 666 666 666 666 666 666 666 666 666 666 666 666 666 666 666 666 666 666 666 666 666 666 666 666 666 666 -15 45 15 0 75 15 60 45 -15 60 75 -75 90 45 30 -60 75 -30 -45 75 -45 60 15 -30 -60 -60 -60 -15 -45 15 -60 -15 15 -45 -15 60 30 15 -60 -30 -15 90 -45 -60 60 -60 75 -45 -15 30 -75</t>
  </si>
  <si>
    <t>0 0 0 0 0 0 0 90 90 90 90 90 90 45 60 60 45 45 -75 60 -75 -75 15 0</t>
  </si>
  <si>
    <t>-75 30 -15 -45 75 -60 60 -60 -45 90 -15 -30 -60 15 30 60 -15 -45 15 -15 -60 15 -45 -15 -60 -60 -60 -30 15 60 -45 75 -45 -30 75 -60 30 45 90 -75 75 60 -15 45 60 15 75 0 15 45 -15 -45 30 60 15 -60 90 15 30 30 90 -60 75 -30 -30 -45 30 60 90 0 0 60 75 45 45 45 45 75 60 0 0 90 60 30 -45 -30 -30 75 -60 90 30 30 15 90 -60 15 60 30 -45 -15 45 15 0 75 15 60 45 -15 60 75 -75 90 45 30 -60 75 -30 -45 75 -45 60 15 -30 -60 -60 -60 -15 -45 15 -60 -15 15 -45 -15 60 30 15 -60 -30 -15 90 -45 -60 60 -60 75 -45 -15 30 -75</t>
  </si>
  <si>
    <t>-30 -60 15 -75 60 -15 90 45 -30 -60 -45 60 -60 0 -75 75 0 -60 -15 90 -30 0 45 15 15 0 -15 15 0 -30 30 45 -30 15 0 15 75 30 75 0 75 60 90 -45 75 15 -45 -15 -60 30 45 -75 -45 45 -30 45 -45 -15 666 666 666 666 666 666 666 666 666 666 666 666 666 666 666 666 666 666 666 666 666 666 666 666 666 666 666 666 666 666 666 666 666 666 -15 -45 45 -30 45 -45 -75 45 30 -60 -15 -45 15 75 -45 90 60 75 0 75 30 75 15 0 15 -30 45 30 -30 0 15 -15 0 15 15 45 0 -30 90 -15 -60 0 75 -75 0 -60 60 -45 -60 -30 45 90 -15 60 -75 15 -60 -30</t>
  </si>
  <si>
    <t>0 90 90 90 90 90 60 30 30 -15 -75 -75 -15 60 30 -45 0</t>
  </si>
  <si>
    <t>-30 -60 15 -75 60 -15 90 45 -30 -60 -45 60 -60 0 -75 75 0 -60 -15 90 -30 0 45 15 15 0 -15 15 0 -30 30 45 -30 15 0 15 75 30 75 0 75 60 90 -45 75 15 -45 -15 -60 30 45 -75 -45 45 -30 45 -45 -15 15 60 75 -75 0 0 -75 30 -45 0 30 60 60 75 -75 -45 -45 -45 -45 -75 75 60 60 30 0 -45 30 -75 0 0 -75 75 60 15 -15 -45 45 -30 45 -45 -75 45 30 -60 -15 -45 15 75 -45 90 60 75 0 75 30 75 15 0 15 -30 45 30 -30 0 15 -15 0 15 15 45 0 -30 90 -15 -60 0 75 -75 0 -60 60 -45 -60 -30 45 90 -15 60 -75 15 -60 -30</t>
  </si>
  <si>
    <t>90 15 -75 -30 -45 -45 -30 30 15 15 15 75 45 90 90 -45 30 -45 90 90 -60 -60 -30 15 60 0 -30 90 60 75 -30 -60 75 15 60 -30 -45 -75 30 15 15 45 -45 -75 60 -30 75 666 666 666 666 666 666 666 666 666 666 666 666 666 666 666 666 666 666 666 666 666 666 666 666 666 666 666 666 666 666 666 666 666 666 666 666 666 666 666 666 666 666 666 666 666 666 666 666 666 666 666 666 666 666 666 666 75 -30 60 -75 -45 45 15 15 30 -75 -45 -30 60 15 75 -60 -30 75 60 90 -30 0 60 15 -30 -60 -60 90 90 -45 30 -45 90 90 45 75 15 15 15 30 -30 -45 -45 -30 -75 15 90</t>
  </si>
  <si>
    <t>0 0 0 0 0 0 0 90 90 45 45 -15 -15 -15 -15 -15 30 30 -15 30 45 -15 -15 45 -60 30 -75 0</t>
  </si>
  <si>
    <t>90 15 -75 -30 -45 -45 -30 30 15 15 15 75 45 90 90 -45 30 -45 90 90 -60 -60 -30 15 60 0 -30 90 60 75 -30 -60 75 15 60 -30 -45 -75 30 15 15 45 -45 -75 60 -30 75 15 60 -30 -60 -45 -75 15 -60 -30 60 60 60 15 60 75 30 -45 0 15 -15 60 75 -45 -30 75 15 -75 30 30 -75 15 75 -30 -45 75 60 -15 15 0 -45 30 75 60 15 60 60 60 -30 -60 15 -75 -45 -60 -30 60 15 75 -30 60 -75 -45 45 15 15 30 -75 -45 -30 60 15 75 -60 -30 75 60 90 -30 0 60 15 -30 -60 -60 90 90 -45 30 -45 90 90 45 75 15 15 15 30 -30 -45 -45 -30 -75 15 90</t>
  </si>
  <si>
    <t>0 -30 0 15 60 -30 0 -15 60 15 15 -60 -60 30 -45 30 -60 -60 60 -60 -45 75 30 -15 30 90 -75 90 75 90 -30 0 0 -30 90 45 -75 0 90 75 75 -75 -15 -75 75 45 90 -15 60 30 -45 -30 60 0 90 75 -45 45 -60 60 -60 0 -75 -15 -60 45 30 666 666 666 666 666 666 666 666 666 666 666 666 666 666 666 666 30 45 -60 -15 -75 0 -60 60 -60 45 -45 75 90 0 60 -30 -45 30 60 -15 90 45 75 -75 -15 -75 75 75 90 0 -75 45 90 -30 0 0 -30 90 75 90 -75 90 30 -15 30 75 -45 -60 60 -60 -60 30 -45 30 -60 -60 15 15 60 -15 0 -30 60 15 0 -30 0</t>
  </si>
  <si>
    <t>90 15 -75 60 15 60 -30 0</t>
  </si>
  <si>
    <t>0 -30 0 15 60 -30 0 -15 60 15 15 -60 -60 30 -45 30 -60 -60 60 -60 -45 75 30 -15 30 90 -75 90 75 90 -30 0 0 -30 90 45 -75 0 90 75 75 -75 -15 -75 75 45 90 -15 60 30 -45 -30 60 0 90 75 -45 45 -60 60 -60 0 -75 -15 -60 45 30 30 30 75 15 -30 -15 30 -30 -30 30 -15 -30 15 75 30 30 30 45 -60 -15 -75 0 -60 60 -60 45 -45 75 90 0 60 -30 -45 30 60 -15 90 45 75 -75 -15 -75 75 75 90 0 -75 45 90 -30 0 0 -30 90 75 90 -75 90 30 -15 30 75 -45 -60 60 -60 -60 30 -45 30 -60 -60 15 15 60 -15 0 -30 60 15 0 -30 0</t>
  </si>
  <si>
    <t>-30 -75 -15 75 75 90 90 0 -30 15 -15 -15 60 75 0 -30 75 30 90 45 -15 45 -45 -75 0 30 -30 -45 -60 -60 30 45 -45 45 60 60 -15 45 -75 45 60 -45 60 -75 -75 -75 15 -60 -30 -15 -45 15 30 30 -45 -60 -75 90 90 666 666 666 666 666 666 666 666 666 666 666 666 666 666 666 666 666 666 666 666 666 666 666 666 666 666 666 666 666 666 666 666 90 90 -75 -60 -45 30 30 15 -45 -15 -30 -60 15 -75 -75 -75 60 -45 60 45 -75 45 -15 60 60 45 -45 45 30 -60 -60 -45 -30 30 0 -75 -45 45 -15 45 90 30 75 -30 0 75 60 -15 -15 15 -30 0 90 90 75 75 -15 -75 -30</t>
  </si>
  <si>
    <t>0 0 0 0 0 90 90 90 15 15 -60 75 75 15 75 0</t>
  </si>
  <si>
    <t>-30 -75 -15 75 75 90 90 0 -30 15 -15 -15 60 75 0 -30 75 30 90 45 -15 45 -45 -75 0 30 -30 -45 -60 -60 30 45 -45 45 60 60 -15 45 -75 45 60 -45 60 -75 -75 -75 15 -60 -30 -15 -45 15 30 30 -45 -60 -75 90 90 45 -30 -75 45 0 60 45 90 75 -45 60 -60 -75 15 45 -60 -60 45 15 -75 -60 60 -45 75 90 45 60 0 45 -75 -30 45 90 90 -75 -60 -45 30 30 15 -45 -15 -30 -60 15 -75 -75 -75 60 -45 60 45 -75 45 -15 60 60 45 -45 45 30 -60 -60 -45 -30 30 0 -75 -45 45 -15 45 90 30 75 -30 0 75 60 -15 -15 15 -30 0 90 90 75 75 -15 -75 -30</t>
  </si>
  <si>
    <t>-60 -45 15 0 -45 -45 15 30 45 45 -15 60 30 30 -75 15 -75 0 -45 75 -30 45 0 90 60 -60 60 60 60 30 -15 75 90 -75 -60 15 -45 -75 -60 -30 -45 45 -60 75 45 30 -60 60 0 0 75 45 90 -30 60 -60 45 -45 -30 45 30 90 666 666 666 666 666 666 666 666 666 666 666 666 666 666 666 666 666 666 666 666 666 666 666 666 666 666 90 30 45 -30 -45 45 -60 60 -30 90 45 75 0 0 60 -60 30 45 75 -60 45 -45 -30 -60 -75 -45 15 -60 -75 90 75 -15 30 60 60 60 -60 60 90 0 45 -30 75 -45 0 -75 15 -75 30 30 60 -15 45 45 30 15 -45 -45 0 15 -45 -60</t>
  </si>
  <si>
    <t>0 0 0 90 90 90 90 -15 -15 -30 -45 -30 0</t>
  </si>
  <si>
    <t>-60 -45 15 0 -45 -45 15 30 45 45 -15 60 30 30 -75 15 -75 0 -45 75 -30 45 0 90 60 -60 60 60 60 30 -15 75 90 -75 -60 15 -45 -75 -60 -30 -45 45 -60 75 45 30 -60 60 0 0 75 45 90 -30 60 -60 45 -45 -30 45 30 90 75 0 -15 -15 -45 -75 -60 0 -30 60 -30 15 -15 -15 15 -30 60 -30 0 -60 -75 -45 -15 -15 0 75 90 30 45 -30 -45 45 -60 60 -30 90 45 75 0 0 60 -60 30 45 75 -60 45 -45 -30 -60 -75 -45 15 -60 -75 90 75 -15 30 60 60 60 -60 60 90 0 45 -30 75 -45 0 -75 15 -75 30 30 60 -15 45 45 30 15 -45 -45 0 15 -45 -60</t>
  </si>
  <si>
    <t>-45 -15 90 -30 -60 -45 45 75 -30 -75 60 60 75 -45 15 -30 75 75 15 30 60 75 45 60 -60 -60 15 -60 90 -60 30 75 15 90 -15 90 -75 -45 -45 -60 60 15 -45 45 -75 30 -75 45 30 -15 0 -75 75 90 -30 15 0 0 -15 666 666 666 666 666 666 666 666 666 666 666 666 666 666 666 666 666 666 666 666 666 666 666 666 666 666 666 666 666 666 666 666 -15 0 0 15 -30 90 75 -75 0 -15 30 45 -75 30 -75 45 -45 15 60 -60 -45 -45 -75 90 -15 90 15 75 30 -60 90 -60 15 -60 -60 60 45 75 60 30 15 75 75 -30 15 -45 75 60 60 -75 -30 75 45 -45 -60 -30 90 -15 -45</t>
  </si>
  <si>
    <t>0 0 0 0 0 90 90 90 -75 45 60 -15 45 -75 -15 0</t>
  </si>
  <si>
    <t>-45 -15 90 -30 -60 -45 45 75 -30 -75 60 60 75 -45 15 -30 75 75 15 30 60 75 45 60 -60 -60 15 -60 90 -60 30 75 15 90 -15 90 -75 -45 -45 -60 60 15 -45 45 -75 30 -75 45 30 -15 0 -75 75 90 -30 15 0 0 -15 15 -15 0 -30 0 30 45 -15 -30 60 15 -75 90 0 30 -15 -15 30 0 90 -75 15 60 -30 -15 45 30 0 -30 0 -15 15 -15 0 0 15 -30 90 75 -75 0 -15 30 45 -75 30 -75 45 -45 15 60 -60 -45 -45 -75 90 -15 90 15 75 30 -60 90 -60 15 -60 -60 60 45 75 60 30 15 75 75 -30 15 -45 75 60 60 -75 -30 75 45 -45 -60 -30 90 -15 -45</t>
  </si>
  <si>
    <t>15 45 15 -75 0 75 -15 -75 -30 45 60 15 0 -15 90 30 -30 45 15 -30 60 75 -15 -75 -60 90 90 60 -15 15 0 15 -45 60 60 15 45 0 60 15 90 -75 90 60 0 90 60 60 60 666 666 666 666 666 666 666 666 666 666 666 666 666 666 666 666 666 666 666 666 666 666 666 666 666 666 666 666 666 666 666 666 666 666 666 666 666 666 666 666 666 666 666 666 666 666 666 666 666 666 666 666 60 60 60 90 0 60 90 -75 90 15 60 0 45 15 60 60 -45 15 0 15 -15 60 90 90 -60 -75 -15 75 60 -30 15 45 -30 30 90 -15 0 15 60 45 -30 -75 -15 75 0 -75 15 45 15</t>
  </si>
  <si>
    <t>0 0 0 90 90 -45 -45 -45 30 30 -60 75 -60 -15 -15 -60 -60 -15 -60 -15 75 -60 -60 -60 -60 0</t>
  </si>
  <si>
    <t>15 45 15 -75 0 75 -15 -75 -30 45 60 15 0 -15 90 30 -30 45 15 -30 60 75 -15 -75 -60 90 90 60 -15 15 0 15 -45 60 60 15 45 0 60 15 90 -75 90 60 0 90 60 60 60 15 45 -30 -30 -75 -30 15 -60 -45 30 -60 0 -45 30 -60 -45 -75 -30 0 -75 -30 90 90 -75 -30 -45 -45 -30 -75 90 90 -30 -75 0 -30 -75 -45 -60 30 -45 0 -60 30 -45 -60 15 -30 -75 -30 -30 45 15 60 60 60 90 0 60 90 -75 90 15 60 0 45 15 60 60 -45 15 0 15 -15 60 90 90 -60 -75 -15 75 60 -30 15 45 -30 30 90 -15 0 15 60 45 -30 -75 -15 75 0 -75 15 45 15</t>
  </si>
  <si>
    <t>90 -45 90 0 -60 -60 -60 60 -45 -60 90 -75 45 90 -15 0 -75 30 60 60 75 -30 30 -30 0 90 30 90 -15 0 60 -15 -45 75 -15 60 45 -60 60 75 -75 30 -30 15 0 45 -75 -60 -30 45 75 -30 45 30 45 15 -30 45 90 0 90 90 -15 -45 -45 90 666 666 666 666 666 666 666 666 666 666 666 666 666 666 666 666 666 666 90 -45 -45 -15 90 90 0 90 45 -30 15 45 30 45 -30 75 45 -30 -60 -75 45 0 15 -30 30 -75 75 60 -60 45 60 -15 75 -45 -15 60 0 -15 90 30 90 0 -30 30 -30 75 60 60 30 -75 0 -15 90 45 -75 90 -60 -45 60 -60 -60 -60 0 90 -45 90</t>
  </si>
  <si>
    <t>0 0 15 15 -45 30 -45 15 0</t>
  </si>
  <si>
    <t>90 -45 90 0 -60 -60 -60 60 -45 -60 90 -75 45 90 -15 0 -75 30 60 60 75 -30 30 -30 0 90 30 90 -15 0 60 -15 -45 75 -15 60 45 -60 60 75 -75 30 -30 15 0 45 -75 -60 -30 45 75 -30 45 30 45 15 -30 45 90 0 90 90 -15 -45 -45 90 -75 -45 -60 90 30 15 60 0 15 15 0 60 15 30 90 -60 -45 -75 90 -45 -45 -15 90 90 0 90 45 -30 15 45 30 45 -30 75 45 -30 -60 -75 45 0 15 -30 30 -75 75 60 -60 45 60 -15 75 -45 -15 60 0 -15 90 30 90 0 -30 30 -30 75 60 60 30 -75 0 -15 90 45 -75 90 -60 -45 60 -60 -60 -60 0 90 -45 90</t>
  </si>
  <si>
    <t>90 -60 30 30 0 15 45 -15 90 -45 30 -30 -15 15 60 90 -30 45 -75 -30 -30 30 -15 15 15 90 90 60 -60 45 90 -60 -45 -45 30 -75 75 -45 -75 -60 -75 -60 -45 0 60 -75 60 45 0 60 -30 45 75 45 0 0 45 0 -75 60 45 -45 666 666 666 666 666 666 666 666 666 666 666 666 666 666 666 666 666 666 666 666 666 666 666 666 666 666 -45 45 60 -75 0 45 0 0 45 75 45 -30 60 0 45 60 -75 60 0 -45 -60 -75 -60 -75 -45 75 -75 30 -45 -45 -60 90 45 -60 60 90 90 15 15 -15 30 -30 -30 -75 45 -30 90 60 15 -15 -30 30 -45 90 -15 45 15 0 30 30 -60 90</t>
  </si>
  <si>
    <t>0 0 90 90 -15 75 75 75 -45 75 -60 -45 0</t>
  </si>
  <si>
    <t>90 -60 30 30 0 15 45 -15 90 -45 30 -30 -15 15 60 90 -30 45 -75 -30 -30 30 -15 15 15 90 90 60 -60 45 90 -60 -45 -45 30 -75 75 -45 -75 -60 -75 -60 -45 0 60 -75 60 45 0 60 -30 45 75 45 0 0 45 0 -75 60 45 -45 -30 -15 90 -30 30 -45 -30 60 90 30 45 -30 0 0 -30 45 30 90 60 -30 -45 30 -30 90 -15 -30 -45 45 60 -75 0 45 0 0 45 75 45 -30 60 0 45 60 -75 60 0 -45 -60 -75 -60 -75 -45 75 -75 30 -45 -45 -60 90 45 -60 60 90 90 15 15 -15 30 -30 -30 -75 45 -30 90 60 15 -15 -30 30 -45 90 -15 45 15 0 30 30 -60 90</t>
  </si>
  <si>
    <t>-45 15 90 45 45 -15 0 -30 -30 30 -15 15 75 -15 -45 -15 15 -15 -15 90 45 0 -30 -60 0 45 60 45 60 15 90 90 15 75 -30 -75 30 -75 -30 90 -75 -15 15 -15 90 90 -60 15 0 15 60 90 -45 -75 -60 -45 0 -45 15 60 45 60 30 666 666 666 666 666 666 666 666 666 666 666 666 666 666 666 666 666 666 666 666 666 666 666 666 30 60 45 60 15 -45 0 -45 -60 -75 -45 90 60 15 0 15 -60 90 90 -15 15 -15 -75 90 -30 -75 30 -75 -30 75 15 90 90 15 60 45 60 45 0 -60 -30 0 45 90 -15 -15 15 -15 -45 -15 75 15 -15 30 -30 -30 0 -15 45 45 90 15 -45</t>
  </si>
  <si>
    <t>0 0 0 30 30 75 75 -15 -60 -45 -60 0</t>
  </si>
  <si>
    <t>-45 15 90 45 45 -15 0 -30 -30 30 -15 15 75 -15 -45 -15 15 -15 -15 90 45 0 -30 -60 0 45 60 45 60 15 90 90 15 75 -30 -75 30 -75 -30 90 -75 -15 15 -15 90 90 -60 15 0 15 60 90 -45 -75 -60 -45 0 -45 15 60 45 60 30 45 30 75 0 -45 -45 -60 -15 15 -30 30 90 90 30 -30 15 -15 -60 -45 -45 0 75 30 45 30 60 45 60 15 -45 0 -45 -60 -75 -45 90 60 15 0 15 -60 90 90 -15 15 -15 -75 90 -30 -75 30 -75 -30 75 15 90 90 15 60 45 60 45 0 -60 -30 0 45 90 -15 -15 15 -15 -45 -15 75 15 -15 30 -30 -30 0 -15 45 45 90 15 -45</t>
  </si>
  <si>
    <t>-45 -45 60 -30 30 -60 90 0 -75 60 90 90 45 -15 60 90 -30 90 15 -75 0 -60 -15 15 60 60 -60 45 15 45 75 45 75 -30 -60 30 15 30 -30 -60 15 90 90 30 60 -15 -75 -30 -75 -30 75 -45 30 -15 -15 -75 -75 45 -15 666 666 666 666 666 666 666 666 666 666 666 666 666 666 666 666 666 666 666 666 666 666 666 666 666 666 666 666 666 666 666 666 -15 45 -75 -75 -15 -15 30 -45 75 -30 -75 -30 -75 -15 60 30 90 90 15 -60 -30 30 15 30 -60 -30 75 45 75 45 15 45 -60 60 60 15 -15 -60 0 -75 15 90 -30 90 60 -15 45 90 90 60 -75 0 90 -60 30 -30 60 -45 -45</t>
  </si>
  <si>
    <t>0 0 0 0 0 0 90 -45 -60 75 30 75 75 -45 15 0</t>
  </si>
  <si>
    <t>-45 -45 60 -30 30 -60 90 0 -75 60 90 90 45 -15 60 90 -30 90 15 -75 0 -60 -15 15 60 60 -60 45 15 45 75 45 75 -30 -60 30 15 30 -30 -60 15 90 90 30 60 -15 -75 -30 -75 -30 75 -45 30 -15 -15 -75 -75 45 -15 45 45 90 60 45 -45 90 -15 -30 -60 0 30 -15 90 -75 -75 -75 -75 90 -15 30 0 -60 -30 -15 90 -45 45 60 90 45 45 -15 45 -75 -75 -15 -15 30 -45 75 -30 -75 -30 -75 -15 60 30 90 90 15 -60 -30 30 15 30 -60 -30 75 45 75 45 15 45 -60 60 60 15 -15 -60 0 -75 15 90 -30 90 60 -15 45 90 90 60 -75 0 90 -60 30 -30 60 -45 -45</t>
  </si>
  <si>
    <t>15 -45 -30 60 -15 0 -60 -75 -15 -15 -30 75 30 -60 -45 15 -60 -60 45 -60 0 -30 15 -15 15 60 15 45 0 15 -15 60 -60 60 -15 -30 60 90 30 15 -60 15 30 -15 75 -45 -30 45 45 45 90 -15 75 60 0 -45 0 -75 -30 666 666 666 666 666 666 666 666 666 666 666 666 666 666 666 666 666 666 666 666 666 666 666 666 666 666 666 666 666 666 666 666 -30 -75 0 -45 0 60 75 -15 90 45 45 45 -30 -45 75 -15 30 15 -60 15 30 90 60 -30 -15 60 -60 60 -15 15 0 45 15 60 15 -15 15 -30 0 -60 45 -60 -60 15 -45 -60 30 75 -30 -15 -15 -75 -60 0 -15 60 -30 -45 15</t>
  </si>
  <si>
    <t>0 0 0 90 90 90 90 90 90 30 60 30 -45 -75 30 0</t>
  </si>
  <si>
    <t>15 -45 -30 60 -15 0 -60 -75 -15 -15 -30 75 30 -60 -45 15 -60 -60 45 -60 0 -30 15 -15 15 60 15 45 0 15 -15 60 -60 60 -15 -30 60 90 30 15 -60 15 30 -15 75 -45 -30 45 45 45 90 -15 75 60 0 -45 0 -75 -30 75 15 30 60 -60 -30 30 -15 -45 90 -75 90 30 30 -75 60 60 -75 30 30 90 -75 90 -45 -15 30 -30 -60 60 30 15 75 -30 -75 0 -45 0 60 75 -15 90 45 45 45 -30 -45 75 -15 30 15 -60 15 30 90 60 -30 -15 60 -60 60 -15 15 0 45 15 60 15 -15 15 -30 0 -60 45 -60 -60 15 -45 -60 30 75 -30 -15 -15 -75 -60 0 -15 60 -30 -45 15</t>
  </si>
  <si>
    <t>45 -15 90 30 90 75 -75 60 -60 15 45 15 15 75 75 -75 -30 -30 -15 -75 -15 -30 90 60 75 0 45 -60 60 30 15 -15 -30 15 30 -15 -45 60 30 -75 -60 0 45 -30 15 15 30 45 60 90 -60 0 -45 -15 -60 -75 0 -45 60 -45 75 75 666 666 666 666 666 666 666 666 666 666 666 666 666 666 666 666 666 666 666 666 666 666 666 666 666 666 75 75 -45 60 -45 0 -75 -60 -15 -45 0 -60 90 60 45 30 15 15 -30 45 0 -60 -75 30 60 -45 -15 30 15 -30 -15 15 30 60 -60 45 0 75 60 90 -30 -15 -75 -15 -30 -30 -75 75 75 15 15 45 15 -60 60 -75 75 90 30 90 -15 45</t>
  </si>
  <si>
    <t>0 0 0 0 90 90 90 90 -15 -45 -60 -75 0</t>
  </si>
  <si>
    <t>45 -15 90 30 90 75 -75 60 -60 15 45 15 15 75 75 -75 -30 -30 -15 -75 -15 -30 90 60 75 0 45 -60 60 30 15 -15 -30 15 30 -15 -45 60 30 -75 -60 0 45 -30 15 15 30 45 60 90 -60 0 -45 -15 -60 -75 0 -45 60 -45 75 75 -30 30 -75 -30 -60 90 -75 0 15 60 -15 -45 90 90 -45 -15 60 15 0 -75 90 -60 -30 -75 30 -30 75 75 -45 60 -45 0 -75 -60 -15 -45 0 -60 90 60 45 30 15 15 -30 45 0 -60 -75 30 60 -45 -15 30 15 -30 -15 15 30 60 -60 45 0 75 60 90 -30 -15 -75 -15 -30 -30 -75 75 75 15 15 45 15 -60 60 -75 75 90 30 90 -15 45</t>
  </si>
  <si>
    <t>60 75 15 0 -45 -15 -45 0 -15 75 60 -15 90 30 75 30 45 -75 90 -30 15 75 60 60 -45 -45 -15 -60 -60 0 -60 15 15 75 -60 45 -75 -75 -30 60 30 0 -60 -75 75 60 30 30 -75 -75 -30 -30 75 45 15 90 -15 75 -30 90 45 60 666 666 666 666 666 666 666 666 666 666 666 666 666 666 666 666 666 666 666 666 666 666 666 666 666 666 60 45 90 -30 75 -15 90 15 45 75 -30 -30 -75 -75 30 30 60 75 -75 -60 0 30 60 -30 -75 -75 45 -60 75 15 15 -60 0 -60 -60 -15 -45 -45 60 60 75 15 -30 90 -75 45 30 75 30 90 -15 60 75 -15 0 -45 -15 -45 0 15 75 60</t>
  </si>
  <si>
    <t>0 0 0 0 90 90 90 90 -60 -75 -75 -60 0</t>
  </si>
  <si>
    <t>60 75 15 0 -45 -15 -45 0 -15 75 60 -15 90 30 75 30 45 -75 90 -30 15 75 60 60 -45 -45 -15 -60 -60 0 -60 15 15 75 -60 45 -75 -75 -30 60 30 0 -60 -75 75 60 30 30 -75 -75 -30 -30 75 45 15 90 -15 75 -30 90 45 60 -45 15 -60 0 -75 -30 15 30 -75 -15 75 0 -60 -60 0 75 -15 -75 30 15 -30 -75 0 -60 15 -45 60 45 90 -30 75 -15 90 15 45 75 -30 -30 -75 -75 30 30 60 75 -75 -60 0 30 60 -30 -75 -75 45 -60 75 15 15 -60 0 -60 -60 -15 -45 -45 60 60 75 15 -30 90 -75 45 30 75 30 90 -15 60 75 -15 0 -45 -15 -45 0 15 75 60</t>
  </si>
  <si>
    <t>75 0 30 45 60 -60 -30 -45 -75 -30 -15 60 60 -60 -45 30 75 -75 -60 -60 -15 -15 60 15 -75 75 -45 90 75 90 -15 75 -30 -15 -60 -75 30 30 60 -30 15 0 15 15 75 -45 30 45 90 90 15 45 90 0 75 0 -75 15 -60 -15 -30 0 -30 666 666 666 666 666 666 666 666 666 666 666 666 666 666 666 666 666 666 666 666 666 666 666 666 -30 0 -30 -15 -60 15 -75 0 75 0 90 45 15 90 90 45 30 -45 75 15 15 0 15 -30 60 30 30 -75 -60 -15 -30 75 -15 90 75 90 -45 75 -75 15 60 -15 -15 -60 -60 -75 75 30 -45 -60 60 60 -15 -30 -75 -45 -30 -60 60 45 30 0 75</t>
  </si>
  <si>
    <t>0 0 0 90 90 90 45 -75 -75 60 30 0</t>
  </si>
  <si>
    <t>75 0 30 45 60 -60 -30 -45 -75 -30 -15 60 60 -60 -45 30 75 -75 -60 -60 -15 -15 60 15 -75 75 -45 90 75 90 -15 75 -30 -15 -60 -75 30 30 60 -30 15 0 15 15 75 -45 30 45 90 90 15 45 90 0 75 0 -75 15 -60 -15 -30 0 -30 -15 -45 30 45 -45 60 -75 75 15 15 45 -75 -75 45 15 15 75 -75 60 -45 45 30 -45 -15 -30 0 -30 -15 -60 15 -75 0 75 0 90 45 15 90 90 45 30 -45 75 15 15 0 15 -30 60 30 30 -75 -60 -15 -30 75 -15 90 75 90 -45 75 -75 15 60 -15 -15 -60 -60 -75 75 30 -45 -60 60 60 -15 -30 -75 -45 -30 -60 60 45 30 0 75</t>
  </si>
  <si>
    <t>90 90 60 -45 -60 90 75 0 30 -75 -30 60 -15 -45 -15 30 60 -60 60 -15 -75 75 30 0 -60 15 0 0 30 -75 75 90 -60 -45 -75 15 -75 0 45 60 -75 -15 -15 45 15 -45 45 -60 75 75 -75 30 -30 45 90 90 90 0 -60 75 90 -60 45 90 666 666 666 666 666 666 666 666 666 666 666 666 666 666 666 666 666 666 666 666 666 666 90 45 -60 90 75 -60 0 90 90 90 45 -30 30 -75 75 75 -60 45 -45 15 45 -15 -15 -75 60 45 0 -75 15 -75 -45 -60 90 75 -75 30 0 0 15 -60 0 30 75 -75 -15 60 -60 60 30 -15 -45 -15 60 -30 -75 30 0 75 90 -60 -45 60 90 90</t>
  </si>
  <si>
    <t>0 0 -30 -30 15 15 75 -30 60 60 -45</t>
  </si>
  <si>
    <t>90 90 60 -45 -60 90 75 0 30 -75 -30 60 -15 -45 -15 30 60 -60 60 -15 -75 75 30 0 -60 15 0 0 30 -75 75 90 -60 -45 -75 15 -75 0 45 60 -75 -15 -15 45 15 -45 45 -60 75 75 -75 30 -30 45 90 90 90 0 -60 75 90 -60 45 90 -60 45 -45 -45 75 45 -45 75 75 75 -15 -15 75 75 75 -45 45 75 -45 -45 45 -60 90 45 -60 90 75 -60 0 90 90 90 45 -30 30 -75 75 75 -60 45 -45 15 45 -15 -15 -75 60 45 0 -75 15 -75 -45 -60 90 75 -75 30 0 0 15 -60 0 30 75 -75 -15 60 -60 60 30 -15 -45 -15 60 -30 -75 30 0 75 90 -60 -45 60 90 90</t>
  </si>
  <si>
    <t>30 0 -30 -75 -75 -60 -15 -60 -45 15 -45 75 -15 75 -30 90 -30 45 60 0 90 75 -60 90 -30 30 -45 75 15 -30 30 -30 45 0 75 -75 60 60 60 15 -60 75 15 15 -45 -45 60 -15 -15 -15 30 -45 15 30 666 666 666 666 666 666 666 666 666 666 666 666 666 666 666 666 666 666 666 666 666 666 666 666 666 666 666 666 666 666 666 666 666 666 666 666 666 666 666 666 666 666 30 15 -45 30 -15 -15 -15 60 -45 -45 15 15 75 -60 15 60 60 60 -75 75 0 45 -30 30 -30 15 75 -45 30 -30 90 -60 75 90 0 60 45 -30 90 -30 75 -15 75 -45 15 -45 -60 -15 -60 -75 -75 -30 0 30</t>
  </si>
  <si>
    <t>0 0 0 0 0 90 90 90 90 90 45 45 -75 30 -75 -75 45 -60 45 -15 0</t>
  </si>
  <si>
    <t>30 0 -30 -75 -75 -60 -15 -60 -45 15 -45 75 -15 75 -30 90 -30 45 60 0 90 75 -60 90 -30 30 -45 75 15 -30 30 -30 45 0 75 -75 60 60 60 15 -60 75 15 15 -45 -45 60 -15 -15 -15 30 -45 15 30 60 -75 45 15 -30 15 90 -45 -75 90 -30 30 -75 75 45 60 -75 0 45 -60 15 15 -60 45 0 -75 60 45 75 -75 30 -30 90 -75 -45 90 15 -30 15 45 -75 60 30 15 -45 30 -15 -15 -15 60 -45 -45 15 15 75 -60 15 60 60 60 -75 75 0 45 -30 30 -30 15 75 -45 30 -30 90 -60 75 90 0 60 45 -30 90 -30 75 -15 75 -45 15 -45 -60 -15 -60 -75 -75 -30 0 30</t>
  </si>
  <si>
    <t>45 0 45 30 -75 60 0 60 60 -75 -15 -45 60 -45 90 90 15 75 90 -30 -45 15 75 0 -30 0 -60 -75 -75 -30 -45 -75 45 75 -15 60 45 45 -60 75 -75 -75 -60 60 90 -45 -75 30 45 -75 0 -30 60 -45 90 45 666 666 666 666 666 666 666 666 666 666 666 666 666 666 666 666 666 666 666 666 666 666 666 666 666 666 666 666 666 666 666 666 666 666 666 666 666 666 45 90 -45 60 -30 0 -75 45 30 -75 -45 90 60 -60 -75 -75 75 -60 45 45 60 -15 75 45 -75 -45 -30 -75 -75 -60 0 -30 0 75 15 -45 -30 90 75 15 90 90 -45 60 -45 -15 -75 60 60 0 60 -75 30 45 0 45</t>
  </si>
  <si>
    <t>0 0 0 90 90 90 -60 30 75 -60 75 75 -60 75 75 30 -60 -45 0</t>
  </si>
  <si>
    <t>45 0 45 30 -75 60 0 60 60 -75 -15 -45 60 -45 90 90 15 75 90 -30 -45 15 75 0 -30 0 -60 -75 -75 -30 -45 -75 45 75 -15 60 45 45 -60 75 -75 -75 -60 60 90 -45 -75 30 45 -75 0 -30 60 -45 90 45 -75 75 -30 -45 -75 45 45 45 -30 60 -75 90 -60 -60 -60 60 90 75 30 30 75 90 60 -60 -60 -60 90 -75 60 -30 45 45 45 -75 -45 -30 75 -75 45 90 -45 60 -30 0 -75 45 30 -75 -45 90 60 -60 -75 -75 75 -60 45 45 60 -15 75 45 -75 -45 -30 -75 -75 -60 0 -30 0 75 15 -45 -30 90 75 15 90 90 -45 60 -45 -15 -75 60 60 0 60 -75 30 45 0 45</t>
  </si>
  <si>
    <t>30 -75 0 75 90 30 0 -60 75 30 -60 -75 -15 45 90 -75 90 -15 75 15 -45 -75 -45 15 -30 -75 -75 45 45 0 45 -45 75 60 -75 75 -30 0 -60 75 -75 -45 60 -30 -15 -60 -45 -30 -30 -15 45 -75 30 30 60 75 75 75 30 0 -45 666 666 666 666 666 666 666 666 666 666 666 666 666 666 666 666 666 666 666 666 666 666 666 666 666 666 666 666 -45 0 30 75 75 75 60 30 30 -75 45 -15 -30 -30 -45 -60 -15 -30 60 -45 -75 75 -60 0 -30 75 -75 60 75 -45 45 0 45 45 -75 -75 -30 15 -45 -75 -45 15 75 -15 90 -75 90 45 -15 -75 -60 30 75 -60 0 30 90 75 0 -75 30</t>
  </si>
  <si>
    <t>0 0 0 90 90 90 90 90 15 60 15 -30 45 0</t>
  </si>
  <si>
    <t>30 -75 0 75 90 30 0 -60 75 30 -60 -75 -15 45 90 -75 90 -15 75 15 -45 -75 -45 15 -30 -75 -75 45 45 0 45 -45 75 60 -75 75 -30 0 -60 75 -75 -45 60 -30 -15 -60 -45 -30 -30 -15 45 -75 30 30 60 75 75 75 30 0 -45 30 0 30 -15 15 75 -60 -30 45 60 -30 30 75 -60 -60 75 30 -30 60 45 -30 -60 75 15 -15 30 0 30 -45 0 30 75 75 75 60 30 30 -75 45 -15 -30 -30 -45 -60 -15 -30 60 -45 -75 75 -60 0 -30 75 -75 60 75 -45 45 0 45 45 -75 -75 -30 15 -45 -75 -45 15 75 -15 90 -75 90 45 -15 -75 -60 30 75 -60 0 30 90 75 0 -75 30</t>
  </si>
  <si>
    <t>-75 0 -15 -30 -60 75 90 60 -30 60 -75 -15 15 30 -75 90 -60 0 60 15 -60 -15 75 0 30 -30 -60 0 30 -45 -15 60 -30 30 -75 0 -60 60 15 -60 30 60 90 60 0 -15 -60 -30 0 -60 75 90 15 -60 75 30 45 0 45 60 15 -30 15 666 666 666 666 666 666 666 666 666 666 666 666 666 666 666 666 666 666 666 666 666 666 666 666 15 -30 15 60 45 0 45 30 75 -60 15 90 75 -60 0 -30 -60 -15 0 60 90 60 30 -60 15 60 -60 0 -75 30 -30 60 -15 -45 30 0 -60 -30 30 0 75 -15 -60 15 60 0 -60 90 -75 30 15 -15 -75 60 -30 60 90 75 -60 -30 -15 0 -75</t>
  </si>
  <si>
    <t>90 90 90 90 45 45 -45 -45 -45 60 -15 0</t>
  </si>
  <si>
    <t>-75 0 -15 -30 -60 75 90 60 -30 60 -75 -15 15 30 -75 90 -60 0 60 15 -60 -15 75 0 30 -30 -60 0 30 -45 -15 60 -30 30 -75 0 -60 60 15 -60 30 60 90 60 0 -15 -60 -30 0 -60 75 90 15 -60 75 30 45 0 45 60 15 -30 15 75 -45 -15 45 -75 15 90 -45 75 60 0 -45 -45 0 60 75 -45 90 15 -75 45 -15 -45 75 15 -30 15 60 45 0 45 30 75 -60 15 90 75 -60 0 -30 -60 -15 0 60 90 60 30 -60 15 60 -60 0 -75 30 -30 60 -15 -45 30 0 -60 -30 30 0 75 -15 -60 15 60 0 -60 90 -75 30 15 -15 -75 60 -30 60 90 75 -60 -30 -15 0 -75</t>
  </si>
  <si>
    <t>45 45 -60 -75 15 30 -15 90 0 -15 0 90 75 -75 -60 45 90 0 45 -15 90 30 -75 90 30 -30 -45 75 30 -45 45 90 30 -15 -30 -30 -15 15 -15 75 60 -30 60 15 -75 -60 45 75 -30 -60 15 -45 45 75 30 -30 90 15 -45 30 60 -45 15 666 666 666 666 666 666 666 666 666 666 666 666 666 666 666 666 666 666 666 666 666 666 666 666 15 -45 60 30 -45 15 90 -30 30 75 45 -45 15 -60 -30 75 45 -60 -75 15 60 -30 60 75 -15 15 -15 -30 -30 -15 30 90 45 -45 30 75 -45 -30 30 90 -75 30 90 -15 45 0 90 45 -60 -75 75 90 0 -15 0 90 -15 30 15 -75 -60 45 45</t>
  </si>
  <si>
    <t>0 0 0 0 0 90 -45 60 -45 -75 -30 0</t>
  </si>
  <si>
    <t>45 45 -60 -75 15 30 -15 90 0 -15 0 90 75 -75 -60 45 90 0 45 -15 90 30 -75 90 30 -30 -45 75 30 -45 45 90 30 -15 -30 -30 -15 15 -15 75 60 -30 60 15 -75 -60 45 75 -30 -60 15 -45 45 75 30 -30 90 15 -45 30 60 -45 15 45 -45 0 -15 -30 -45 -75 60 -75 -30 90 30 30 90 -30 -75 60 -75 -45 -30 -15 0 -45 45 15 -45 60 30 -45 15 90 -30 30 75 45 -45 15 -60 -30 75 45 -60 -75 15 60 -30 60 75 -15 15 -15 -30 -30 -15 30 90 45 -45 30 75 -45 -30 30 90 -75 30 90 -15 45 0 90 45 -60 -75 75 90 0 -15 0 90 -15 30 15 -75 -60 45 45</t>
  </si>
  <si>
    <t>-15 -75 -30 -75 15 0 30 60 -60 -30 60 75 45 30 60 75 -30 75 15 -60 -30 90 -75 45 -45 75 -75 15 -75 30 45 15 -15 75 -15 -60 -60 90 0 30 -75 -45 -30 0 90 60 -15 -15 -60 30 90 -60 15 60 0 0 30 -45 -30 60 -45 60 60 666 666 666 666 666 666 666 666 666 666 666 666 666 666 666 666 666 666 666 666 666 666 666 666 60 60 -45 60 -30 -45 30 0 0 60 15 -60 90 30 -60 -15 -15 60 90 0 -30 -45 -75 30 0 90 -60 -60 -15 75 -15 15 45 30 -75 15 -75 75 -45 45 -75 90 -30 -60 15 75 -30 75 60 30 45 75 60 -30 -60 60 30 0 15 -75 -30 -75 -15</t>
  </si>
  <si>
    <t>0 0 0 90 90 90 90 45 75 -60 -60 0</t>
  </si>
  <si>
    <t>-15 -75 -30 -75 15 0 30 60 -60 -30 60 75 45 30 60 75 -30 75 15 -60 -30 90 -75 45 -45 75 -75 15 -75 30 45 15 -15 75 -15 -60 -60 90 0 30 -75 -45 -30 0 90 60 -15 -15 -60 30 90 -60 15 60 0 0 30 -45 -30 60 -45 60 60 -30 15 -15 0 30 30 -30 -30 15 15 75 -60 -60 75 15 15 -30 -30 30 30 0 -15 15 -30 60 60 -45 60 -30 -45 30 0 0 60 15 -60 90 30 -60 -15 -15 60 90 0 -30 -45 -75 30 0 90 -60 -60 -15 75 -15 15 45 30 -75 15 -75 75 -45 45 -75 90 -30 -60 15 75 -30 75 60 30 45 75 60 -30 -60 60 30 0 15 -75 -30 -75 -15</t>
  </si>
  <si>
    <t>-15 45 0 30 90 30 -60 75 0 30 90 60 -60 30 15 -60 90 -15 -15 60 -30 -60 45 15 0 60 60 -30 -45 -45 90 -15 60 -75 75 45 75 -75 -60 -15 -30 -45 75 0 30 -15 -30 0 -75 -75 75 45 30 30 -15 30 666 666 666 666 666 666 666 666 666 666 666 666 666 666 666 666 666 666 666 666 666 666 666 666 666 666 666 666 666 666 666 666 666 666 666 666 666 666 30 -15 30 30 45 75 -75 -75 0 -30 -15 30 0 75 -45 -30 -15 -60 -75 75 45 75 -75 60 -15 90 -45 -45 -30 60 60 0 15 45 -60 -30 60 -15 -15 90 -60 15 30 -60 60 90 30 0 75 -60 30 90 30 0 45 -15</t>
  </si>
  <si>
    <t>0 0 0 90 90 90 90 -45 15 15 15 -30 15 -75 -30 -30 15 -30 0</t>
  </si>
  <si>
    <t>-15 45 0 30 90 30 -60 75 0 30 90 60 -60 30 15 -60 90 -15 -15 60 -30 -60 45 15 0 60 60 -30 -45 -45 90 -15 60 -75 75 45 75 -75 -60 -15 -30 -45 75 0 30 -15 -30 0 -75 -75 75 45 30 30 -15 30 -60 45 60 -45 -75 90 15 15 45 -15 30 45 -30 90 -45 -30 -60 -60 -30 -30 -60 -60 -30 -45 90 -30 45 30 -15 45 15 15 90 -75 -45 60 45 -60 30 -15 30 30 45 75 -75 -75 0 -30 -15 30 0 75 -45 -30 -15 -60 -75 75 45 75 -75 60 -15 90 -45 -45 -30 60 60 0 15 45 -60 -30 60 -15 -15 90 -60 15 30 -60 60 90 30 0 75 -60 30 90 30 0 45 -15</t>
  </si>
  <si>
    <t>90 -45 -60 45 45 -75 60 75 30 90 -75 -30 30 60 -30 45 90 -15 45 -15 90 30 -75 -30 90 90 45 -15 -30 30 -30 -45 -60 -45 60 90 -60 75 90 45 30 -75 -30 -45 90 0 -60 60 -15 -15 -30 15 -45 75 -60 -45 90 -75 60 666 666 666 666 666 666 666 666 666 666 666 666 666 666 666 666 666 666 666 666 666 666 666 666 666 666 666 666 666 666 666 666 60 -75 90 -45 -60 75 -45 15 -30 -15 -15 60 -60 0 90 -45 -30 -75 30 45 90 75 -60 90 60 -45 -60 -45 -30 30 -30 -15 45 90 90 -30 -75 30 90 -15 45 -15 90 45 -30 60 30 -30 -75 90 30 75 60 -75 45 45 -60 -45 90</t>
  </si>
  <si>
    <t>0 0 0 0 0 0 0 15 15 75 30 15 15 30 75 0</t>
  </si>
  <si>
    <t>90 -45 -60 45 45 -75 60 75 30 90 -75 -30 30 60 -30 45 90 -15 45 -15 90 30 -75 -30 90 90 45 -15 -30 30 -30 -45 -60 -45 60 90 -60 75 90 45 30 -75 -30 -45 90 0 -60 60 -15 -15 -30 15 -45 75 -60 -45 90 -75 60 45 0 -60 90 -30 0 90 15 30 15 90 30 30 15 60 75 75 60 15 30 30 90 15 30 15 90 0 -30 90 -60 0 45 60 -75 90 -45 -60 75 -45 15 -30 -15 -15 60 -60 0 90 -45 -30 -75 30 45 90 75 -60 90 60 -45 -60 -45 -30 30 -30 -15 45 90 90 -30 -75 30 90 -15 45 -15 90 45 -30 60 30 -30 -75 90 30 75 60 -75 45 45 -60 -45 90</t>
  </si>
  <si>
    <t>-15 45 30 45 60 -75 -30 0 15 -75 75 90 15 60 15 0 15 -15 45 90 90 -15 45 15 -15 -15 15 45 0 15 45 -15 -45 75 -15 -15 -75 60 45 -75 75 45 -15 -75 -15 -45 90 30 -75 -60 666 666 666 666 666 666 666 666 666 666 666 666 666 666 666 666 666 666 666 666 666 666 666 666 666 666 666 666 666 666 666 666 666 666 666 666 666 666 666 666 666 666 666 666 666 666 666 666 666 666 -60 -75 30 90 -45 -15 -75 -15 45 75 -75 45 60 -75 -15 -15 75 -45 -15 45 15 0 45 15 -15 -15 15 45 -15 90 90 45 -15 15 0 15 60 15 90 75 -75 15 0 -30 -75 60 45 30 45 -15</t>
  </si>
  <si>
    <t>0 0 0 0 0 90 90 90 90 -45 -45 -60 -45 -45 15 -60 -45 75 -45 15 75 15 -30 75 0</t>
  </si>
  <si>
    <t>-15 45 30 45 60 -75 -30 0 15 -75 75 90 15 60 15 0 15 -15 45 90 90 -15 45 15 -15 -15 15 45 0 15 45 -15 -45 75 -15 -15 -75 60 45 -75 75 45 -15 -75 -15 -45 90 30 -75 -60 -15 -30 -30 -75 0 -15 90 30 60 -15 -75 0 -45 0 15 0 -75 -60 30 -75 -30 45 -30 0 -60 -60 0 -30 45 -30 -75 30 -60 -75 0 15 0 -45 0 -75 -15 60 30 90 -15 0 -75 -30 -30 -15 -60 -75 30 90 -45 -15 -75 -15 45 75 -75 45 60 -75 -15 -15 75 -45 -15 45 15 0 45 15 -15 -15 15 45 -15 90 90 45 -15 15 0 15 60 15 90 75 -75 15 0 -30 -75 60 45 30 45 -15</t>
  </si>
  <si>
    <t>-45 -15 60 -15 75 -75 -60 15 -30 -60 45 -60 15 45 -30 60 30 30 -45 -60 30 -60 0 -45 60 -60 -30 15 30 30 -75 60 -75 -30 -75 75 -30 75 -60 30 45 -60 -75 60 45 0 -30 -15 -45 30 -45 90 60 75 30 45 75 60 666 666 666 666 666 666 666 666 666 666 666 666 666 666 666 666 666 666 666 666 666 666 666 666 666 666 666 666 666 666 666 666 666 666 60 75 45 30 75 60 90 -45 30 -45 -15 -30 0 45 60 -75 -60 45 30 -60 75 -30 75 -75 -30 -75 60 -75 30 30 15 -30 -60 60 -45 0 -60 30 -60 -45 30 30 60 -30 45 15 -60 45 -60 -30 15 -60 -75 75 -15 60 -15 -45</t>
  </si>
  <si>
    <t>0 0 0 0 0 0 90 90 90 90 90 90 90 60 -30 -30 0</t>
  </si>
  <si>
    <t>-45 -15 60 -15 75 -75 -60 15 -30 -60 45 -60 15 45 -30 60 30 30 -45 -60 30 -60 0 -45 60 -60 -30 15 30 30 -75 60 -75 -30 -75 75 -30 75 -60 30 45 -60 -75 60 45 0 -30 -15 -45 30 -45 90 60 75 30 45 75 60 -45 -30 75 -15 90 -75 -15 15 75 -30 75 15 75 -75 -75 60 15 15 60 -75 -75 75 15 75 -30 75 15 -15 -75 90 -15 75 -30 -45 60 75 45 30 75 60 90 -45 30 -45 -15 -30 0 45 60 -75 -60 45 30 -60 75 -30 75 -75 -30 -75 60 -75 30 30 15 -30 -60 60 -45 0 -60 30 -60 -45 30 30 60 -30 45 15 -60 45 -60 -30 15 -60 -75 75 -15 60 -15 -45</t>
  </si>
  <si>
    <t>45 45 -45 -45 75 -15 75 90 -30 -45 60 75 30 60 15 90 -15 60 0 -60 -75 0 60 -30 75 45 -60 -75 -75 -30 60 30 -60 -15 -75 45 -60 0 -45 90 75 -60 -45 75 0 -15 0 90 30 15 -15 15 45 0 -75 45 15 -60 30 15 90 -60 60 90 -75 -15 -45 -30 666 666 666 666 666 666 666 666 666 666 666 666 666 666 -30 -45 -15 -75 90 60 -60 90 15 30 -60 15 45 -75 0 45 15 -15 15 30 90 0 -15 0 75 -45 -60 75 90 -45 0 -60 45 -75 -15 -60 30 60 -30 -75 -75 -60 45 75 -30 60 0 -75 -60 0 60 -15 90 15 60 30 75 60 -45 -30 90 75 -15 75 -45 -45 45 45</t>
  </si>
  <si>
    <t>0 0 90 90 60 15 0</t>
  </si>
  <si>
    <t>45 45 -45 -45 75 -15 75 90 -30 -45 60 75 30 60 15 90 -15 60 0 -60 -75 0 60 -30 75 45 -60 -75 -75 -30 60 30 -60 -15 -75 45 -60 0 -45 90 75 -60 -45 75 0 -15 0 90 30 15 -15 15 45 0 -75 45 15 -60 30 15 90 -60 60 90 -75 -15 -45 -30 -45 -15 15 45 0 75 30 30 75 0 45 15 -15 -45 -30 -45 -15 -75 90 60 -60 90 15 30 -60 15 45 -75 0 45 15 -15 15 30 90 0 -15 0 75 -45 -60 75 90 -45 0 -60 45 -75 -15 -60 30 60 -30 -75 -75 -60 45 75 -30 60 0 -75 -60 0 60 -15 90 15 60 30 75 60 -45 -30 90 75 -15 75 -45 -45 45 45</t>
  </si>
  <si>
    <t>-30 45 -45 45 -30 -75 -15 30 -30 90 -60 90 60 45 45 15 60 30 0 75 60 0 -15 -45 90 -60 0 15 -75 45 -45 60 -45 15 -30 -30 30 90 0 90 30 -30 30 60 75 15 15 15 30 -15 75 0 0 90 -30 -60 45 75 -30 90 -75 -45 -75 666 666 666 666 666 666 666 666 666 666 666 666 666 666 666 666 666 666 666 666 666 666 666 666 -75 -45 -75 90 -30 75 45 -60 -30 90 0 0 75 -15 30 15 15 15 75 60 30 -30 30 90 0 90 30 -30 -30 15 -45 60 -45 45 -75 15 0 -60 90 -45 -15 0 60 75 0 30 60 15 45 45 60 90 -60 90 -30 30 -15 -75 -30 45 -45 45 -30</t>
  </si>
  <si>
    <t>0 0 90 -60 -60 -15 -15 -15 30 -45 30 0</t>
  </si>
  <si>
    <t>-30 45 -45 45 -30 -75 -15 30 -30 90 -60 90 60 45 45 15 60 30 0 75 60 0 -15 -45 90 -60 0 15 -75 45 -45 60 -45 15 -30 -30 30 90 0 90 30 -30 30 60 75 15 15 15 30 -15 75 0 0 90 -30 -60 45 75 -30 90 -75 -45 -75 -30 15 -75 -75 0 -45 -15 30 0 -15 30 -30 -30 30 -15 0 30 -15 -45 0 -75 -75 15 -30 -75 -45 -75 90 -30 75 45 -60 -30 90 0 0 75 -15 30 15 15 15 75 60 30 -30 30 90 0 90 30 -30 -30 15 -45 60 -45 45 -75 15 0 -60 90 -45 -15 0 60 75 0 30 60 15 45 45 60 90 -60 90 -30 30 -15 -75 -30 45 -45 45 -30</t>
  </si>
  <si>
    <t>-15 30 90 -30 60 -15 -75 90 45 -75 -15 -60 0 0 45 0 45 15 60 75 -60 45 45 -45 -45 90 -45 75 -45 -60 -45 -30 45 -45 0 90 90 -45 -45 30 30 15 60 90 30 90 -30 30 15 -45 0 45 -75 45 -15 -60 90 -75 -60 -75 45 45 -30 75 75 666 666 666 666 666 666 666 666 666 666 666 666 666 666 666 666 666 666 666 666 75 75 -30 45 45 -75 -60 -75 90 -60 -15 45 -75 45 0 -45 15 30 -30 90 30 90 60 15 30 30 -45 -45 90 90 0 -45 45 -30 -45 -60 -45 75 -45 90 -45 -45 45 45 -60 75 60 15 45 0 45 0 0 -60 -15 -75 45 90 -75 -15 60 -30 90 30 -15</t>
  </si>
  <si>
    <t>0 0 0 -30 15 60 60 75 -45 0</t>
  </si>
  <si>
    <t>-15 30 90 -30 60 -15 -75 90 45 -75 -15 -60 0 0 45 0 45 15 60 75 -60 45 45 -45 -45 90 -45 75 -45 -60 -45 -30 45 -45 0 90 90 -45 -45 30 30 15 60 90 30 90 -30 30 15 -45 0 45 -75 45 -15 -60 90 -75 -60 -75 45 45 -30 75 75 -15 75 -30 15 -30 0 60 30 -75 60 60 -75 30 60 0 -30 15 -30 75 -15 75 75 -30 45 45 -75 -60 -75 90 -60 -15 45 -75 45 0 -45 15 30 -30 90 30 90 60 15 30 30 -45 -45 90 90 0 -45 45 -30 -45 -60 -45 75 -45 90 -45 -45 45 45 -60 75 60 15 45 0 45 0 0 -60 -15 -75 45 90 -75 -15 60 -30 90 30 -15</t>
  </si>
  <si>
    <t>-60 75 30 -60 15 30 -30 60 -30 90 -45 45 45 15 15 0 0 -15 -45 0 -30 0 60 -45 -75 -60 -45 90 60 15 -30 -75 -60 -75 -15 -45 30 -75 -30 90 -30 45 30 15 90 45 75 -30 -60 -30 60 -30 75 60 15 30 -15 75 0 666 666 666 666 666 666 666 666 666 666 666 666 666 666 666 666 666 666 666 666 666 666 666 666 666 666 666 666 666 666 666 666 0 75 -15 30 15 60 75 -30 60 -30 -60 -30 75 45 90 15 30 45 -30 90 -30 -75 30 -45 -15 -75 -60 -75 -30 15 60 90 -45 -60 -75 -45 60 0 -30 0 -45 -15 0 0 15 15 45 45 -45 90 -30 60 -30 30 15 -60 30 75 -60</t>
  </si>
  <si>
    <t>0 0 0 90 90 90 90 -15 45 30 -15 30 30 30 -15 0</t>
  </si>
  <si>
    <t>-60 75 30 -60 15 30 -30 60 -30 90 -45 45 45 15 15 0 0 -15 -45 0 -30 0 60 -45 -75 -60 -45 90 60 15 -30 -75 -60 -75 -15 -45 30 -75 -30 90 -30 45 30 15 90 45 75 -30 -60 -30 60 -30 75 60 15 30 -15 75 0 60 45 60 -60 30 -75 60 -45 -75 75 15 -15 30 -75 45 -15 -15 45 -75 30 -15 15 75 -75 -45 60 -75 30 -60 60 45 60 0 75 -15 30 15 60 75 -30 60 -30 -60 -30 75 45 90 15 30 45 -30 90 -30 -75 30 -45 -15 -75 -60 -75 -30 15 60 90 -45 -60 -75 -45 60 0 -30 0 -45 -15 0 0 15 15 45 45 -45 90 -30 60 -30 30 15 -60 30 75 -60</t>
  </si>
  <si>
    <t>-75 60 60 45 90 0 15 -60 30 30 -15 30 90 45 60 0 15 -45 -45 75 0 30 75 -30 75 -30 -60 60 -45 -45 -75 -30 -15 0 30 90 0 -15 90 -75 -60 75 -60 90 -30 -30 45 0 75 60 -75 -60 -30 75 -60 -45 -60 30 -15 -60 666 666 666 666 666 666 666 666 666 666 666 666 666 666 666 666 666 666 666 666 666 666 666 666 666 666 666 666 666 666 -60 -15 30 -60 -45 -60 75 -30 -60 -75 60 75 0 45 -30 -30 90 -60 75 -60 -75 90 -15 0 90 30 0 -15 -30 -75 -45 -45 60 -60 -30 75 -30 75 30 0 75 -45 -45 15 0 60 45 90 30 -15 30 30 -60 15 0 90 45 60 60 -75</t>
  </si>
  <si>
    <t>0 0 90 90 90 45 15 -75 -75 60 45 60 15 60 0</t>
  </si>
  <si>
    <t>-75 60 60 45 90 0 15 -60 30 30 -15 30 90 45 60 0 15 -45 -45 75 0 30 75 -30 75 -30 -60 60 -45 -45 -75 -30 -15 0 30 90 0 -15 90 -75 -60 75 -60 90 -30 -30 45 0 75 60 -75 -60 -30 75 -60 -45 -60 30 -15 -60 -45 15 -75 45 90 75 -30 45 30 0 15 90 60 30 60 60 30 60 90 15 0 30 45 -30 75 90 45 -75 15 -45 -60 -15 30 -60 -45 -60 75 -30 -60 -75 60 75 0 45 -30 -30 90 -60 75 -60 -75 90 -15 0 90 30 0 -15 -30 -75 -45 -45 60 -60 -30 75 -30 75 30 0 75 -45 -45 15 0 60 45 90 30 -15 30 30 -60 15 0 90 45 60 60 -75</t>
  </si>
  <si>
    <t>60 -60 -75 -75 90 -60 -45 90 60 0 -75 -45 -60 15 60 -60 60 -60 60 -30 60 30 0 0 45 -60 0 -30 0 45 -45 30 30 15 90 -30 15 -75 60 -30 -75 75 -45 -30 -15 75 45 60 30 -75 45 45 -15 -60 30 90 -45 30 -60 60 75 90 75 -60 75 75 0 666 666 666 666 666 666 666 666 666 666 666 666 666 666 666 666 0 75 75 -60 75 90 75 60 -60 30 -45 90 30 -60 -15 45 45 -75 30 60 45 75 -15 -30 -45 75 -75 -30 60 -75 15 -30 90 15 30 30 -45 45 0 -30 0 -60 45 0 0 30 60 -30 60 -60 60 -60 60 15 -60 -45 -75 0 60 90 -45 -60 90 -75 -75 -60 60</t>
  </si>
  <si>
    <t>0 0 90 90 90 -15 -30 0</t>
  </si>
  <si>
    <t>60 -60 -75 -75 90 -60 -45 90 60 0 -75 -45 -60 15 60 -60 60 -60 60 -30 60 30 0 0 45 -60 0 -30 0 45 -45 30 30 15 90 -30 15 -75 60 -30 -75 75 -45 -30 -15 75 45 60 30 -75 45 45 -15 -60 30 90 -45 30 -60 60 75 90 75 -60 75 75 0 75 -45 75 45 -45 90 -75 -30 -30 -75 90 -45 45 75 -45 75 0 75 75 -60 75 90 75 60 -60 30 -45 90 30 -60 -15 45 45 -75 30 60 45 75 -15 -30 -45 75 -75 -30 60 -75 15 -30 90 15 30 30 -45 45 0 -30 0 -60 45 0 0 30 60 -30 60 -60 60 -60 60 15 -60 -45 -75 0 60 90 -45 -60 90 -75 -75 -60 60</t>
  </si>
  <si>
    <t>-75 60 0 90 30 -75 15 -30 -60 15 45 15 -45 -45 0 60 -45 -30 -45 -15 -45 75 -30 30 60 -30 90 15 45 0 -45 -15 -60 60 -15 90 -15 60 45 45 -75 90 -30 -45 -15 30 30 -75 45 75 15 0 -45 -75 -60 -30 666 666 666 666 666 666 666 666 666 666 666 666 666 666 666 666 666 666 666 666 666 666 666 666 666 666 666 666 666 666 666 666 666 666 666 666 666 666 -30 -60 -75 -45 0 15 75 45 -75 30 30 -15 -45 -30 90 -75 45 45 60 -15 90 -15 60 -60 -15 -45 0 45 15 90 -30 60 30 -30 75 -45 -15 -45 -30 -45 60 0 -45 -45 15 45 15 -60 -30 15 -75 30 90 0 60 -75</t>
  </si>
  <si>
    <t>0 0 0 0 90 90 90 90 45 -60 -60 75 30 45 75 45 75 30 0</t>
  </si>
  <si>
    <t>-75 60 0 90 30 -75 15 -30 -60 15 45 15 -45 -45 0 60 -45 -30 -45 -15 -45 75 -30 30 60 -30 90 15 45 0 -45 -15 -60 60 -15 90 -15 60 45 45 -75 90 -30 -45 -15 30 30 -75 45 75 15 0 -45 -75 -60 -30 -75 0 45 15 60 60 -60 -60 -15 60 75 45 15 15 15 45 60 -30 -60 -60 -30 60 45 15 15 15 45 75 60 -15 -60 -60 60 60 15 45 0 -75 -30 -60 -75 -45 0 15 75 45 -75 30 30 -15 -45 -30 90 -75 45 45 60 -15 90 -15 60 -60 -15 -45 0 45 15 90 -30 60 30 -30 75 -45 -15 -45 -30 -45 60 0 -45 -45 15 45 15 -60 -30 15 -75 30 90 0 60 -75</t>
  </si>
  <si>
    <t>-60 -30 -30 -60 -75 60 -45 -30 -45 -45 75 45 -30 60 -60 -75 -75 -30 -15 60 0 -15 -45 -75 30 45 30 45 60 -30 30 0 60 45 -45 45 0 -15 -75 30 45 75 15 75 -15 30 -60 -60 -30 0 90 60 -75 666 666 666 666 666 666 666 666 666 666 666 666 666 666 666 666 666 666 666 666 666 666 666 666 666 666 666 666 666 666 666 666 666 666 666 666 666 666 666 666 666 666 666 666 -75 60 90 0 -30 -60 -60 30 -15 75 15 75 45 30 -75 -15 0 45 -45 45 60 0 30 -30 60 45 30 45 30 -75 -45 -15 0 60 -15 -30 -75 -75 -60 60 -30 45 75 -45 -45 -30 -45 60 -75 -60 -30 -30 -60</t>
  </si>
  <si>
    <t>0 0 0 0 90 90 90 90 90 90 90 15 75 30 15 75 -45 15 30 -60 75 0</t>
  </si>
  <si>
    <t>-60 -30 -30 -60 -75 60 -45 -30 -45 -45 75 45 -30 60 -60 -75 -75 -30 -15 60 0 -15 -45 -75 30 45 30 45 60 -30 30 0 60 45 -45 45 0 -15 -75 30 45 75 15 75 -15 30 -60 -60 -30 0 90 60 -75 45 75 -15 60 15 15 -30 75 30 30 -45 -60 45 -60 30 15 -60 -45 45 60 -75 -15 -15 -75 60 45 -45 -60 15 30 -60 45 -60 -45 30 30 75 -30 15 15 60 -15 75 45 -75 60 90 0 -30 -60 -60 30 -15 75 15 75 45 30 -75 -15 0 45 -45 45 60 0 30 -30 60 45 30 45 30 -75 -45 -15 0 60 -15 -30 -75 -75 -60 60 -30 45 75 -45 -45 -30 -45 60 -75 -60 -30 -30 -60</t>
  </si>
  <si>
    <t>90 60 -75 15 90 -30 30 45 75 0 -45 90 -75 -15 15 90 75 -60 -60 45 90 60 -75 30 60 75 30 0 0 -45 75 15 -45 -30 90 -75 60 -15 -45 -75 75 30 -60 75 45 15 -60 0 -60 -15 45 75 90 75 -30 -45 60 60 0 -60 60 -60 -75 90 30 666 666 666 666 666 666 666 666 666 666 666 666 666 666 666 666 666 666 666 666 30 90 -75 -60 60 -60 0 60 60 -45 -30 75 90 75 45 -15 -60 0 -60 15 45 75 -60 30 75 -75 -45 -15 60 -75 90 -30 -45 15 75 -45 0 0 30 75 60 30 -75 60 90 45 -60 -60 75 90 15 -15 -75 90 -45 0 75 45 30 -30 90 15 -75 60 90</t>
  </si>
  <si>
    <t>0 0 0 -30 -15 -75 -75 45 -30 0</t>
  </si>
  <si>
    <t>90 60 -75 15 90 -30 30 45 75 0 -45 90 -75 -15 15 90 75 -60 -60 45 90 60 -75 30 60 75 30 0 0 -45 75 15 -45 -30 90 -75 60 -15 -45 -75 75 30 -60 75 45 15 -60 0 -60 -15 45 75 90 75 -30 -45 60 60 0 -60 60 -60 -75 90 30 75 90 -60 90 -15 -45 -60 -60 75 60 60 75 -60 -60 -45 -15 90 -60 90 75 30 90 -75 -60 60 -60 0 60 60 -45 -30 75 90 75 45 -15 -60 0 -60 15 45 75 -60 30 75 -75 -45 -15 60 -75 90 -30 -45 15 75 -45 0 0 30 75 60 30 -75 60 90 45 -60 -60 75 90 15 -15 -75 90 -45 0 75 45 30 -30 90 15 -75 60 90</t>
  </si>
  <si>
    <t>-45 60 -30 75 60 0 90 -60 75 30 60 -60 -45 45 -75 -15 -75 -60 -30 -75 45 30 -60 -60 -15 75 0 90 45 60 -60 -15 75 -45 -15 15 0 90 0 -60 75 60 -30 30 60 60 45 75 -60 90 -15 75 -45 30 90 -75 -30 -60 666 666 666 666 666 666 666 666 666 666 666 666 666 666 666 666 666 666 666 666 666 666 666 666 666 666 666 666 666 666 666 666 666 666 -60 -30 -75 90 30 -45 75 -15 90 -60 75 45 60 60 30 -30 60 75 -60 0 90 0 15 -15 -45 75 -15 -60 60 45 90 0 75 -15 -60 -60 30 45 -75 -30 -60 -75 -15 -75 45 -45 -60 60 30 75 -60 90 0 60 75 -30 60 -45</t>
  </si>
  <si>
    <t>0 0 0 0 90 90 90 15 15 15 -75 -75 60 15 -75 60 0</t>
  </si>
  <si>
    <t>-45 60 -30 75 60 0 90 -60 75 30 60 -60 -45 45 -75 -15 -75 -60 -30 -75 45 30 -60 -60 -15 75 0 90 45 60 -60 -15 75 -45 -15 15 0 90 0 -60 75 60 -30 30 60 60 45 75 -60 90 -15 75 -45 30 90 -75 -30 -60 -45 30 -15 30 30 -15 30 -60 -60 45 45 0 0 30 90 75 -60 -60 75 90 30 0 0 45 45 -60 -60 30 -15 30 30 -15 30 -45 -60 -30 -75 90 30 -45 75 -15 90 -60 75 45 60 60 30 -30 60 75 -60 0 90 0 15 -15 -45 75 -15 -60 60 45 90 0 75 -15 -60 -60 30 45 -75 -30 -60 -75 -15 -75 45 -45 -60 60 30 75 -60 90 0 60 75 -30 60 -45</t>
  </si>
  <si>
    <t>60 -75 60 -75 -75 0 30 30 60 0 60 -15 45 30 -30 -30 60 15 30 75 0 30 -60 -45 90 60 -75 45 -30 -30 0 -45 90 15 -30 60 -75 60 -30 -15 90 -15 -75 90 30 0 0 15 -30 45 0 -30 -60 30 -60 666 666 666 666 666 666 666 666 666 666 666 666 666 666 666 666 666 666 666 666 666 666 666 666 666 666 666 666 666 666 666 666 666 666 666 666 666 666 666 666 -60 30 -60 -30 0 45 -30 15 0 0 30 90 -75 -15 90 -15 -30 60 -75 60 -30 15 90 -45 0 -30 -30 45 -75 60 90 -45 -60 30 0 75 30 15 60 -30 -30 30 45 -15 60 0 60 30 30 0 -75 -75 60 -75 60</t>
  </si>
  <si>
    <t>0 90 90 90 90 45 -45 -45 75 75 -60 -60 -60 75 -60 75 -60 75 30 0</t>
  </si>
  <si>
    <t>60 -75 60 -75 -75 0 30 30 60 0 60 -15 45 30 -30 -30 60 15 30 75 0 30 -60 -45 90 60 -75 45 -30 -30 0 -45 90 15 -30 60 -75 60 -30 -15 90 -15 -75 90 30 0 0 15 -30 45 0 -30 -60 30 -60 -30 30 -60 -60 60 -30 15 0 45 90 -60 -30 -30 0 -15 60 30 -60 45 -75 -75 45 -60 30 60 -15 0 -30 -30 -60 90 45 0 15 -30 60 -60 -60 30 -30 -60 30 -60 -30 0 45 -30 15 0 0 30 90 -75 -15 90 -15 -30 60 -75 60 -30 15 90 -45 0 -30 -30 45 -75 60 90 -45 -60 30 0 75 30 15 60 -30 -30 30 45 -15 60 0 60 30 30 0 -75 -75 60 -75 60</t>
  </si>
  <si>
    <t>-60 30 -45 45 -75 75 -30 60 0 45 0 0 -45 -30 -75 -60 -15 -45 -60 60 15 30 60 90 -75 45 15 0 15 -60 -15 30 -60 90 0 75 60 0 75 -15 75 -75 75 30 -60 0 15 75 75 30 60 45 90 -15 -45 15 0 90 -30 -15 -75 15 60 90 90 15 -30 -15 -15 -75 666 666 666 666 666 666 666 666 666 666 -75 -15 -15 -30 15 90 90 60 15 -75 -15 -30 90 0 15 -45 -15 90 45 60 30 75 75 15 0 -60 30 75 -75 75 -15 75 0 60 75 0 90 -60 30 -15 -60 15 0 15 45 -75 90 60 30 15 60 -60 -45 -15 -60 -75 -30 -45 0 0 45 0 60 -30 75 -75 45 -45 30 -60</t>
  </si>
  <si>
    <t>90 90 -75 -30 0</t>
  </si>
  <si>
    <t>-60 30 -45 45 -75 75 -30 60 0 45 0 0 -45 -30 -75 -60 -15 -45 -60 60 15 30 60 90 -75 45 15 0 15 -60 -15 30 -60 90 0 75 60 0 75 -15 75 -75 75 30 -60 0 15 75 75 30 60 45 90 -15 -45 15 0 90 -30 -15 -75 15 60 90 90 15 -30 -15 -15 -75 -45 30 75 -30 -60 -60 -30 75 30 -45 -75 -15 -15 -30 15 90 90 60 15 -75 -15 -30 90 0 15 -45 -15 90 45 60 30 75 75 15 0 -60 30 75 -75 75 -15 75 0 60 75 0 90 -60 30 -15 -60 15 0 15 45 -75 90 60 30 15 60 -60 -45 -15 -60 -75 -30 -45 0 0 45 0 60 -30 75 -75 45 -45 30 -60</t>
  </si>
  <si>
    <t>90 -75 -15 0 75 75 45 0 -60 30 15 -75 -60 45 0 -45 90 75 45 -15 -45 60 -75 -30 -30 -60 -75 15 60 15 0 -75 60 60 45 -45 -15 15 75 -60 45 30 -15 75 60 90 -60 -75 60 15 45 60 30 15 -45 -30 30 0 0 0 -30 -15 666 666 666 666 666 666 666 666 666 666 666 666 666 666 666 666 666 666 666 666 666 666 666 666 666 666 -15 -30 0 0 0 30 -30 -45 15 30 60 45 15 60 -75 -60 90 60 75 -15 30 45 -60 75 15 -15 -45 45 60 60 -75 0 15 60 15 -75 -60 -30 -30 -75 60 -45 -15 45 75 90 -45 0 45 -60 -75 15 30 -60 0 45 75 75 0 -15 -75 90</t>
  </si>
  <si>
    <t>0 90 90 90 90 90 -45 75 -60 -45 -60 -15 0</t>
  </si>
  <si>
    <t>90 -75 -15 0 75 75 45 0 -60 30 15 -75 -60 45 0 -45 90 75 45 -15 -45 60 -75 -30 -30 -60 -75 15 60 15 0 -75 60 60 45 -45 -15 15 75 -60 45 30 -15 75 60 90 -60 -75 60 15 45 60 30 15 -45 -30 30 0 0 0 -30 -15 -75 75 -15 -30 -75 -60 90 -15 -75 -45 30 -30 45 45 -30 30 -45 -75 -15 90 -60 -75 -30 -15 75 -75 -15 -30 0 0 0 30 -30 -45 15 30 60 45 15 60 -75 -60 90 60 75 -15 30 45 -60 75 15 -15 -45 45 60 60 -75 0 15 60 15 -75 -60 -30 -30 -75 60 -45 -15 45 75 90 -45 0 45 -60 -75 15 30 -60 0 45 75 75 0 -15 -75 90</t>
  </si>
  <si>
    <t>-15 -45 45 30 15 90 -30 45 60 90 -15 45 -45 75 -30 0 90 45 -45 75 -60 60 0 90 30 45 -45 15 15 15 30 -15 -60 -75 -60 -60 45 -75 15 -60 90 -75 0 -30 45 75 60 -60 60 75 30 90 -15 -15 15 -15 -45 60 15 -30 -45 -30 -15 666 666 666 666 666 666 666 666 666 666 666 666 666 666 666 666 666 666 666 666 666 666 666 666 -15 -30 -45 -30 15 60 -45 -15 15 -15 -15 90 30 75 60 -60 60 75 45 -30 0 -75 90 -60 15 -75 45 -60 -60 -75 -60 -15 30 15 15 15 -45 45 30 90 0 60 -60 75 -45 45 90 0 -30 75 -45 45 -15 90 60 45 -30 90 15 30 45 -45 -15</t>
  </si>
  <si>
    <t>0 0 0 0 0 90 90 -45 60 -75 30 0</t>
  </si>
  <si>
    <t>-15 -45 45 30 15 90 -30 45 60 90 -15 45 -45 75 -30 0 90 45 -45 75 -60 60 0 90 30 45 -45 15 15 15 30 -15 -60 -75 -60 -60 45 -75 15 -60 90 -75 0 -30 45 75 60 -60 60 75 30 90 -15 -15 15 -15 -45 60 15 -30 -45 -30 -15 -15 30 60 30 0 15 30 -45 -75 0 -30 -30 -30 -30 0 -75 -45 30 15 0 30 60 30 -15 -15 -30 -45 -30 15 60 -45 -15 15 -15 -15 90 30 75 60 -60 60 75 45 -30 0 -75 90 -60 15 -75 45 -60 -60 -75 -60 -15 30 15 15 15 -45 45 30 90 0 60 -60 75 -45 45 90 0 -30 75 -45 45 -15 90 60 45 -30 90 15 30 45 -45 -15</t>
  </si>
  <si>
    <t>-75 -75 -30 75 90 15 90 60 -15 -75 30 60 0 0 -75 -75 -60 75 75 -15 -15 -30 0 30 0 30 75 45 75 -30 90 75 -75 -45 -75 -75 -15 15 0 15 15 45 75 666 666 666 666 666 666 666 666 666 666 666 666 666 666 75 45 15 15 0 15 -15 -75 -75 -45 -75 75 90 -30 75 45 75 30 0 30 0 -30 -15 -15 75 75 -60 -75 -75 0 0 60 30 -75 -15 60 90 15 90 75 -30 -75 -75</t>
  </si>
  <si>
    <t>90 90 45 -45 -45 -60 75</t>
  </si>
  <si>
    <t>-75 -75 -30 75 90 15 90 60 -15 -75 30 60 0 0 -75 -75 -60 75 75 -15 -15 -30 0 30 0 30 75 45 75 -30 90 75 -75 -45 -75 -75 -15 15 0 15 15 45 75 -30 0 0 0 -60 -75 60 60 -75 -60 0 0 0 -30 75 45 15 15 0 15 -15 -75 -75 -45 -75 75 90 -30 75 45 75 30 0 30 0 -30 -15 -15 75 75 -60 -75 -75 0 0 60 30 -75 -15 60 90 15 90 75 -30 -75 -75</t>
  </si>
  <si>
    <t>90 30 -15 15 15 -15 60 -60 -15 15 -30 0 30 -60 60 45 45 -45 -75 0 0 60 15 -75 -30 45 15 60 60 -30 0 -75 -75 666 666 666 666 666 666 666 666 666 666 666 666 666 666 666 666 666 666 666 666 666 666 666 666 666 666 666 666 666 666 666 666 666 666 -75 -75 0 -30 60 60 15 45 -30 -75 15 60 0 0 -75 -45 45 45 60 -60 30 0 -30 15 -15 -60 60 -15 15 15 -15 30 90</t>
  </si>
  <si>
    <t>0 90 90 90 90 -45 -45 75 -60 -15 75 -15 -60 -60 30 75 75</t>
  </si>
  <si>
    <t>90 30 -15 15 15 -15 60 -60 -15 15 -30 0 30 -60 60 45 45 -45 -75 0 0 60 15 -75 -30 45 15 60 60 -30 0 -75 -75 -75 0 -45 -30 15 -45 -15 45 -30 45 90 90 60 90 -45 -60 75 75 -60 -45 90 60 90 90 45 -30 45 -15 -45 15 -30 -45 0 -75 -75 -75 0 -30 60 60 15 45 -30 -75 15 60 0 0 -75 -45 45 45 60 -60 30 0 -30 15 -15 -60 60 -15 15 15 -15 30 90</t>
  </si>
  <si>
    <t>-45 0 -75 60 -75 90 -30 15 -75 -60 -45 -30 -45 30 0 -45 -30 0 -15 -30 0 75 15 -60 45 -45 45 15 15 45 -60 75 60 30 75 90 75 0 60 666 666 666 666 666 666 666 666 666 666 666 666 666 666 666 666 666 666 666 666 666 666 60 0 75 90 75 30 60 75 -60 45 15 15 45 -45 45 -60 15 75 0 -30 -15 0 -30 -45 0 30 -45 -30 -45 -60 -75 15 -30 90 -75 60 -75 0 -45</t>
  </si>
  <si>
    <t>90 90 90 45 30 30 -15 45 -15 -15 -75</t>
  </si>
  <si>
    <t>-45 0 -75 60 -75 90 -30 15 -75 -60 -45 -30 -45 30 0 -45 -30 0 -15 -30 0 75 15 -60 45 -45 45 15 15 45 -60 75 60 30 75 90 75 0 60 0 15 30 45 0 90 30 60 -15 -30 -45 -45 -30 -15 60 30 90 0 45 30 15 0 60 0 75 90 75 30 60 75 -60 45 15 15 45 -45 45 -60 15 75 0 -30 -15 0 -30 -45 0 30 -45 -30 -45 -60 -75 15 -30 90 -75 60 -75 0 -45</t>
  </si>
  <si>
    <t>60 30 -15 0 -30 60 15 75 45 -75 0 -15 -15 -60 -60 90 30 60 -60 -30 -30 -75 -75 90 30 -45 60 30 -15 30 75 -30 90 -75 0 666 666 666 666 666 666 666 666 666 666 666 666 666 666 666 666 666 666 666 666 666 666 666 666 666 666 666 666 666 666 0 -75 90 -30 75 30 -15 30 60 -45 30 90 -75 -75 -30 -30 -60 60 30 90 -60 -60 -15 -15 0 -75 45 75 15 60 -30 0 -15 30 60</t>
  </si>
  <si>
    <t>0 0 90 90 45 45 -45 -45 15 15 75 -60 15 -30 75</t>
  </si>
  <si>
    <t>60 30 -15 0 -30 60 15 75 45 -75 0 -15 -15 -60 -60 90 30 60 -60 -30 -30 -75 -75 90 30 -45 60 30 -15 30 75 -30 90 -75 0 30 -30 0 15 60 15 15 15 45 -45 -30 75 0 -30 -60 -60 -30 0 75 -30 -45 45 15 15 15 60 15 0 -30 30 0 -75 90 -30 75 30 -15 30 60 -45 30 90 -75 -75 -30 -30 -60 60 30 90 -60 -60 -15 -15 0 -75 45 75 15 60 -30 0 -15 30 60</t>
  </si>
  <si>
    <t>-75 75 45 15 -60 45 30 -15 30 0 45 75 90 -15 60 45 -45 30 -60 0 -75 -75 -75 -60 0 60 -15 -60 -30 75 90 -15 60 45 666 666 666 666 666 666 666 666 666 666 666 666 666 666 666 666 666 666 666 666 666 666 666 666 666 666 666 666 666 666 666 666 45 60 -15 90 75 -30 -60 -15 60 0 -60 -75 -75 -75 0 -60 30 -45 45 60 -15 90 75 45 0 30 -15 30 45 -60 15 45 75 -75</t>
  </si>
  <si>
    <t>0 0 90 90 90 -45 -45 -30 15 -45 -30 75 15 60 15 -45</t>
  </si>
  <si>
    <t>-75 75 45 15 -60 45 30 -15 30 0 45 75 90 -15 60 45 -45 30 -60 0 -75 -75 -75 -60 0 60 -15 -60 -30 75 90 -15 60 45 45 -30 -15 -45 -60 -45 45 60 -15 -75 90 -15 45 30 -45 -60 -60 -45 30 45 -15 90 -75 -15 60 45 -45 -60 -45 -15 -30 45 45 60 -15 90 75 -30 -60 -15 60 0 -60 -75 -75 -75 0 -60 30 -45 45 60 -15 90 75 45 0 30 -15 30 45 -60 15 45 75 -75</t>
  </si>
  <si>
    <t>45 75 60 -15 45 90 90 -30 60 75 -60 0 -60 -45 15 -45 -60 -30 60 60 60 0 0 -30 30 30 -60 -75 -45 60 -60 75 90 0 -45 15 0 75 -75 45 -75 -30 666 666 666 666 666 666 666 666 666 666 666 666 666 666 666 666 -30 -75 45 -75 75 0 15 -45 0 90 75 -60 60 -45 -75 -60 30 30 -30 0 0 60 60 60 -30 -60 -45 15 -45 -60 0 -60 75 60 -30 90 90 45 -15 60 75 45</t>
  </si>
  <si>
    <t>90 90 30 -60 45 -15 -75 30</t>
  </si>
  <si>
    <t>45 75 60 -15 45 90 90 -30 60 75 -60 0 -60 -45 15 -45 -60 -30 60 60 60 0 0 -30 30 30 -60 -75 -45 60 -60 75 90 0 -45 15 0 75 -75 45 -75 -30 0 -45 -60 0 30 30 45 90 90 45 30 30 0 -60 -45 0 -30 -75 45 -75 75 0 15 -45 0 90 75 -60 60 -45 -75 -60 30 30 -30 0 0 60 60 60 -30 -60 -45 15 -45 -60 0 -60 75 60 -30 90 90 45 -15 60 75 45</t>
  </si>
  <si>
    <t>-60 45 15 45 15 -45 -45 30 -45 45 45 -75 60 45 -15 -15 -15 90 45 30 -30 30 -15 -15 -30 -75 -30 -15 15 45 45 666 666 666 666 666 666 666 666 666 666 666 666 666 666 666 666 666 666 666 666 666 666 666 666 666 666 666 666 666 666 666 666 666 666 666 666 666 666 45 45 15 -15 -30 -75 -30 -15 -15 30 -30 30 45 90 -15 -15 -15 45 60 -75 45 45 -45 30 -45 -45 15 45 15 45 -60</t>
  </si>
  <si>
    <t>0 0 0 0 0 90 90 90 90 -45 75 -45 -45 15 15 75 15 -45 -45</t>
  </si>
  <si>
    <t>-60 45 15 45 15 -45 -45 30 -45 45 45 -75 60 45 -15 -15 -15 90 45 30 -30 30 -15 -15 -30 -75 -30 -15 15 45 45 30 30 -75 -60 60 -15 90 -30 0 -75 90 -45 45 75 -75 90 -30 90 -45 -45 90 -30 90 -75 75 45 -45 90 -75 0 -30 90 -15 60 -60 -75 30 30 45 45 15 -15 -30 -75 -30 -15 -15 30 -30 30 45 90 -15 -15 -15 45 60 -75 45 45 -45 30 -45 -45 15 45 15 45 -60</t>
  </si>
  <si>
    <t>45 -45 -60 45 0 45 -75 -60 75 45 75 45 -45 -75 0 -45 -60 90 60 45 -75 60 45 30 30 -15 15 -45 -75 -30 -15 75 15 30 90 -30 -75 75 0 666 666 666 666 666 666 666 666 666 666 666 666 666 666 666 666 666 666 666 666 666 666 0 75 -75 -30 90 30 15 75 -15 -30 -75 -45 15 -15 30 30 45 60 -75 45 60 90 -60 -45 0 -75 -45 45 75 45 75 -60 -75 45 0 45 -60 -45 45</t>
  </si>
  <si>
    <t>0 0 90 90 90 -45 60 -45 -45 -30 75</t>
  </si>
  <si>
    <t>45 -45 -60 45 0 45 -75 -60 75 45 75 45 -45 -75 0 -45 -60 90 60 45 -75 60 45 30 30 -15 15 -45 -75 -30 -15 75 15 30 90 -30 -75 75 0 15 0 -75 -15 60 -30 -15 -45 45 -45 -15 -15 -45 45 -45 -15 -30 60 -15 -75 0 15 0 75 -75 -30 90 30 15 75 -15 -30 -75 -45 15 -15 30 30 45 60 -75 45 60 90 -60 -45 0 -75 -45 45 75 45 75 -60 -75 45 0 45 -60 -45 45</t>
  </si>
  <si>
    <t>15 -15 -45 15 90 -45 -45 60 -15 -15 15 0 60 -60 -60 75 -75 -75 -30 90 15 60 -60 45 45 75 30 90 -30 60 30 60 60 0 -60 90 -45 -60 75 45 -45 666 666 666 666 666 666 666 666 666 666 666 666 666 666 666 666 666 666 -45 45 75 -60 -45 90 -60 0 60 60 30 60 -30 90 30 75 45 45 -60 60 15 90 -30 -75 -75 75 -60 -60 60 0 15 -15 -15 60 -45 -45 90 15 -45 -15 15</t>
  </si>
  <si>
    <t>0 0 0 90 -15 -60 45 -75 45</t>
  </si>
  <si>
    <t>15 -15 -45 15 90 -45 -45 60 -15 -15 15 0 60 -60 -60 75 -75 -75 -30 90 15 60 -60 45 45 75 30 90 -30 60 30 60 60 0 -60 90 -45 -60 75 45 -45 75 45 90 -75 -30 -75 0 15 90 90 15 0 -75 -30 -75 90 45 75 -45 45 75 -60 -45 90 -60 0 60 60 30 60 -30 90 30 75 45 45 -60 60 15 90 -30 -75 -75 75 -60 -60 60 0 15 -15 -15 60 -45 -45 90 15 -45 -15 15</t>
  </si>
  <si>
    <t>-60 -75 0 75 -45 -15 -75 -45 90 75 30 -75 -15 75 90 90 -75 -60 30 45 -75 45 -60 60 0 -60 45 -15 90 75 60 15 -45 -45 90 45 60 30 15 -75 -30 60 75 666 666 666 666 666 666 666 666 666 666 666 666 666 666 75 60 -30 -75 15 30 60 45 90 -45 -45 15 60 75 90 -15 45 -60 0 60 -60 45 -75 45 30 -60 -75 90 90 75 -15 -75 30 75 90 -45 -75 -15 -45 75 0 -75 -60</t>
  </si>
  <si>
    <t>0 0 0 -30 15 -30 75</t>
  </si>
  <si>
    <t>-60 -75 0 75 -45 -15 -75 -45 90 75 30 -75 -15 75 90 90 -75 -60 30 45 -75 45 -60 60 0 -60 45 -15 90 75 60 15 -45 -45 90 45 60 30 15 -75 -30 60 75 -15 60 -30 45 15 -60 -30 -30 -60 15 45 -30 60 -15 75 60 -30 -75 15 30 60 45 90 -45 -45 15 60 75 90 -15 45 -60 0 60 -60 45 -75 45 30 -60 -75 90 90 75 -15 -75 30 75 90 -45 -75 -15 -45 75 0 -75 -60</t>
  </si>
  <si>
    <t>60 30 75 -30 -45 0 -75 60 75 -30 60 75 90 75 -60 60 -75 45 0 45 -75 15 -15 -75 -60 -45 30 -15 -75 30 -15 90 15 75 -30 -45 -60 60 45 60 666 666 666 666 666 666 666 666 666 666 666 666 666 666 666 666 666 666 666 666 60 45 60 -60 -45 -30 75 15 90 -15 30 -75 -15 30 -45 -60 -75 -15 15 -75 45 0 45 -75 60 -60 75 90 75 60 -30 75 60 -75 0 -45 -30 75 30 60</t>
  </si>
  <si>
    <t>0 0 0 90 90 90 -60 15 -60 -60</t>
  </si>
  <si>
    <t>60 30 75 -30 -45 0 -75 60 75 -30 60 75 90 75 -60 60 -75 45 0 45 -75 15 -15 -75 -60 -45 30 -15 -75 30 -15 90 15 75 -30 -45 -60 60 45 60 30 -60 -30 15 -75 -60 -45 45 -60 75 75 -60 45 -45 -60 -75 15 -30 -60 30 60 45 60 -60 -45 -30 75 15 90 -15 30 -75 -15 30 -45 -60 -75 -15 15 -75 45 0 45 -75 60 -60 75 90 75 60 -30 75 60 -75 0 -45 -30 75 30 60</t>
  </si>
  <si>
    <t>0 0 75 -15 -15 90 -75 -30 60 15 15 -30 15 90 -60 -75 15 -30 -60 -60 30 -30 60 30 -45 -30 -45 -60 0 30 -30 60 90 75 75 60 45 -15 45 -75 666 666 666 666 666 666 666 666 666 666 666 666 666 666 666 666 666 666 666 666 -75 45 -15 45 60 75 75 90 60 -30 30 0 -60 -45 -30 -45 30 60 -30 30 -60 -60 -30 15 -75 -60 90 15 -30 15 15 60 -30 -75 90 -15 -15 75 0 0</t>
  </si>
  <si>
    <t>0 0 90 90 45 -45 -15 30 30 30</t>
  </si>
  <si>
    <t>0 0 75 -15 -15 90 -75 -30 60 15 15 -30 15 90 -60 -75 15 -30 -60 -60 30 -30 60 30 -45 -30 -45 -60 0 30 -30 60 90 75 75 60 45 -15 45 -75 15 60 -75 0 -75 -15 45 -15 30 30 30 30 -15 45 -15 -75 0 -75 60 15 -75 45 -15 45 60 75 75 90 60 -30 30 0 -60 -45 -30 -45 30 60 -30 30 -60 -60 -30 15 -75 -60 90 15 -30 15 15 60 -30 -75 90 -15 -15 75 0 0</t>
  </si>
  <si>
    <t>15 75 30 15 45 -15 -60 -30 -75 -45 30 60 90 -15 0 -75 0 30 45 -30 -30 -75 -60 -30 -30 75 30 -15 -60 -15 0 -75 60 -60 0 0 -45 666 666 666 666 666 666 666 666 666 666 666 666 666 666 666 666 666 666 666 666 666 666 666 666 666 666 -45 0 0 -60 60 -75 0 -15 -60 -15 30 75 -30 -30 -60 -75 -30 -30 45 30 0 -75 0 -15 90 60 30 -45 -75 -30 -60 -15 45 15 30 75 15</t>
  </si>
  <si>
    <t>90 90 90 90 45 -45 75 30 15 60 15 75 60</t>
  </si>
  <si>
    <t>15 75 30 15 45 -15 -60 -30 -75 -45 30 60 90 -15 0 -75 0 30 45 -30 -30 -75 -60 -30 -30 75 30 -15 -60 -15 0 -75 60 -60 0 0 -45 -75 15 45 45 90 15 90 60 60 -45 0 60 75 75 60 0 -45 60 60 90 15 90 45 45 15 -75 -45 0 0 -60 60 -75 0 -15 -60 -15 30 75 -30 -30 -60 -75 -30 -30 45 30 0 -75 0 -15 90 60 30 -45 -75 -30 -60 -15 45 15 30 75 15</t>
  </si>
  <si>
    <t>30 90 0 -75 45 -75 45 -15 -45 -30 15 -45 15 90 15 -75 -15 -75 -30 30 75 -15 90 -45 60 60 60 45 -30 75 30 -60 75 -60 90 0 90 15 -45 15 15 0 666 666 666 666 666 666 666 666 666 666 666 666 666 666 666 666 0 15 15 -45 15 90 0 90 -60 75 -60 30 75 -30 45 60 60 60 -45 90 -15 75 30 -30 -75 -15 -75 15 90 15 -45 15 -30 -45 -15 45 -75 45 -75 0 90 30</t>
  </si>
  <si>
    <t>0 0 75 -60 -15 45 -15 -15</t>
  </si>
  <si>
    <t>30 90 0 -75 45 -75 45 -15 -45 -30 15 -45 15 90 15 -75 -15 -75 -30 30 75 -15 90 -45 60 60 60 45 -30 75 30 -60 75 -60 90 0 90 15 -45 15 15 0 -30 30 -30 -15 0 30 75 -30 -30 75 30 0 -15 -30 30 -30 0 15 15 -45 15 90 0 90 -60 75 -60 30 75 -30 45 60 60 60 -45 90 -15 75 30 -30 -75 -15 -75 15 90 15 -45 15 -30 -45 -15 45 -75 45 -75 0 90 30</t>
  </si>
  <si>
    <t>-45 90 45 60 0 -75 30 60 -60 -15 30 -60 -75 -75 -30 90 45 0 15 90 75 -15 75 30 75 -15 -45 -30 -30 30 -15 -75 90 -60 75 45 90 -30 -60 30 666 666 666 666 666 666 666 666 666 666 666 666 666 666 666 666 666 666 666 666 30 -60 -30 90 45 75 -60 90 -75 -15 30 -30 -30 -45 -15 75 30 75 -15 75 90 15 0 45 90 -30 -75 -75 -60 30 -15 -60 60 30 -75 0 60 45 90 -45</t>
  </si>
  <si>
    <t>0 0 0 -45 15 15 15 60 60 -30</t>
  </si>
  <si>
    <t>-45 90 45 60 0 -75 30 60 -60 -15 30 -60 -75 -75 -30 90 45 0 15 90 75 -15 75 30 75 -15 -45 -30 -30 30 -15 -75 90 -60 75 45 90 -30 -60 30 -75 0 45 -45 75 75 -75 30 -15 45 45 -15 30 -75 75 75 -45 45 0 -75 30 -60 -30 90 45 75 -60 90 -75 -15 30 -30 -30 -45 -15 75 30 75 -15 75 90 15 0 45 90 -30 -75 -75 -60 30 -15 -60 60 30 -75 0 60 45 90 -45</t>
  </si>
  <si>
    <t>15 -75 30 45 -15 15 75 60 -30 75 75 -60 90 30 -15 30 -75 45 0 90 60 30 -15 75 45 75 75 -75 15 -60 -30 -75 90 90 -75 90 -75 -30 -15 -45 -75 0 666 666 666 666 666 666 666 666 666 666 666 666 666 666 666 666 0 -75 -45 -15 -30 -75 90 -75 90 90 -75 -30 -60 15 -75 75 75 45 75 -15 30 60 90 0 45 -75 30 -15 30 90 -60 75 75 -30 60 75 15 -15 45 30 -75 15</t>
  </si>
  <si>
    <t>0 0 0 -45 -45 -30 15 75</t>
  </si>
  <si>
    <t>15 -75 30 45 -15 15 75 60 -30 75 75 -60 90 30 -15 30 -75 45 0 90 60 30 -15 75 45 75 75 -75 15 -60 -30 -75 90 90 -75 90 -75 -30 -15 -45 -75 0 -75 90 -15 -15 -60 -15 15 75 75 15 -15 -60 -15 -15 90 -75 0 -75 -45 -15 -30 -75 90 -75 90 90 -75 -30 -60 15 -75 75 75 45 75 -15 30 60 90 0 45 -75 30 -15 30 90 -60 75 75 -30 60 75 15 -15 45 30 -75 15</t>
  </si>
  <si>
    <t>-15 -30 -75 -15 -45 0 -60 -75 75 -75 90 90 -30 90 -30 60 15 30 -75 60 -45 30 60 -30 -45 45 30 -30 0 45 45 75 75 -30 -60 90 30 -60 30 -75 -30 75 90 666 666 666 666 666 666 666 666 666 666 666 666 666 666 90 75 -30 -75 30 -60 30 90 -60 -30 75 75 45 45 0 -30 30 45 -45 -30 60 30 -45 60 -75 30 15 60 -30 90 -30 90 90 -75 75 -75 -60 0 -45 -15 -75 -30 -15</t>
  </si>
  <si>
    <t>0 0 0 15 30 75 30</t>
  </si>
  <si>
    <t>-15 -30 -75 -15 -45 0 -60 -75 75 -75 90 90 -30 90 -30 60 15 30 -75 60 -45 30 60 -30 -45 45 30 -30 0 45 45 75 75 -30 -60 90 30 -60 30 -75 -30 75 90 45 -75 0 75 90 30 30 30 30 90 75 0 -75 45 90 75 -30 -75 30 -60 30 90 -60 -30 75 75 45 45 0 -30 30 45 -45 -30 60 30 -45 60 -75 30 15 60 -30 90 -30 90 90 -75 75 -75 -60 0 -45 -15 -75 -30 -15</t>
  </si>
  <si>
    <t>45 60 -60 90 -15 -75 15 0 75 90 15 -30 -75 -60 60 90 -75 15 -75 75 15 30 -30 -75 75 -15 -15 90 -60 30 60 90 75 75 90 15 -30 666 666 666 666 666 666 666 666 666 666 666 666 666 666 666 666 666 666 666 666 666 666 666 666 666 666 -30 15 90 75 75 90 60 30 -60 90 -15 -15 75 -75 -30 30 15 75 -75 15 -75 90 60 -60 -75 -30 15 90 75 0 15 -75 -15 90 -60 60 45</t>
  </si>
  <si>
    <t>0 0 0 0 45 45 -45 -45 -45 -15 -15 30 0</t>
  </si>
  <si>
    <t>45 60 -60 90 -15 -75 15 0 75 90 15 -30 -75 -60 60 90 -75 15 -75 75 15 30 -30 -75 75 -15 -15 90 -60 30 60 90 75 75 90 15 -30 -30 60 -60 -30 -75 -15 -75 90 60 15 -45 60 30 30 60 -45 15 60 90 -75 -15 -75 -30 -60 60 -30 -30 15 90 75 75 90 60 30 -60 90 -15 -15 75 -75 -30 30 15 75 -75 15 -75 90 60 -60 -75 -30 15 90 75 0 15 -75 -15 90 -60 60 45</t>
  </si>
  <si>
    <t>90 60 45 90 30 30 -60 45 -30 -30 15 -60 -75 -75 90 -30 60 90 75 90 15 45 -75 -45 60 0 90 -15 -15 -15 -75 90 -15 75 15 -75 60 15 666 666 666 666 666 666 666 666 666 666 666 666 666 666 666 666 666 666 666 666 666 666 666 666 15 60 -75 15 75 -15 90 -75 -15 -15 -15 90 0 60 -45 -75 45 15 90 75 90 60 -30 90 -75 -75 -60 15 -30 -30 45 -60 30 30 90 45 60 90</t>
  </si>
  <si>
    <t>0 0 0 0 -45 -45 30 75 -60 75 75 -60</t>
  </si>
  <si>
    <t>90 60 45 90 30 30 -60 45 -30 -30 15 -60 -75 -75 90 -30 60 90 75 90 15 45 -75 -45 60 0 90 -15 -15 -15 -75 90 -15 75 15 -75 60 15 90 60 -60 -30 -60 60 -75 -75 60 75 0 -60 -60 0 75 60 -75 -75 60 -60 -30 -60 60 90 15 60 -75 15 75 -15 90 -75 -15 -15 -15 90 0 60 -45 -75 45 15 90 75 90 60 -30 90 -75 -75 -60 15 -30 -30 45 -60 30 30 90 45 60 90</t>
  </si>
  <si>
    <t>45 45 15 -30 -15 0 -75 -60 75 75 -60 15 75 60 60 30 -30 -30 75 -75 30 0 -45 -60 60 90 -30 -30 60 -45 60 0 -30 -60 666 666 666 666 666 666 666 666 666 666 666 666 666 666 666 666 666 666 666 666 666 666 666 666 666 666 666 666 666 666 666 666 -60 -30 0 60 -45 60 -30 -30 90 60 -60 -45 0 30 -75 75 -30 -30 30 60 60 75 15 -60 75 75 -60 -75 0 -15 -30 15 45 45</t>
  </si>
  <si>
    <t>0 0 90 90 90 90 45 -45 -15 -75 30 -75 30 30 -60 30</t>
  </si>
  <si>
    <t>45 45 15 -30 -15 0 -75 -60 75 75 -60 15 75 60 60 30 -30 -30 75 -75 30 0 -45 -60 60 90 -30 -30 60 -45 60 0 -30 -60 15 -45 -15 90 -75 -75 0 30 30 -45 30 45 45 -15 15 -75 -75 15 -15 45 45 30 -45 30 30 0 -75 -75 90 -15 -45 15 -60 -30 0 60 -45 60 -30 -30 90 60 -60 -45 0 30 -75 75 -30 -30 30 60 60 75 15 -60 75 75 -60 -75 0 -15 -30 15 45 45</t>
  </si>
  <si>
    <t>-60 -60 -75 30 -15 60 15 0 15 -75 -60 0 60 -15 75 -30 45 -45 15 -45 -45 45 -15 45 75 45 -45 -45 45 -45 30 60 0 -30 -75 -30 -30 90 -60 30 90 666 666 666 666 666 666 666 666 666 666 666 666 666 666 666 666 666 666 90 30 -60 90 -30 -30 -75 -30 0 60 30 -45 45 -45 -45 45 75 45 -15 45 -45 -45 15 -45 45 -30 75 -15 60 0 -60 -75 15 0 15 60 -15 30 -75 -60 -60</t>
  </si>
  <si>
    <t>0 0 90 90 90 45 75 30 60</t>
  </si>
  <si>
    <t>-60 -60 -75 30 -15 60 15 0 15 -75 -60 0 60 -15 75 -30 45 -45 15 -45 -45 45 -15 45 75 45 -45 -45 45 -45 30 60 0 -30 -75 -30 -30 90 -60 30 90 15 -60 30 75 60 -75 60 75 75 75 75 60 -75 60 75 30 -60 15 90 30 -60 90 -30 -30 -75 -30 0 60 30 -45 45 -45 -45 45 75 45 -15 45 -45 -45 15 -45 45 -30 75 -15 60 0 -60 -75 15 0 15 60 -15 30 -75 -60 -60</t>
  </si>
  <si>
    <t>0 30 -15 -30 -75 60 -75 -45 30 60 30 60 45 -75 0 15 -15 75 60 75 0 30 -45 30 30 0 -75 45 90 0 45 -60 -60 -60 75 -30 0 -30 666 666 666 666 666 666 666 666 666 666 666 666 666 666 666 666 666 666 666 666 666 666 666 666 -30 0 -30 75 -60 -60 -60 45 0 90 45 -75 0 30 30 -45 30 0 75 60 75 -15 15 0 -75 45 60 30 60 30 -45 -75 60 -75 -30 -15 30 0</t>
  </si>
  <si>
    <t>90 90 90 90 -45 15 -60 -30 -30 -30 75 0</t>
  </si>
  <si>
    <t>0 30 -15 -30 -75 60 -75 -45 30 60 30 60 45 -75 0 15 -15 75 60 75 0 30 -45 30 30 0 -75 45 90 0 45 -60 -60 -60 75 -30 0 -30 45 30 -45 0 90 45 -30 -60 -30 -45 -30 -30 -30 -30 -45 -30 -60 -30 45 90 0 -45 30 45 -30 0 -30 75 -60 -60 -60 45 0 90 45 -75 0 30 30 -45 30 0 75 60 75 -15 15 0 -75 45 60 30 60 30 -45 -75 60 -75 -30 -15 30 0</t>
  </si>
  <si>
    <t>45 30 30 30 -45 0 75 60 60 -60 45 15 -45 60 -15 90 -60 45 -60 -45 -15 -45 0 0 -30 -45 30 60 -30 -75 45 15 30 -15 -15 -30 -45 15 0 -60 15 -30 45 0 666 666 666 666 666 666 666 666 666 666 666 666 0 45 -30 15 -60 0 15 -45 -30 -15 -15 30 15 45 -75 -30 60 30 -45 -30 0 0 -45 -15 -45 -60 45 -60 90 -15 60 -45 15 45 -60 60 60 75 0 -45 30 30 30 45</t>
  </si>
  <si>
    <t>90 90 90 90 -30 45</t>
  </si>
  <si>
    <t>45 30 30 30 -45 0 75 60 60 -60 45 15 -45 60 -15 90 -60 45 -60 -45 -15 -45 0 0 -30 -45 30 60 -30 -75 45 15 30 -15 -15 -30 -45 15 0 -60 15 -30 45 0 30 -15 45 -30 -60 75 75 -60 -30 45 -15 30 0 45 -30 15 -60 0 15 -45 -30 -15 -15 30 15 45 -75 -30 60 30 -45 -30 0 0 -45 -15 -45 -60 45 -60 90 -15 60 -45 15 45 -60 60 60 75 0 -45 30 30 30 45</t>
  </si>
  <si>
    <t>15 60 -30 -45 -15 45 0 -60 60 -30 -75 -75 -45 -30 -45 -15 15 15 30 90 75 45 15 -30 -75 75 75 30 -30 15 -15 -45 -45 30 -15 0 45 666 666 666 666 666 666 666 666 666 666 666 666 666 666 666 666 666 666 666 666 666 666 666 666 666 666 45 0 -15 30 -45 -45 -15 15 -30 30 75 75 -75 -30 15 45 75 90 30 15 15 -15 -45 -30 -45 -75 -75 -30 60 -60 0 45 -15 -45 -30 60 15</t>
  </si>
  <si>
    <t>0 0 0 90 90 90 90 -60 30 30 -15 45 45</t>
  </si>
  <si>
    <t>15 60 -30 -45 -15 45 0 -60 60 -30 -75 -75 -45 -30 -45 -15 15 15 30 90 75 45 15 -30 -75 75 75 30 -30 15 -15 -45 -45 30 -15 0 45 15 -15 -45 15 45 15 -60 45 90 0 30 60 -15 -15 60 30 0 90 45 -60 15 45 15 -45 -15 15 45 0 -15 30 -45 -45 -15 15 -30 30 75 75 -75 -30 15 45 75 90 30 15 15 -15 -45 -30 -45 -75 -75 -30 60 -60 0 45 -15 -45 -30 60 15</t>
  </si>
  <si>
    <t>75 30 -15 -45 0 0 -15 75 -30 -45 -75 30 30 0 75 -30 15 60 -60 30 -30 -15 -75 60 -60 90 90 0 45 15 -30 45 -30 -15 75 -60 0 75 -75 30 45 90 666 666 666 666 666 666 666 666 666 666 666 666 666 666 666 666 90 45 30 -75 75 0 -60 75 -15 -30 45 -30 15 45 0 90 90 -60 60 -75 -15 -30 30 -60 60 15 -30 75 0 30 30 -75 -45 -30 75 -15 0 0 -45 -15 30 75</t>
  </si>
  <si>
    <t>90 90 -45 15 15 -75 60 -75</t>
  </si>
  <si>
    <t>75 30 -15 -45 0 0 -15 75 -30 -45 -75 30 30 0 75 -30 15 60 -60 30 -30 -15 -75 60 -60 90 90 0 45 15 -30 45 -30 -15 75 -60 0 75 -75 30 45 90 75 45 15 30 -75 -45 -45 -75 -75 -45 -45 -75 30 15 45 75 90 45 30 -75 75 0 -60 75 -15 -30 45 -30 15 45 0 90 90 -60 60 -75 -15 -30 30 -60 60 15 -30 75 0 30 30 -75 -45 -30 75 -15 0 0 -45 -15 30 75</t>
  </si>
  <si>
    <t>-15 -30 90 75 -15 90 0 -15 75 -60 -60 -60 -75 -60 45 30 75 0 30 60 -75 30 -75 90 -15 30 60 -75 75 -75 666 666 666 666 666 666 666 666 666 666 666 666 666 666 666 666 666 666 666 666 666 666 666 666 666 666 666 666 666 666 666 666 666 666 666 666 666 666 666 666 -75 75 -75 60 30 -15 90 -75 30 -75 60 30 0 75 30 45 -60 -75 -60 -60 -60 75 -15 0 90 -15 75 90 -30 -15</t>
  </si>
  <si>
    <t>0 0 0 90 90 45 45 -45 -45 -45 15 15 15 60 60 -30 -30 15 -30 75</t>
  </si>
  <si>
    <t>-15 -30 90 75 -15 90 0 -15 75 -60 -60 -60 -75 -60 45 30 75 0 30 60 -75 30 -75 90 -15 30 60 -75 75 -75 -15 45 -30 -30 -30 30 -75 45 90 15 -45 -45 60 15 75 45 -45 45 0 0 0 0 45 -45 45 75 15 60 -45 -45 15 90 45 -75 30 -30 -30 -30 45 -15 -75 75 -75 60 30 -15 90 -75 30 -75 60 30 0 75 30 45 -60 -75 -60 -60 -60 75 -15 0 90 -15 75 90 -30 -15</t>
  </si>
  <si>
    <t>-45 -45 90 -15 -45 60 45 -75 15 30 90 30 90 -30 -60 -30 -75 15 -60 -60 45 -30 -30 -15 30 -45 45 -30 -30 30 15 90 75 75 30 0 30 15 -75 75 666 666 666 666 666 666 666 666 666 666 666 666 666 666 666 666 666 666 666 666 75 -75 15 30 0 30 75 75 90 15 30 -30 -30 45 -45 30 -15 -30 -30 45 -60 -60 15 -75 -30 -60 -30 90 30 90 30 15 -75 45 60 -45 -15 90 -45 -45</t>
  </si>
  <si>
    <t>0 0 0 0 90 60 60 45 -15 -15</t>
  </si>
  <si>
    <t>-45 -45 90 -15 -45 60 45 -75 15 30 90 30 90 -30 -60 -30 -75 15 -60 -60 45 -30 -30 -15 30 -45 45 -30 -30 30 15 90 75 75 30 0 30 15 -75 75 -75 75 60 30 45 90 -15 -15 -15 75 75 -15 -15 -15 90 45 30 60 75 -75 75 -75 15 30 0 30 75 75 90 15 30 -30 -30 45 -45 30 -15 -30 -30 45 -60 -60 15 -75 -30 -60 -30 90 30 90 30 15 -75 45 60 -45 -15 90 -45 -45</t>
  </si>
  <si>
    <t>15 60 -45 -30 0 -15 15 -75 -45 90 0 75 -15 75 75 -60 -15 45 -30 -45 60 30 30 60 15 30 0 -60 75 -15 -30 -30 15 30 15 -15 30 -60 -75 666 666 666 666 666 666 666 666 666 666 666 666 666 666 666 666 666 666 666 666 666 666 -75 -60 30 -15 15 30 15 -30 -30 -15 75 -60 0 30 15 60 30 30 60 -45 -30 45 -15 -60 75 75 -15 75 0 90 -45 -75 15 -15 0 -30 -45 60 15</t>
  </si>
  <si>
    <t>0 0 90 90 90 90 45 45 -75 -75 -30</t>
  </si>
  <si>
    <t>15 60 -45 -30 0 -15 15 -75 -45 90 0 75 -15 75 75 -60 -15 45 -30 -45 60 30 30 60 15 30 0 -60 75 -15 -30 -30 15 30 15 -15 30 -60 -75 75 -30 -60 -15 90 75 15 -75 45 -75 30 30 -75 45 -75 15 75 90 -15 -60 -30 75 -75 -60 30 -15 15 30 15 -30 -30 -15 75 -60 0 30 15 60 30 30 60 -45 -30 45 -15 -60 75 75 -15 75 0 90 -45 -75 15 -15 0 -30 -45 60 15</t>
  </si>
  <si>
    <t>-45 75 90 60 30 90 15 60 -30 90 75 15 -30 45 30 0 30 75 -45 -15 75 -60 45 75 15 30 90 90 -30 -75 90 30 -45 -15 -45 666 666 666 666 666 666 666 666 666 666 666 666 666 666 666 666 666 666 666 666 666 666 666 666 666 666 666 666 666 666 -45 -15 -45 30 90 -75 -30 90 90 30 15 75 45 -60 75 -15 -45 75 30 0 30 45 -30 15 75 90 -30 60 15 90 30 60 90 75 -45</t>
  </si>
  <si>
    <t>0 0 0 0 45 -60 -75 -75 -75 -75 -15 -30 -30 45 0</t>
  </si>
  <si>
    <t>-45 75 90 60 30 90 15 60 -30 90 75 15 -30 45 30 0 30 75 -45 -15 75 -60 45 75 15 30 90 90 -30 -75 90 30 -45 -15 -45 15 15 -60 75 -60 -30 -75 90 0 -60 -45 60 15 -15 -15 -15 -15 15 60 -45 -60 0 90 -75 -30 -60 75 -60 15 15 -45 -15 -45 30 90 -75 -30 90 90 30 15 75 45 -60 75 -15 -45 75 30 0 30 45 -30 15 75 90 -30 60 15 90 30 60 90 75 -45</t>
  </si>
  <si>
    <t>15 30 -75 75 0 -75 30 -60 90 -75 60 -30 -30 45 60 -60 45 -60 -30 0 90 -75 -75 90 -30 -45 -15 60 60 30 -45 15 -15 30 60 0 75 75 45 -60 75 -15 15 -45 90 666 666 666 666 666 666 666 666 666 666 90 -45 15 -15 75 -60 45 75 75 0 60 30 -15 15 -45 30 60 60 -15 -45 -30 90 -75 -75 90 0 -30 -60 45 -60 60 45 -30 -30 60 -75 90 -60 30 -75 0 75 -75 30 15</t>
  </si>
  <si>
    <t>0 0 90 75 -60</t>
  </si>
  <si>
    <t>15 30 -75 75 0 -75 30 -60 90 -75 60 -30 -30 45 60 -60 45 -60 -30 0 90 -75 -75 90 -30 -45 -15 60 60 30 -45 15 -15 30 60 0 75 75 45 -60 75 -15 15 -45 90 -15 -30 -60 30 45 45 30 -60 -30 -15 90 -45 15 -15 75 -60 45 75 75 0 60 30 -15 15 -45 30 60 60 -15 -45 -30 90 -75 -75 90 0 -30 -60 45 -60 60 45 -30 -30 60 -75 90 -60 30 -75 0 75 -75 30 15</t>
  </si>
  <si>
    <t>45 75 60 -30 -15 -30 0 15 -45 -30 -75 0 60 0 -60 -60 30 30 -30 15 90 30 -45 0 45 60 -30 -75 45 -45 90 0 90 60 45 75 -60 0 -45 75 -15 -60 -75 15 666 666 666 666 666 666 666 666 666 666 666 666 15 -75 -60 -15 75 -45 0 -60 75 45 60 90 0 90 -45 45 -75 -30 60 45 0 -45 30 90 15 -30 30 30 -60 -60 0 60 0 -75 -30 -45 15 0 -30 -15 -30 60 75 45</t>
  </si>
  <si>
    <t>90 90 30 30 -15 0</t>
  </si>
  <si>
    <t>45 75 60 -30 -15 -30 0 15 -45 -30 -75 0 60 0 -60 -60 30 30 -30 15 90 30 -45 0 45 60 -30 -75 45 -45 90 0 90 60 45 75 -60 0 -45 75 -15 -60 -75 15 -30 30 30 -15 30 90 90 30 -15 30 30 -30 15 -75 -60 -15 75 -45 0 -60 75 45 60 90 0 90 -45 45 -75 -30 60 45 0 -45 30 90 15 -30 30 30 -60 -60 0 60 0 -75 -30 -45 15 0 -30 -15 -30 60 75 45</t>
  </si>
  <si>
    <t>30 60 -30 -60 75 -75 -60 45 -60 -45 0 45 75 75 -75 60 0 -75 15 90 -15 -45 -75 -75 -30 -45 15 -75 -60 -45 -15 75 45 -45 75 75 75 90 666 666 666 666 666 666 666 666 666 666 666 666 666 666 666 666 666 666 666 666 666 666 666 666 90 75 75 75 -45 45 75 -15 -45 -60 -75 15 -45 -30 -75 -75 -45 -15 90 15 -75 0 60 -75 75 75 45 0 -45 -60 45 -60 -75 75 -60 -30 60 30</t>
  </si>
  <si>
    <t>0 0 0 90 90 90 60 30 60 45 45 -75</t>
  </si>
  <si>
    <t>30 60 -30 -60 75 -75 -60 45 -60 -45 0 45 75 75 -75 60 0 -75 15 90 -15 -45 -75 -75 -30 -45 15 -75 -60 -45 -15 75 45 -45 75 75 75 90 -45 45 60 0 30 15 75 90 90 30 0 75 75 0 30 90 90 75 15 30 0 60 45 -45 90 75 75 75 -45 45 75 -15 -45 -60 -75 15 -45 -30 -75 -75 -45 -15 90 15 -75 0 60 -75 75 75 45 0 -45 -60 45 -60 -75 75 -60 -30 60 30</t>
  </si>
  <si>
    <t>-15 45 15 60 90 -60 -15 45 75 75 90 45 75 60 -45 15 -60 -60 45 -75 -60 0 -30 -45 -15 -30 30 -15 0 -75 15 0 30 0 -45 60 75 -45 -30 -15 666 666 666 666 666 666 666 666 666 666 666 666 666 666 666 666 666 666 666 666 -15 -30 -45 75 60 -45 0 30 0 15 -75 0 -15 30 -30 -15 -45 -30 0 -60 -75 45 -60 -60 15 -45 60 75 45 90 75 75 45 -15 -60 90 60 15 45 -15</t>
  </si>
  <si>
    <t>0 90 90 90 -75 60 15 -75 30 15</t>
  </si>
  <si>
    <t>-15 45 15 60 90 -60 -15 45 75 75 90 45 75 60 -45 15 -60 -60 45 -75 -60 0 -30 -45 -15 -30 30 -15 0 -75 15 0 30 0 -45 60 75 -45 -30 -15 -45 -75 15 90 75 -75 15 30 15 60 60 15 30 15 -75 75 90 15 -75 -45 -15 -30 -45 75 60 -45 0 30 0 15 -75 0 -15 30 -30 -15 -45 -30 0 -60 -75 45 -60 -60 15 -45 60 75 45 90 75 75 45 -15 -60 90 60 15 45 -15</t>
  </si>
  <si>
    <t>0 75 -75 -15 -30 90 15 0 -45 0 75 0 60 -60 75 0 -45 30 45 -60 60 75 -75 75 -45 -15 -75 15 75 -15 60 -30 -75 60 -75 45 90 -60 15 -75 -60 90 -15 30 60 -60 666 666 666 666 666 666 666 666 -60 60 30 -15 90 -60 -75 15 -60 90 45 -75 60 -75 -30 60 -15 75 15 -75 -15 -45 75 -75 75 60 -60 45 30 -45 0 75 -60 60 0 75 0 -45 0 15 90 -30 -15 -75 75 0</t>
  </si>
  <si>
    <t>90 90 45 15</t>
  </si>
  <si>
    <t>0 75 -75 -15 -30 90 15 0 -45 0 75 0 60 -60 75 0 -45 30 45 -60 60 75 -75 75 -45 -15 -75 15 75 -15 60 -30 -75 60 -75 45 90 -60 15 -75 -60 90 -15 30 60 -60 0 15 75 15 15 75 15 0 -60 60 30 -15 90 -60 -75 15 -60 90 45 -75 60 -75 -30 60 -15 75 15 -75 -15 -45 75 -75 75 60 -60 45 30 -45 0 75 -60 60 0 75 0 -45 0 15 90 -30 -15 -75 75 0</t>
  </si>
  <si>
    <t>-45 75 0 60 75 -60 30 30 -75 -60 -15 -45 0 45 -15 -15 45 90 0 60 30 45 60 90 -75 -60 30 45 75 0 15 45 -60 -30 30 666 666 666 666 666 666 666 666 666 666 666 666 666 666 666 666 666 666 666 666 666 666 666 666 666 666 666 666 666 666 30 -30 -60 45 15 0 75 45 30 -60 -75 90 60 45 30 60 0 90 45 -15 -15 45 0 -45 -15 -60 -75 30 30 -60 75 60 0 75 -45</t>
  </si>
  <si>
    <t>0 90 90 90 -45 -30 15 15 -30 -30 -45 -75 -45 60 -30</t>
  </si>
  <si>
    <t>-45 75 0 60 75 -60 30 30 -75 -60 -15 -45 0 45 -15 -15 45 90 0 60 30 45 60 90 -75 -60 30 45 75 0 15 45 -60 -30 30 75 -15 -75 -30 -45 -60 -75 -30 -60 30 -15 -15 -45 45 75 75 45 -45 -15 -15 30 -60 -30 -75 -60 -45 -30 -75 -15 75 30 -30 -60 45 15 0 75 45 30 -60 -75 90 60 45 30 60 0 90 45 -15 -15 45 0 -45 -15 -60 -75 30 30 -60 75 60 0 75 -45</t>
  </si>
  <si>
    <t>0 45 -30 -45 -45 -60 -75 15 45 90 15 45 75 90 15 -75 90 0 -45 -30 75 75 60 90 -60 30 -45 60 45 30 90 -15 -60 60 -30 90 -30 90 -75 -15 -45 45 60 666 666 666 666 666 666 666 666 666 666 666 666 666 666 60 45 -45 -15 -75 90 -30 90 -30 60 -60 -15 90 30 45 60 -45 30 -60 90 60 75 75 -30 -45 0 90 -75 15 90 75 45 15 90 45 15 -75 -60 -45 -45 -30 45 0</t>
  </si>
  <si>
    <t>0 0 0 -15 30 30 -60</t>
  </si>
  <si>
    <t>0 45 -30 -45 -45 -60 -75 15 45 90 15 45 75 90 15 -75 90 0 -45 -30 75 75 60 90 -60 30 -45 60 45 30 90 -15 -60 60 -30 90 -30 90 -75 -15 -45 45 60 -45 -60 90 -75 30 60 45 45 60 30 -75 90 -60 -45 60 45 -45 -15 -75 90 -30 90 -30 60 -60 -15 90 30 45 60 -45 30 -60 90 60 75 75 -30 -45 0 90 -75 15 90 75 45 15 90 45 15 -75 -60 -45 -45 -30 45 0</t>
  </si>
  <si>
    <t>-15 60 -30 -75 75 75 45 -15 30 45 45 -75 -60 60 -60 75 -60 -75 30 75 -45 60 -30 -45 30 -60 0 75 -45 -30 -60 -15 0 75 666 666 666 666 666 666 666 666 666 666 666 666 666 666 666 666 666 666 666 666 666 666 666 666 666 666 666 666 666 666 666 666 75 0 -15 -60 -30 -45 75 0 -60 30 -45 -30 60 -45 75 30 -75 -60 75 -60 60 -60 -75 45 45 30 -15 45 75 75 -75 -30 60 -15</t>
  </si>
  <si>
    <t>0 0 0 90 90 90 90 90 15 15 -75 60 -75 60 15 -75</t>
  </si>
  <si>
    <t>-15 60 -30 -75 75 75 45 -15 30 45 45 -75 -60 60 -60 75 -60 -75 30 75 -45 60 -30 -45 30 -60 0 75 -45 -30 -60 -15 0 75 45 -75 -60 45 60 -75 30 15 90 60 -75 30 -30 -30 -45 30 30 -45 -30 -30 30 -75 60 90 15 30 -75 60 45 -60 -75 45 75 0 -15 -60 -30 -45 75 0 -60 30 -45 -30 60 -45 75 30 -75 -60 75 -60 60 -60 -75 45 45 30 -15 45 75 75 -75 -30 60 -15</t>
  </si>
  <si>
    <t>90 -75 -45 -30 -75 0 15 45 0 -15 -15 -75 30 -15 30 75 -75 45 30 45 60 -75 -60 75 75 -45 -60 -30 15 -15 30 45 60 -45 90 -15 666 666 666 666 666 666 666 666 666 666 666 666 666 666 666 666 666 666 666 666 666 666 666 666 666 666 666 666 -15 90 -45 60 45 30 -15 15 -30 -60 -45 75 75 -60 -75 60 45 30 45 -75 75 30 -15 30 -75 -15 -15 0 45 15 0 -75 -30 -45 -75 90</t>
  </si>
  <si>
    <t>0 0 0 90 90 90 15 75 -30 75 15 -30 -45 15</t>
  </si>
  <si>
    <t>90 -75 -45 -30 -75 0 15 45 0 -15 -15 -75 30 -15 30 75 -75 45 30 45 60 -75 -60 75 75 -45 -60 -30 15 -15 30 45 60 -45 90 -15 30 0 0 -30 15 -30 90 15 75 -30 -30 30 30 -30 -30 30 30 -30 -30 75 15 90 -30 15 -30 0 0 30 -15 90 -45 60 45 30 -15 15 -30 -60 -45 75 75 -60 -75 60 45 30 45 -75 75 30 -15 30 -75 -15 -15 0 45 15 0 -75 -30 -45 -75 90</t>
  </si>
  <si>
    <t>-60 60 -30 -45 15 -75 60 0 60 60 -60 75 -15 60 90 -15 -45 -15 90 0 90 90 -60 -45 30 15 45 60 75 -60 0 45 60 90 75 -60 -45 15 30 75 -60 -60 666 666 666 666 666 666 666 666 666 666 666 666 666 666 666 666 -60 -60 75 30 15 -45 -60 75 90 60 45 0 -60 75 60 45 15 30 -45 -60 90 90 0 90 -15 -45 -15 90 60 -15 75 -60 60 60 0 60 -75 15 -45 -30 60 -60</t>
  </si>
  <si>
    <t>0 0 45 -75 -75 45 -30 -75</t>
  </si>
  <si>
    <t>-60 60 -30 -45 15 -75 60 0 60 60 -60 75 -15 60 90 -15 -45 -15 90 0 90 90 -60 -45 30 15 45 60 75 -60 0 45 60 90 75 -60 -45 15 30 75 -60 -60 -45 -75 -60 45 60 -60 90 45 45 90 -60 60 45 -60 -75 -45 -60 -60 75 30 15 -45 -60 75 90 60 45 0 -60 75 60 45 15 30 -45 -60 90 90 0 90 -15 -45 -15 90 60 -15 75 -60 60 60 0 60 -75 15 -45 -30 60 -60</t>
  </si>
  <si>
    <t>-15 -45 -30 -45 -60 30 90 30 90 75 -75 -75 90 45 -60 30 0 45 45 60 0 45 -30 -75 -45 -45 90 30 -45 75 0 90 45 90 75 -60 45 30 -45 -15 666 666 666 666 666 666 666 666 666 666 666 666 666 666 666 666 666 666 666 666 -15 -45 30 45 -60 75 90 45 90 0 75 -45 30 90 -45 -45 -75 -30 45 0 60 45 45 0 30 -60 45 90 -75 -75 75 90 30 90 30 -60 -45 -30 -45 -15</t>
  </si>
  <si>
    <t>0 0 15 60 -30 -30 60 -30 15 0</t>
  </si>
  <si>
    <t>-15 -45 -30 -45 -60 30 90 30 90 75 -75 -75 90 45 -60 30 0 45 45 60 0 45 -30 -75 -45 -45 90 30 -45 75 0 90 45 90 75 -60 45 30 -45 -15 75 -30 -45 60 -75 75 -60 75 0 45 45 0 75 -60 75 -75 60 -45 -30 75 -15 -45 30 45 -60 75 90 45 90 0 75 -45 30 90 -45 -45 -75 -30 45 0 60 45 45 0 30 -60 45 90 -75 -75 75 90 30 90 30 -60 -45 -30 -45 -15</t>
  </si>
  <si>
    <t>0 75 0 90 -30 -15 -15 -15 -60 60 30 90 -75 -60 60 -75 90 -60 0 60 -45 30 -45 30 -30 -30 -30 15 45 -60 15 -45 -60 15 30 30 75 30 60 -30 90 15 666 666 666 666 666 666 666 666 666 666 666 666 666 666 666 666 15 90 -30 60 30 75 30 30 15 -60 -45 15 -60 45 15 -30 -30 -30 30 -45 30 -45 60 0 -60 90 -75 60 -60 -75 90 30 60 -60 -15 -15 -15 -30 90 0 75 0</t>
  </si>
  <si>
    <t>0 0 90 45 45 60 -30 -15</t>
  </si>
  <si>
    <t>0 75 0 90 -30 -15 -15 -15 -60 60 30 90 -75 -60 60 -75 90 -60 0 60 -45 30 -45 30 -30 -30 -30 15 45 -60 15 -45 -60 15 30 30 75 30 60 -30 90 15 -45 -30 75 75 90 45 15 60 60 15 45 90 75 75 -30 -45 15 90 -30 60 30 75 30 30 15 -60 -45 15 -60 45 15 -30 -30 -30 30 -45 30 -45 60 0 -60 90 -75 60 -60 -75 90 30 60 -60 -15 -15 -15 -30 90 0 75 0</t>
  </si>
  <si>
    <t>45 -30 30 -45 -45 -75 -15 75 90 60 60 90 30 -45 -15 -45 -75 0 90 75 15 -60 90 45 90 0 15 -30 -15 45 60 30 45 90 0 15 90 -60 60 15 -30 -60 45 -60 -45 -15 -15 666 666 666 666 666 666 -15 -15 -45 -60 45 -60 -30 15 60 -60 90 15 0 90 45 30 60 45 -15 -30 15 0 90 45 90 -60 15 75 90 0 -75 -45 -15 -45 30 90 60 60 90 75 -15 -75 -45 -45 30 -30 45</t>
  </si>
  <si>
    <t>0 0 15</t>
  </si>
  <si>
    <t>45 -30 30 -45 -45 -75 -15 75 90 60 60 90 30 -45 -15 -45 -75 0 90 75 15 -60 90 45 90 0 15 -30 -15 45 60 30 45 90 0 15 90 -60 60 15 -30 -60 45 -60 -45 -15 -15 30 75 -60 -60 75 30 -15 -15 -45 -60 45 -60 -30 15 60 -60 90 15 0 90 45 30 60 45 -15 -30 15 0 90 45 90 -60 15 75 90 0 -75 -45 -15 -45 30 90 60 60 90 75 -15 -75 -45 -45 30 -30 45</t>
  </si>
  <si>
    <t>-15 -45 45 -75 -30 15 15 75 -30 75 -60 75 90 30 30 15 60 -45 30 90 30 30 -15 -45 -45 45 -60 -15 15 90 -30 45 15 -45 -75 666 666 666 666 666 666 666 666 666 666 666 666 666 666 666 666 666 666 666 666 666 666 666 666 666 666 666 666 666 666 -75 -45 15 45 -30 90 15 -15 -60 45 -45 -45 -15 30 30 90 30 -45 60 15 30 30 90 75 -60 75 -30 75 15 15 -30 -75 45 -45 -15</t>
  </si>
  <si>
    <t>0 0 0 0 0 90 90 -75 -30 -30 45 60 -15 -15 45</t>
  </si>
  <si>
    <t>-15 -45 45 -75 -30 15 15 75 -30 75 -60 75 90 30 30 15 60 -45 30 90 30 30 -15 -45 -45 45 -60 -15 15 90 -30 45 15 -45 -75 75 -15 -30 -75 75 60 15 -45 75 -75 15 90 90 -30 75 75 -30 90 90 15 -75 75 -45 15 60 75 -75 -30 -15 75 -75 -45 15 45 -30 90 15 -15 -60 45 -45 -45 -15 30 30 90 30 -45 60 15 30 30 90 75 -60 75 -30 75 15 15 -30 -75 45 -45 -15</t>
  </si>
  <si>
    <t>-30 45 45 0 30 45 -75 -30 0 45 75 -15 -45 60 -60 -75 60 75 -45 -75 0 30 30 -75 30 -15 60 60 75 15 -75 -75 -45 666 666 666 666 666 666 666 666 666 666 666 666 666 666 666 666 666 666 666 666 666 666 666 666 666 666 666 666 666 666 666 666 666 666 -45 -75 -75 15 75 60 60 -15 30 -75 30 30 0 -75 -45 75 60 -75 -60 60 -45 -15 75 45 0 -30 -75 45 30 0 45 45 -30</t>
  </si>
  <si>
    <t>0 0 90 90 90 90 90 -45 -60 -30 75 -30 15 -60 -60 75 75</t>
  </si>
  <si>
    <t>-30 45 45 0 30 45 -75 -30 0 45 75 -15 -45 60 -60 -75 60 75 -45 -75 0 30 30 -75 30 -15 60 60 75 15 -75 -75 -45 -75 75 45 0 -60 90 -45 -30 -30 -60 75 75 -60 -75 45 75 -45 -45 75 45 -75 -60 75 75 -60 -30 -30 -45 90 -60 0 45 75 -75 -45 -75 -75 15 75 60 60 -15 30 -75 30 30 0 -75 -45 75 60 -75 -60 60 -45 -15 75 45 0 -30 -75 45 30 0 45 45 -30</t>
  </si>
  <si>
    <t>90 90 30 -30 -30 -60 60 -60 90 -15 75 -30 45 -45 75 30 15 60 -15 -30 45 0 0 90 75 30 60 -45 15 75 15 -75 90 -45 75 0 0 -75 -45 75 666 666 666 666 666 666 666 666 666 666 666 666 666 666 666 666 666 666 666 666 75 -45 -75 0 0 75 -45 90 -75 15 75 15 -45 60 30 75 90 0 0 45 -30 -15 60 15 30 75 -45 45 -30 75 -15 90 -60 60 -60 -30 -30 30 90 90</t>
  </si>
  <si>
    <t>0 45 30 -75 -60 -75 -15 -75 45 -75</t>
  </si>
  <si>
    <t>90 90 30 -30 -30 -60 60 -60 90 -15 75 -30 45 -45 75 30 15 60 -15 -30 45 0 0 90 75 30 60 -45 15 75 15 -75 90 -45 75 0 0 -75 -45 75 90 -75 -75 -60 90 15 15 -45 60 15 15 60 -45 15 15 90 -60 -75 -75 90 75 -45 -75 0 0 75 -45 90 -75 15 75 15 -45 60 30 75 90 0 0 45 -30 -15 60 15 30 75 -45 45 -30 75 -15 90 -60 60 -60 -30 -30 30 90 90</t>
  </si>
  <si>
    <t>90 -75 45 -75 -30 -15 0 90 30 -15 -15 -60 60 0 -60 0 75 -30 -30 -60 30 -15 0 30 0 30 -75 90 -15 -45 0 60 -60 75 666 666 666 666 666 666 666 666 666 666 666 666 666 666 666 666 666 666 666 666 666 666 666 666 666 666 666 666 666 666 666 666 75 -60 60 0 -45 -15 90 -75 30 0 30 0 -15 30 -60 -30 -30 75 0 -60 0 60 -60 -15 -15 30 90 0 -15 -30 -75 45 -75 90</t>
  </si>
  <si>
    <t>90 90 45 45 -45 -45 15 15 15 60 15 -30 75 15 60 0</t>
  </si>
  <si>
    <t>90 -75 45 -75 -30 -15 0 90 30 -15 -15 -60 60 0 -60 0 75 -30 -30 -60 30 -15 0 30 0 30 -75 90 -15 -45 0 60 -60 75 -15 15 15 -75 75 75 45 15 0 15 -75 75 60 45 -15 -75 -75 -15 45 60 75 -75 15 0 15 45 75 75 -75 15 15 -15 75 -60 60 0 -45 -15 90 -75 30 0 30 0 -15 30 -60 -30 -30 75 0 -60 0 60 -60 -15 -15 30 90 0 -15 -30 -75 45 -75 90</t>
  </si>
  <si>
    <t>15 -30 15 30 -30 45 -15 60 90 15 -75 15 45 0 30 -30 75 90 -15 -60 -75 45 -45 -15 60 45 60 -15 -45 -15 75 15 -60 -45 60 45 60 -60 666 666 666 666 666 666 666 666 666 666 666 666 666 666 666 666 666 666 666 666 666 666 666 666 -60 60 45 60 -45 -60 15 75 -15 -45 -15 60 45 60 -15 -45 45 -75 -60 -15 90 75 -30 30 0 45 15 -75 15 90 60 -15 45 -30 30 15 -30 15</t>
  </si>
  <si>
    <t>0 0 0 0 90 90 90 30 -45 -60 -45 -60</t>
  </si>
  <si>
    <t>15 -30 15 30 -30 45 -15 60 90 15 -75 15 45 0 30 -30 75 90 -15 -60 -75 45 -45 -15 60 45 60 -15 -45 -15 75 15 -60 -45 60 45 60 -60 45 -15 -60 -75 -45 -75 -75 -45 90 45 75 -75 -75 75 45 90 -45 -75 -75 -45 -75 -60 -15 45 -60 60 45 60 -45 -60 15 75 -15 -45 -15 60 45 60 -15 -45 45 -75 -60 -15 90 75 -30 30 0 45 15 -75 15 90 60 -15 45 -30 30 15 -30 15</t>
  </si>
  <si>
    <t>75 30 45 -15 -75 -45 0 -60 -45 -15 60 90 75 -60 -15 -30 -60 -30 15 0 -30 -75 -60 90 15 -30 -75 45 45 -75 45 30 60 90 45 0 666 666 666 666 666 666 666 666 666 666 666 666 666 666 666 666 666 666 666 666 666 666 666 666 666 666 666 666 0 45 90 60 30 45 -75 45 45 -75 -30 15 90 -60 -75 -30 0 15 -30 -60 -30 -15 -60 75 90 60 -15 -45 -60 0 -45 -75 -15 45 30 75</t>
  </si>
  <si>
    <t>0 0 90 90 -45 15 60 30 60 30 75 75 -45 -45</t>
  </si>
  <si>
    <t>75 30 45 -15 -75 -45 0 -60 -45 -15 60 90 75 -60 -15 -30 -60 -30 15 0 -30 -75 -60 90 15 -30 -75 45 45 -75 45 30 60 90 45 0 -15 60 75 15 0 -45 30 45 60 -45 60 -60 30 -45 -45 30 -60 60 -45 60 45 30 -45 0 15 75 60 -15 0 45 90 60 30 45 -75 45 45 -75 -30 15 90 -60 -75 -30 0 15 -30 -60 -30 -15 -60 75 90 60 -15 -45 -60 0 -45 -75 -15 45 30 75</t>
  </si>
  <si>
    <t>-15 -45 15 -15 90 -45 -60 60 -60 -15 0 60 15 15 75 30 15 60 75 -75 -75 -45 15 -30 30 -45 45 75 -30 45 -60 75 75 -15 30 0 90 0 666 666 666 666 666 666 666 666 666 666 666 666 666 666 666 666 666 666 666 666 666 666 666 666 0 90 0 30 -15 75 75 -60 45 -30 75 45 -45 30 -30 15 -45 -75 -75 75 60 15 30 75 15 15 60 0 -15 -60 60 -60 -45 90 -15 15 -45 -15</t>
  </si>
  <si>
    <t>0 0 90 90 90 45 -15 45 -75 -75 -75 -30</t>
  </si>
  <si>
    <t>-15 -45 15 -15 90 -45 -60 60 -60 -15 0 60 15 15 75 30 15 60 75 -75 -75 -45 15 -30 30 -45 45 75 -30 45 -60 75 75 -15 30 0 90 0 -45 90 -15 15 15 45 -75 45 -45 -30 -30 30 30 -30 -30 -45 45 -75 45 15 15 -15 90 -45 0 90 0 30 -15 75 75 -60 45 -30 75 45 -45 30 -30 15 -45 -75 -75 75 60 15 30 75 15 15 60 0 -15 -60 60 -60 -45 90 -15 15 -45 -15</t>
  </si>
  <si>
    <t>0 -30 60 -30 15 0 -15 -75 45 -75 60 -60 45 60 -60 45 75 -15 -30 45 45 -45 60 90 -45 -15 90 60 -75 -45 30 -60 15 60 -45 90 0 30 15 75 -60 666 666 666 666 666 666 666 666 666 666 666 666 666 666 666 666 666 666 -60 75 15 30 0 90 -45 60 15 -60 30 -45 -75 60 90 -15 -45 90 60 -45 45 45 -30 -15 75 45 -60 60 45 -60 60 -75 45 -75 -15 0 15 -30 60 -30 0</t>
  </si>
  <si>
    <t>0 0 90 90 30 -45 -60 75 -60</t>
  </si>
  <si>
    <t>0 -30 60 -30 15 0 -15 -75 45 -75 60 -60 45 60 -60 45 75 -15 -30 45 45 -45 60 90 -45 -15 90 60 -75 -45 30 -60 15 60 -45 90 0 30 15 75 -60 -75 -60 -30 15 -60 60 90 -15 30 30 -15 90 60 -60 15 -30 -60 -75 -60 75 15 30 0 90 -45 60 15 -60 30 -45 -75 60 90 -15 -45 90 60 -45 45 45 -30 -15 75 45 -60 60 45 -60 60 -75 45 -75 -15 0 15 -30 60 -30 0</t>
  </si>
  <si>
    <t>90 -45 45 -45 0 45 45 90 45 45 -45 0 -45 -45 90 45 -45 45 90 90 90 45 90 90 45 90 -45 -45 -45 -45 -45 90 45 0 45 -45 45 90 45 0 45 -45 -45 45 90 90 90 90 90 45 90 -45 90 90 0 0 90 45 90 45 -45 -45 45 0 -45 90 -45 -45 -45 45 90 45 90 666 666 666 666 90 45 90 45 -45 -45 -45 90 -45 0 45 -45 -45 45 90 45 90 0 0 90 90 -45 90 45 90 90 90 90 90 45 -45 -45 45 0 45 90 45 -45 45 0 45 90 -45 -45 -45 -45 -45 90 45 90 90 45 90 90 90 45 -45 45 90 -45 -45 0 -45 45 45 90 45 45 0 -45 45 -45 90</t>
  </si>
  <si>
    <t>90 -45 45 -45 0 45 45 90 45 45 -45 0 -45 -45 90 45 -45 45 90 90 90 45 90 90 45 90 -45 -45 -45 -45 -45 90 45 0 45 -45 45 90 45 0 45 -45 -45 45 90 90 90 90 90 45 90 -45 90 90 0 0 90 45 90 45 -45 -45 45 0 -45 90 -45 -45 -45 45 90 45 90 45 -45 -45 45 90 45 90 45 -45 -45 -45 90 -45 0 45 -45 -45 45 90 45 90 0 0 90 90 -45 90 45 90 90 90 90 90 45 -45 -45 45 0 45 90 45 -45 45 0 45 90 -45 -45 -45 -45 -45 90 45 90 90 45 90 90 90 45 -45 45 90 -45 -45 0 -45 45 45 90 45 45 0 -45 45 -45 90</t>
  </si>
  <si>
    <t>-45 45 -45 -45 0 -45 45 -45 -45 -45 90 45 0 45 45 -45 90 0 45 0 45 45 0 45 0 0 -45 45 -45 45 -45 45 45 45 45 -45 -45 45 -45 45 45 45 45 -45 90 -45 -45 -45 -45 0 0 0 -45 -45 0 -45 0 90 90 45 0 45 -45 90 90 -45 45 0 0 -45 45 0 45 666 666 666 666 45 0 45 -45 0 0 45 -45 90 90 -45 45 0 45 90 90 0 -45 0 -45 -45 0 0 0 -45 -45 -45 -45 90 -45 45 45 45 45 -45 45 -45 -45 45 45 45 45 -45 45 -45 45 -45 0 0 45 0 45 45 0 45 0 90 -45 45 45 0 45 90 -45 -45 -45 45 -45 0 -45 -45 45 -45</t>
  </si>
  <si>
    <t>-45 45 -45 -45 0 -45 45 -45 -45 -45 90 45 0 45 45 -45 90 0 45 0 45 45 0 45 0 0 -45 45 -45 45 -45 45 45 45 45 -45 -45 45 -45 45 45 45 45 -45 90 -45 -45 -45 -45 0 0 0 -45 -45 0 -45 0 90 90 45 0 45 -45 90 90 -45 45 0 0 -45 45 0 45 45 -45 -45 45 45 0 45 -45 0 0 45 -45 90 90 -45 45 0 45 90 90 0 -45 0 -45 -45 0 0 0 -45 -45 -45 -45 90 -45 45 45 45 45 -45 45 -45 -45 45 45 45 45 -45 45 -45 45 -45 0 0 45 0 45 45 0 45 0 90 -45 45 45 0 45 90 -45 -45 -45 45 -45 0 -45 -45 45 -45</t>
  </si>
  <si>
    <t>-45 45 45 -45 45 0 -45 -45 45 0 45 90 0 -45 90 0 -45 -45 0 45 90 0 45 -45 90 0 45 -45 -45 45 0 0 90 45 45 -45 45 -45 0 -45 45 45 45 0 -45 0 0 -45 0 -45 45 45 -45 45 45 0 45 0 -45 -45 90 -45 0 0 0 0 0 -45 45 -45 45 45 -45 666 666 666 666 -45 45 45 -45 45 -45 0 0 0 0 0 -45 90 -45 -45 0 45 0 45 45 -45 45 45 -45 0 -45 0 0 -45 0 45 45 45 -45 0 -45 45 -45 45 45 90 0 0 45 -45 -45 45 0 90 -45 45 0 90 45 0 -45 -45 0 90 -45 0 90 45 0 45 -45 -45 0 45 -45 45 45 -45</t>
  </si>
  <si>
    <t>90 90</t>
  </si>
  <si>
    <t>-45 45 45 -45 45 0 -45 -45 45 0 45 90 0 -45 90 0 -45 -45 0 45 90 0 45 -45 90 0 45 -45 -45 45 0 0 90 45 45 -45 45 -45 0 -45 45 45 45 0 -45 0 0 -45 0 -45 45 45 -45 45 45 0 45 0 -45 -45 90 -45 0 0 0 0 0 -45 45 -45 45 45 -45 45 -45 -45 45 -45 45 45 -45 45 -45 0 0 0 0 0 -45 90 -45 -45 0 45 0 45 45 -45 45 45 -45 0 -45 0 0 -45 0 45 45 45 -45 0 -45 45 -45 45 45 90 0 0 45 -45 -45 45 0 90 -45 45 0 90 45 0 -45 -45 0 90 -45 0 90 45 0 45 -45 -45 0 45 -45 45 45 -45</t>
  </si>
  <si>
    <t>-45 -45 90 45 90 90 90 -45 -45 0 45 -45 90 45 -45 90 -45 90 -45 90 0 90 90 -45 -45 -45 45 90 -45 45 45 45 45 45 45 -45 90 0 90 45 0 0 90 -45 45 45 -45 45 90 90 45 90 0 90 -45 -45 90 45 -45 -45 0 45 45 45 -45 45 45 45 -45 -45 90 45 -45 90 666 666 90 -45 45 90 -45 -45 45 45 45 -45 45 45 45 0 -45 -45 45 90 -45 -45 90 0 90 45 90 90 45 -45 45 45 -45 90 0 0 45 90 0 90 -45 45 45 45 45 45 45 -45 90 45 -45 -45 -45 90 90 0 90 -45 90 -45 90 -45 45 90 -45 45 0 -45 -45 90 90 90 45 90 -45 -45</t>
  </si>
  <si>
    <t>0</t>
  </si>
  <si>
    <t>-45 -45 90 45 90 90 90 -45 -45 0 45 -45 90 45 -45 90 -45 90 -45 90 0 90 90 -45 -45 -45 45 90 -45 45 45 45 45 45 45 -45 90 0 90 45 0 0 90 -45 45 45 -45 45 90 90 45 90 0 90 -45 -45 90 45 -45 -45 0 45 45 45 -45 45 45 45 -45 -45 90 45 -45 90 90 90 90 -45 45 90 -45 -45 45 45 45 -45 45 45 45 0 -45 -45 45 90 -45 -45 90 0 90 45 90 90 45 -45 45 45 -45 90 0 0 45 90 0 90 -45 45 45 45 45 45 45 -45 90 45 -45 -45 -45 90 90 0 90 -45 90 -45 90 -45 45 90 -45 45 0 -45 -45 90 90 90 45 90 -45 -45</t>
  </si>
  <si>
    <t>-45 -45 90 -45 90 -45 -45 -45 -45 45 45 -45 -45 -45 90 45 45 -45 45 90 -45 90 45 45 45 0 45 -45 0 -45 45 45 90 45 90 90 -45 0 -45 45 90 -45 45 45 45 90 90 90 45 45 90 90 90 90 45 90 -45 -45 0 90 -45 45 45 90 90 0 0 45 90 90 -45 90 666 666 666 666 666 666 90 -45 90 90 45 0 0 90 90 45 45 -45 90 0 -45 -45 90 45 90 90 90 90 45 45 90 90 90 45 45 45 -45 90 45 -45 0 -45 90 90 45 90 45 45 -45 0 -45 45 0 45 45 45 90 -45 90 45 -45 45 45 90 -45 -45 -45 45 45 -45 -45 -45 -45 90 -45 90 -45 -45</t>
  </si>
  <si>
    <t>0 0 -45</t>
  </si>
  <si>
    <t>-45 -45 90 -45 90 -45 -45 -45 -45 45 45 -45 -45 -45 90 45 45 -45 45 90 -45 90 45 45 45 0 45 -45 0 -45 45 45 90 45 90 90 -45 0 -45 45 90 -45 45 45 45 90 90 90 45 45 90 90 90 90 45 90 -45 -45 0 90 -45 45 45 90 90 0 0 45 90 90 -45 90 45 -45 -45 -45 -45 45 90 -45 90 90 45 0 0 90 90 45 45 -45 90 0 -45 -45 90 45 90 90 90 90 45 45 90 90 90 45 45 45 -45 90 45 -45 0 -45 90 90 45 90 45 45 -45 0 -45 45 0 45 45 45 90 -45 90 45 -45 45 45 90 -45 -45 -45 45 45 -45 -45 -45 -45 90 -45 90 -45 -45</t>
  </si>
  <si>
    <t>90 -45 45 90 90 -45 45 -45 90 -45 90 45 -45 90 90 90 -45 90 45 -45 90 90 0 -45 -45 90 -45 -45 -45 45 -45 90 0 45 0 45 -45 -45 45 0 90 -45 90 -45 90 45 -45 45 90 45 45 90 45 90 90 90 45 45 45 90 90 -45 0 45 90 90 45 -45 45 90 90 0 666 666 666 666 666 666 0 90 90 45 -45 45 90 90 45 0 -45 90 90 45 45 45 90 90 90 45 90 45 45 90 45 -45 45 90 -45 90 -45 90 0 45 -45 -45 45 0 45 0 90 -45 45 -45 -45 -45 90 -45 -45 0 90 90 -45 45 90 -45 90 90 90 -45 45 90 -45 90 -45 45 -45 90 90 45 -45 90</t>
  </si>
  <si>
    <t>0 0 45</t>
  </si>
  <si>
    <t>90 -45 45 90 90 -45 45 -45 90 -45 90 45 -45 90 90 90 -45 90 45 -45 90 90 0 -45 -45 90 -45 -45 -45 45 -45 90 0 45 0 45 -45 -45 45 0 90 -45 90 -45 90 45 -45 45 90 45 45 90 45 90 90 90 45 45 45 90 90 -45 0 45 90 90 45 -45 45 90 90 0 90 0 45 45 0 90 0 90 90 45 -45 45 90 90 45 0 -45 90 90 45 45 45 90 90 90 45 90 45 45 90 45 -45 45 90 -45 90 -45 90 0 45 -45 -45 45 0 45 0 90 -45 45 -45 -45 -45 90 -45 -45 0 90 90 -45 45 90 -45 90 90 90 -45 45 90 -45 90 -45 45 -45 90 90 45 -45 90</t>
  </si>
  <si>
    <t>90 45 90 45 45 90 90 45 45 -45 90 0 45 45 -45 -45 -45 -45 45 45 -45 90 90 -45 45 0 90 90 -45 -45 45 90 90 -45 45 -45 -45 0 90 90 45 -45 -45 -45 -45 0 45 90 90 45 -45 0 90 45 90 -45 90 90 0 45 90 45 -45 -45 90 45 90 -45 45 -45 90 666 666 666 666 666 666 666 666 90 -45 45 -45 90 45 90 -45 -45 45 90 45 0 90 90 -45 90 45 90 0 -45 45 90 90 45 0 -45 -45 -45 -45 45 90 90 0 -45 -45 45 -45 90 90 45 -45 -45 90 90 0 45 -45 90 90 -45 45 45 -45 -45 -45 -45 45 45 0 90 -45 45 45 90 90 45 45 90 45 90</t>
  </si>
  <si>
    <t>0 0 45 45</t>
  </si>
  <si>
    <t>90 45 90 45 45 90 90 45 45 -45 90 0 45 45 -45 -45 -45 -45 45 45 -45 90 90 -45 45 0 90 90 -45 -45 45 90 90 -45 45 -45 -45 0 90 90 45 -45 -45 -45 -45 0 45 90 90 45 -45 0 90 45 90 -45 90 90 0 45 90 45 -45 -45 90 45 90 -45 45 -45 90 90 0 45 45 45 45 0 90 90 -45 45 -45 90 45 90 -45 -45 45 90 45 0 90 90 -45 90 45 90 0 -45 45 90 90 45 0 -45 -45 -45 -45 45 90 90 0 -45 -45 45 -45 90 90 45 -45 -45 90 90 0 45 -45 90 90 -45 45 45 -45 -45 -45 -45 45 45 0 90 -45 45 45 90 90 45 45 90 45 90</t>
  </si>
  <si>
    <t>45 90 90 90 90 -45 -45 -45 90 -45 45 -45 45 -45 -45 45 0 90 45 -45 -45 45 45 45 45 90 -45 45 0 0 90 45 90 90 -45 -45 0 90 -45 45 90 45 0 45 -45 0 90 -45 90 -45 -45 0 45 45 90 45 45 90 90 45 45 90 -45 90 -45 -45 45 90 90 -45 -45 45 90 666 666 666 666 90 45 -45 -45 90 90 45 -45 -45 90 -45 90 45 45 90 90 45 45 90 45 45 0 -45 -45 90 -45 90 0 -45 45 0 45 90 45 -45 90 0 -45 -45 90 90 45 90 0 0 45 -45 90 45 45 45 45 -45 -45 45 90 0 45 -45 -45 45 -45 45 -45 90 -45 -45 -45 90 90 90 90 45</t>
  </si>
  <si>
    <t>45 90 90 90 90 -45 -45 -45 90 -45 45 -45 45 -45 -45 45 0 90 45 -45 -45 45 45 45 45 90 -45 45 0 0 90 45 90 90 -45 -45 0 90 -45 45 90 45 0 45 -45 0 90 -45 90 -45 -45 0 45 45 90 45 45 90 90 45 45 90 -45 90 -45 -45 45 90 90 -45 -45 45 90 45 -45 -45 45 90 45 -45 -45 90 90 45 -45 -45 90 -45 90 45 45 90 90 45 45 90 45 45 0 -45 -45 90 -45 90 0 -45 45 0 45 90 45 -45 90 0 -45 -45 90 90 45 90 0 0 45 -45 90 45 45 45 45 -45 -45 45 90 0 45 -45 -45 45 -45 45 -45 90 -45 -45 -45 90 90 90 90 45</t>
  </si>
  <si>
    <t>-45 45 0 0 0 -45 45 -45 45 0 45 0 0 0 45 90 0 45 0 45 45 -45 -45 0 90 0 -45 90 0 -45 0 90 0 -45 45 -45 45 45 0 45 -45 45 0 -45 -45 -45 0 0 0 45 0 -45 0 0 45 -45 -45 -45 -45 0 0 45 45 90 45 90 45 -45 90 45 -45 -45 0 45 666 666 45 0 -45 -45 45 90 -45 45 90 45 90 45 45 0 0 -45 -45 -45 -45 45 0 0 -45 0 45 0 0 0 -45 -45 -45 0 45 -45 45 0 45 45 -45 45 -45 0 90 0 -45 0 90 -45 0 90 0 -45 -45 45 45 0 45 0 90 45 0 0 0 45 0 45 -45 45 -45 0 0 0 45 -45</t>
  </si>
  <si>
    <t>-45 45 0 0 0 -45 45 -45 45 0 45 0 0 0 45 90 0 45 0 45 45 -45 -45 0 90 0 -45 90 0 -45 0 90 0 -45 45 -45 45 45 0 45 -45 45 0 -45 -45 -45 0 0 0 45 0 -45 0 0 45 -45 -45 -45 -45 0 0 45 45 90 45 90 45 -45 90 45 -45 -45 0 45 0 0 45 0 -45 -45 45 90 -45 45 90 45 90 45 45 0 0 -45 -45 -45 -45 45 0 0 -45 0 45 0 0 0 -45 -45 -45 0 45 -45 45 0 45 45 -45 45 -45 0 90 0 -45 0 90 -45 0 90 0 -45 -45 45 45 0 45 0 90 45 0 0 0 45 0 45 -45 45 -45 0 0 0 45 -45</t>
  </si>
  <si>
    <t>90 90 45 45 45 90 90 -45 -45 45 -45 0 45 45 0 90 0 -45 -45 45 90 0 -45 45 45 90 -45 45 0 -45 90 90 90 90 45 45 90 90 -45 90 90 0 45 45 90 90 45 45 45 90 45 90 90 -45 90 45 90 45 -45 90 0 45 -45 -45 -45 90 -45 -45 -45 -45 -45 666 666 666 666 666 666 666 666 -45 -45 -45 -45 -45 90 -45 -45 -45 45 0 90 -45 45 90 45 90 -45 90 90 45 90 45 45 45 90 90 45 45 0 90 90 -45 90 90 45 45 90 90 90 90 -45 0 45 -45 90 45 45 -45 0 90 45 -45 -45 0 90 0 45 45 0 -45 45 -45 -45 90 90 45 45 45 90 90</t>
  </si>
  <si>
    <t>90 90 45 45 45 90 90 -45 -45 45 -45 0 45 45 0 90 0 -45 -45 45 90 0 -45 45 45 90 -45 45 0 -45 90 90 90 90 45 45 90 90 -45 90 90 0 45 45 90 90 45 45 45 90 45 90 90 -45 90 45 90 45 -45 90 0 45 -45 -45 -45 90 -45 -45 -45 -45 -45 45 -45 -45 -45 -45 -45 -45 45 -45 -45 -45 -45 -45 90 -45 -45 -45 45 0 90 -45 45 90 45 90 -45 90 90 45 90 45 45 45 90 90 45 45 0 90 90 -45 90 90 45 45 90 90 90 90 -45 0 45 -45 90 45 45 -45 0 90 45 -45 -45 0 90 0 45 45 0 -45 45 -45 -45 90 90 45 45 45 90 90</t>
  </si>
  <si>
    <t>0 -45 45 45 0 0 0 45 -45 0 -45 0 90 -45 45 0 -45 45 0 45 45 0 -45 90 45 45 -45 -45 -45 0 -45 0 0 0 45 -45 45 0 0 90 0 -45 45 90 -45 45 0 -45 0 0 -45 -45 -45 -45 90 0 0 0 0 0 90 45 45 -45 0 0 0 90 45 0 45 45 45 666 666 666 666 45 45 45 0 45 90 0 0 0 -45 45 45 90 0 0 0 0 0 90 -45 -45 -45 -45 0 0 -45 0 45 -45 90 45 -45 0 90 0 0 45 -45 45 0 0 0 -45 0 -45 -45 -45 45 45 90 -45 0 45 45 0 45 -45 0 45 -45 90 0 -45 0 -45 45 0 0 0 45 45 -45 0</t>
  </si>
  <si>
    <t>0 -45 45 45 0 0 0 45 -45 0 -45 0 90 -45 45 0 -45 45 0 45 45 0 -45 90 45 45 -45 -45 -45 0 -45 0 0 0 45 -45 45 0 0 90 0 -45 45 90 -45 45 0 -45 0 0 -45 -45 -45 -45 90 0 0 0 0 0 90 45 45 -45 0 0 0 90 45 0 45 45 45 -45 45 45 -45 45 45 45 0 45 90 0 0 0 -45 45 45 90 0 0 0 0 0 90 -45 -45 -45 -45 0 0 -45 0 45 -45 90 45 -45 0 90 0 0 45 -45 45 0 0 0 -45 0 -45 -45 -45 45 45 90 -45 0 45 45 0 45 -45 0 45 -45 90 0 -45 0 -45 45 0 0 0 45 45 -45 0</t>
  </si>
  <si>
    <t>90 90 -45 45 -45 90 -45 90 90 90 45 0 45 90 -45 0 90 -45 -45 45 90 90 90 90 90 45 90 -45 45 90 -45 0 45 -45 90 45 -45 90 45 90 45 -45 45 -45 90 45 45 90 0 45 -45 45 45 -45 45 -45 -45 0 90 -45 -45 45 45 90 45 -45 90 45 0 -45 90 -45 90 666 666 666 666 90 -45 90 -45 0 45 90 -45 45 90 45 45 -45 -45 90 0 -45 -45 45 -45 45 45 -45 45 0 90 45 45 90 -45 45 -45 45 90 45 90 -45 45 90 -45 45 0 -45 90 45 -45 90 45 90 90 90 90 90 45 -45 -45 90 0 -45 90 45 0 45 90 90 90 -45 90 -45 45 -45 90 90</t>
  </si>
  <si>
    <t>90 90 -45 45 -45 90 -45 90 90 90 45 0 45 90 -45 0 90 -45 -45 45 90 90 90 90 90 45 90 -45 45 90 -45 0 45 -45 90 45 -45 90 45 90 45 -45 45 -45 90 45 45 90 0 45 -45 45 45 -45 45 -45 -45 0 90 -45 -45 45 45 90 45 -45 90 45 0 -45 90 -45 90 90 90 90 90 90 -45 90 -45 0 45 90 -45 45 90 45 45 -45 -45 90 0 -45 -45 45 -45 45 45 -45 45 0 90 45 45 90 -45 45 -45 45 90 45 90 -45 45 90 -45 45 0 -45 90 45 -45 90 45 90 90 90 90 90 45 -45 -45 90 0 -45 90 45 0 45 90 90 90 -45 90 -45 45 -45 90 90</t>
  </si>
  <si>
    <t>45 -45 45 -45 45 90 45 45 90 45 45 45 90 0 90 0 90 -45 -45 -45 -45 -45 90 -45 90 -45 90 45 45 -45 90 45 45 90 -45 -45 0 45 -45 45 45 45 45 45 45 90 90 90 90 90 -45 90 45 -45 45 0 -45 90 -45 45 -45 90 -45 -45 90 0 -45 -45 -45 45 45 666 666 666 666 666 666 666 666 45 45 -45 -45 -45 0 90 -45 -45 90 -45 45 -45 90 -45 0 45 -45 45 90 -45 90 90 90 90 90 45 45 45 45 45 45 -45 45 0 -45 -45 90 45 45 90 -45 45 45 90 -45 90 -45 90 -45 -45 -45 -45 -45 90 0 90 0 90 45 45 45 90 45 45 90 45 -45 45 -45 45</t>
  </si>
  <si>
    <t>0 0 0 -45</t>
  </si>
  <si>
    <t>45 -45 45 -45 45 90 45 45 90 45 45 45 90 0 90 0 90 -45 -45 -45 -45 -45 90 -45 90 -45 90 45 45 -45 90 45 45 90 -45 -45 0 45 -45 45 45 45 45 45 45 90 90 90 90 90 -45 90 45 -45 45 0 -45 90 -45 45 -45 90 -45 -45 90 0 -45 -45 -45 45 45 90 45 -45 -45 -45 -45 45 90 45 45 -45 -45 -45 0 90 -45 -45 90 -45 45 -45 90 -45 0 45 -45 45 90 -45 90 90 90 90 90 45 45 45 45 45 45 -45 45 0 -45 -45 90 45 45 90 -45 45 45 90 -45 90 -45 90 -45 -45 -45 -45 -45 90 0 90 0 90 45 45 45 90 45 45 90 45 -45 45 -45 45</t>
  </si>
  <si>
    <t>-45 45 90 0 45 90 90 90 -45 45 0 45 0 90 -45 -45 -45 45 90 90 45 45 45 0 45 90 90 45 -45 0 90 90 90 -45 45 90 45 -45 90 45 -45 90 45 -45 45 90 45 -45 -45 45 90 -45 90 -45 90 -45 -45 -45 -45 45 -45 90 -45 90 45 0 90 45 45 45 -45 90 0 666 666 666 666 0 90 -45 45 45 45 90 0 45 90 -45 90 -45 45 -45 -45 -45 -45 90 -45 90 -45 90 45 -45 -45 45 90 45 -45 45 90 -45 45 90 -45 45 90 45 -45 90 90 90 0 -45 45 90 90 45 0 45 45 45 90 90 45 -45 -45 -45 90 0 45 0 45 -45 90 90 90 45 0 90 45 -45</t>
  </si>
  <si>
    <t>-45 45 90 0 45 90 90 90 -45 45 0 45 0 90 -45 -45 -45 45 90 90 45 45 45 0 45 90 90 45 -45 0 90 90 90 -45 45 90 45 -45 90 45 -45 90 45 -45 45 90 45 -45 -45 45 90 -45 90 -45 90 -45 -45 -45 -45 45 -45 90 -45 90 45 0 90 45 45 45 -45 90 0 90 -45 -45 90 0 90 -45 45 45 45 90 0 45 90 -45 90 -45 45 -45 -45 -45 -45 90 -45 90 -45 90 45 -45 -45 45 90 45 -45 45 90 -45 45 90 -45 45 90 45 -45 90 90 90 0 -45 45 90 90 45 0 45 45 45 90 90 45 -45 -45 -45 90 0 45 0 45 -45 90 90 90 45 0 90 45 -45</t>
  </si>
  <si>
    <t>-45 -45 0 45 -45 -45 45 0 0 45 -45 45 -45 90 0 45 45 -45 45 45 45 -45 45 0 90 90 45 0 -45 45 45 0 0 0 -45 90 -45 -45 0 -45 45 -45 45 90 45 45 -45 0 -45 -45 45 -45 -45 0 0 90 0 0 45 -45 0 -45 45 -45 45 0 45 -45 -45 -45 45 45 666 666 666 666 666 666 45 45 -45 -45 -45 45 0 45 -45 45 -45 0 -45 45 0 0 90 0 0 -45 -45 45 -45 -45 0 -45 45 45 90 45 -45 45 -45 0 -45 -45 90 -45 0 0 0 45 45 -45 0 45 90 90 0 45 -45 45 45 45 -45 45 45 0 90 -45 45 -45 45 0 0 45 -45 -45 45 0 -45 -45</t>
  </si>
  <si>
    <t>90 90 45</t>
  </si>
  <si>
    <t>-45 -45 0 45 -45 -45 45 0 0 45 -45 45 -45 90 0 45 45 -45 45 45 45 -45 45 0 90 90 45 0 -45 45 45 0 0 0 -45 90 -45 -45 0 -45 45 -45 45 90 45 45 -45 0 -45 -45 45 -45 -45 0 0 90 0 0 45 -45 0 -45 45 -45 45 0 45 -45 -45 -45 45 45 0 45 90 90 45 0 45 45 -45 -45 -45 45 0 45 -45 45 -45 0 -45 45 0 0 90 0 0 -45 -45 45 -45 -45 0 -45 45 45 90 45 -45 45 -45 0 -45 -45 90 -45 0 0 0 45 45 -45 0 45 90 90 0 45 -45 45 45 45 -45 45 45 0 90 -45 45 -45 45 0 0 45 -45 -45 45 0 -45 -45</t>
  </si>
  <si>
    <t>45 -45 90 45 -45 90 90 -45 -45 0 45 -45 45 -45 90 -45 90 0 45 -45 90 -45 45 45 -45 90 45 -45 90 45 90 90 -45 -45 0 90 45 90 -45 90 90 -45 0 -45 45 45 90 45 -45 90 45 45 90 45 90 45 -45 0 -45 90 90 90 -45 -45 90 45 90 45 45 0 45 45 666 666 666 666 666 666 45 45 0 45 45 90 45 90 -45 -45 90 90 90 -45 0 -45 45 90 45 90 45 45 90 -45 45 90 45 45 -45 0 -45 90 90 -45 90 45 90 0 -45 -45 90 90 45 90 -45 45 90 -45 45 45 -45 90 -45 45 0 90 -45 90 -45 45 -45 45 0 -45 -45 90 90 -45 45 90 -45 45</t>
  </si>
  <si>
    <t>45 -45 90 45 -45 90 90 -45 -45 0 45 -45 45 -45 90 -45 90 0 45 -45 90 -45 45 45 -45 90 45 -45 90 45 90 90 -45 -45 0 90 45 90 -45 90 90 -45 0 -45 45 45 90 45 -45 90 45 45 90 45 90 45 -45 0 -45 90 90 90 -45 -45 90 45 90 45 45 0 45 45 90 90 -45 -45 90 90 45 45 0 45 45 90 45 90 -45 -45 90 90 90 -45 0 -45 45 90 45 90 45 45 90 -45 45 90 45 45 -45 0 -45 90 90 -45 90 45 90 0 -45 -45 90 90 45 90 -45 45 90 -45 45 45 -45 90 -45 45 0 90 -45 90 -45 45 -45 45 0 -45 -45 90 90 -45 45 90 -45 45</t>
  </si>
  <si>
    <t>45 -45 -45 -45 90 45 45 -45 45 90 45 90 90 45 90 45 0 -45 0 -45 -45 -45 90 45 45 90 -45 -45 90 45 0 45 45 0 -45 45 45 -45 45 45 -45 -45 45 90 -45 0 90 -45 90 45 -45 90 -45 90 -45 45 90 45 -45 45 90 90 90 0 90 90 45 45 45 -45 -45 666 666 666 666 666 666 666 666 -45 -45 45 45 45 90 90 0 90 90 90 45 -45 45 90 45 -45 90 -45 90 -45 45 90 -45 90 0 -45 90 45 -45 -45 45 45 -45 45 45 -45 0 45 45 0 45 90 -45 -45 90 45 45 90 -45 -45 -45 0 -45 0 45 90 45 90 90 45 90 45 -45 45 45 90 -45 -45 -45 45</t>
  </si>
  <si>
    <t>45 -45 -45 -45 90 45 45 -45 45 90 45 90 90 45 90 45 0 -45 0 -45 -45 -45 90 45 45 90 -45 -45 90 45 0 45 45 0 -45 45 45 -45 45 45 -45 -45 45 90 -45 0 90 -45 90 45 -45 90 -45 90 -45 45 90 45 -45 45 90 90 90 0 90 90 45 45 45 -45 -45 90 90 -45 -45 -45 -45 90 90 -45 -45 45 45 45 90 90 0 90 90 90 45 -45 45 90 45 -45 90 -45 90 -45 45 90 -45 90 0 -45 90 45 -45 -45 45 45 -45 45 45 -45 0 45 45 0 45 90 -45 -45 90 45 45 90 -45 -45 -45 0 -45 0 45 90 45 90 90 45 90 45 -45 45 45 90 -45 -45 -45 45</t>
  </si>
  <si>
    <t>0 45 0 45 45 0 0 0 90 0 -45 -45 0 90 45 45 0 45 -45 0 -45 0 -45 0 0 -45 45 -45 45 0 45 -45 45 0 0 0 0 -45 45 45 0 0 45 0 -45 45 -45 -45 -45 45 90 -45 -45 0 -45 45 0 45 0 90 0 -45 0 0 -45 0 90 -45 45 -45 666 666 666 666 666 666 666 666 666 666 -45 45 -45 90 0 -45 0 0 -45 0 90 0 45 0 45 -45 0 -45 -45 90 45 -45 -45 -45 45 -45 0 45 0 0 45 45 -45 0 0 0 0 45 -45 45 0 45 -45 45 -45 0 0 -45 0 -45 0 -45 45 0 45 45 90 0 -45 -45 0 90 0 0 0 45 45 0 45 0</t>
  </si>
  <si>
    <t>90 90 90 45 45</t>
  </si>
  <si>
    <t>0 45 0 45 45 0 0 0 90 0 -45 -45 0 90 45 45 0 45 -45 0 -45 0 -45 0 0 -45 45 -45 45 0 45 -45 45 0 0 0 0 -45 45 45 0 0 45 0 -45 45 -45 -45 -45 45 90 -45 -45 0 -45 45 0 45 0 90 0 -45 0 0 -45 0 90 -45 45 -45 0 45 0 0 45 45 0 0 45 0 -45 45 -45 90 0 -45 0 0 -45 0 90 0 45 0 45 -45 0 -45 -45 90 45 -45 -45 -45 45 -45 0 45 0 0 45 45 -45 0 0 0 0 45 -45 45 0 45 -45 45 -45 0 0 -45 0 -45 0 -45 45 0 45 45 90 0 -45 -45 0 90 0 0 0 45 45 0 45 0</t>
  </si>
  <si>
    <t>45 0 0 0 -45 0 90 0 45 0 45 45 45 0 0 45 0 0 45 0 45 90 -45 90 -45 90 -45 0 -45 45 45 0 -45 -45 0 90 90 0 -45 -45 -45 45 -45 45 0 45 -45 0 -45 0 -45 -45 45 45 45 45 -45 -45 -45 -45 45 0 -45 0 45 45 0 -45 0 90 0 -45 666 666 666 666 666 666 -45 0 90 0 -45 0 45 45 0 -45 0 45 -45 -45 -45 -45 45 45 45 45 -45 -45 0 -45 0 -45 45 0 45 -45 45 -45 -45 -45 0 90 90 0 -45 -45 0 45 45 -45 0 -45 90 -45 90 -45 90 45 0 45 0 0 45 0 0 45 45 45 0 45 0 90 0 -45 0 0 0 45</t>
  </si>
  <si>
    <t>45 0 0 0 -45 0 90 0 45 0 45 45 45 0 0 45 0 0 45 0 45 90 -45 90 -45 90 -45 0 -45 45 45 0 -45 -45 0 90 90 0 -45 -45 -45 45 -45 45 0 45 -45 0 -45 0 -45 -45 45 45 45 45 -45 -45 -45 -45 45 0 -45 0 45 45 0 -45 0 90 0 -45 0 45 45 45 45 0 -45 0 90 0 -45 0 45 45 0 -45 0 45 -45 -45 -45 -45 45 45 45 45 -45 -45 0 -45 0 -45 45 0 45 -45 45 -45 -45 -45 0 90 90 0 -45 -45 0 45 45 -45 0 -45 90 -45 90 -45 90 45 0 45 0 0 45 0 0 45 45 45 0 45 0 90 0 -45 0 0 0 45</t>
  </si>
  <si>
    <t>90 -45 -45 0 45 -45 45 0 45 45 0 0 0 90 45 0 45 45 90 -45 -45 0 45 0 -45 45 45 -45 -45 90 -45 45 45 90 0 0 0 -45 0 0 -45 45 -45 45 0 45 0 -45 90 45 -45 0 -45 45 45 45 -45 -45 -45 0 -45 -45 0 0 45 0 -45 0 0 0 45 -45 45 90 666 666 90 45 -45 45 0 0 0 -45 0 45 0 0 -45 -45 0 -45 -45 -45 45 45 45 -45 0 -45 45 90 -45 0 45 0 45 -45 45 -45 0 0 -45 0 0 0 90 45 45 -45 90 -45 -45 45 45 -45 0 45 0 -45 -45 90 45 45 0 45 90 0 0 0 45 45 0 45 -45 45 0 -45 -45 90</t>
  </si>
  <si>
    <t>90 -45 -45 0 45 -45 45 0 45 45 0 0 0 90 45 0 45 45 90 -45 -45 0 45 0 -45 45 45 -45 -45 90 -45 45 45 90 0 0 0 -45 0 0 -45 45 -45 45 0 45 0 -45 90 45 -45 0 -45 45 45 45 -45 -45 -45 0 -45 -45 0 0 45 0 -45 0 0 0 45 -45 45 90 0 0 90 45 -45 45 0 0 0 -45 0 45 0 0 -45 -45 0 -45 -45 -45 45 45 45 -45 0 -45 45 90 -45 0 45 0 45 -45 45 -45 0 0 -45 0 0 0 90 45 45 -45 90 -45 -45 45 45 -45 0 45 0 -45 -45 90 45 45 0 45 90 0 0 0 45 45 0 45 -45 45 0 -45 -45 90</t>
  </si>
  <si>
    <t>90 -45 -45 45 90 90 -45 0 -45 90 0 45 -45 -45 45 90 45 0 -45 45 90 45 45 -45 45 -45 45 45 -45 90 45 90 90 45 0 90 0 90 45 -45 45 45 0 -45 -45 45 45 90 45 45 -45 0 -45 -45 -45 45 -45 -45 90 45 90 90 90 45 -45 -45 90 90 -45 90 45 -45 90 90 666 666 90 90 -45 45 90 -45 90 90 -45 -45 45 90 90 90 45 90 -45 -45 45 -45 -45 -45 0 -45 45 45 90 45 45 -45 -45 0 45 45 -45 45 90 0 90 0 45 90 90 45 90 -45 45 45 -45 45 -45 45 45 90 45 -45 0 45 90 45 -45 -45 45 0 90 -45 0 -45 90 90 45 -45 -45 90</t>
  </si>
  <si>
    <t>90 -45 -45 45 90 90 -45 0 -45 90 0 45 -45 -45 45 90 45 0 -45 45 90 45 45 -45 45 -45 45 45 -45 90 45 90 90 45 0 90 0 90 45 -45 45 45 0 -45 -45 45 45 90 45 45 -45 0 -45 -45 -45 45 -45 -45 90 45 90 90 90 45 -45 -45 90 90 -45 90 45 -45 90 90 90 90 90 90 -45 45 90 -45 90 90 -45 -45 45 90 90 90 45 90 -45 -45 45 -45 -45 -45 0 -45 45 45 90 45 45 -45 -45 0 45 45 -45 45 90 0 90 0 45 90 90 45 90 -45 45 45 -45 45 -45 45 45 90 45 -45 0 45 90 45 -45 -45 45 0 90 -45 0 -45 90 90 45 -45 -45 90</t>
  </si>
  <si>
    <t>90 45 45 90 0 90 -45 -45 45 45 45 90 -45 45 90 90 45 -45 90 90 -45 -45 90 -45 45 -45 -45 45 0 45 90 45 45 45 -45 45 90 -45 45 -45 45 0 -45 45 45 -45 90 -45 45 45 0 90 45 -45 -45 -45 -45 45 0 90 -45 -45 90 90 -45 0 90 -45 90 45 -45 45 90 666 666 666 666 90 45 -45 45 90 -45 90 0 -45 90 90 -45 -45 90 0 45 -45 -45 -45 -45 45 90 0 45 45 -45 90 -45 45 45 -45 0 45 -45 45 -45 90 45 -45 45 45 45 90 45 0 45 -45 -45 45 -45 90 -45 -45 90 90 -45 45 90 90 45 -45 90 45 45 45 -45 -45 90 0 90 45 45 90</t>
  </si>
  <si>
    <t>90 45 45 90 0 90 -45 -45 45 45 45 90 -45 45 90 90 45 -45 90 90 -45 -45 90 -45 45 -45 -45 45 0 45 90 45 45 45 -45 45 90 -45 45 -45 45 0 -45 45 45 -45 90 -45 45 45 0 90 45 -45 -45 -45 -45 45 0 90 -45 -45 90 90 -45 0 90 -45 90 45 -45 45 90 90 0 0 90 90 45 -45 45 90 -45 90 0 -45 90 90 -45 -45 90 0 45 -45 -45 -45 -45 45 90 0 45 45 -45 90 -45 45 45 -45 0 45 -45 45 -45 90 45 -45 45 45 45 90 45 0 45 -45 -45 45 -45 90 -45 -45 90 90 -45 45 90 90 45 -45 90 45 45 45 -45 -45 90 0 90 45 45 90</t>
  </si>
  <si>
    <t>45 90 -45 90 45 45 90 90 0 -45 -45 90 -45 -45 -45 45 -45 -45 90 45 -45 90 45 -45 0 -45 0 0 90 90 45 90 45 45 90 -45 90 -45 0 90 -45 45 -45 90 45 -45 45 45 0 90 90 45 90 90 -45 45 -45 0 90 45 90 -45 90 45 45 45 45 -45 -45 45 -45 90 90 45 666 666 45 90 90 -45 45 -45 -45 45 45 45 45 90 -45 90 45 90 0 -45 45 -45 90 90 45 90 90 0 45 45 -45 45 90 -45 45 -45 90 0 -45 90 -45 90 45 45 90 45 90 90 0 0 -45 0 -45 45 90 -45 45 90 -45 -45 45 -45 -45 -45 90 -45 -45 0 90 90 45 45 90 -45 90 45</t>
  </si>
  <si>
    <t>45 90 -45 90 45 45 90 90 0 -45 -45 90 -45 -45 -45 45 -45 -45 90 45 -45 90 45 -45 0 -45 0 0 90 90 45 90 45 45 90 -45 90 -45 0 90 -45 45 -45 90 45 -45 45 45 0 90 90 45 90 90 -45 45 -45 0 90 45 90 -45 90 45 45 45 45 -45 -45 45 -45 90 90 45 90 90 45 90 90 -45 45 -45 -45 45 45 45 45 90 -45 90 45 90 0 -45 45 -45 90 90 45 90 90 0 45 45 -45 45 90 -45 45 -45 90 0 -45 90 -45 90 45 45 90 45 90 90 0 0 -45 0 -45 45 90 -45 45 90 -45 -45 45 -45 -45 -45 90 -45 -45 0 90 90 45 45 90 -45 90 45</t>
  </si>
  <si>
    <t>90 -45 45 90 90 90 0 -45 90 45 45 -45 45 -45 45 -45 45 90 90 45 90 45 45 -45 -45 -45 90 45 45 90 45 90 -45 -45 45 90 45 -45 -45 90 45 0 0 -45 45 45 90 -45 90 45 -45 -45 -45 90 90 45 -45 90 -45 90 0 45 0 -45 90 -45 0 45 45 90 -45 45 666 666 666 666 666 666 45 -45 90 45 45 0 -45 90 -45 0 45 0 90 -45 90 -45 45 90 90 -45 -45 -45 45 90 -45 90 45 45 -45 0 0 45 90 -45 -45 45 90 45 -45 -45 90 45 90 45 45 90 -45 -45 -45 45 45 90 45 90 90 45 -45 45 -45 45 -45 45 45 90 -45 0 90 90 90 45 -45 90</t>
  </si>
  <si>
    <t>90 -45 45 90 90 90 0 -45 90 45 45 -45 45 -45 45 -45 45 90 90 45 90 45 45 -45 -45 -45 90 45 45 90 45 90 -45 -45 45 90 45 -45 -45 90 45 0 0 -45 45 45 90 -45 90 45 -45 -45 -45 90 90 45 -45 90 -45 90 0 45 0 -45 90 -45 0 45 45 90 -45 45 90 -45 0 0 -45 90 45 -45 90 45 45 0 -45 90 -45 0 45 0 90 -45 90 -45 45 90 90 -45 -45 -45 45 90 -45 90 45 45 -45 0 0 45 90 -45 -45 45 90 45 -45 -45 90 45 90 45 45 90 -45 -45 -45 45 45 90 45 90 90 45 -45 45 -45 45 -45 45 45 90 -45 0 90 90 90 45 -45 90</t>
  </si>
  <si>
    <t>0 -45 45 45 45 45 0 0 0 0 45 0 45 0 0 -45 90 45 45 45 0 45 -45 -45 45 -45 0 0 45 0 -45 -45 45 0 45 0 0 -45 0 90 -45 -45 0 90 -45 -45 45 0 -45 45 45 -45 -45 0 45 -45 0 45 -45 45 0 -45 -45 0 -45 45 0 -45 90 45 -45 666 666 666 666 666 666 666 666 -45 45 90 -45 0 45 -45 0 -45 -45 0 45 -45 45 0 -45 45 0 -45 -45 45 45 -45 0 45 -45 -45 90 0 -45 -45 90 0 -45 0 0 45 0 45 -45 -45 0 45 0 0 -45 45 -45 -45 45 0 45 45 45 90 -45 0 0 45 0 45 0 0 0 0 45 45 45 45 -45 0</t>
  </si>
  <si>
    <t>90 90 90 90</t>
  </si>
  <si>
    <t>0 -45 45 45 45 45 0 0 0 0 45 0 45 0 0 -45 90 45 45 45 0 45 -45 -45 45 -45 0 0 45 0 -45 -45 45 0 45 0 0 -45 0 90 -45 -45 0 90 -45 -45 45 0 -45 45 45 -45 -45 0 45 -45 0 45 -45 45 0 -45 -45 0 -45 45 0 -45 90 45 -45 45 90 -45 0 0 -45 90 45 -45 45 90 -45 0 45 -45 0 -45 -45 0 45 -45 45 0 -45 45 0 -45 -45 45 45 -45 0 45 -45 -45 90 0 -45 -45 90 0 -45 0 0 45 0 45 -45 -45 0 45 0 0 -45 45 -45 -45 45 0 45 45 45 90 -45 0 0 45 0 45 0 0 0 0 45 45 45 45 -45 0</t>
  </si>
  <si>
    <t>-45 -45 -45 45 45 -45 0 -45 0 0 0 45 -45 45 45 90 0 45 -45 0 45 -45 45 0 0 45 90 0 0 45 45 -45 -45 45 45 0 90 -45 0 45 -45 -45 -45 0 90 0 0 0 -45 90 0 -45 45 0 45 0 45 0 45 0 0 0 0 90 45 -45 -45 -45 0 -45 45 0 90 0 666 666 0 90 0 45 -45 0 -45 -45 -45 45 90 0 0 0 0 45 0 45 0 45 0 45 -45 0 90 -45 0 0 0 90 0 -45 -45 -45 45 0 -45 90 0 45 45 -45 -45 45 45 0 0 90 45 0 0 45 -45 45 0 -45 45 0 90 45 45 -45 45 0 0 0 -45 0 -45 45 45 -45 -45 -45</t>
  </si>
  <si>
    <t>-45 -45 -45 45 45 -45 0 -45 0 0 0 45 -45 45 45 90 0 45 -45 0 45 -45 45 0 0 45 90 0 0 45 45 -45 -45 45 45 0 90 -45 0 45 -45 -45 -45 0 90 0 0 0 -45 90 0 -45 45 0 45 0 45 0 45 0 0 0 0 90 45 -45 -45 -45 0 -45 45 0 90 0 0 0 0 90 0 45 -45 0 -45 -45 -45 45 90 0 0 0 0 45 0 45 0 45 0 45 -45 0 90 -45 0 0 0 90 0 -45 -45 -45 45 0 -45 90 0 45 45 -45 -45 45 45 0 0 90 45 0 0 45 -45 45 0 -45 45 0 90 45 45 -45 45 0 0 0 -45 0 -45 45 45 -45 -45 -45</t>
  </si>
  <si>
    <t>0 90 45 -45 90 90 90 45 45 -45 45 -45 90 0 45 -45 0 90 -45 -45 45 90 45 45 0 -45 90 90 -45 90 90 90 90 45 -45 90 45 45 -45 -45 0 -45 45 90 45 90 -45 -45 -45 45 90 -45 45 0 45 90 45 -45 -45 90 45 45 45 45 90 -45 90 45 -45 90 -45 -45 90 666 666 666 666 90 -45 -45 90 -45 45 90 -45 90 45 45 45 45 90 -45 -45 45 90 45 0 45 -45 90 45 -45 -45 -45 90 45 90 45 -45 0 -45 -45 45 45 90 -45 45 90 90 90 90 -45 90 90 -45 0 45 45 90 45 -45 -45 90 0 -45 45 0 90 -45 45 -45 45 45 90 90 90 -45 45 90 0</t>
  </si>
  <si>
    <t>0 90 45 -45 90 90 90 45 45 -45 45 -45 90 0 45 -45 0 90 -45 -45 45 90 45 45 0 -45 90 90 -45 90 90 90 90 45 -45 90 45 45 -45 -45 0 -45 45 90 45 90 -45 -45 -45 45 90 -45 45 0 45 90 45 -45 -45 90 45 45 45 45 90 -45 90 45 -45 90 -45 -45 90 90 90 90 90 90 -45 -45 90 -45 45 90 -45 90 45 45 45 45 90 -45 -45 45 90 45 0 45 -45 90 45 -45 -45 -45 90 45 90 45 -45 0 -45 -45 45 45 90 -45 45 90 90 90 90 -45 90 90 -45 0 45 45 90 45 -45 -45 90 0 -45 45 0 90 -45 45 -45 45 45 90 90 90 -45 45 90 0</t>
  </si>
  <si>
    <t>90 45 45 45 0 90 0 45 0 45 90 0 0 -45 0 45 45 -45 0 0 -45 -45 -45 0 45 -45 0 0 0 45 45 0 -45 -45 45 -45 0 -45 45 90 -45 -45 45 0 0 45 45 90 90 0 0 0 -45 0 0 -45 0 45 -45 45 -45 -45 45 -45 0 -45 45 45 0 45 -45 0 90 666 666 666 666 90 0 -45 45 0 45 45 -45 0 -45 45 -45 -45 45 -45 45 0 -45 0 0 -45 0 0 0 90 90 45 45 0 0 45 -45 -45 90 45 -45 0 -45 45 -45 -45 0 45 45 0 0 0 -45 45 0 -45 -45 -45 0 0 -45 45 45 0 -45 0 0 90 45 0 45 0 90 0 45 45 45 90</t>
  </si>
  <si>
    <t>90 45 45 45 0 90 0 45 0 45 90 0 0 -45 0 45 45 -45 0 0 -45 -45 -45 0 45 -45 0 0 0 45 45 0 -45 -45 45 -45 0 -45 45 90 -45 -45 45 0 0 45 45 90 90 0 0 0 -45 0 0 -45 0 45 -45 45 -45 -45 45 -45 0 -45 45 45 0 45 -45 0 90 0 -45 -45 0 90 0 -45 45 0 45 45 -45 0 -45 45 -45 -45 45 -45 45 0 -45 0 0 -45 0 0 0 90 90 45 45 0 0 45 -45 -45 90 45 -45 0 -45 45 -45 -45 0 45 45 0 0 0 -45 45 0 -45 -45 -45 0 0 -45 45 45 0 -45 0 0 90 45 0 45 0 90 0 45 45 45 90</t>
  </si>
  <si>
    <t>90 45 90 -45 45 -45 45 0 45 45 45 90 -45 -45 -45 90 90 -45 90 45 90 90 0 90 45 90 45 45 45 -45 -45 0 -45 -45 45 -45 90 90 90 90 90 45 -45 45 90 0 -45 -45 45 -45 45 -45 90 -45 -45 90 90 90 90 90 45 90 -45 90 90 90 0 90 90 0 45 45 90 666 666 666 666 90 45 45 0 90 90 0 90 90 90 -45 90 45 90 90 90 90 90 -45 -45 90 -45 45 -45 45 -45 -45 0 90 45 -45 45 90 90 90 90 90 -45 45 -45 -45 0 -45 -45 45 45 45 90 45 90 0 90 90 45 90 -45 90 90 -45 -45 -45 90 45 45 45 0 45 -45 45 -45 90 45 90</t>
  </si>
  <si>
    <t>90 45 90 -45 45 -45 45 0 45 45 45 90 -45 -45 -45 90 90 -45 90 45 90 90 0 90 45 90 45 45 45 -45 -45 0 -45 -45 45 -45 90 90 90 90 90 45 -45 45 90 0 -45 -45 45 -45 45 -45 90 -45 -45 90 90 90 90 90 45 90 -45 90 90 90 0 90 90 0 45 45 90 -45 45 45 -45 90 45 45 0 90 90 0 90 90 90 -45 90 45 90 90 90 90 90 -45 -45 90 -45 45 -45 45 -45 -45 0 90 45 -45 45 90 90 90 90 90 -45 45 -45 -45 0 -45 -45 45 45 45 90 45 90 0 90 90 45 90 -45 90 90 -45 -45 -45 90 45 45 45 0 45 -45 45 -45 90 45 90</t>
  </si>
  <si>
    <t>0 90 45 0 0 -45 0 -45 0 45 0 0 0 0 45 -45 45 0 0 0 45 45 45 -45 45 90 0 -45 0 90 -45 -45 -45 0 -45 90 45 -45 0 45 -45 90 45 0 -45 -45 90 0 0 -45 45 -45 -45 45 0 45 45 0 45 -45 45 -45 -45 0 45 45 -45 45 0 -45 0 90 45 0 666 666 0 45 90 0 -45 0 45 -45 45 45 0 -45 -45 45 -45 45 0 45 45 0 45 -45 -45 45 -45 0 0 90 -45 -45 0 45 90 -45 45 0 -45 45 90 -45 0 -45 -45 -45 90 0 -45 0 90 45 -45 45 45 45 0 0 0 45 -45 45 0 0 0 0 45 0 -45 0 -45 0 0 45 90 0</t>
  </si>
  <si>
    <t>0 90 45 0 0 -45 0 -45 0 45 0 0 0 0 45 -45 45 0 0 0 45 45 45 -45 45 90 0 -45 0 90 -45 -45 -45 0 -45 90 45 -45 0 45 -45 90 45 0 -45 -45 90 0 0 -45 45 -45 -45 45 0 45 45 0 45 -45 45 -45 -45 0 45 45 -45 45 0 -45 0 90 45 0 0 0 0 45 90 0 -45 0 45 -45 45 45 0 -45 -45 45 -45 45 0 45 45 0 45 -45 -45 45 -45 0 0 90 -45 -45 0 45 90 -45 45 0 -45 45 90 -45 0 -45 -45 -45 90 0 -45 0 90 45 -45 45 45 45 0 0 0 45 -45 45 0 0 0 0 45 0 -45 0 -45 0 0 45 90 0</t>
  </si>
  <si>
    <t>45 -45 -45 45 0 45 -45 45 0 0 -45 -45 90 0 45 0 0 0 45 45 45 45 45 -45 90 90 0 0 -45 45 0 90 90 0 45 0 0 -45 90 45 0 0 -45 -45 0 -45 -45 45 45 -45 45 -45 -45 0 0 45 0 45 45 0 45 -45 0 -45 0 45 -45 -45 -45 -45 -45 45 0 666 666 666 666 0 45 -45 -45 -45 -45 -45 45 0 -45 0 -45 45 0 45 45 0 45 0 0 -45 -45 45 -45 45 45 -45 -45 0 -45 -45 0 0 45 90 -45 0 0 45 0 90 90 0 45 -45 0 0 90 90 -45 45 45 45 45 45 0 0 0 45 0 90 -45 -45 0 0 45 -45 45 0 45 -45 -45 45</t>
  </si>
  <si>
    <t>45 -45 -45 45 0 45 -45 45 0 0 -45 -45 90 0 45 0 0 0 45 45 45 45 45 -45 90 90 0 0 -45 45 0 90 90 0 45 0 0 -45 90 45 0 0 -45 -45 0 -45 -45 45 45 -45 45 -45 -45 0 0 45 0 45 45 0 45 -45 0 -45 0 45 -45 -45 -45 -45 -45 45 0 -45 45 45 -45 0 45 -45 -45 -45 -45 -45 45 0 -45 0 -45 45 0 45 45 0 45 0 0 -45 -45 45 -45 45 45 -45 -45 0 -45 -45 0 0 45 90 -45 0 0 45 0 90 90 0 45 -45 0 0 90 90 -45 45 45 45 45 45 0 0 0 45 0 90 -45 -45 0 0 45 -45 45 0 45 -45 -45 45</t>
  </si>
  <si>
    <t>-45 45 90 45 90 45 90 90 90 0 -45 90 90 -45 -45 90 -45 -45 0 0 90 -45 90 -45 45 -45 -45 45 45 90 -45 -45 -45 45 0 0 90 45 90 -45 90 45 -45 45 -45 90 0 45 45 90 -45 -45 -45 45 90 90 45 45 90 45 45 45 45 90 90 90 90 90 -45 0 45 90 90 666 666 666 666 90 90 45 0 -45 90 90 90 90 90 45 45 45 45 90 45 45 90 90 45 -45 -45 -45 90 45 45 0 90 -45 45 -45 45 90 -45 90 45 90 0 0 45 -45 -45 -45 90 45 45 -45 -45 45 -45 90 -45 90 0 0 -45 -45 90 -45 -45 90 90 -45 0 90 90 90 45 90 45 90 45 -45</t>
  </si>
  <si>
    <t>-45 45 90 45 90 45 90 90 90 0 -45 90 90 -45 -45 90 -45 -45 0 0 90 -45 90 -45 45 -45 -45 45 45 90 -45 -45 -45 45 0 0 90 45 90 -45 90 45 -45 45 -45 90 0 45 45 90 -45 -45 -45 45 90 90 45 45 90 45 45 45 45 90 90 90 90 90 -45 0 45 90 90 45 -45 -45 45 90 90 45 0 -45 90 90 90 90 90 45 45 45 45 90 45 45 90 90 45 -45 -45 -45 90 45 45 0 90 -45 45 -45 45 90 -45 90 45 90 0 0 45 -45 -45 -45 90 45 45 -45 -45 45 -45 90 -45 90 0 0 -45 -45 90 -45 -45 90 90 -45 0 90 90 90 45 90 45 90 45 -45</t>
  </si>
  <si>
    <t>90 -45 -45 90 45 90 -45 -45 0 45 90 90 45 90 90 45 45 90 -45 45 45 0 90 90 45 45 0 90 -45 -45 45 -45 -45 90 0 -45 90 90 -45 90 45 45 90 0 45 90 -45 -45 45 0 -45 45 90 90 45 45 45 -45 0 90 90 90 -45 -45 -45 45 45 45 -45 -45 -45 45 666 666 666 666 666 666 45 -45 -45 -45 45 45 45 -45 -45 -45 90 90 90 0 -45 45 45 45 90 90 45 -45 0 45 -45 -45 90 45 0 90 45 45 90 -45 90 90 -45 0 90 -45 -45 45 -45 -45 90 0 45 45 90 90 0 45 45 -45 90 45 45 90 90 45 90 90 45 0 -45 -45 90 45 90 -45 -45 90</t>
  </si>
  <si>
    <t>0 -45 0</t>
  </si>
  <si>
    <t>90 -45 -45 90 45 90 -45 -45 0 45 90 90 45 90 90 45 45 90 -45 45 45 0 90 90 45 45 0 90 -45 -45 45 -45 -45 90 0 -45 90 90 -45 90 45 45 90 0 45 90 -45 -45 45 0 -45 45 90 90 45 45 45 -45 0 90 90 90 -45 -45 -45 45 45 45 -45 -45 -45 45 45 -45 -45 -45 -45 45 45 -45 -45 -45 45 45 45 -45 -45 -45 90 90 90 0 -45 45 45 45 90 90 45 -45 0 45 -45 -45 90 45 0 90 45 45 90 -45 90 90 -45 0 90 -45 -45 45 -45 -45 90 0 45 45 90 90 0 45 45 -45 90 45 45 90 90 45 90 90 45 0 -45 -45 90 45 90 -45 -45 90</t>
  </si>
  <si>
    <t>-45 90 -45 0 45 90 -45 45 45 90 90 45 -45 -45 90 -45 90 -45 -45 90 -45 90 45 90 0 90 0 45 0 45 90 -45 45 -45 45 45 45 -45 45 90 45 -45 90 90 90 -45 90 90 45 90 -45 90 -45 -45 90 90 0 0 45 45 45 45 90 -45 45 45 90 -45 90 90 90 90 -45 666 666 666 666 -45 90 90 90 90 -45 90 45 45 -45 90 45 45 45 45 0 0 90 90 -45 -45 90 -45 90 45 90 90 -45 90 90 90 -45 45 90 45 -45 45 45 45 -45 45 -45 90 45 0 45 0 90 0 90 45 90 -45 90 -45 -45 90 -45 90 -45 -45 45 90 90 45 45 -45 90 45 0 -45 90 -45</t>
  </si>
  <si>
    <t>-45 90 -45 0 45 90 -45 45 45 90 90 45 -45 -45 90 -45 90 -45 -45 90 -45 90 45 90 0 90 0 45 0 45 90 -45 45 -45 45 45 45 -45 45 90 45 -45 90 90 90 -45 90 90 45 90 -45 90 -45 -45 90 90 0 0 45 45 45 45 90 -45 45 45 90 -45 90 90 90 90 -45 90 0 0 90 -45 90 90 90 90 -45 90 45 45 -45 90 45 45 45 45 0 0 90 90 -45 -45 90 -45 90 45 90 90 -45 90 90 90 -45 45 90 45 -45 45 45 45 -45 45 -45 90 45 0 45 0 90 0 90 45 90 -45 90 -45 -45 90 -45 90 -45 -45 45 90 90 45 45 -45 90 45 0 -45 90 -45</t>
  </si>
  <si>
    <t>45 90 -45 90 90 -45 45 45 90 0 45 0 -45 -45 -45 45 -45 90 0 45 -45 -45 -45 90 -45 -45 90 90 90 45 -45 45 -45 -45 -45 45 45 -45 45 45 90 -45 0 45 45 90 45 45 45 90 -45 90 45 -45 90 -45 -45 -45 -45 -45 45 45 45 45 90 45 -45 -45 0 0 45 666 666 666 666 666 666 666 666 45 0 0 -45 -45 45 90 45 45 45 45 -45 -45 -45 -45 -45 90 -45 45 90 -45 90 45 45 45 90 45 45 0 -45 90 45 45 -45 45 45 -45 -45 -45 45 -45 45 90 90 90 -45 -45 90 -45 -45 -45 45 0 90 -45 45 -45 -45 -45 0 45 0 90 45 45 -45 90 90 -45 90 45</t>
  </si>
  <si>
    <t>45 90 -45 90 90 -45 45 45 90 0 45 0 -45 -45 -45 45 -45 90 0 45 -45 -45 -45 90 -45 -45 90 90 90 45 -45 45 -45 -45 -45 45 45 -45 45 45 90 -45 0 45 45 90 45 45 45 90 -45 90 45 -45 90 -45 -45 -45 -45 -45 45 45 45 45 90 45 -45 -45 0 0 45 90 45 45 0 0 45 45 90 45 0 0 -45 -45 45 90 45 45 45 45 -45 -45 -45 -45 -45 90 -45 45 90 -45 90 45 45 45 90 45 45 0 -45 90 45 45 -45 45 45 -45 -45 -45 45 -45 45 90 90 90 -45 -45 90 -45 -45 -45 45 0 90 -45 45 -45 -45 -45 0 45 0 90 45 45 -45 90 90 -45 90 45</t>
  </si>
  <si>
    <t>0 -45 -45 90 45 90 -45 45 -45 45 90 -45 -45 0 45 90 45 90 90 90 -45 90 45 90 -45 90 90 45 90 -45 90 45 45 90 90 45 -45 45 45 -45 45 45 45 -45 90 -45 45 90 45 0 -45 90 -45 -45 45 90 45 -45 -45 45 -45 0 -45 -45 45 -45 90 90 -45 0 45 45 666 666 666 666 666 666 45 45 0 -45 90 90 -45 45 -45 -45 0 -45 45 -45 -45 45 90 45 -45 -45 90 -45 0 45 90 45 -45 90 -45 45 45 45 -45 45 45 -45 45 90 90 45 45 90 -45 90 45 90 90 -45 90 45 90 -45 90 90 90 45 90 45 0 -45 -45 90 45 -45 45 -45 90 45 90 -45 -45 0</t>
  </si>
  <si>
    <t>0 -45 -45 90 45 90 -45 45 -45 45 90 -45 -45 0 45 90 45 90 90 90 -45 90 45 90 -45 90 90 45 90 -45 90 45 45 90 90 45 -45 45 45 -45 45 45 45 -45 90 -45 45 90 45 0 -45 90 -45 -45 45 90 45 -45 -45 45 -45 0 -45 -45 45 -45 90 90 -45 0 45 45 90 90 0 0 90 90 45 45 0 -45 90 90 -45 45 -45 -45 0 -45 45 -45 -45 45 90 45 -45 -45 90 -45 0 45 90 45 -45 90 -45 45 45 45 -45 45 45 -45 45 90 90 45 45 90 -45 90 45 90 90 -45 90 45 90 -45 90 90 90 45 90 45 0 -45 -45 90 45 -45 45 -45 90 45 90 -45 -45 0</t>
  </si>
  <si>
    <t>-45 0 -45 45 45 -45 0 -45 45 0 -45 0 -45 0 -45 45 0 45 0 -45 45 -45 -45 -45 0 45 0 -45 -45 0 45 90 -45 45 -45 45 45 0 -45 0 0 90 -45 90 0 45 0 0 -45 45 0 45 0 45 0 90 90 0 90 45 0 0 0 -45 45 90 45 45 -45 45 0 -45 45 666 666 666 666 45 -45 0 45 -45 45 45 90 45 -45 0 0 0 45 90 0 90 90 0 45 0 45 0 45 -45 0 0 45 0 90 -45 90 0 0 -45 0 45 45 -45 45 -45 90 45 0 -45 -45 0 45 0 -45 -45 -45 45 -45 0 45 0 45 -45 0 -45 0 -45 0 45 -45 0 -45 45 45 -45 0 -45</t>
  </si>
  <si>
    <t>-45 0 -45 45 45 -45 0 -45 45 0 -45 0 -45 0 -45 45 0 45 0 -45 45 -45 -45 -45 0 45 0 -45 -45 0 45 90 -45 45 -45 45 45 0 -45 0 0 90 -45 90 0 45 0 0 -45 45 0 45 0 45 0 90 90 0 90 45 0 0 0 -45 45 90 45 45 -45 45 0 -45 45 45 -45 -45 45 45 -45 0 45 -45 45 45 90 45 -45 0 0 0 45 90 0 90 90 0 45 0 45 0 45 -45 0 0 45 0 90 -45 90 0 0 -45 0 45 45 -45 45 -45 90 45 0 -45 -45 0 45 0 -45 -45 -45 45 -45 0 45 0 45 -45 0 -45 0 -45 0 45 -45 0 -45 45 45 -45 0 -45</t>
  </si>
  <si>
    <t>45 90 90 45 45 45 -45 -45 90 45 90 -45 -45 90 45 -45 90 -45 45 45 -45 90 90 45 90 -45 90 -45 -45 -45 45 90 45 90 -45 90 90 45 45 -45 -45 -45 0 90 45 90 0 90 0 90 45 45 -45 90 -45 45 90 90 -45 45 -45 45 0 0 45 0 90 -45 90 -45 45 90 90 666 666 666 666 90 90 45 -45 90 -45 90 0 45 0 0 45 -45 45 -45 90 90 45 -45 90 -45 45 45 90 0 90 0 90 45 90 0 -45 -45 -45 45 45 90 90 -45 90 45 90 45 -45 -45 -45 90 -45 90 45 90 90 -45 45 45 -45 90 -45 45 90 -45 -45 90 45 90 -45 -45 45 45 45 90 90 45</t>
  </si>
  <si>
    <t>45 90 90 45 45 45 -45 -45 90 45 90 -45 -45 90 45 -45 90 -45 45 45 -45 90 90 45 90 -45 90 -45 -45 -45 45 90 45 90 -45 90 90 45 45 -45 -45 -45 0 90 45 90 0 90 0 90 45 45 -45 90 -45 45 90 90 -45 45 -45 45 0 0 45 0 90 -45 90 -45 45 90 90 -45 45 45 -45 90 90 45 -45 90 -45 90 0 45 0 0 45 -45 45 -45 90 90 45 -45 90 -45 45 45 90 0 90 0 90 45 90 0 -45 -45 -45 45 45 90 90 -45 90 45 90 45 -45 -45 -45 90 -45 90 45 90 90 -45 45 45 -45 90 -45 45 90 -45 -45 90 45 90 -45 -45 45 45 45 90 90 45</t>
  </si>
  <si>
    <t>-45 -45 90 45 45 45 90 45 90 0 45 -45 90 -45 90 45 0 -45 45 -45 -45 -45 90 -45 90 90 90 45 45 45 45 -45 45 45 90 45 -45 0 45 0 90 -45 90 45 0 45 90 -45 -45 -45 90 -45 -45 45 -45 45 90 -45 -45 -45 -45 45 -45 -45 45 90 45 90 45 90 0 45 0 90 666 666 90 0 45 0 90 45 90 45 90 45 -45 -45 45 -45 -45 -45 -45 90 45 -45 45 -45 -45 90 -45 -45 -45 90 45 0 45 90 -45 90 0 45 0 -45 45 90 45 45 -45 45 45 45 45 90 90 90 -45 90 -45 -45 -45 45 -45 0 45 90 -45 90 -45 45 0 90 45 90 45 45 45 90 -45 -45</t>
  </si>
  <si>
    <t>-45 -45 90 45 45 45 90 45 90 0 45 -45 90 -45 90 45 0 -45 45 -45 -45 -45 90 -45 90 90 90 45 45 45 45 -45 45 45 90 45 -45 0 45 0 90 -45 90 45 0 45 90 -45 -45 -45 90 -45 -45 45 -45 45 90 -45 -45 -45 -45 45 -45 -45 45 90 45 90 45 90 0 45 0 90 90 90 90 0 45 0 90 45 90 45 90 45 -45 -45 45 -45 -45 -45 -45 90 45 -45 45 -45 -45 90 -45 -45 -45 90 45 0 45 90 -45 90 0 45 0 -45 45 90 45 45 -45 45 45 45 45 90 90 90 -45 90 -45 -45 -45 45 -45 0 45 90 -45 90 -45 45 0 90 45 90 45 45 45 90 -45 -45</t>
  </si>
  <si>
    <t>-45 45 45 45 45 -45 45 -45 90 90 90 90 0 0 45 90 45 -45 -45 0 -45 -45 90 90 -45 -45 45 -45 0 -45 90 45 45 -45 90 90 90 -45 90 45 45 -45 90 45 -45 -45 90 -45 90 45 0 -45 -45 -45 45 -45 45 90 45 45 45 45 90 90 90 45 90 90 90 90 45 666 666 666 666 666 666 666 666 45 90 90 90 90 45 90 90 90 45 45 45 45 90 45 -45 45 -45 -45 -45 0 45 90 -45 90 -45 -45 45 90 -45 45 45 90 -45 90 90 90 -45 45 45 90 -45 0 -45 45 -45 -45 90 90 -45 -45 0 -45 -45 45 90 45 0 0 90 90 90 90 -45 45 -45 45 45 45 45 -45</t>
  </si>
  <si>
    <t>-45 45 45 45 45 -45 45 -45 90 90 90 90 0 0 45 90 45 -45 -45 0 -45 -45 90 90 -45 -45 45 -45 0 -45 90 45 45 -45 90 90 90 -45 90 45 45 -45 90 45 -45 -45 90 -45 90 45 0 -45 -45 -45 45 -45 45 90 45 45 45 45 90 90 90 45 90 90 90 90 45 90 -45 0 0 0 0 -45 90 45 90 90 90 90 45 90 90 90 45 45 45 45 90 45 -45 45 -45 -45 -45 0 45 90 -45 90 -45 -45 45 90 -45 45 45 90 -45 90 90 90 -45 45 45 90 -45 0 -45 45 -45 -45 90 90 -45 -45 0 -45 -45 45 90 45 0 0 90 90 90 90 -45 45 -45 45 45 45 45 -45</t>
  </si>
  <si>
    <t>-45 0 -45 0 45 45 0 0 -45 45 45 45 45 -45 90 45 45 0 -45 45 -45 0 -45 0 0 -45 -45 0 45 45 -45 0 0 90 -45 0 -45 0 0 0 0 -45 45 0 45 0 -45 -45 45 0 0 -45 45 0 45 -45 45 90 0 0 45 90 90 0 0 90 -45 -45 90 0 45 45 0 666 666 666 666 0 45 45 0 90 -45 -45 90 0 0 90 90 45 0 0 90 45 -45 45 0 45 -45 0 0 45 -45 -45 0 45 0 45 -45 0 0 0 0 -45 0 -45 90 0 0 -45 45 45 0 -45 -45 0 0 -45 0 -45 45 -45 0 45 45 90 -45 45 45 45 45 -45 0 0 45 45 0 -45 0 -45</t>
  </si>
  <si>
    <t>-45 0 -45 0 45 45 0 0 -45 45 45 45 45 -45 90 45 45 0 -45 45 -45 0 -45 0 0 -45 -45 0 45 45 -45 0 0 90 -45 0 -45 0 0 0 0 -45 45 0 45 0 -45 -45 45 0 0 -45 45 0 45 -45 45 90 0 0 45 90 90 0 0 90 -45 -45 90 0 45 45 0 0 -45 -45 0 0 45 45 0 90 -45 -45 90 0 0 90 90 45 0 0 90 45 -45 45 0 45 -45 0 0 45 -45 -45 0 45 0 45 -45 0 0 0 0 -45 0 -45 90 0 0 -45 45 45 0 -45 -45 0 0 -45 0 -45 45 -45 0 45 45 90 -45 45 45 45 45 -45 0 0 45 45 0 -45 0 -45</t>
  </si>
  <si>
    <t>-45 0 -45 0 45 -45 -45 0 90 0 45 45 -45 -45 45 -45 0 90 0 45 -45 45 0 90 -45 -45 -45 45 45 0 0 0 -45 0 -45 90 45 90 0 0 45 0 -45 45 0 45 45 45 90 45 0 -45 -45 -45 45 45 -45 0 -45 0 45 0 -45 0 45 -45 -45 45 45 -45 666 666 666 666 666 666 666 666 666 666 -45 45 45 -45 -45 45 0 -45 0 45 0 -45 0 -45 45 45 -45 -45 -45 0 45 90 45 45 45 0 45 -45 0 45 0 0 90 45 90 -45 0 -45 0 0 0 45 45 -45 -45 -45 90 0 45 -45 45 0 90 0 -45 45 -45 -45 45 45 0 90 0 -45 -45 45 0 -45 0 -45</t>
  </si>
  <si>
    <t>-45 0 -45 0 45 -45 -45 0 90 0 45 45 -45 -45 45 -45 0 90 0 45 -45 45 0 90 -45 -45 -45 45 45 0 0 0 -45 0 -45 90 45 90 0 0 45 0 -45 45 0 45 45 45 90 45 0 -45 -45 -45 45 45 -45 0 -45 0 45 0 -45 0 45 -45 -45 45 45 -45 -45 0 45 45 45 45 45 45 0 -45 -45 45 45 -45 -45 45 0 -45 0 45 0 -45 0 -45 45 45 -45 -45 -45 0 45 90 45 45 45 0 45 -45 0 45 0 0 90 45 90 -45 0 -45 0 0 0 45 45 -45 -45 -45 90 0 45 -45 45 0 90 0 -45 45 -45 -45 45 45 0 90 0 -45 -45 45 0 -45 0 -45</t>
  </si>
  <si>
    <t>-45 0 45 90 0 0 -45 0 -45 -45 45 45 45 45 90 -45 0 -45 45 45 0 0 45 0 0 -45 0 -45 0 -45 45 0 45 -45 90 45 0 -45 0 0 -45 -45 45 45 -45 90 -45 0 -45 0 -45 0 45 45 45 0 45 -45 45 0 0 -45 0 45 90 90 45 -45 45 0 -45 -45 666 666 666 666 666 666 -45 -45 0 45 -45 45 90 90 45 0 -45 0 0 45 -45 45 0 45 45 45 0 -45 0 -45 0 -45 90 -45 45 45 -45 -45 0 0 -45 0 45 90 -45 45 0 45 -45 0 -45 0 -45 0 0 45 0 0 45 45 -45 0 -45 90 45 45 45 45 -45 -45 0 -45 0 0 90 45 0 -45</t>
  </si>
  <si>
    <t>-45 0 45 90 0 0 -45 0 -45 -45 45 45 45 45 90 -45 0 -45 45 45 0 0 45 0 0 -45 0 -45 0 -45 45 0 45 -45 90 45 0 -45 0 0 -45 -45 45 45 -45 90 -45 0 -45 0 -45 0 45 45 45 0 45 -45 45 0 0 -45 0 45 90 90 45 -45 45 0 -45 -45 0 0 45 45 0 0 -45 -45 0 45 -45 45 90 90 45 0 -45 0 0 45 -45 45 0 45 45 45 0 -45 0 -45 0 -45 90 -45 45 45 -45 -45 0 0 -45 0 45 90 -45 45 0 45 -45 0 -45 0 -45 0 0 45 0 0 45 45 -45 0 -45 90 45 45 45 45 -45 -45 0 -45 0 0 90 45 0 -45</t>
  </si>
  <si>
    <t>-45 45 45 -45 90 45 -45 45 45 90 45 90 90 -45 90 -45 45 -45 90 45 0 45 -45 90 45 45 -45 90 90 90 -45 -45 -45 45 45 45 -45 -45 -45 45 0 -45 -45 0 -45 -45 45 -45 90 -45 0 45 90 45 90 45 -45 -45 45 90 45 90 -45 45 45 -45 45 -45 90 90 0 0 45 666 666 666 666 45 0 0 90 90 -45 45 -45 45 45 -45 90 45 90 45 -45 -45 45 90 45 90 45 0 -45 90 -45 45 -45 -45 0 -45 -45 0 45 -45 -45 -45 45 45 45 -45 -45 -45 90 90 90 -45 45 45 90 -45 45 0 45 90 -45 45 -45 90 -45 90 90 45 90 45 45 -45 45 90 -45 45 45 -45</t>
  </si>
  <si>
    <t>-45 45 45 -45 90 45 -45 45 45 90 45 90 90 -45 90 -45 45 -45 90 45 0 45 -45 90 45 45 -45 90 90 90 -45 -45 -45 45 45 45 -45 -45 -45 45 0 -45 -45 0 -45 -45 45 -45 90 -45 0 45 90 45 90 45 -45 -45 45 90 45 90 -45 45 45 -45 45 -45 90 90 0 0 45 90 0 0 90 45 0 0 90 90 -45 45 -45 45 45 -45 90 45 90 45 -45 -45 45 90 45 90 45 0 -45 90 -45 45 -45 -45 0 -45 -45 0 45 -45 -45 -45 45 45 45 -45 -45 -45 90 90 90 -45 45 45 90 -45 45 0 45 90 -45 45 -45 90 -45 90 90 45 90 45 45 -45 45 90 -45 45 45 -45</t>
  </si>
  <si>
    <t>-45 45 45 45 90 -45 -45 -45 45 90 0 45 45 0 -45 -45 90 45 90 45 90 -45 -45 90 45 90 -45 45 90 45 -45 90 -45 90 90 -45 -45 45 45 0 0 90 90 90 45 45 -45 45 -45 -45 -45 45 -45 -45 0 45 -45 45 45 90 0 90 90 45 0 90 -45 45 -45 90 45 -45 90 90 666 666 90 90 -45 45 90 -45 45 -45 90 0 45 90 90 0 90 45 45 -45 45 0 -45 -45 45 -45 -45 -45 45 -45 45 45 90 90 90 0 0 45 45 -45 -45 90 90 -45 90 -45 45 90 45 -45 90 45 90 -45 -45 90 45 90 45 90 -45 -45 0 45 45 0 90 45 -45 -45 -45 90 45 45 45 -45</t>
  </si>
  <si>
    <t>-45 45 45 45 90 -45 -45 -45 45 90 0 45 45 0 -45 -45 90 45 90 45 90 -45 -45 90 45 90 -45 45 90 45 -45 90 -45 90 90 -45 -45 45 45 0 0 90 90 90 45 45 -45 45 -45 -45 -45 45 -45 -45 0 45 -45 45 45 90 0 90 90 45 0 90 -45 45 -45 90 45 -45 90 90 90 90 90 90 -45 45 90 -45 45 -45 90 0 45 90 90 0 90 45 45 -45 45 0 -45 -45 45 -45 -45 -45 45 -45 45 45 90 90 90 0 0 45 45 -45 -45 90 90 -45 90 -45 45 90 45 -45 90 45 90 -45 -45 90 45 90 45 90 -45 -45 0 45 45 0 90 45 -45 -45 -45 90 45 45 45 -45</t>
  </si>
  <si>
    <t>-45 90 90 -45 90 45 90 45 45 -45 45 90 90 -45 90 -45 0 0 90 90 90 45 45 90 45 45 -45 -45 45 90 90 90 -45 45 90 -45 90 90 -45 -45 90 90 -45 -45 45 90 45 0 -45 45 -45 90 45 -45 45 90 90 90 45 90 90 45 90 90 45 45 666 666 666 666 666 666 666 666 666 666 666 666 666 666 666 666 666 666 45 45 90 90 45 90 90 45 90 90 90 45 -45 45 90 -45 45 -45 0 45 90 45 -45 -45 90 90 -45 -45 90 90 -45 90 45 -45 90 90 90 45 -45 -45 45 45 90 45 45 90 90 90 0 0 -45 90 -45 90 90 45 -45 45 45 90 45 90 -45 90 90 -45</t>
  </si>
  <si>
    <t>0 0 0 0 0 -45 -45 -45 0</t>
  </si>
  <si>
    <t>-45 90 90 -45 90 45 90 45 45 -45 45 90 90 -45 90 -45 0 0 90 90 90 45 45 90 45 45 -45 -45 45 90 90 90 -45 45 90 -45 90 90 -45 -45 90 90 -45 -45 45 90 45 0 -45 45 -45 90 45 -45 45 90 90 90 45 90 90 45 90 90 45 45 45 90 -45 -45 90 -45 45 -45 -45 -45 -45 45 -45 90 -45 -45 90 45 45 45 90 90 45 90 90 45 90 90 90 45 -45 45 90 -45 45 -45 0 45 90 45 -45 -45 90 90 -45 -45 90 90 -45 90 45 -45 90 90 90 45 -45 -45 45 45 90 45 45 90 90 90 0 0 -45 90 -45 90 90 45 -45 45 45 90 45 90 -45 90 90 -45</t>
  </si>
  <si>
    <t>45 0 -45 90 90 90 90 90 90 90 -45 45 -45 -45 0 -45 90 -45 90 0 90 -45 45 45 45 90 90 45 90 -45 45 -45 90 45 90 -45 -45 -45 45 90 90 -45 90 90 -45 90 0 45 -45 0 45 45 -45 -45 45 90 0 45 45 45 -45 -45 45 0 45 45 90 45 -45 90 90 90 45 666 666 666 666 45 90 90 90 -45 45 90 45 45 0 45 -45 -45 45 45 45 0 90 45 -45 -45 45 45 0 -45 45 0 90 -45 90 90 -45 90 90 45 -45 -45 -45 90 45 90 -45 45 -45 90 45 90 90 45 45 45 -45 90 0 90 -45 90 -45 0 -45 -45 45 -45 90 90 90 90 90 90 90 -45 0 45</t>
  </si>
  <si>
    <t>45 0 -45 90 90 90 90 90 90 90 -45 45 -45 -45 0 -45 90 -45 90 0 90 -45 45 45 45 90 90 45 90 -45 45 -45 90 45 90 -45 -45 -45 45 90 90 -45 90 90 -45 90 0 45 -45 0 45 45 -45 -45 45 90 0 45 45 45 -45 -45 45 0 45 45 90 45 -45 90 90 90 45 90 -45 -45 90 45 90 90 90 -45 45 90 45 45 0 45 -45 -45 45 45 45 0 90 45 -45 -45 45 45 0 -45 45 0 90 -45 90 90 -45 90 90 45 -45 -45 -45 90 45 90 -45 45 -45 90 45 90 90 45 45 45 -45 90 0 90 -45 90 -45 0 -45 -45 45 -45 90 90 90 90 90 90 90 -45 0 45</t>
  </si>
  <si>
    <t>-45 0 -45 0 45 0 90 45 0 0 0 45 45 90 0 45 0 45 45 -45 -45 0 0 0 -45 -45 0 0 -45 -45 45 0 -45 0 0 -45 45 0 0 45 -45 0 0 45 -45 90 45 0 45 0 0 45 45 -45 0 -45 45 45 45 45 -45 -45 0 0 -45 -45 0 90 90 -45 45 90 -45 666 666 666 666 -45 90 45 -45 90 90 0 -45 -45 0 0 -45 -45 45 45 45 45 -45 0 -45 45 45 0 0 45 0 45 90 -45 45 0 0 -45 45 0 0 45 -45 0 0 -45 0 45 -45 -45 0 0 -45 -45 0 0 0 -45 -45 45 45 0 45 0 90 45 45 0 0 0 45 90 0 45 0 -45 0 -45</t>
  </si>
  <si>
    <t>-45 0 -45 0 45 0 90 45 0 0 0 45 45 90 0 45 0 45 45 -45 -45 0 0 0 -45 -45 0 0 -45 -45 45 0 -45 0 0 -45 45 0 0 45 -45 0 0 45 -45 90 45 0 45 0 0 45 45 -45 0 -45 45 45 45 45 -45 -45 0 0 -45 -45 0 90 90 -45 45 90 -45 0 90 90 0 -45 90 45 -45 90 90 0 -45 -45 0 0 -45 -45 45 45 45 45 -45 0 -45 45 45 0 0 45 0 45 90 -45 45 0 0 -45 45 0 0 45 -45 0 0 -45 0 45 -45 -45 0 0 -45 -45 0 0 0 -45 -45 45 45 0 45 0 90 45 45 0 0 0 45 90 0 45 0 -45 0 -45</t>
  </si>
  <si>
    <t>0 0 0 0 45 45 0 0 45 45 45 0 45 45 -45 -45 90 45 0 -45 0 90 45 0 -45 -45 -45 0 0 45 45 45 0 45 -45 -45 0 0 -45 -45 0 45 45 -45 0 -45 90 -45 -45 45 0 -45 0 90 0 45 0 0 90 45 45 90 0 -45 0 -45 -45 45 0 45 90 -45 -45 -45 666 666 -45 -45 -45 90 45 0 45 -45 -45 0 -45 0 90 45 45 90 0 0 45 0 90 0 -45 0 45 -45 -45 90 -45 0 -45 45 45 0 -45 -45 0 0 -45 -45 45 0 45 45 45 0 0 -45 -45 -45 0 45 90 0 -45 0 45 90 -45 -45 45 45 0 45 45 45 0 0 45 45 0 0 0 0</t>
  </si>
  <si>
    <t>0 0 0 0 45 45 0 0 45 45 45 0 45 45 -45 -45 90 45 0 -45 0 90 45 0 -45 -45 -45 0 0 45 45 45 0 45 -45 -45 0 0 -45 -45 0 45 45 -45 0 -45 90 -45 -45 45 0 -45 0 90 0 45 0 0 90 45 45 90 0 -45 0 -45 -45 45 0 45 90 -45 -45 -45 0 0 -45 -45 -45 90 45 0 45 -45 -45 0 -45 0 90 45 45 90 0 0 45 0 90 0 -45 0 45 -45 -45 90 -45 0 -45 45 45 0 -45 -45 0 0 -45 -45 45 0 45 45 45 0 0 -45 -45 -45 0 45 90 0 -45 0 45 90 -45 -45 45 45 0 45 45 45 0 0 45 45 0 0 0 0</t>
  </si>
  <si>
    <t>45 -45 -45 -45 90 0 45 90 90 90 -45 45 45 0 45 0 90 90 90 -45 -45 90 -45 -45 45 -45 -45 45 -45 90 -45 90 45 90 90 45 90 45 45 45 45 -45 90 90 45 90 45 0 -45 45 90 -45 45 -45 -45 0 45 45 45 -45 45 45 90 -45 90 -45 0 90 -45 90 -45 45 666 666 666 666 666 666 45 -45 90 -45 90 0 -45 90 -45 90 45 45 -45 45 45 45 0 -45 -45 45 -45 90 45 -45 0 45 90 45 90 90 -45 45 45 45 45 90 45 90 90 45 90 -45 90 -45 45 -45 -45 45 -45 -45 90 -45 -45 90 90 90 0 45 0 45 45 -45 90 90 90 45 0 90 -45 -45 -45 45</t>
  </si>
  <si>
    <t>45 -45 -45 -45 90 0 45 90 90 90 -45 45 45 0 45 0 90 90 90 -45 -45 90 -45 -45 45 -45 -45 45 -45 90 -45 90 45 90 90 45 90 45 45 45 45 -45 90 90 45 90 45 0 -45 45 90 -45 45 -45 -45 0 45 45 45 -45 45 45 90 -45 90 -45 0 90 -45 90 -45 45 90 90 -45 -45 90 90 45 -45 90 -45 90 0 -45 90 -45 90 45 45 -45 45 45 45 0 -45 -45 45 -45 90 45 -45 0 45 90 45 90 90 -45 45 45 45 45 90 45 90 90 45 90 -45 90 -45 45 -45 -45 45 -45 -45 90 -45 -45 90 90 90 0 45 0 45 45 -45 90 90 90 45 0 90 -45 -45 -45 45</t>
  </si>
  <si>
    <t>-75 90 -30 75 -75 -15 -45 30 30 -30 75 90 -60 -30 15 666 666 666 666 666 666 666 666 666 666 666 666 666 666 666 666 666 666 666 666 15 -30 -60 90 75 -30 30 30 -45 -15 -75 75 -30 90 -75</t>
  </si>
  <si>
    <t>0 0 0 90 45 45 -45 60 30 0</t>
  </si>
  <si>
    <t>-75 90 -30 75 -75 -15 -45 30 30 -30 75 90 -60 -30 15 -60 60 60 15 -15 45 -45 45 30 0 0 30 45 -45 45 -15 15 60 60 -60 15 -30 -60 90 75 -30 30 30 -45 -15 -75 75 -30 90 -75</t>
  </si>
  <si>
    <t>45 45 -75 75 -75 0 60 -45 -30 0 -45 -75 -30 60 666 666 666 666 666 666 666 666 666 666 666 666 666 666 666 666 666 666 666 666 666 666 60 -30 -75 -45 0 -30 -45 60 0 -75 75 -75 45 45</t>
  </si>
  <si>
    <t>0 90 90 90 75 -60 30 75 30 -60 0</t>
  </si>
  <si>
    <t>45 45 -75 75 -75 0 60 -45 -30 0 -45 -75 -30 60 -30 -75 0 90 15 45 -45 15 -75 45 60 60 45 -75 15 -45 45 15 90 0 -75 -30 60 -30 -75 -45 0 -30 -45 60 0 -75 75 -75 45 45</t>
  </si>
  <si>
    <t>45 30 15 -30 -75 45 -15 -75 -30 30 90 60 -75 75 -60 75 666 666 666 666 666 666 666 666 666 666 666 666 666 666 666 666 666 666 75 -60 75 -75 60 90 30 -30 -75 -15 45 -75 -30 15 30 45</t>
  </si>
  <si>
    <t>0 0 0 90 90 -45 -45 75 0</t>
  </si>
  <si>
    <t>45 30 15 -30 -75 45 -15 -75 -30 30 90 60 -75 75 -60 75 60 75 -45 -45 -60 30 -15 15 -30 -30 15 -15 30 -60 -45 -45 75 60 75 -60 75 -75 60 90 30 -30 -75 -15 45 -75 -30 15 30 45</t>
  </si>
  <si>
    <t>-30 -60 45 45 -30 -30 90 60 -60 0 30 -45 75 -75 -15 -45 60 666 666 666 666 666 666 666 666 666 666 666 666 666 666 666 666 60 -45 -15 -75 75 -45 30 0 -60 60 90 -30 -30 45 45 -60 -30</t>
  </si>
  <si>
    <t>0 0 90 90 30 30 15 0</t>
  </si>
  <si>
    <t>-30 -60 45 45 -30 -30 90 60 -60 0 30 -45 75 -75 -15 -45 60 -45 30 15 15 -75 15 75 60 60 75 15 -75 15 15 30 -45 60 -45 -15 -75 75 -45 30 0 -60 60 90 -30 -30 45 45 -60 -30</t>
  </si>
  <si>
    <t>-45 90 75 -15 75 -30 30 -45 45 -75 0 -60 0 75 -75 30 -75 0 60 666 666 666 666 666 666 666 666 666 666 666 666 60 0 -75 30 -75 75 0 -60 0 -75 45 -45 30 -30 75 -15 75 90 -45</t>
  </si>
  <si>
    <t>90 90 45 15 -30 0</t>
  </si>
  <si>
    <t>-45 90 75 -15 75 -30 30 -45 45 -75 0 -60 0 75 -75 30 -75 0 60 75 75 15 15 -15 -60 -60 -15 15 15 75 75 60 0 -75 30 -75 75 0 -60 0 -75 45 -45 30 -30 75 -15 75 90 -45</t>
  </si>
  <si>
    <t>90 15 15 60 45 30 -45 75 -15 60 90 -75 15 -30 666 666 666 666 666 666 666 666 666 666 666 666 666 666 666 666 666 666 666 666 666 666 -30 15 -75 90 60 -15 75 -45 30 45 60 15 15 90</t>
  </si>
  <si>
    <t>0 0 0 90 45 -45 -15 -60 -60 -15 0</t>
  </si>
  <si>
    <t>90 15 15 60 45 30 -45 75 -15 60 90 -75 15 -30 30 75 -30 -45 -45 -75 0 -30 -30 15 15 15 15 -30 -30 0 -75 -45 -45 -30 75 30 -30 15 -75 90 60 -15 75 -45 30 45 60 15 15 90</t>
  </si>
  <si>
    <t>90 75 -45 30 30 -60 75 -75 30 60 -15 666 666 666 666 666 666 666 666 666 666 666 666 666 666 666 666 666 666 666 666 666 666 666 666 666 666 666 666 -15 60 30 -75 75 -60 30 30 -45 75 90</t>
  </si>
  <si>
    <t>0 0 0 90 90 45 45 -45 -30 -30 -75 -30 15 0</t>
  </si>
  <si>
    <t>90 75 -45 30 30 -60 75 -75 30 60 -15 75 -15 -15 0 15 75 -30 15 45 -45 -60 -60 0 0 0 0 -60 -60 -45 45 15 -30 75 15 0 -15 -15 75 -15 60 30 -75 75 -60 30 30 -45 75 90</t>
  </si>
  <si>
    <t>30 60 -15 0 -60 -75 -15 45 90 75 -30 -15 -30 666 666 666 666 666 666 666 666 666 666 666 666 666 666 666 666 666 666 666 666 666 666 666 666 -30 -15 -30 75 90 45 -15 -75 -60 0 -15 60 30</t>
  </si>
  <si>
    <t>0 0 90 90 45 -45 -45 15 15 15 30 0</t>
  </si>
  <si>
    <t>30 60 -15 0 -60 -75 -15 45 90 75 -30 -15 -30 -75 15 75 -45 -30 30 0 15 15 60 15 -75 -75 15 60 15 15 0 30 -30 -45 75 15 -75 -30 -15 -30 75 90 45 -15 -75 -60 0 -15 60 30</t>
  </si>
  <si>
    <t>15 30 30 90 -75 30 75 -30 60 90 -30 -15 0 90 -60 0 -60 60 -30 666 666 666 666 666 666 666 666 666 666 666 666 -30 60 -60 0 -60 90 0 -15 -30 90 60 -30 75 30 -75 90 30 30 15</t>
  </si>
  <si>
    <t>0 45 45 -45 -45 0</t>
  </si>
  <si>
    <t>15 30 30 90 -75 30 75 -30 60 90 -30 -15 0 90 -60 0 -60 60 -30 -30 75 -15 30 15 -75 -75 15 30 -15 75 -30 -30 60 -60 0 -60 90 0 -15 -30 90 60 -30 75 30 -75 90 30 30 15</t>
  </si>
  <si>
    <t>45 0 30 15 -15 30 -30 0 0 -15 -45 45 -75 0 30 -75 666 666 666 666 666 666 666 666 666 666 666 666 666 666 666 666 666 666 -75 30 0 -75 45 -45 -15 0 0 -30 30 -15 15 30 0 45</t>
  </si>
  <si>
    <t>90 90 90 -45 -30 15 75 -30 75</t>
  </si>
  <si>
    <t>45 0 30 15 -15 30 -30 0 0 -15 -45 45 -75 0 30 -75 0 -15 -60 0 0 -30 60 -30 45 45 -30 60 -30 0 0 -60 -15 0 -75 30 0 -75 45 -45 -15 0 0 -30 30 -15 15 30 0 45</t>
  </si>
  <si>
    <t>-60 90 90 -45 0 -30 15 -75 90 75 15 0 -60 75 60 -45 666 666 666 666 666 666 666 666 666 666 666 666 666 666 666 666 666 666 -45 60 75 -60 0 15 75 90 -75 15 -30 0 -45 90 90 -60</t>
  </si>
  <si>
    <t>0 45 45 30 -15 -15 60 -75 0</t>
  </si>
  <si>
    <t>-60 90 90 -45 0 -30 15 -75 90 75 15 0 -60 75 60 -45 75 -60 75 -75 60 0 60 30 90 90 30 60 0 60 -75 75 -60 75 -45 60 75 -60 0 15 75 90 -75 15 -30 0 -45 90 90 -60</t>
  </si>
  <si>
    <t>-75 45 60 -60 -75 -15 15 -60 60 -30 -15 75 666 666 666 666 666 666 666 666 666 666 666 666 666 666 666 666 666 666 666 666 666 666 666 666 666 666 75 -15 -30 60 -60 15 -15 -75 -60 60 45 -75</t>
  </si>
  <si>
    <t>0 0 0 90 90 90 45 -45 -45 75 30 15 0</t>
  </si>
  <si>
    <t>-75 45 60 -60 -75 -15 15 -60 60 -30 -15 75 -60 90 -45 30 15 0 75 60 75 -75 45 -15 -75 -75 -15 45 -75 75 60 75 0 15 30 -45 90 -60 75 -15 -30 60 -60 15 -15 -75 -60 60 45 -75</t>
  </si>
  <si>
    <t>60 30 -45 -60 -15 60 -60 -30 75 0 -60 75 666 666 666 666 666 666 666 666 666 666 666 666 666 666 666 666 666 666 666 666 666 666 666 666 666 666 75 -60 0 75 -30 -60 60 -15 -60 -45 30 60</t>
  </si>
  <si>
    <t>0 0 90 90 90 45 45 -45 15 -75 60 -75 0</t>
  </si>
  <si>
    <t>60 30 -45 -60 -15 60 -60 -30 75 0 -60 75 30 -45 -60 45 -60 30 60 0 15 90 -45 75 75 75 75 -45 90 15 0 60 30 -60 45 -60 -45 30 75 -60 0 75 -30 -60 60 -15 -60 -45 30 60</t>
  </si>
  <si>
    <t>-60 90 30 15 -45 0 -45 -60 75 45 60 -30 60 30 0 -45 0 666 666 666 666 666 666 666 666 666 666 666 666 666 666 666 666 0 -45 0 30 60 -30 60 45 75 -60 -45 0 -45 15 30 90 -60</t>
  </si>
  <si>
    <t>90 90 45 -15 -75 -30 45 0</t>
  </si>
  <si>
    <t>-60 90 30 15 -45 0 -45 -60 75 45 60 -30 60 30 0 -45 0 15 -30 45 15 -45 75 90 -15 -15 90 75 -45 15 45 -30 15 0 -45 0 30 60 -30 60 45 75 -60 -45 0 -45 15 30 90 -60</t>
  </si>
  <si>
    <t>-15 75 -45 45 0 60 -60 -45 60 -45 75 90 -75 -30 45 45 0 -60 666 666 666 666 666 666 666 666 666 666 666 666 666 666 -60 0 45 45 -30 -75 90 75 -45 60 -45 -60 60 0 45 -45 75 -15</t>
  </si>
  <si>
    <t>0 90 90 15 -75 30 0</t>
  </si>
  <si>
    <t>-15 75 -45 45 0 60 -60 -45 60 -45 75 90 -75 -30 45 45 0 -60 -60 60 15 30 60 -75 -60 -60 -75 60 30 15 60 -60 -60 0 45 45 -30 -75 90 75 -45 60 -45 -60 60 0 45 -45 75 -15</t>
  </si>
  <si>
    <t>-30 -45 15 -75 45 0 -15 30 60 -60 0 -60 30 75 60 0 -30 -45 0 -75 90 75 666 666 666 666 666 666 75 90 -75 0 -45 -30 0 60 75 30 -60 0 -60 60 30 -15 0 45 -75 15 -45 -30</t>
  </si>
  <si>
    <t>-30 -45 15 -75 45 0 -15 30 60 -60 0 -60 30 75 60 0 -30 -45 0 -75 90 75 -30 30 45 45 30 -30 75 90 -75 0 -45 -30 0 60 75 30 -60 0 -60 60 30 -15 0 45 -75 15 -45 -30</t>
  </si>
  <si>
    <t>-60 0 75 30 -45 -30 -45 0 -60 0 75 -75 0 60 30 60 45 -30 90 -45 -75 45 45 666 666 666 666 45 45 -75 -45 90 -30 45 60 30 60 0 -75 75 0 -60 0 -45 -30 -45 30 75 0 -60</t>
  </si>
  <si>
    <t>-60 0 75 30 -45 -30 -45 0 -60 0 75 -75 0 60 30 60 45 -30 90 -45 -75 45 45 -30 30 30 -30 45 45 -75 -45 90 -30 45 60 30 60 0 -75 75 0 -60 0 -45 -30 -45 30 75 0 -60</t>
  </si>
  <si>
    <t>-15 90 15 -75 90 -45 75 45 60 90 75 -75 15 90 75 -30 30 0 45 -75 -15 -60 -45 666 666 666 666 -45 -60 -15 -75 45 0 30 -30 75 90 15 -75 75 90 60 45 75 -45 90 -75 15 90 -15</t>
  </si>
  <si>
    <t>-15 90 15 -75 90 -45 75 45 60 90 75 -75 15 90 75 -30 30 0 45 -75 -15 -60 -45 -60 60 60 -60 -45 -60 -15 -75 45 0 30 -30 75 90 15 -75 75 90 60 45 75 -45 90 -75 15 90 -15</t>
  </si>
  <si>
    <t>0 -45 0 60 -30 -15 -60 75 75 45 -75 0 90 -75 0 60 -75 15 90 666 666 666 666 666 666 666 666 666 666 666 666 90 15 -75 60 0 -75 90 0 -75 45 75 75 -60 -15 -30 60 0 -45 0</t>
  </si>
  <si>
    <t>90 45 -45 30 -60 75</t>
  </si>
  <si>
    <t>0 -45 0 60 -30 -15 -60 75 75 45 -75 0 90 -75 0 60 -75 15 90 15 -75 60 45 -30 -75 -75 -30 45 60 -75 15 90 15 -75 60 0 -75 90 0 -75 45 75 75 -60 -15 -30 60 0 -45 0</t>
  </si>
  <si>
    <t>-60 -45 90 60 15 -60 45 45 -15 45 0 -15 -75 15 60 90 -30 75 30 666 666 666 666 666 666 666 666 666 666 666 666 30 75 -30 90 60 15 -75 -15 0 45 -15 45 45 -60 15 60 90 -45 -60</t>
  </si>
  <si>
    <t>0 0 90 -45 -45 0</t>
  </si>
  <si>
    <t>-60 -45 90 60 15 -60 45 45 -15 45 0 -15 -75 15 60 90 -30 75 30 30 -30 -45 -15 15 -45 -45 15 -15 -45 -30 30 30 75 -30 90 60 15 -75 -15 0 45 -15 45 45 -60 15 60 90 -45 -60</t>
  </si>
  <si>
    <t>-15 15 60 75 -75 -30 -75 -30 60 666 666 666 666 666 666 666 666 666 666 666 666 666 666 666 666 666 666 666 666 666 666 666 666 666 666 666 666 666 666 666 666 60 -30 -75 -30 -75 75 60 15 -15</t>
  </si>
  <si>
    <t>0 0 0 90 90 90 45 45 -45 -45 -60 30 75 30 -60 0</t>
  </si>
  <si>
    <t>-15 15 60 75 -75 -30 -75 -30 60 60 15 -60 0 -30 -60 45 -60 30 30 -75 -30 60 60 90 -75 -75 90 60 60 -30 -75 30 30 -60 45 -60 -30 0 -60 15 60 60 -30 -75 -30 -75 75 60 15 -15</t>
  </si>
  <si>
    <t>-60 15 -15 90 -15 90 0 30 -15 45 45 90 -75 75 -45 15 -45 45 0 666 666 666 666 666 666 666 666 666 666 666 666 0 45 -45 15 -45 75 -75 90 45 45 -15 30 0 90 -15 90 -15 15 -60</t>
  </si>
  <si>
    <t>0 60 -30 15 -45 0</t>
  </si>
  <si>
    <t>-60 15 -15 90 -15 90 0 30 -15 45 45 90 -75 75 -45 15 -45 45 0 75 60 -45 30 -60 -30 -30 -60 30 -45 60 75 0 45 -45 15 -45 75 -75 90 45 45 -15 30 0 90 -15 90 -15 15 -60</t>
  </si>
  <si>
    <t>-75 90 75 -30 75 -45 0 -15 15 15 75 60 666 666 666 666 666 666 666 666 666 666 666 666 666 666 666 666 666 666 666 666 666 666 666 666 666 666 60 75 15 15 -15 0 -45 75 -30 75 90 -75</t>
  </si>
  <si>
    <t>0 0 90 90 45 45 -45 30 -75 -15 -75 -60 0</t>
  </si>
  <si>
    <t>-75 90 75 -30 75 -45 0 -15 15 15 75 60 15 -45 15 -30 45 -45 15 -30 0 30 30 -45 0 0 -45 30 30 0 -30 15 -45 45 -30 15 -45 15 60 75 15 15 -15 0 -45 75 -30 75 90 -75</t>
  </si>
  <si>
    <t>90 75 60 -75 -45 60 15 30 -60 -30 -60 -45 90 -15 90 75 -60 666 666 666 666 666 666 666 666 666 666 666 666 666 666 666 666 -60 75 90 -15 90 -45 -60 -30 -60 30 15 60 -45 -75 60 75 90</t>
  </si>
  <si>
    <t>0 0 0 45 45 -75 60 0</t>
  </si>
  <si>
    <t>90 75 60 -75 -45 60 15 30 -60 -30 -60 -45 90 -15 90 75 -60 -15 30 15 45 -60 45 60 -15 -15 60 45 -60 45 15 30 -15 -60 75 90 -15 90 -45 -60 -30 -60 30 15 60 -45 -75 60 75 90</t>
  </si>
  <si>
    <t>90 -30 -45 75 60 45 -75 90 75 30 30 90 -30 15 -15 -30 666 666 666 666 666 666 666 666 666 666 666 666 666 666 666 666 666 666 -30 -15 15 -30 90 30 30 75 90 -75 45 60 75 -45 -30 90</t>
  </si>
  <si>
    <t>0 0 0 45 -45 -60 -75 30 0</t>
  </si>
  <si>
    <t>90 -30 -45 75 60 45 -75 90 75 30 30 90 -30 15 -15 -30 -15 -45 30 0 45 -45 15 -60 15 15 -60 15 -45 45 0 30 -45 -15 -30 -15 15 -30 90 30 30 75 90 -75 45 60 75 -45 -30 90</t>
  </si>
  <si>
    <t>-60 90 0 -15 -30 45 -45 -75 30 15 30 60 75 75 30 -45 666 666 666 666 666 666 666 666 666 666 666 666 666 666 666 666 666 666 -45 30 75 75 60 30 15 30 -75 -45 45 -30 -15 0 90 -60</t>
  </si>
  <si>
    <t>0 0 90 90 45 -30 -75 -30 0</t>
  </si>
  <si>
    <t>-60 90 0 -15 -30 45 -45 -75 30 15 30 60 75 75 30 -45 -60 90 60 0 75 -30 -60 90 90 90 90 -60 -30 75 0 60 90 -60 -45 30 75 75 60 30 15 30 -75 -45 45 -30 -15 0 90 -60</t>
  </si>
  <si>
    <t>-75 45 -30 75 0 30 0 -30 0 45 -45 30 -15 -45 15 -60 -60 -45 60 666 666 666 666 666 666 666 666 666 666 666 666 60 -45 -60 -60 15 -45 -15 30 -45 45 0 -30 0 30 0 75 -30 45 -75</t>
  </si>
  <si>
    <t>90 90 90 60 45 0</t>
  </si>
  <si>
    <t>-75 45 -30 75 0 30 0 -30 0 45 -45 30 -15 -45 15 -60 -60 -45 60 30 60 -30 90 15 75 75 15 90 -30 60 30 60 -45 -60 -60 15 -45 -15 30 -45 45 0 -30 0 30 0 75 -30 45 -75</t>
  </si>
  <si>
    <t>30 0 75 60 90 -30 15 30 15 -45 60 45 666 666 666 666 666 666 666 666 666 666 666 666 666 666 666 666 666 666 666 666 666 666 666 666 666 666 45 60 -45 15 30 15 -30 90 60 75 0 30</t>
  </si>
  <si>
    <t>0 0 90 90 45 -45 -75 -60 -15 -30 -15 -60 0</t>
  </si>
  <si>
    <t>30 0 75 60 90 -30 15 30 15 -45 60 45 15 -60 -30 0 -30 -45 -60 0 -15 -75 75 30 -15 -15 30 75 -75 -15 0 -60 -45 -30 0 -30 -60 15 45 60 -45 15 30 15 -30 90 60 75 0 30</t>
  </si>
  <si>
    <t>-15 -75 75 -75 -45 90 75 75 -30 60 -75 90 30 45 -60 90 -45 45 15 45 666 666 666 666 666 666 666 666 666 666 45 15 45 -45 90 -60 45 30 90 -75 60 -30 75 75 90 -45 -75 75 -75 -15</t>
  </si>
  <si>
    <t>-15 -75 75 -75 -45 90 75 75 -30 60 -75 90 30 45 -60 90 -45 45 15 45 30 -30 -75 75 -45 -45 75 -75 -30 30 45 15 45 -45 90 -60 45 30 90 -75 60 -30 75 75 90 -45 -75 75 -75 -15</t>
  </si>
  <si>
    <t>-60 -30 45 -75 -75 90 60 75 -15 75 90 -45 30 -45 -75 45 -60 60 75 666 666 666 666 666 666 666 666 666 666 666 666 75 60 -60 45 -75 -45 30 -45 90 75 -15 75 60 90 -75 -75 45 -30 -60</t>
  </si>
  <si>
    <t>0 0 0 90 15 0</t>
  </si>
  <si>
    <t>-60 -30 45 -75 -75 90 60 75 -15 75 90 -45 30 -45 -75 45 -60 60 75 45 45 -45 90 -75 90 90 -75 90 -45 45 45 75 60 -60 45 -75 -45 30 -45 90 75 -15 75 60 90 -75 -75 45 -30 -60</t>
  </si>
  <si>
    <t>0 60 75 -60 30 0 45 90 0 0 75 -30 -45 60 -45 30 30 -75 666 666 666 666 666 666 666 666 666 666 666 666 666 666 -75 30 30 -45 60 -45 -30 75 0 0 90 45 0 30 -60 75 60 0</t>
  </si>
  <si>
    <t>90 90 45 -75 -60 -30 -30</t>
  </si>
  <si>
    <t>0 60 75 -60 30 0 45 90 0 0 75 -30 -45 60 -45 30 30 -75 -15 45 0 0 -60 -30 -60 -60 -30 -60 0 0 45 -15 -75 30 30 -45 60 -45 -30 75 0 0 90 45 0 30 -60 75 60 0</t>
  </si>
  <si>
    <t>75 15 15 -45 -15 60 0 45 30 -30 -60 -75 -15 60 -45 0 15 666 666 666 666 666 666 666 666 666 666 666 666 666 666 666 666 15 0 -45 60 -15 -75 -60 -30 30 45 0 60 -15 -45 15 15 75</t>
  </si>
  <si>
    <t>0 90 90 90 45 -60 -15 0</t>
  </si>
  <si>
    <t>75 15 15 -45 -15 60 0 45 30 -30 -60 -75 -15 60 -45 0 15 -75 -15 45 -60 75 15 -15 0 0 -15 15 75 -60 45 -15 -75 15 0 -45 60 -15 -75 -60 -30 30 45 0 60 -15 -45 15 15 75</t>
  </si>
  <si>
    <t>-60 30 0 60 -60 0 0 -75 -45 15 45 15 -45 75 30 -30 -30 666 666 666 666 666 666 666 666 666 666 666 666 666 666 666 666 -30 -30 30 75 -45 15 45 15 -45 -75 0 0 -60 60 0 30 -60</t>
  </si>
  <si>
    <t>90 90 90 45 60 -15 -15 0</t>
  </si>
  <si>
    <t>-60 30 0 60 -60 0 0 -75 -45 15 45 15 -45 75 30 -30 -30 -75 45 -15 60 -15 75 0 90 90 0 75 -15 60 -15 45 -75 -30 -30 30 75 -45 15 45 15 -45 -75 0 0 -60 60 0 30 -60</t>
  </si>
  <si>
    <t>-45 -15 30 -30 -60 75 -75 -60 60 15 30 90 -45 0 -15 45 666 666 666 666 666 666 666 666 666 666 666 666 666 666 666 666 666 666 45 -15 0 -45 90 30 15 60 -60 -75 75 -60 -30 30 -15 -45</t>
  </si>
  <si>
    <t>0 0 90 90 45 60 -30 15 0</t>
  </si>
  <si>
    <t>-45 -15 30 -30 -60 75 -75 -60 60 15 30 90 -45 0 -15 45 30 60 15 0 -60 -15 45 75 -30 -30 75 45 -15 -60 0 15 60 30 45 -15 0 -45 90 30 15 60 -60 -75 75 -60 -30 30 -15 -45</t>
  </si>
  <si>
    <t>45 75 45 30 45 -60 90 60 -75 0 0 15 0 30 -60 90 -45 666 666 666 666 666 666 666 666 666 666 666 666 666 666 666 666 -45 90 -60 30 0 15 0 0 -75 60 90 -60 45 30 45 75 45</t>
  </si>
  <si>
    <t>90 -45 -30 -45 -15 -30 60 0</t>
  </si>
  <si>
    <t>45 75 45 30 45 -60 90 60 -75 0 0 15 0 30 -60 90 -45 75 -45 -45 60 -30 -15 -30 -75 -75 -30 -15 -30 60 -45 -45 75 -45 90 -60 30 0 15 0 0 -75 60 90 -60 45 30 45 75 45</t>
  </si>
  <si>
    <t>45 45 60 30 0 75 -30 -60 90 15 90 -45 -15 45 60 30 -45 -60 -75 666 666 666 666 666 666 666 666 666 666 666 666 -75 -60 -45 30 60 45 -15 -45 90 15 90 -60 -30 75 0 30 60 45 45</t>
  </si>
  <si>
    <t>0 0 90 -45 -30 0</t>
  </si>
  <si>
    <t>45 45 60 30 0 75 -30 -60 90 15 90 -45 -15 45 60 30 -45 -60 -75 -75 90 -45 -15 45 -30 -30 45 -15 -45 90 -75 -75 -60 -45 30 60 45 -15 -45 90 15 90 -60 -30 75 0 30 60 45 45</t>
  </si>
  <si>
    <t>30 -15 -60 -15 30 -30 -60 -75 666 666 666 666 666 666 666 666 666 666 666 666 666 666 666 666 666 666 666 666 666 666 666 666 666 666 666 666 666 666 666 666 666 666 -75 -60 -30 30 -15 -60 -15 30</t>
  </si>
  <si>
    <t>0 0 0 90 90 90 45 45 -45 -45 15 60 15 -30 60 75 0</t>
  </si>
  <si>
    <t>30 -15 -60 -15 30 -30 -60 -75 -15 -75 75 75 30 30 -30 75 15 45 45 90 -15 45 -75 -45 -15 -15 -45 -75 45 -15 90 45 45 15 75 -30 30 30 75 75 -75 -15 -75 -60 -30 30 -15 -60 -15 30</t>
  </si>
  <si>
    <t>-15 15 75 -30 -60 45 -15 90 -45 15 -45 60 -30 15 666 666 666 666 666 666 666 666 666 666 666 666 666 666 666 666 666 666 666 666 666 666 15 -30 60 -45 15 -45 90 -15 45 -60 -30 75 15 -15</t>
  </si>
  <si>
    <t>0 0 0 90 90 45 -75 30 30 -15 0</t>
  </si>
  <si>
    <t>-15 15 75 -30 -60 45 -15 90 -45 15 -45 60 -30 15 75 75 90 -75 -75 0 90 75 -75 30 30 30 30 -75 75 90 0 -75 -75 90 75 75 15 -30 60 -45 15 -45 90 -15 45 -60 -30 75 15 -15</t>
  </si>
  <si>
    <t>0 60 60 30 -60 90 -45 45 60 -15 90 -30 -75 -60 45 15 -45 -75 0 666 666 666 666 666 666 666 666 666 666 666 666 0 -75 -45 15 45 -60 -75 -30 90 -15 60 45 -45 90 -60 30 60 60 0</t>
  </si>
  <si>
    <t>0 90 -60 75 75 0</t>
  </si>
  <si>
    <t>0 60 60 30 -60 90 -45 45 60 -15 90 -30 -75 -60 45 15 -45 -75 0 -30 45 -60 -30 30 60 60 30 -30 -60 45 -30 0 -75 -45 15 45 -60 -75 -30 90 -15 60 45 -45 90 -60 30 60 60 0</t>
  </si>
  <si>
    <t>75 75 30 -75 -15 -75 -15 -60 15 75 90 -45 -75 666 666 666 666 666 666 666 666 666 666 666 666 666 666 666 666 666 666 666 666 666 666 666 666 -75 -45 90 75 15 -60 -15 -75 -15 -75 30 75 75</t>
  </si>
  <si>
    <t>0 0 0 90 90 45 45 -45 -30 15 60 0</t>
  </si>
  <si>
    <t>75 75 30 -75 -15 -75 -15 -60 15 75 90 -45 -75 -60 15 60 75 -15 -15 90 75 75 -60 30 15 15 30 -60 75 75 90 -15 -15 75 60 15 -60 -75 -45 90 75 15 -60 -15 -75 -15 -75 30 75 75</t>
  </si>
  <si>
    <t>-30 -15 90 45 90 30 45 -30 -30 -60 60 -75 -75 -45 666 666 666 666 666 666 666 666 666 666 666 666 666 666 666 666 666 666 666 666 666 666 -45 -75 -75 60 -60 -30 -30 45 30 90 45 90 -15 -30</t>
  </si>
  <si>
    <t>0 0 0 90 -45 15 30 30 75 75 0</t>
  </si>
  <si>
    <t>-30 -15 90 45 90 30 45 -30 -30 -60 60 -75 -75 -45 -30 0 -45 0 30 45 45 -15 0 30 30 30 30 0 -15 45 45 30 0 -45 0 -30 -45 -75 -75 60 -60 -30 -30 45 30 90 45 90 -15 -30</t>
  </si>
  <si>
    <t>-15 45 0 15 30 90 -15 45 -45 -30 -30 0 15 -15 0 90 30 -30 -15 666 666 666 666 666 666 666 666 666 666 666 666 -15 -30 30 90 0 -15 15 0 -30 -30 -45 45 -15 90 30 15 0 45 -15</t>
  </si>
  <si>
    <t>90 -45 15 30 15 0</t>
  </si>
  <si>
    <t>-15 45 0 15 30 90 -15 45 -45 -30 -30 0 15 -15 0 90 30 -30 -15 -75 0 60 -60 30 15 15 30 -60 60 0 -75 -15 -30 30 90 0 -15 15 0 -30 -30 -45 45 -15 90 30 15 0 45 -15</t>
  </si>
  <si>
    <t>-75 90 15 -30 -45 0 15 -60 30 60 75 90 -60 0 30 -30 -45 60 666 666 666 666 666 666 666 666 666 666 666 666 666 666 60 -45 -30 30 0 -60 90 75 60 30 -60 15 0 -45 -30 15 90 -75</t>
  </si>
  <si>
    <t>0 90 45 45 -15 -15 0</t>
  </si>
  <si>
    <t>-75 90 15 -30 -45 0 15 -60 30 60 75 90 -60 0 30 -30 -45 60 15 45 75 -15 0 -15 0 0 -15 0 -15 75 45 15 60 -45 -30 30 0 -60 90 75 60 30 -60 15 0 -45 -30 15 90 -75</t>
  </si>
  <si>
    <t>0 75 -30 60 -75 -45 -30 30 30 -30 -45 60 -75 30 75 666 666 666 666 666 666 666 666 666 666 666 666 666 666 666 666 666 666 666 666 75 30 -75 60 -45 -30 30 30 -30 -45 -75 60 -30 75 0</t>
  </si>
  <si>
    <t>0 0 90 90 90 45 45 -60 -60 0</t>
  </si>
  <si>
    <t>0 75 -30 60 -75 -45 -30 30 30 -30 -45 60 -75 30 75 75 75 -60 30 -60 -15 15 15 -60 75 75 -60 15 15 -15 -60 30 -60 75 75 75 30 -75 60 -45 -30 30 30 -30 -45 -75 60 -30 75 0</t>
  </si>
  <si>
    <t>15 0 -30 15 75 90 -75 60 -60 45 60 60 -60 30 -45 666 666 666 666 666 666 666 666 666 666 666 666 666 666 666 666 666 666 666 666 -45 30 -60 60 60 45 -60 60 -75 90 75 15 -30 0 15</t>
  </si>
  <si>
    <t>0 0 90 90 45 -45 -15 -15 -60 0</t>
  </si>
  <si>
    <t>15 0 -30 15 75 90 -75 60 -60 45 60 60 -60 30 -45 75 -60 60 -60 -15 -75 75 -75 -15 0 0 -15 -75 75 -75 -15 -60 60 -60 75 -45 30 -60 60 60 45 -60 60 -75 90 75 15 -30 0 15</t>
  </si>
  <si>
    <t>-30 90 75 -30 30 -75 45 75 60 15 -15 -45 60 90 666 666 666 666 666 666 666 666 666 666 666 666 666 666 666 666 666 666 666 666 666 666 90 60 -45 -15 15 60 75 45 -75 30 -30 75 90 -30</t>
  </si>
  <si>
    <t>0 0 0 90 45 -45 30 -75 -60 -60 0</t>
  </si>
  <si>
    <t>-30 90 75 -30 30 -75 45 75 60 15 -15 -45 60 90 15 -60 -60 45 -45 30 -75 75 -45 0 90 90 0 -45 75 -75 30 -45 45 -60 -60 15 90 60 -45 -15 15 60 75 45 -75 30 -30 75 90 -30</t>
  </si>
  <si>
    <t>45 -45 0 30 -45 45 15 30 30 -60 0 -45 75 90 0 -30 45 666 666 666 666 666 666 666 666 666 666 666 666 666 666 666 666 45 -30 0 90 75 -45 0 -60 30 30 15 45 -45 30 0 -45 45</t>
  </si>
  <si>
    <t>90 90 -15 -30 -30 60 -75 0</t>
  </si>
  <si>
    <t>45 -45 0 30 -45 45 15 30 30 -60 0 -45 75 90 0 -30 45 15 -15 0 -45 45 -30 -15 -15 -15 -15 -30 45 -45 0 -15 15 45 -30 0 90 75 -45 0 -60 30 30 15 45 -45 30 0 -45 45</t>
  </si>
  <si>
    <t>60 15 -15 -30 90 30 -45 15 75 -30 -45 -30 -60 666 666 666 666 666 666 666 666 666 666 666 666 666 666 666 666 666 666 666 666 666 666 666 666 -60 -30 -45 -30 75 15 -45 30 90 -30 -15 15 60</t>
  </si>
  <si>
    <t>0 0 0 90 90 45 45 -15 -75 30 30 0</t>
  </si>
  <si>
    <t>60 15 -15 -30 90 30 -45 15 75 -30 -45 -30 -60 60 75 0 45 -30 -75 -75 90 30 -75 30 45 45 30 -75 30 90 -75 -75 -30 45 0 75 60 -60 -30 -45 -30 75 15 -45 30 90 -30 -15 15 60</t>
  </si>
  <si>
    <t>-15 -30 45 45 -75 0 -75 -45 90 30 60 -60 30 90 -30 45 666 666 666 666 666 666 666 666 666 666 666 666 666 666 666 666 666 666 45 -30 90 30 -60 60 30 90 -45 -75 0 -75 45 45 -30 -15</t>
  </si>
  <si>
    <t>0 0 90 -45 15 75 75 -45 0</t>
  </si>
  <si>
    <t>-15 -30 45 45 -75 0 -75 -45 90 30 60 -60 30 90 -30 45 -60 60 -75 15 75 -30 60 -75 -15 -15 -75 60 -30 75 15 -75 60 -60 45 -30 90 30 -60 60 30 90 -45 -75 0 -75 45 45 -30 -15</t>
  </si>
  <si>
    <t>75 0 30 -45 -60 -30 15 45 15 75 -75 -75 -15 75 666 666 666 666 666 666 666 666 666 666 666 666 666 666 666 666 666 666 666 666 666 666 75 -15 -75 -75 75 15 45 15 -30 -60 -45 30 0 75</t>
  </si>
  <si>
    <t>0 0 90 90 90 45 -45 60 -15 -75 0</t>
  </si>
  <si>
    <t>75 0 30 -45 -60 -30 15 45 15 75 -75 -75 -15 75 30 -15 0 90 -15 60 90 90 75 -60 -75 -75 -60 75 90 90 60 -15 90 0 -15 30 75 -15 -75 -75 75 15 45 15 -30 -60 -45 30 0 75</t>
  </si>
  <si>
    <t>-45 45 45 45 90 90 -45 90 -45 45 45 90 0 45 -45 -45 -45 45 -45 -45 45 -45 45 666 666 666 666 45 -45 45 -45 -45 45 -45 -45 -45 45 0 90 45 45 -45 90 -45 90 90 45 45 45 -45</t>
  </si>
  <si>
    <t>-45 45 45 45 90 90 -45 90 -45 45 45 90 0 45 -45 -45 -45 45 -45 -45 45 -45 45 90 90 90 90 45 -45 45 -45 -45 45 -45 -45 -45 45 0 90 45 45 -45 90 -45 90 90 45 45 45 -45</t>
  </si>
  <si>
    <t>90 90 -45 45 -45 90 -45 45 90 45 90 90 90 -45 45 90 90 90 90 90 45 -45 666 666 666 666 666 666 -45 45 90 90 90 90 90 45 -45 90 90 90 45 90 45 -45 90 -45 45 -45 90 90</t>
  </si>
  <si>
    <t>90 90 -45 45 -45 90 -45 45 90 45 90 90 90 -45 45 90 90 90 90 90 45 -45 45 0 -45 -45 0 45 -45 45 90 90 90 90 90 45 -45 90 90 90 45 90 45 -45 90 -45 45 -45 90 90</t>
  </si>
  <si>
    <t>0 -45 0 -45 45 0 45 45 -45 45 -45 45 45 90 45 0 -45 90 0 -45 45 -45 -45 666 666 666 666 -45 -45 45 -45 0 90 -45 0 45 90 45 45 -45 45 -45 45 45 0 45 -45 0 -45 0</t>
  </si>
  <si>
    <t>0 -45 0 -45 45 0 45 45 -45 45 -45 45 45 90 45 0 -45 90 0 -45 45 -45 -45 45 -45 -45 45 -45 -45 45 -45 0 90 -45 0 45 90 45 45 -45 45 -45 45 45 0 45 -45 0 -45 0</t>
  </si>
  <si>
    <t>45 0 -45 -45 45 45 -45 45 -45 90 -45 45 45 0 0 -45 0 45 -45 -45 0 666 666 666 666 666 666 666 666 0 -45 -45 45 0 -45 0 0 45 45 -45 90 -45 45 -45 45 45 -45 -45 0 45</t>
  </si>
  <si>
    <t>45 0 -45 -45 45 45 -45 45 -45 90 -45 45 45 0 0 -45 0 45 -45 -45 0 -45 45 45 90 90 45 45 -45 0 -45 -45 45 0 -45 0 0 45 45 -45 90 -45 45 -45 45 45 -45 -45 0 45</t>
  </si>
  <si>
    <t>45 0 -45 45 45 45 -45 0 0 45 -45 0 0 0 45 45 -45 0 666 666 666 666 666 666 666 666 666 666 666 666 666 666 0 -45 45 45 0 0 0 -45 45 0 0 -45 45 45 45 -45 0 45</t>
  </si>
  <si>
    <t>90 90 90 -45 -45 -45 0</t>
  </si>
  <si>
    <t>45 0 -45 45 45 45 -45 0 0 45 -45 0 0 0 45 45 -45 0 45 -45 90 -45 -45 -45 90 90 -45 -45 -45 90 -45 45 0 -45 45 45 0 0 0 -45 45 0 0 -45 45 45 45 -45 0 45</t>
  </si>
  <si>
    <t>90 45 45 90 90 90 0 45 90 90 90 -45 90 45 -45 -45 -45 45 90 -45 0 -45 45 90 666 666 90 45 -45 0 -45 90 45 -45 -45 -45 45 90 -45 90 90 90 45 0 90 90 90 45 45 90</t>
  </si>
  <si>
    <t>90 45 45 90 90 90 0 45 90 90 90 -45 90 45 -45 -45 -45 45 90 -45 0 -45 45 90 90 90 90 45 -45 0 -45 90 45 -45 -45 -45 45 90 -45 90 90 90 45 0 90 90 90 45 45 90</t>
  </si>
  <si>
    <t>45 45 45 -45 -45 -45 45 45 90 90 0 -45 -45 90 -45 90 45 -45 0 90 90 90 45 90 666 666 90 45 90 90 90 0 -45 45 90 -45 90 -45 -45 0 90 90 45 45 -45 -45 -45 45 45 45</t>
  </si>
  <si>
    <t>45 45 45 -45 -45 -45 45 45 90 90 0 -45 -45 90 -45 90 45 -45 0 90 90 90 45 90 90 90 90 45 90 90 90 0 -45 45 90 -45 90 -45 -45 0 90 90 45 45 -45 -45 -45 45 45 45</t>
  </si>
  <si>
    <t>-45 90 45 90 -45 -45 90 -45 45 90 90 45 45 -45 45 90 90 90 45 -45 45 -45 666 666 666 666 666 666 -45 45 -45 45 90 90 90 45 -45 45 45 90 90 45 -45 90 -45 -45 90 45 90 -45</t>
  </si>
  <si>
    <t>-45 90 45 90 -45 -45 90 -45 45 90 90 45 45 -45 45 90 90 90 45 -45 45 -45 90 90 90 90 90 90 -45 45 -45 45 90 90 90 45 -45 45 45 90 90 45 -45 90 -45 -45 90 45 90 -45</t>
  </si>
  <si>
    <t>90 0 -45 45 45 0 0 45 -45 0 -45 0 0 -45 -45 45 0 0 0 -45 90 45 45 0 666 666 0 45 45 90 -45 0 0 0 45 -45 -45 0 0 -45 0 -45 45 0 0 45 45 -45 0 90</t>
  </si>
  <si>
    <t>90 0 -45 45 45 0 0 45 -45 0 -45 0 0 -45 -45 45 0 0 0 -45 90 45 45 0 0 0 0 45 45 90 -45 0 0 0 45 -45 -45 0 0 -45 0 -45 45 0 0 45 45 -45 0 90</t>
  </si>
  <si>
    <t>90 45 45 0 45 90 90 -45 45 -45 90 0 -45 45 -45 90 45 90 90 -45 -45 45 -45 666 666 666 666 -45 45 -45 -45 90 90 45 90 -45 45 -45 0 90 -45 45 -45 90 90 45 0 45 45 90</t>
  </si>
  <si>
    <t>90 45 45 0 45 90 90 -45 45 -45 90 0 -45 45 -45 90 45 90 90 -45 -45 45 -45 -45 45 45 -45 -45 45 -45 -45 90 90 45 90 -45 45 -45 0 90 -45 45 -45 90 90 45 0 45 45 90</t>
  </si>
  <si>
    <t>0 45 45 90 -45 -45 45 0 45 45 0 0 0 -45 0 0 0 0 -45 0 0 0 -45 666 666 666 666 -45 0 0 0 -45 0 0 0 0 -45 0 0 0 45 45 0 45 -45 -45 90 45 45 0</t>
  </si>
  <si>
    <t>0 45 45 90 -45 -45 45 0 45 45 0 0 0 -45 0 0 0 0 -45 0 0 0 -45 0 90 90 0 -45 0 0 0 -45 0 0 0 0 -45 0 0 0 45 45 0 45 -45 -45 90 45 45 0</t>
  </si>
  <si>
    <t>45 45 0 45 0 45 -45 0 45 -45 0 45 -45 0 0 0 90 0 0 0 -45 -45 666 666 666 666 666 666 -45 -45 0 0 0 90 0 0 0 -45 45 0 -45 45 0 -45 45 0 45 0 45 45</t>
  </si>
  <si>
    <t>45 45 0 45 0 45 -45 0 45 -45 0 45 -45 0 0 0 90 0 0 0 -45 -45 0 0 -45 -45 0 0 -45 -45 0 0 0 90 0 0 0 -45 45 0 -45 45 0 -45 45 0 45 0 45 45</t>
  </si>
  <si>
    <t>45 -45 -45 -45 90 90 90 -45 0 45 -45 45 90 45 45 -45 -45 -45 90 45 0 90 45 45 666 666 45 45 90 0 45 90 -45 -45 -45 45 45 90 45 -45 45 0 -45 90 90 90 -45 -45 -45 45</t>
  </si>
  <si>
    <t>45 -45 -45 -45 90 90 90 -45 0 45 -45 45 90 45 45 -45 -45 -45 90 45 0 90 45 45 90 90 45 45 90 0 45 90 -45 -45 -45 45 45 90 45 -45 45 0 -45 90 90 90 -45 -45 -45 45</t>
  </si>
  <si>
    <t>45 45 90 45 90 -45 -45 -45 45 45 90 0 -45 -45 -45 90 0 90 90 -45 45 45 90 666 666 666 666 90 45 45 -45 90 90 0 90 -45 -45 -45 0 90 45 45 -45 -45 -45 90 45 90 45 45</t>
  </si>
  <si>
    <t>45 45 90 45 90 -45 -45 -45 45 45 90 0 -45 -45 -45 90 0 90 90 -45 45 45 90 -45 45 45 -45 90 45 45 -45 90 90 0 90 -45 -45 -45 0 90 45 45 -45 -45 -45 90 45 90 45 45</t>
  </si>
  <si>
    <t>90 -45 90 45 -45 -45 -45 -45 45 -45 -45 90 90 45 0 90 45 45 45 90 90 666 666 666 666 666 666 666 666 90 90 45 45 45 90 0 45 90 90 -45 -45 45 -45 -45 -45 -45 45 90 -45 90</t>
  </si>
  <si>
    <t>0 0 45 0</t>
  </si>
  <si>
    <t>90 -45 90 45 -45 -45 -45 -45 45 -45 -45 90 90 45 0 90 45 45 45 90 90 -45 45 0 45 45 0 45 -45 90 90 45 45 45 90 0 45 90 90 -45 -45 45 -45 -45 -45 -45 45 90 -45 90</t>
  </si>
  <si>
    <t>90 -45 90 45 45 0 90 0 -45 45 90 45 -45 90 45 -45 90 -45 90 -45 -45 45 90 45 666 666 45 90 45 -45 -45 90 -45 90 -45 45 90 -45 45 90 45 -45 0 90 0 45 45 90 -45 90</t>
  </si>
  <si>
    <t>90 -45 90 45 45 0 90 0 -45 45 90 45 -45 90 45 -45 90 -45 90 -45 -45 45 90 45 90 90 45 90 45 -45 -45 90 -45 90 -45 45 90 -45 45 90 45 -45 0 90 0 45 45 90 -45 90</t>
  </si>
  <si>
    <t>0 -45 45 -45 0 -45 -45 45 90 45 45 -45 90 45 45 -45 -45 -45 45 0 -45 0 45 666 666 666 666 45 0 -45 0 45 -45 -45 -45 45 45 90 -45 45 45 90 45 -45 -45 0 -45 45 -45 0</t>
  </si>
  <si>
    <t>0 -45 45 -45 0 -45 -45 45 90 45 45 -45 90 45 45 -45 -45 -45 45 0 -45 0 45 0 45 45 0 45 0 -45 0 45 -45 -45 -45 45 45 90 -45 45 45 90 45 -45 -45 0 -45 45 -45 0</t>
  </si>
  <si>
    <t>90 45 45 -45 45 0 90 -45 -45 45 -45 90 -45 90 90 90 -45 45 90 90 45 0 45 666 666 666 666 45 0 45 90 90 45 -45 90 90 90 -45 90 -45 45 -45 -45 90 0 45 -45 45 45 90</t>
  </si>
  <si>
    <t>90 45 45 -45 45 0 90 -45 -45 45 -45 90 -45 90 90 90 -45 45 90 90 45 0 45 90 -45 -45 90 45 0 45 90 90 45 -45 90 90 90 -45 90 -45 45 -45 -45 90 0 45 -45 45 45 90</t>
  </si>
  <si>
    <t>45 -45 -45 -45 -45 90 -45 45 90 90 -45 -45 -45 45 90 45 0 0 90 90 45 45 45 666 666 666 666 45 45 45 90 90 0 0 45 90 45 -45 -45 -45 90 90 45 -45 90 -45 -45 -45 -45 45</t>
  </si>
  <si>
    <t>45 -45 -45 -45 -45 90 -45 45 90 90 -45 -45 -45 45 90 45 0 0 90 90 45 45 45 90 45 45 90 45 45 45 90 90 0 0 45 90 45 -45 -45 -45 90 90 45 -45 90 -45 -45 -45 -45 45</t>
  </si>
  <si>
    <t>45 0 45 -45 45 0 45 45 45 0 90 0 -45 -45 -45 0 0 -45 0 45 -45 -45 90 666 666 666 666 90 -45 -45 45 0 -45 0 0 -45 -45 -45 0 90 0 45 45 45 0 45 -45 45 0 45</t>
  </si>
  <si>
    <t>45 0 45 -45 45 0 45 45 45 0 90 0 -45 -45 -45 0 0 -45 0 45 -45 -45 90 -45 45 45 -45 90 -45 -45 45 0 -45 0 0 -45 -45 -45 0 90 0 45 45 45 0 45 -45 45 0 45</t>
  </si>
  <si>
    <t>45 90 90 -45 0 45 -45 45 -45 90 90 45 -45 90 -45 45 -45 45 0 45 -45 90 -45 666 666 666 666 -45 90 -45 45 0 45 -45 45 -45 90 -45 45 90 90 -45 45 -45 45 0 -45 90 90 45</t>
  </si>
  <si>
    <t>45 90 90 -45 0 45 -45 45 -45 90 90 45 -45 90 -45 45 -45 45 0 45 -45 90 -45 90 45 45 90 -45 90 -45 45 0 45 -45 45 -45 90 -45 45 90 90 -45 45 -45 45 0 -45 90 90 45</t>
  </si>
  <si>
    <t>45 0 90 -45 90 45 -45 -45 0 45 90 90 90 45 45 -45 90 -45 90 90 -45 90 45 666 666 666 666 45 90 -45 90 90 -45 90 -45 45 45 90 90 90 45 0 -45 -45 45 90 -45 90 0 45</t>
  </si>
  <si>
    <t>45 0 90 -45 90 45 -45 -45 0 45 90 90 90 45 45 -45 90 -45 90 90 -45 90 45 -45 45 45 -45 45 90 -45 90 90 -45 90 -45 45 45 90 90 90 45 0 -45 -45 45 90 -45 90 0 45</t>
  </si>
  <si>
    <t>90 -45 45 90 45 90 -45 90 90 45 -45 90 90 45 -45 90 45 -45 45 90 0 -45 666 666 666 666 666 666 -45 0 90 45 -45 45 90 -45 45 90 90 -45 45 90 90 -45 90 45 90 45 -45 90</t>
  </si>
  <si>
    <t>90 -45 45 90 45 90 -45 90 90 45 -45 90 90 45 -45 90 45 -45 45 90 0 -45 45 -45 0 0 -45 45 -45 0 90 45 -45 45 90 -45 45 90 90 -45 45 90 90 -45 90 45 90 45 -45 90</t>
  </si>
  <si>
    <t>-45 45 90 -45 45 45 45 90 -45 90 0 -45 -45 90 -45 45 45 -45 90 90 0 45 45 -45 666 666 -45 45 45 0 90 90 -45 45 45 -45 90 -45 -45 0 90 -45 90 45 45 45 -45 90 45 -45</t>
  </si>
  <si>
    <t>-45 45 90 -45 45 45 45 90 -45 90 0 -45 -45 90 -45 45 45 -45 90 90 0 45 45 -45 90 90 -45 45 45 0 90 90 -45 45 45 -45 90 -45 -45 0 90 -45 90 45 45 45 -45 90 45 -45</t>
  </si>
  <si>
    <t>-45 45 90 90 -45 45 90 45 45 -45 90 90 45 0 90 90 -45 -45 90 0 -45 90 90 666 666 666 666 90 90 -45 0 90 -45 -45 90 90 0 45 90 90 -45 45 45 90 45 -45 90 90 45 -45</t>
  </si>
  <si>
    <t>-45 45 90 90 -45 45 90 45 45 -45 90 90 45 0 90 90 -45 -45 90 0 -45 90 90 90 45 45 90 90 90 -45 0 90 -45 -45 90 90 0 45 90 90 -45 45 45 90 45 -45 90 90 45 -45</t>
  </si>
  <si>
    <t>90 90 45 -45 90 45 45 45 90 -45 45 -45 45 0 45 90 45 -45 -45 -45 -45 0 -45 666 666 666 666 -45 0 -45 -45 -45 -45 45 90 45 0 45 -45 45 -45 90 45 45 45 90 -45 45 90 90</t>
  </si>
  <si>
    <t>90 90 45 -45 90 45 45 45 90 -45 45 -45 45 0 45 90 45 -45 -45 -45 -45 0 -45 -45 45 45 -45 -45 0 -45 -45 -45 -45 45 90 45 0 45 -45 45 -45 90 45 45 45 90 -45 45 90 90</t>
  </si>
  <si>
    <t>45 45 90 90 90 90 -45 45 90 -45 0 -45 45 90 -45 45 90 0 -45 -45 45 45 -45 90 666 666 90 -45 45 45 -45 -45 0 90 45 -45 90 45 -45 0 -45 90 45 -45 90 90 90 90 45 45</t>
  </si>
  <si>
    <t>45 45 90 90 90 90 -45 45 90 -45 0 -45 45 90 -45 45 90 0 -45 -45 45 45 -45 90 90 90 90 -45 45 45 -45 -45 0 90 45 -45 90 45 -45 0 -45 90 45 -45 90 90 90 90 45 45</t>
  </si>
  <si>
    <t>90 -45 -45 45 45 45 -45 90 -45 45 -45 90 90 0 0 -45 45 90 45 90 -45 45 90 666 666 666 666 90 45 -45 90 45 90 45 -45 0 0 90 90 -45 45 -45 90 -45 45 45 45 -45 -45 90</t>
  </si>
  <si>
    <t>90 -45 -45 45 45 45 -45 90 -45 45 -45 90 90 0 0 -45 45 90 45 90 -45 45 90 -45 45 45 -45 90 45 -45 90 45 90 45 -45 0 0 90 90 -45 45 -45 90 -45 45 45 45 -45 -45 90</t>
  </si>
  <si>
    <t>45 -45 45 -45 0 -45 45 -45 -45 0 -45 45 0 0 0 45 45 0 -45 -45 45 45 666 666 666 666 666 666 45 45 -45 -45 0 45 45 0 0 0 45 -45 0 -45 -45 45 -45 0 -45 45 -45 45</t>
  </si>
  <si>
    <t>45 -45 45 -45 0 -45 45 -45 -45 0 -45 45 0 0 0 45 45 0 -45 -45 45 45 -45 45 0 0 45 -45 45 45 -45 -45 0 45 45 0 0 0 45 -45 0 -45 -45 45 -45 0 -45 45 -45 45</t>
  </si>
  <si>
    <t>-45 90 90 90 90 90 90 45 90 45 45 -45 0 0 -45 -45 90 45 45 -45 90 90 -45 45 666 666 45 -45 90 90 -45 45 45 90 -45 -45 0 0 -45 45 45 90 45 90 90 90 90 90 90 -45</t>
  </si>
  <si>
    <t>-45 90 90 90 90 90 90 45 90 45 45 -45 0 0 -45 -45 90 45 45 -45 90 90 -45 45 90 90 45 -45 90 90 -45 45 45 90 -45 -45 0 0 -45 45 45 90 45 90 90 90 90 90 90 -45</t>
  </si>
  <si>
    <t>45 90 90 90 -45 90 45 -45 90 90 0 0 90 45 45 90 45 -45 90 -45 90 45 -45 666 666 666 666 -45 45 90 -45 90 -45 45 90 45 45 90 0 0 90 90 -45 45 90 -45 90 90 90 45</t>
  </si>
  <si>
    <t>45 90 90 90 -45 90 45 -45 90 90 0 0 90 45 45 90 45 -45 90 -45 90 45 -45 90 -45 -45 90 -45 45 90 -45 90 -45 45 90 45 45 90 0 0 90 90 -45 45 90 -45 90 90 90 45</t>
  </si>
  <si>
    <t>45 -45 45 -45 -45 -45 0 0 45 90 45 0 45 90 -45 45 0 -45 45 45 0 -45 0 666 666 666 666 0 -45 0 45 45 -45 0 45 -45 90 45 0 45 90 45 0 0 -45 -45 -45 45 -45 45</t>
  </si>
  <si>
    <t>45 -45 45 -45 -45 -45 0 0 45 90 45 0 45 90 -45 45 0 -45 45 45 0 -45 0 0 -45 -45 0 0 -45 0 45 45 -45 0 45 -45 90 45 0 45 90 45 0 0 -45 -45 -45 45 -45 45</t>
  </si>
  <si>
    <t>45 -45 45 45 0 0 -45 45 0 45 -45 0 -45 -45 90 -45 0 -45 -45 45 45 90 45 666 666 666 666 45 90 45 45 -45 -45 0 -45 90 -45 -45 0 -45 45 0 45 -45 0 0 45 45 -45 45</t>
  </si>
  <si>
    <t>45 -45 45 45 0 0 -45 45 0 45 -45 0 -45 -45 90 -45 0 -45 -45 45 45 90 45 45 -45 -45 45 45 90 45 45 -45 -45 0 -45 90 -45 -45 0 -45 45 0 45 -45 0 0 45 45 -45 45</t>
  </si>
  <si>
    <t>-45 -45 45 0 45 45 90 -45 90 90 -45 90 45 45 -45 45 45 45 90 90 666 666 666 666 666 666 666 666 666 666 90 90 45 45 45 -45 45 45 90 -45 90 90 -45 90 45 45 0 45 -45 -45</t>
  </si>
  <si>
    <t>0 0 -45 -45 -45</t>
  </si>
  <si>
    <t>-45 -45 45 0 45 45 90 -45 90 90 -45 90 45 45 -45 45 45 45 90 90 90 -45 -45 -45 0 0 -45 -45 -45 90 90 90 45 45 45 -45 45 45 90 -45 90 90 -45 90 45 45 0 45 -45 -45</t>
  </si>
  <si>
    <t>90 -45 45 90 -45 90 -45 45 45 -45 -45 90 -45 -45 45 45 45 -45 -45 666 666 666 666 666 666 666 666 666 666 666 666 -45 -45 45 45 45 -45 -45 90 -45 -45 45 45 -45 90 -45 90 45 -45 90</t>
  </si>
  <si>
    <t>90 -45 45 90 -45 90 -45 45 45 -45 -45 90 -45 -45 45 45 45 -45 -45 -45 45 0 45 45 45 45 45 45 0 45 -45 -45 -45 45 45 45 -45 -45 90 -45 -45 45 45 -45 90 -45 90 45 -45 90</t>
  </si>
  <si>
    <t>-45 90 -45 90 90 90 90 -45 -45 45 90 45 90 90 90 90 90 45 0 90 45 -45 45 0 666 666 0 45 -45 45 90 0 45 90 90 90 90 90 45 90 45 -45 -45 90 90 90 90 -45 90 -45</t>
  </si>
  <si>
    <t>-45 90 -45 90 90 90 90 -45 -45 45 90 45 90 90 90 90 90 45 0 90 45 -45 45 0 90 90 0 45 -45 45 90 0 45 90 90 90 90 90 45 90 45 -45 -45 90 90 90 90 -45 90 -45</t>
  </si>
  <si>
    <t>45 45 45 -45 0 -45 45 90 90 0 -45 90 45 -45 -45 45 90 90 90 -45 45 90 -45 666 666 666 666 -45 90 45 -45 90 90 90 45 -45 -45 45 90 -45 0 90 90 45 -45 0 -45 45 45 45</t>
  </si>
  <si>
    <t>45 45 45 -45 0 -45 45 90 90 0 -45 90 45 -45 -45 45 90 90 90 -45 45 90 -45 45 -45 -45 45 -45 90 45 -45 90 90 90 45 -45 -45 45 90 -45 0 90 90 45 -45 0 -45 45 45 45</t>
  </si>
  <si>
    <t>-45 45 0 0 45 0 45 45 -45 0 90 -45 90 -45 0 45 0 -45 -45 45 0 -45 45 666 666 666 666 45 -45 0 45 -45 -45 0 45 0 -45 90 -45 90 0 -45 45 45 0 45 0 0 45 -45</t>
  </si>
  <si>
    <t>-45 45 0 0 45 0 45 45 -45 0 90 -45 90 -45 0 45 0 -45 -45 45 0 -45 45 45 -45 -45 45 45 -45 0 45 -45 -45 0 45 0 -45 90 -45 90 0 -45 45 45 0 45 0 0 45 -45</t>
  </si>
  <si>
    <t>90 -45 0 0 45 0 0 -45 45 45 0 45 -45 -45 -45 -45 -45 45 0 45 0 45 666 666 666 666 666 666 45 0 45 0 45 -45 -45 -45 -45 -45 45 0 45 45 -45 0 0 45 0 0 -45 90</t>
  </si>
  <si>
    <t>90 90 0</t>
  </si>
  <si>
    <t>90 -45 0 0 45 0 0 -45 45 45 0 45 -45 -45 -45 -45 -45 45 0 45 0 45 -45 45 0 0 45 -45 45 0 45 0 45 -45 -45 -45 -45 -45 45 0 45 45 -45 0 0 45 0 0 -45 90</t>
  </si>
  <si>
    <t>0 45 45 -45 -45 0 -45 0 0 -45 -45 90 0 45 0 0 -45 0 45 45 45 90 45 -45 666 666 -45 45 90 45 45 45 0 -45 0 0 45 0 90 -45 -45 0 0 -45 0 -45 -45 45 45 0</t>
  </si>
  <si>
    <t>0 45 45 -45 -45 0 -45 0 0 -45 -45 90 0 45 0 0 -45 0 45 45 45 90 45 -45 0 0 -45 45 90 45 45 45 0 -45 0 0 45 0 90 -45 -45 0 0 -45 0 -45 -45 45 45 0</t>
  </si>
  <si>
    <t>0 45 -45 0 0 -45 45 0 45 45 45 -45 45 -45 45 0 -45 -45 90 0 0 666 666 666 666 666 666 666 666 0 0 90 -45 -45 0 45 -45 45 -45 45 45 45 0 45 -45 0 0 -45 45 0</t>
  </si>
  <si>
    <t>0 45 -45 0 0 -45 45 0 45 45 45 -45 45 -45 45 0 -45 -45 90 0 0 45 -45 -45 0 0 -45 -45 45 0 0 90 -45 -45 0 45 -45 45 -45 45 45 45 0 45 -45 0 0 -45 45 0</t>
  </si>
  <si>
    <t>45 45 90 -45 45 -45 90 -45 45 45 90 90 45 45 -45 -45 90 90 0 90 -45 -45 666 666 666 666 666 666 -45 -45 90 0 90 90 -45 -45 45 45 90 90 45 45 -45 90 -45 45 -45 90 45 45</t>
  </si>
  <si>
    <t>45 45 90 -45 45 -45 90 -45 45 45 90 90 45 45 -45 -45 90 90 0 90 -45 -45 -45 45 0 0 45 -45 -45 -45 90 0 90 90 -45 -45 45 45 90 90 45 45 -45 90 -45 45 -45 90 45 45</t>
  </si>
  <si>
    <t>-45 0 0 0 45 0 -45 45 -45 0 -45 -45 45 0 45 0 -45 90 0 -45 45 45 45 666 666 666 666 45 45 45 -45 0 90 -45 0 45 0 45 -45 -45 0 -45 45 -45 0 45 0 0 0 -45</t>
  </si>
  <si>
    <t>-45 0 0 0 45 0 -45 45 -45 0 -45 -45 45 0 45 0 -45 90 0 -45 45 45 45 45 -45 -45 45 45 45 45 -45 0 90 -45 0 45 0 45 -45 -45 0 -45 45 -45 0 45 0 0 0 -45</t>
  </si>
  <si>
    <t>-45 45 0 90 45 45 -45 45 0 45 0 45 -45 -45 0 -45 -45 0 0 90 -45 0 666 666 666 666 666 666 0 -45 90 0 0 -45 -45 0 -45 -45 45 0 45 0 45 -45 45 45 90 0 45 -45</t>
  </si>
  <si>
    <t>90 45 0</t>
  </si>
  <si>
    <t>-45 45 0 90 45 45 -45 45 0 45 0 45 -45 -45 0 -45 -45 0 0 90 -45 0 -45 45 45 45 45 -45 0 -45 90 0 0 -45 -45 0 -45 -45 45 0 45 0 45 -45 45 45 90 0 45 -45</t>
  </si>
  <si>
    <t>45 90 90 0 90 -45 90 90 45 90 -45 0 45 -45 -45 90 90 45 90 45 45 -45 90 -45 666 666 -45 90 -45 45 45 90 45 90 90 -45 -45 45 0 -45 90 45 90 90 -45 90 0 90 90 45</t>
  </si>
  <si>
    <t>45 90 90 0 90 -45 90 90 45 90 -45 0 45 -45 -45 90 90 45 90 45 45 -45 90 -45 90 90 -45 90 -45 45 45 90 45 90 90 -45 -45 45 0 -45 90 45 90 90 -45 90 0 90 90 45</t>
  </si>
  <si>
    <t>-45 -45 90 0 -45 45 -45 -45 90 45 45 -45 -45 90 45 -45 90 45 90 45 90 666 666 666 666 666 666 666 666 90 45 90 45 90 -45 45 90 -45 -45 45 45 90 -45 -45 45 -45 0 90 -45 -45</t>
  </si>
  <si>
    <t>-45 -45 90 0 -45 45 -45 -45 90 45 45 -45 -45 90 45 -45 90 45 90 45 90 90 45 45 0 0 45 45 90 90 45 90 45 90 -45 45 90 -45 -45 45 45 90 -45 -45 45 -45 0 90 -45 -45</t>
  </si>
  <si>
    <t>45 45 -45 -45 -45 45 -45 90 45 -45 0 90 0 45 0 0 45 -45 45 45 -45 -45 0 666 666 666 666 0 -45 -45 45 45 -45 45 0 0 45 0 90 0 -45 45 90 -45 45 -45 -45 -45 45 45</t>
  </si>
  <si>
    <t>45 45 -45 -45 -45 45 -45 90 45 -45 0 90 0 45 0 0 45 -45 45 45 -45 -45 0 45 -45 -45 45 0 -45 -45 45 45 -45 45 0 0 45 0 90 0 -45 45 90 -45 45 -45 -45 -45 45 45</t>
  </si>
  <si>
    <t>90 45 -45 0 45 -45 45 45 45 45 -45 90 -45 90 -45 45 45 90 45 -45 -45 666 666 666 666 666 666 666 666 -45 -45 45 90 45 45 -45 90 -45 90 -45 45 45 45 45 -45 45 0 -45 45 90</t>
  </si>
  <si>
    <t>90 45 -45 0 45 -45 45 45 45 45 -45 90 -45 90 -45 45 45 90 45 -45 -45 90 -45 -45 0 0 -45 -45 90 -45 -45 45 90 45 45 -45 90 -45 90 -45 45 45 45 45 -45 45 0 -45 45 90</t>
  </si>
  <si>
    <t>-45 45 90 45 45 0 45 0 45 -45 90 -45 90 45 -45 45 45 90 -45 -45 -45 90 -45 666 666 666 666 -45 90 -45 -45 -45 90 45 45 -45 45 90 -45 90 -45 45 0 45 0 45 45 90 45 -45</t>
  </si>
  <si>
    <t>-45 45 90 45 45 0 45 0 45 -45 90 -45 90 45 -45 45 45 90 -45 -45 -45 90 -45 45 -45 -45 45 -45 90 -45 -45 -45 90 45 45 -45 45 90 -45 90 -45 45 0 45 0 45 45 90 45 -45</t>
  </si>
  <si>
    <t>0 45 0 45 45 45 45 -45 -45 0 -45 45 0 -45 0 45 -45 -45 45 0 90 90 -45 666 666 666 666 -45 90 90 0 45 -45 -45 45 0 -45 0 45 -45 0 -45 -45 45 45 45 45 0 45 0</t>
  </si>
  <si>
    <t>0 45 0 45 45 45 45 -45 -45 0 -45 45 0 -45 0 45 -45 -45 45 0 90 90 -45 0 -45 -45 0 -45 90 90 0 45 -45 -45 45 0 -45 0 45 -45 0 -45 -45 45 45 45 45 0 45 0</t>
  </si>
  <si>
    <t>-45 0 45 45 45 0 45 45 45 45 0 45 0 45 -45 90 0 -45 -45 0 45 0 45 -45 -45 -45 0 0 0 0 -45 45 -45 -45 45 0 -45 0 45 0 45 -45 90 90 666 666 666 666 666 666 666 666 666 666 666 666 90 90 -45 45 0 45 0 -45 0 45 -45 -45 45 -45 0 0 0 0 -45 -45 -45 45 0 45 0 -45 -45 0 90 -45 45 0 45 0 45 45 45 45 0 45 45 45 0 -45</t>
  </si>
  <si>
    <t>90 90 -45 -45 -45 0</t>
  </si>
  <si>
    <t>-45 0 45 45 45 0 45 45 45 45 0 45 0 45 -45 90 0 -45 -45 0 45 0 45 -45 -45 -45 0 0 0 0 -45 45 -45 -45 45 0 -45 0 45 0 45 -45 90 90 45 90 -45 -45 -45 -45 -45 -45 -45 -45 90 45 90 90 -45 45 0 45 0 -45 0 45 -45 -45 45 -45 0 0 0 0 -45 -45 -45 45 0 45 0 -45 -45 0 90 -45 45 0 45 0 45 45 45 45 0 45 45 45 0 -45</t>
  </si>
  <si>
    <t>0 0 45 45 45 -45 90 -45 0 45 -45 -45 -45 0 90 -45 0 45 -45 45 0 45 45 -45 45 0 45 0 45 0 0 45 -45 -45 -45 45 90 0 45 0 -45 90 0 -45 45 -45 0 0 666 666 666 666 0 0 -45 45 -45 0 90 -45 0 45 0 90 45 -45 -45 -45 45 0 0 45 0 45 0 45 -45 45 45 0 45 -45 45 0 -45 90 0 -45 -45 -45 45 0 -45 90 -45 45 45 45 0 0</t>
  </si>
  <si>
    <t>0 0 45 45 45 -45 90 -45 0 45 -45 -45 -45 0 90 -45 0 45 -45 45 0 45 45 -45 45 0 45 0 45 0 0 45 -45 -45 -45 45 90 0 45 0 -45 90 0 -45 45 -45 0 0 0 -45 -45 0 0 0 -45 45 -45 0 90 -45 0 45 0 90 45 -45 -45 -45 45 0 0 45 0 45 0 45 -45 45 45 0 45 -45 45 0 -45 90 0 -45 -45 -45 45 0 -45 90 -45 45 45 45 0 0</t>
  </si>
  <si>
    <t>45 -45 45 45 0 45 90 0 45 45 -45 -45 -45 -45 0 45 45 45 0 -45 45 -45 45 -45 -45 0 -45 0 0 0 -45 -45 45 -45 90 90 -45 0 0 90 45 0 0 0 45 0 45 -45 666 666 666 666 -45 45 0 45 0 0 0 45 90 0 0 -45 90 90 -45 45 -45 -45 0 0 0 -45 0 -45 -45 45 -45 45 -45 0 45 45 45 0 -45 -45 -45 -45 45 45 0 90 45 0 45 45 -45 45</t>
  </si>
  <si>
    <t>45 -45 45 45 0 45 90 0 45 45 -45 -45 -45 -45 0 45 45 45 0 -45 45 -45 45 -45 -45 0 -45 0 0 0 -45 -45 45 -45 90 90 -45 0 0 90 45 0 0 0 45 0 45 -45 -45 45 45 -45 -45 45 0 45 0 0 0 45 90 0 0 -45 90 90 -45 45 -45 -45 0 0 0 -45 0 -45 -45 45 -45 45 -45 0 45 45 45 0 -45 -45 -45 -45 45 45 0 90 45 0 45 45 -45 45</t>
  </si>
  <si>
    <t>-45 -45 45 -45 45 45 45 45 0 0 -45 90 0 0 0 45 90 -45 0 -45 90 -45 45 0 45 0 -45 45 0 0 45 -45 0 -45 -45 -45 -45 -45 45 45 45 45 45 45 -45 0 -45 0 90 666 666 90 0 -45 0 -45 45 45 45 45 45 45 -45 -45 -45 -45 -45 0 -45 45 0 0 45 -45 0 45 0 45 -45 90 -45 0 -45 90 45 0 0 0 90 -45 0 0 45 45 45 45 -45 45 -45 -45</t>
  </si>
  <si>
    <t>-45 -45 45 -45 45 45 45 45 0 0 -45 90 0 0 0 45 90 -45 0 -45 90 -45 45 0 45 0 -45 45 0 0 45 -45 0 -45 -45 -45 -45 -45 45 45 45 45 45 45 -45 0 -45 0 90 0 0 90 0 -45 0 -45 45 45 45 45 45 45 -45 -45 -45 -45 -45 0 -45 45 0 0 45 -45 0 45 0 45 -45 90 -45 0 -45 90 45 0 0 0 90 -45 0 0 45 45 45 45 -45 45 -45 -45</t>
  </si>
  <si>
    <t>0 45 45 0 -45 -45 45 0 0 -45 0 90 -45 45 45 -45 45 45 -45 90 45 0 45 45 45 -45 45 45 0 45 0 -45 -45 -45 -45 -45 0 -45 -45 0 45 45 0 -45 0 -45 90 90 666 666 666 666 90 90 -45 0 -45 0 45 45 0 -45 -45 0 -45 -45 -45 -45 -45 0 45 0 45 45 -45 45 45 45 0 45 90 -45 45 45 -45 45 45 -45 90 0 -45 0 0 45 -45 -45 0 45 45 0</t>
  </si>
  <si>
    <t>0 45 45 0 -45 -45 45 0 0 -45 0 90 -45 45 45 -45 45 45 -45 90 45 0 45 45 45 -45 45 45 0 45 0 -45 -45 -45 -45 -45 0 -45 -45 0 45 45 0 -45 0 -45 90 90 45 -45 -45 45 90 90 -45 0 -45 0 45 45 0 -45 -45 0 -45 -45 -45 -45 -45 0 45 0 45 45 -45 45 45 45 0 45 90 -45 45 45 -45 45 45 -45 90 0 -45 0 0 45 -45 -45 0 45 45 0</t>
  </si>
  <si>
    <t>90 -45 45 0 -45 90 45 -45 90 45 90 90 90 90 -45 -45 90 90 0 90 -45 -45 -45 45 90 0 90 45 45 90 -45 90 90 90 45 -45 -45 45 45 -45 -45 45 45 90 45 90 45 90 666 666 666 666 90 45 90 45 90 45 45 -45 -45 45 45 -45 -45 45 90 90 90 -45 90 45 45 90 0 90 45 -45 -45 -45 90 0 90 90 -45 -45 90 90 90 90 45 90 -45 45 90 -45 0 45 -45 90</t>
  </si>
  <si>
    <t>90 -45 45 0 -45 90 45 -45 90 45 90 90 90 90 -45 -45 90 90 0 90 -45 -45 -45 45 90 0 90 45 45 90 -45 90 90 90 45 -45 -45 45 45 -45 -45 45 45 90 45 90 45 90 -45 45 45 -45 90 45 90 45 90 45 45 -45 -45 45 45 -45 -45 45 90 90 90 -45 90 45 45 90 0 90 45 -45 -45 -45 90 0 90 90 -45 -45 90 90 90 90 45 90 -45 45 90 -45 0 45 -45 90</t>
  </si>
  <si>
    <t>-45 0 0 0 -45 0 45 45 -45 45 0 90 0 -45 45 -45 90 45 45 45 0 -45 -45 0 45 -45 -45 -45 45 0 -45 45 -45 0 45 0 0 0 -45 -45 45 45 0 45 90 0 0 0 90 666 666 90 0 0 0 90 45 0 45 45 -45 -45 0 0 0 45 0 -45 45 -45 0 45 -45 -45 -45 45 0 -45 -45 0 45 45 45 90 -45 45 -45 0 90 0 45 -45 45 45 0 -45 0 0 0 -45</t>
  </si>
  <si>
    <t>-45 0 0 0 -45 0 45 45 -45 45 0 90 0 -45 45 -45 90 45 45 45 0 -45 -45 0 45 -45 -45 -45 45 0 -45 45 -45 0 45 0 0 0 -45 -45 45 45 0 45 90 0 0 0 90 0 0 90 0 0 0 90 45 0 45 45 -45 -45 0 0 0 45 0 -45 45 -45 0 45 -45 -45 -45 45 0 -45 -45 0 45 45 45 90 -45 45 -45 0 90 0 45 -45 45 45 0 -45 0 0 0 -45</t>
  </si>
  <si>
    <t>-45 45 45 0 0 -45 0 0 0 -45 0 0 90 -45 45 45 -45 -45 45 90 0 -45 0 0 45 -45 -45 0 0 0 0 45 -45 0 0 45 45 45 0 -45 45 0 0 0 45 0 -45 666 666 666 666 666 666 -45 0 45 0 0 0 45 -45 0 45 45 45 0 0 -45 45 0 0 0 0 -45 -45 45 0 0 -45 0 90 45 -45 -45 45 45 -45 90 0 0 -45 0 0 0 -45 0 0 45 45 -45</t>
  </si>
  <si>
    <t>-45 45 45 0 0 -45 0 0 0 -45 0 0 90 -45 45 45 -45 -45 45 90 0 -45 0 0 45 -45 -45 0 0 0 0 45 -45 0 0 45 45 45 0 -45 45 0 0 0 45 0 -45 -45 90 45 45 90 -45 -45 0 45 0 0 0 45 -45 0 45 45 45 0 0 -45 45 0 0 0 0 -45 -45 45 0 0 -45 0 90 45 -45 -45 45 45 -45 90 0 0 -45 0 0 0 -45 0 0 45 45 -45</t>
  </si>
  <si>
    <t>45 90 45 45 90 45 45 90 -45 45 90 45 0 0 45 -45 -45 -45 -45 -45 -45 90 45 -45 90 45 45 0 90 90 90 90 0 45 45 -45 -45 90 -45 90 90 90 -45 90 90 90 -45 -45 666 666 666 666 -45 -45 90 90 90 -45 90 90 90 -45 90 -45 -45 45 45 0 90 90 90 90 0 45 45 90 -45 45 90 -45 -45 -45 -45 -45 -45 45 0 0 45 90 45 -45 90 45 45 90 45 45 90 45</t>
  </si>
  <si>
    <t>45 90 45 45 90 45 45 90 -45 45 90 45 0 0 45 -45 -45 -45 -45 -45 -45 90 45 -45 90 45 45 0 90 90 90 90 0 45 45 -45 -45 90 -45 90 90 90 -45 90 90 90 -45 -45 90 45 45 90 -45 -45 90 90 90 -45 90 90 90 -45 90 -45 -45 45 45 0 90 90 90 90 0 45 45 90 -45 45 90 -45 -45 -45 -45 -45 -45 45 0 0 45 90 45 -45 90 45 45 90 45 45 90 45</t>
  </si>
  <si>
    <t>0 0 90 0 45 0 -45 -45 0 -45 45 -45 0 45 0 0 0 0 -45 -45 45 0 0 0 0 -45 90 0 0 45 -45 90 45 45 45 0 0 45 45 -45 -45 45 45 90 0 -45 45 666 666 666 666 666 666 45 -45 0 90 45 45 -45 -45 45 45 0 0 45 45 45 90 -45 45 0 0 90 -45 0 0 0 0 45 -45 -45 0 0 0 0 45 0 -45 45 -45 0 -45 -45 0 45 0 90 0 0</t>
  </si>
  <si>
    <t>0 0 90 0 45 0 -45 -45 0 -45 45 -45 0 45 0 0 0 0 -45 -45 45 0 0 0 0 -45 90 0 0 45 -45 90 45 45 45 0 0 45 45 -45 -45 45 45 90 0 -45 45 0 -45 -45 -45 -45 0 45 -45 0 90 45 45 -45 -45 45 45 0 0 45 45 45 90 -45 45 0 0 90 -45 0 0 0 0 45 -45 -45 0 0 0 0 45 0 -45 45 -45 0 -45 -45 0 45 0 90 0 0</t>
  </si>
  <si>
    <t>0 45 45 0 45 -45 -45 0 45 -45 0 -45 -45 0 0 0 -45 0 45 45 0 0 -45 90 0 0 0 -45 0 -45 0 0 0 -45 45 45 45 90 0 45 -45 -45 -45 45 90 90 45 666 666 666 666 666 666 45 90 90 45 -45 -45 -45 45 0 90 45 45 45 -45 0 0 0 -45 0 -45 0 0 0 90 -45 0 0 45 45 0 -45 0 0 0 -45 -45 0 -45 45 0 -45 -45 45 0 45 45 0</t>
  </si>
  <si>
    <t>0 45 45 0 45 -45 -45 0 45 -45 0 -45 -45 0 0 0 -45 0 45 45 0 0 -45 90 0 0 0 -45 0 -45 0 0 0 -45 45 45 45 90 0 45 -45 -45 -45 45 90 90 45 -45 45 45 45 45 -45 45 90 90 45 -45 -45 -45 45 0 90 45 45 45 -45 0 0 0 -45 0 -45 0 0 0 90 -45 0 0 45 45 0 -45 0 0 0 -45 -45 0 -45 45 0 -45 -45 45 0 45 45 0</t>
  </si>
  <si>
    <t>45 -45 90 -45 -45 -45 -45 0 -45 45 -45 45 90 45 -45 0 45 90 45 -45 45 -45 45 0 45 45 0 0 45 0 0 -45 0 -45 0 -45 45 -45 45 -45 -45 45 90 -45 0 45 0 45 45 666 666 45 45 0 45 0 -45 90 45 -45 -45 45 -45 45 -45 0 -45 0 -45 0 0 45 0 0 45 45 0 45 -45 45 -45 45 90 45 0 -45 45 90 45 -45 45 -45 0 -45 -45 -45 -45 90 -45 45</t>
  </si>
  <si>
    <t>45 -45 90 -45 -45 -45 -45 0 -45 45 -45 45 90 45 -45 0 45 90 45 -45 45 -45 45 0 45 45 0 0 45 0 0 -45 0 -45 0 -45 45 -45 45 -45 -45 45 90 -45 0 45 0 45 45 0 0 45 45 0 45 0 -45 90 45 -45 -45 45 -45 45 -45 0 -45 0 -45 0 0 45 0 0 45 45 0 45 -45 45 -45 45 90 45 0 -45 45 90 45 -45 45 -45 0 -45 -45 -45 -45 90 -45 45</t>
  </si>
  <si>
    <t>-45 0 -45 0 -45 0 45 90 45 45 -45 0 -45 45 45 45 0 -45 45 0 -45 -45 0 0 45 45 45 -45 45 -45 0 0 45 45 45 0 -45 -45 -45 -45 45 45 -45 -45 0 90 90 90 0 666 666 0 90 90 90 0 -45 -45 45 45 -45 -45 -45 -45 0 45 45 45 0 0 -45 45 -45 45 45 45 0 0 -45 -45 0 45 -45 0 45 45 45 -45 0 -45 45 45 90 45 0 -45 0 -45 0 -45</t>
  </si>
  <si>
    <t>-45 0 -45 0 -45 0 45 90 45 45 -45 0 -45 45 45 45 0 -45 45 0 -45 -45 0 0 45 45 45 -45 45 -45 0 0 45 45 45 0 -45 -45 -45 -45 45 45 -45 -45 0 90 90 90 0 0 0 0 90 90 90 0 -45 -45 45 45 -45 -45 -45 -45 0 45 45 45 0 0 -45 45 -45 45 45 45 0 0 -45 -45 0 45 -45 0 45 45 45 -45 0 -45 45 45 90 45 0 -45 0 -45 0 -45</t>
  </si>
  <si>
    <t>0 -45 45 45 90 0 -45 90 -45 -45 45 45 -45 45 0 0 -45 0 0 45 0 45 0 45 -45 45 45 45 -45 -45 0 -45 45 45 0 -45 45 -45 -45 45 -45 -45 0 -45 45 0 666 666 666 666 666 666 666 666 0 45 -45 0 -45 -45 45 -45 -45 45 -45 0 45 45 -45 0 -45 -45 45 45 45 -45 45 0 45 0 45 0 0 -45 0 0 45 -45 45 45 -45 -45 90 -45 0 90 45 45 -45 0</t>
  </si>
  <si>
    <t>90 90 90 0</t>
  </si>
  <si>
    <t>0 -45 45 45 90 0 -45 90 -45 -45 45 45 -45 45 0 0 -45 0 0 45 0 45 0 45 -45 45 45 45 -45 -45 0 -45 45 45 0 -45 45 -45 -45 45 -45 -45 0 -45 45 0 45 90 -45 0 0 -45 90 45 0 45 -45 0 -45 -45 45 -45 -45 45 -45 0 45 45 -45 0 -45 -45 45 45 45 -45 45 0 45 0 45 0 0 -45 0 0 45 -45 45 45 -45 -45 90 -45 0 90 45 45 -45 0</t>
  </si>
  <si>
    <t>0 45 90 90 45 45 45 -45 -45 90 0 -45 -45 -45 45 -45 45 45 45 90 0 -45 90 -45 90 90 45 90 45 45 90 90 90 45 45 -45 45 -45 -45 90 0 -45 -45 90 45 -45 90 666 666 666 666 666 666 90 -45 45 90 -45 -45 0 90 -45 -45 45 -45 45 45 90 90 90 45 45 90 45 90 90 -45 90 -45 0 90 45 45 45 -45 45 -45 -45 -45 0 90 -45 -45 45 45 45 90 90 45 0</t>
  </si>
  <si>
    <t>0 45 90 90 45 45 45 -45 -45 90 0 -45 -45 -45 45 -45 45 45 45 90 0 -45 90 -45 90 90 45 90 45 45 90 90 90 45 45 -45 45 -45 -45 90 0 -45 -45 90 45 -45 90 45 -45 -45 -45 -45 45 90 -45 45 90 -45 -45 0 90 -45 -45 45 -45 45 45 90 90 90 45 45 90 45 90 90 -45 90 -45 0 90 45 45 45 -45 45 -45 -45 -45 0 90 -45 -45 45 45 45 90 90 45 0</t>
  </si>
  <si>
    <t>45 -45 45 -45 45 -45 -45 -45 -45 45 45 90 -45 90 90 -45 -45 -45 -45 -45 -45 45 90 45 -45 90 45 90 90 90 90 90 45 90 90 45 -45 45 45 90 45 45 45 0 45 0 666 666 666 666 666 666 666 666 0 45 0 45 45 45 90 45 45 -45 45 90 90 45 90 90 90 90 90 45 90 -45 45 90 45 -45 -45 -45 -45 -45 -45 90 90 -45 90 45 45 -45 -45 -45 -45 45 -45 45 -45 45</t>
  </si>
  <si>
    <t>45 -45 45 -45 45 -45 -45 -45 -45 45 45 90 -45 90 90 -45 -45 -45 -45 -45 -45 45 90 45 -45 90 45 90 90 90 90 90 45 90 90 45 -45 45 45 90 45 45 45 0 45 0 45 0 -45 -45 -45 -45 0 45 0 45 0 45 45 45 90 45 45 -45 45 90 90 45 90 90 90 90 90 45 90 -45 45 90 45 -45 -45 -45 -45 -45 -45 90 90 -45 90 45 45 -45 -45 -45 -45 45 -45 45 -45 45</t>
  </si>
  <si>
    <t>90 -45 -45 -45 -45 45 45 90 45 45 90 45 90 -45 -45 0 0 45 45 -45 0 45 0 -45 -45 0 -45 -45 45 45 0 45 0 45 0 0 45 45 45 -45 0 -45 -45 -45 0 0 0 -45 666 666 666 666 -45 0 0 0 -45 -45 -45 0 -45 45 45 45 0 0 45 0 45 0 45 45 -45 -45 0 -45 -45 0 45 0 -45 45 45 0 0 -45 -45 90 45 90 45 45 90 45 45 -45 -45 -45 -45 90</t>
  </si>
  <si>
    <t>90 -45 -45 -45 -45 45 45 90 45 45 90 45 90 -45 -45 0 0 45 45 -45 0 45 0 -45 -45 0 -45 -45 45 45 0 45 0 45 0 0 45 45 45 -45 0 -45 -45 -45 0 0 0 -45 0 45 45 0 -45 0 0 0 -45 -45 -45 0 -45 45 45 45 0 0 45 0 45 0 45 45 -45 -45 0 -45 -45 0 45 0 -45 45 45 0 0 -45 -45 90 45 90 45 45 90 45 45 -45 -45 -45 -45 90</t>
  </si>
  <si>
    <t>90 -45 0 0 -45 -45 45 0 45 -45 -45 -45 -45 45 0 -45 45 45 0 -45 0 0 45 45 45 -45 45 0 -45 45 -45 45 45 90 45 90 0 45 -45 90 0 45 -45 -45 -45 0 45 0 666 666 666 666 0 45 0 -45 -45 -45 45 0 90 -45 45 0 90 45 90 45 45 -45 45 -45 0 45 -45 45 45 45 0 0 -45 0 45 45 -45 0 45 -45 -45 -45 -45 45 0 45 -45 -45 0 0 -45 90</t>
  </si>
  <si>
    <t>90 -45 0 0 -45 -45 45 0 45 -45 -45 -45 -45 45 0 -45 45 45 0 -45 0 0 45 45 45 -45 45 0 -45 45 -45 45 45 90 45 90 0 45 -45 90 0 45 -45 -45 -45 0 45 0 45 -45 -45 45 0 45 0 -45 -45 -45 45 0 90 -45 45 0 90 45 90 45 45 -45 45 -45 0 45 -45 45 45 45 0 0 -45 0 45 45 -45 0 45 -45 -45 -45 -45 45 0 45 -45 -45 0 0 -45 90</t>
  </si>
  <si>
    <t>0 -45 -45 -45 -45 45 -45 45 -45 90 90 -45 90 -45 45 -45 45 90 45 -45 45 90 0 90 -45 45 0 45 45 -45 45 90 45 -45 0 45 90 90 -45 45 -45 90 90 -45 45 90 45 666 666 666 666 666 666 45 90 45 -45 90 90 -45 45 -45 90 90 45 0 -45 45 90 45 -45 45 45 0 45 -45 90 0 90 45 -45 45 90 45 -45 45 -45 90 -45 90 90 -45 45 -45 45 -45 -45 -45 -45 0</t>
  </si>
  <si>
    <t>0 45 0</t>
  </si>
  <si>
    <t>0 -45 -45 -45 -45 45 -45 45 -45 90 90 -45 90 -45 45 -45 45 90 45 -45 45 90 0 90 -45 45 0 45 45 -45 45 90 45 -45 0 45 90 90 -45 45 -45 90 90 -45 45 90 45 -45 45 45 45 45 -45 45 90 45 -45 90 90 -45 45 -45 90 90 45 0 -45 45 90 45 -45 45 45 0 45 -45 90 0 90 45 -45 45 90 45 -45 45 -45 90 -45 90 90 -45 45 -45 45 -45 -45 -45 -45 0</t>
  </si>
  <si>
    <t>45 -45 -45 45 -45 90 0 -45 0 0 -45 -45 45 45 0 45 45 -45 90 45 0 -45 45 45 -45 0 45 90 0 -45 0 -45 45 -45 45 45 45 0 0 0 0 0 45 -45 0 666 666 666 666 666 666 666 666 666 666 0 -45 45 0 0 0 0 0 45 45 45 -45 45 -45 0 -45 0 90 45 0 -45 45 45 -45 0 45 90 -45 45 45 0 45 45 -45 -45 0 0 -45 0 90 -45 45 -45 -45 45</t>
  </si>
  <si>
    <t>45 -45 -45 45 -45 90 0 -45 0 0 -45 -45 45 45 0 45 45 -45 90 45 0 -45 45 45 -45 0 45 90 0 -45 0 -45 45 -45 45 45 45 0 0 0 0 0 45 -45 0 45 -45 90 -45 -45 -45 -45 90 -45 45 0 -45 45 0 0 0 0 0 45 45 45 -45 45 -45 0 -45 0 90 45 0 -45 45 45 -45 0 45 90 -45 45 45 0 45 45 -45 -45 0 0 -45 0 90 -45 45 -45 -45 45</t>
  </si>
  <si>
    <t>45 45 0 45 -45 -45 45 45 45 -45 0 0 -45 45 -45 45 -45 45 -45 45 45 -45 0 45 0 -45 -45 0 90 45 -45 45 90 45 45 0 0 -45 0 -45 0 -45 -45 0 0 90 -45 666 666 666 666 666 666 -45 90 0 0 -45 -45 0 -45 0 -45 0 0 45 45 90 45 -45 45 90 0 -45 -45 0 45 0 -45 45 45 -45 45 -45 45 -45 45 -45 0 0 -45 45 45 45 -45 -45 45 0 45 45</t>
  </si>
  <si>
    <t>45 45 0 45 -45 -45 45 45 45 -45 0 0 -45 45 -45 45 -45 45 -45 45 45 -45 0 45 0 -45 -45 0 90 45 -45 45 90 45 45 0 0 -45 0 -45 0 -45 -45 0 0 90 -45 45 90 -45 -45 90 45 -45 90 0 0 -45 -45 0 -45 0 -45 0 0 45 45 90 45 -45 45 90 0 -45 -45 0 45 0 -45 45 45 -45 45 -45 45 -45 45 -45 0 0 -45 45 45 45 -45 -45 45 0 45 45</t>
  </si>
  <si>
    <t>0 -45 90 0 -45 90 45 45 45 45 90 90 45 45 -45 90 90 0 -45 90 45 -45 90 45 45 -45 0 -45 45 90 45 90 -45 90 90 -45 -45 -45 -45 -45 45 90 90 90 -45 90 666 666 666 666 666 666 666 666 90 -45 90 90 90 45 -45 -45 -45 -45 -45 90 90 -45 90 45 90 45 -45 0 -45 45 45 90 -45 45 90 -45 0 90 90 -45 45 45 90 90 45 45 45 45 90 -45 0 90 -45 0</t>
  </si>
  <si>
    <t>0 -45 90 0 -45 90 45 45 45 45 90 90 45 45 -45 90 90 0 -45 90 45 -45 90 45 45 -45 0 -45 45 90 45 90 -45 90 90 -45 -45 -45 -45 -45 45 90 90 90 -45 90 -45 45 45 45 45 45 45 -45 90 -45 90 90 90 45 -45 -45 -45 -45 -45 90 90 -45 90 45 90 45 -45 0 -45 45 45 90 -45 45 90 -45 0 90 90 -45 45 45 90 90 45 45 45 45 90 -45 0 90 -45 0</t>
  </si>
  <si>
    <t>45 -45 90 90 -45 45 90 90 -45 -45 -45 -45 45 -45 45 -45 90 -45 -45 45 0 -45 45 45 45 -45 45 45 90 -45 -45 90 45 45 90 90 45 -45 0 45 90 90 0 -45 -45 666 666 666 666 666 666 666 666 666 666 -45 -45 0 90 90 45 0 -45 45 90 90 45 45 90 -45 -45 90 45 45 -45 45 45 45 -45 0 45 -45 -45 90 -45 45 -45 45 -45 -45 -45 -45 90 90 45 -45 90 90 -45 45</t>
  </si>
  <si>
    <t>45 -45 90 90 -45 45 90 90 -45 -45 -45 -45 45 -45 45 -45 90 -45 -45 45 0 -45 45 45 45 -45 45 45 90 -45 -45 90 45 45 90 90 45 -45 0 45 90 90 0 -45 -45 -45 45 45 45 45 45 45 45 45 -45 -45 -45 0 90 90 45 0 -45 45 90 90 45 45 90 -45 -45 90 45 45 -45 45 45 45 -45 0 45 -45 -45 90 -45 45 -45 45 -45 -45 -45 -45 90 90 45 -45 90 90 -45 45</t>
  </si>
  <si>
    <t>45 45 -45 0 -45 0 0 0 0 0 90 -45 -45 -45 -45 -45 45 0 45 45 45 45 -45 45 90 90 45 45 90 -45 45 45 0 -45 -45 -45 0 0 0 -45 0 0 45 0 45 -45 0 0 666 666 666 666 0 0 -45 45 0 45 0 0 -45 0 0 0 -45 -45 -45 0 45 45 -45 90 45 45 90 90 45 -45 45 45 45 45 0 45 -45 -45 -45 -45 -45 90 0 0 0 0 0 -45 0 -45 45 45</t>
  </si>
  <si>
    <t>45 45 -45 0 -45 0 0 0 0 0 90 -45 -45 -45 -45 -45 45 0 45 45 45 45 -45 45 90 90 45 45 90 -45 45 45 0 -45 -45 -45 0 0 0 -45 0 0 45 0 45 -45 0 0 -45 45 45 -45 0 0 -45 45 0 45 0 0 -45 0 0 0 -45 -45 -45 0 45 45 -45 90 45 45 90 90 45 -45 45 45 45 45 0 45 -45 -45 -45 -45 -45 90 0 0 0 0 0 -45 0 -45 45 45</t>
  </si>
  <si>
    <t>-45 0 45 -45 0 0 0 -45 0 45 45 90 45 0 -45 45 45 45 -45 45 0 -45 45 0 45 0 45 -45 -45 0 -45 45 0 45 -45 45 -45 -45 45 0 90 -45 45 90 90 -45 0 -45 666 666 666 666 -45 0 -45 90 90 45 -45 90 0 45 -45 -45 45 -45 45 0 45 -45 0 -45 -45 45 0 45 0 45 -45 0 45 -45 45 45 45 -45 0 45 90 45 45 0 -45 0 0 0 -45 45 0 -45</t>
  </si>
  <si>
    <t>-45 0 45 -45 0 0 0 -45 0 45 45 90 45 0 -45 45 45 45 -45 45 0 -45 45 0 45 0 45 -45 -45 0 -45 45 0 45 -45 45 -45 -45 45 0 90 -45 45 90 90 -45 0 -45 0 -45 -45 0 -45 0 -45 90 90 45 -45 90 0 45 -45 -45 45 -45 45 0 45 -45 0 -45 -45 45 0 45 0 45 -45 0 45 -45 45 45 45 -45 0 45 90 45 45 0 -45 0 0 0 -45 45 0 -45</t>
  </si>
  <si>
    <t>0 90 -45 45 -45 90 -45 0 45 0 -45 -45 0 90 0 -45 45 45 -45 -45 45 90 45 -45 45 45 0 -45 -45 -45 0 45 45 0 45 45 0 -45 -45 45 0 -45 -45 0 45 45 45 -45 666 666 666 666 -45 45 45 45 0 -45 -45 0 45 -45 -45 0 45 45 0 45 45 0 -45 -45 -45 0 45 45 -45 45 90 45 -45 -45 45 45 -45 0 90 0 -45 -45 0 45 0 -45 90 -45 45 -45 90 0</t>
  </si>
  <si>
    <t>0 90 -45 45 -45 90 -45 0 45 0 -45 -45 0 90 0 -45 45 45 -45 -45 45 90 45 -45 45 45 0 -45 -45 -45 0 45 45 0 45 45 0 -45 -45 45 0 -45 -45 0 45 45 45 -45 0 45 45 0 -45 45 45 45 0 -45 -45 0 45 -45 -45 0 45 45 0 45 45 0 -45 -45 -45 0 45 45 -45 45 90 45 -45 -45 45 45 -45 0 90 0 -45 -45 0 45 0 -45 90 -45 45 -45 90 0</t>
  </si>
  <si>
    <t>-45 45 -45 45 -45 -45 90 -45 45 0 0 0 0 -45 -45 0 -45 0 0 0 0 0 45 0 45 45 90 -45 45 45 45 45 -45 90 0 0 0 0 -45 45 90 -45 45 0 0 -45 45 0 666 666 666 666 0 45 -45 0 0 45 -45 90 45 -45 0 0 0 0 90 -45 45 45 45 45 -45 90 45 45 0 45 0 0 0 0 0 -45 0 -45 -45 0 0 0 0 45 -45 90 -45 -45 45 -45 45 -45</t>
  </si>
  <si>
    <t>-45 45 -45 45 -45 -45 90 -45 45 0 0 0 0 -45 -45 0 -45 0 0 0 0 0 45 0 45 45 90 -45 45 45 45 45 -45 90 0 0 0 0 -45 45 90 -45 45 0 0 -45 45 0 -45 45 45 -45 0 45 -45 0 0 45 -45 90 45 -45 0 0 0 0 90 -45 45 45 45 45 -45 90 45 45 0 45 0 0 0 0 0 -45 0 -45 -45 0 0 0 0 45 -45 90 -45 -45 45 -45 45 -45</t>
  </si>
  <si>
    <t>45 -45 -45 45 0 45 45 45 45 -45 45 0 45 45 -45 0 -45 0 -45 -45 -45 -45 0 -45 -45 45 0 90 0 45 0 45 45 0 0 45 -45 -45 45 -45 -45 90 45 45 -45 666 666 666 666 666 666 666 666 666 666 -45 45 45 90 -45 -45 45 -45 -45 45 0 0 45 45 0 45 0 90 0 45 -45 -45 0 -45 -45 -45 -45 0 -45 0 -45 45 45 0 45 -45 45 45 45 45 0 45 -45 -45 45</t>
  </si>
  <si>
    <t>90 90 90 -45 0</t>
  </si>
  <si>
    <t>45 -45 -45 45 0 45 45 45 45 -45 45 0 45 45 -45 0 -45 0 -45 -45 -45 -45 0 -45 -45 45 0 90 0 45 0 45 45 0 0 45 -45 -45 45 -45 -45 90 45 45 -45 45 0 -45 -45 90 90 -45 -45 0 45 -45 45 45 90 -45 -45 45 -45 -45 45 0 0 45 45 0 45 0 90 0 45 -45 -45 0 -45 -45 -45 -45 0 -45 0 -45 45 45 0 45 -45 45 45 45 45 0 45 -45 -45 45</t>
  </si>
  <si>
    <t>45 -45 90 45 45 45 45 45 45 -45 45 0 -45 90 45 0 45 -45 45 45 0 90 90 -45 90 90 -45 -45 90 45 45 90 90 90 -45 90 0 90 -45 -45 -45 90 90 90 -45 -45 90 -45 666 666 666 666 -45 90 -45 -45 90 90 90 -45 -45 -45 90 0 90 -45 90 90 90 45 45 90 -45 -45 90 90 -45 90 90 0 45 45 -45 45 0 45 90 -45 0 45 -45 45 45 45 45 45 45 90 -45 45</t>
  </si>
  <si>
    <t>45 -45 90 45 45 45 45 45 45 -45 45 0 -45 90 45 0 45 -45 45 45 0 90 90 -45 90 90 -45 -45 90 45 45 90 90 90 -45 90 0 90 -45 -45 -45 90 90 90 -45 -45 90 -45 45 -45 -45 45 -45 90 -45 -45 90 90 90 -45 -45 -45 90 0 90 -45 90 90 90 45 45 90 -45 -45 90 90 -45 90 90 0 45 45 -45 45 0 45 90 -45 0 45 -45 45 45 45 45 45 45 90 -45 45</t>
  </si>
  <si>
    <t>90 -45 45 90 90 90 45 45 -45 45 90 90 90 0 -45 45 -45 -45 90 -45 -45 45 90 -45 -45 -45 90 90 45 0 90 90 45 45 45 45 90 45 0 -45 -45 90 90 -45 45 0 90 -45 45 666 666 45 -45 90 0 45 -45 90 90 -45 -45 0 45 90 45 45 45 45 90 90 0 45 90 90 -45 -45 -45 90 45 -45 -45 90 -45 -45 45 -45 0 90 90 90 45 -45 45 45 90 90 90 45 -45 90</t>
  </si>
  <si>
    <t>90 -45 45 90 90 90 45 45 -45 45 90 90 90 0 -45 45 -45 -45 90 -45 -45 45 90 -45 -45 -45 90 90 45 0 90 90 45 45 45 45 90 45 0 -45 -45 90 90 -45 45 0 90 -45 45 90 90 45 -45 90 0 45 -45 90 90 -45 -45 0 45 90 45 45 45 45 90 90 0 45 90 90 -45 -45 -45 90 45 -45 -45 90 -45 -45 45 -45 0 90 90 90 45 -45 45 45 90 90 90 45 -45 90</t>
  </si>
  <si>
    <t>0 45 90 -45 45 -45 -45 -45 90 -45 90 90 -45 90 45 -45 90 45 -45 -45 -45 45 45 45 90 90 90 90 0 90 0 45 45 90 -45 45 90 45 -45 45 -45 45 90 -45 45 -45 45 0 666 666 666 666 0 45 -45 45 -45 90 45 -45 45 -45 45 90 45 -45 90 45 45 0 90 0 90 90 90 90 45 45 45 -45 -45 -45 45 90 -45 45 90 -45 90 90 -45 90 -45 -45 -45 45 -45 90 45 0</t>
  </si>
  <si>
    <t>0 45 90 -45 45 -45 -45 -45 90 -45 90 90 -45 90 45 -45 90 45 -45 -45 -45 45 45 45 90 90 90 90 0 90 0 45 45 90 -45 45 90 45 -45 45 -45 45 90 -45 45 -45 45 0 -45 45 45 -45 0 45 -45 45 -45 90 45 -45 45 -45 45 90 45 -45 90 45 45 0 90 0 90 90 90 90 45 45 45 -45 -45 -45 45 90 -45 45 90 -45 90 90 -45 90 -45 -45 -45 45 -45 90 45 0</t>
  </si>
  <si>
    <t>45 45 0 0 45 90 0 0 0 45 -45 -45 45 45 90 90 0 0 45 45 0 0 45 -45 45 -45 45 -45 -45 -45 -45 -45 45 45 -45 -45 45 0 -45 45 90 0 -45 -45 -45 0 -45 0 666 666 666 666 0 -45 0 -45 -45 -45 0 90 45 -45 0 45 -45 -45 45 45 -45 -45 -45 -45 -45 45 -45 45 -45 45 0 0 45 45 0 0 90 90 45 45 -45 -45 45 0 0 0 90 45 0 0 45 45</t>
  </si>
  <si>
    <t>45 45 0 0 45 90 0 0 0 45 -45 -45 45 45 90 90 0 0 45 45 0 0 45 -45 45 -45 45 -45 -45 -45 -45 -45 45 45 -45 -45 45 0 -45 45 90 0 -45 -45 -45 0 -45 0 0 45 45 0 0 -45 0 -45 -45 -45 0 90 45 -45 0 45 -45 -45 45 45 -45 -45 -45 -45 -45 45 -45 45 -45 45 0 0 45 45 0 0 90 90 45 45 -45 -45 45 0 0 0 90 45 0 0 45 45</t>
  </si>
  <si>
    <t>45 -45 -45 45 -45 45 -45 -45 -45 90 -45 -45 45 -45 90 45 45 45 45 0 -45 -45 45 45 -45 -45 45 90 -45 45 90 -45 45 0 45 45 45 45 90 -45 45 90 -45 45 0 -45 666 666 666 666 666 666 666 666 -45 0 45 -45 90 45 -45 90 45 45 45 45 0 45 -45 90 45 -45 90 45 -45 -45 45 45 -45 -45 0 45 45 45 45 90 -45 45 -45 -45 90 -45 -45 -45 45 -45 45 -45 -45 45</t>
  </si>
  <si>
    <t>45 -45 -45 45 -45 45 -45 -45 -45 90 -45 -45 45 -45 90 45 45 45 45 0 -45 -45 45 45 -45 -45 45 90 -45 45 90 -45 45 0 45 45 45 45 90 -45 45 90 -45 45 0 -45 45 0 -45 -45 -45 -45 0 45 -45 0 45 -45 90 45 -45 90 45 45 45 45 0 45 -45 90 45 -45 90 45 -45 -45 45 45 -45 -45 0 45 45 45 45 90 -45 45 -45 -45 90 -45 -45 -45 45 -45 45 -45 -45 45</t>
  </si>
  <si>
    <t>90 -45 -45 90 -45 -45 90 0 45 90 -45 -45 45 45 45 90 90 90 -45 45 90 -45 90 45 0 90 -45 90 0 45 45 45 45 -45 90 -45 90 45 -45 45 45 -45 90 -45 90 90 666 666 666 666 666 666 666 666 90 90 -45 90 -45 45 45 -45 45 90 -45 90 -45 45 45 45 45 0 90 -45 90 0 45 90 -45 90 45 -45 90 90 90 45 45 45 -45 -45 90 45 0 90 -45 -45 90 -45 -45 90</t>
  </si>
  <si>
    <t>90 -45 -45 90 -45 -45 90 0 45 90 -45 -45 45 45 45 90 90 90 -45 45 90 -45 90 45 0 90 -45 90 0 45 45 45 45 -45 90 -45 90 45 -45 45 45 -45 90 -45 90 90 -45 90 45 45 45 45 90 -45 90 90 -45 90 -45 45 45 -45 45 90 -45 90 -45 45 45 45 45 0 90 -45 90 0 45 90 -45 90 45 -45 90 90 90 45 45 45 -45 -45 90 45 0 90 -45 -45 90 -45 -45 90</t>
  </si>
  <si>
    <t>-45 0 45 -45 45 0 0 45 -45 45 0 0 90 0 0 90 0 45 -45 0 45 0 45 -45 -45 0 -45 -45 -45 0 90 90 0 0 0 45 -45 0 45 0 -45 0 0 45 0 0 0 45 0 666 666 0 45 0 0 0 45 0 0 -45 0 45 0 -45 45 0 0 0 90 90 0 -45 -45 -45 0 -45 -45 45 0 45 0 -45 45 0 90 0 0 90 0 0 45 -45 45 0 0 45 -45 45 0 -45</t>
  </si>
  <si>
    <t>-45 0 45 -45 45 0 0 45 -45 45 0 0 90 0 0 90 0 45 -45 0 45 0 45 -45 -45 0 -45 -45 -45 0 90 90 0 0 0 45 -45 0 45 0 -45 0 0 45 0 0 0 45 0 0 0 0 45 0 0 0 45 0 0 -45 0 45 0 -45 45 0 0 0 90 90 0 -45 -45 -45 0 -45 -45 45 0 45 0 -45 45 0 90 0 0 90 0 0 45 -45 45 0 0 45 -45 45 0 -45</t>
  </si>
  <si>
    <t>-45 -45 90 45 90 -45 -45 0 0 45 -45 45 45 -45 -45 90 90 -45 90 -45 90 90 45 90 -45 -45 90 45 45 45 -45 90 45 45 45 -45 0 90 45 90 45 90 -45 90 45 0 45 666 666 666 666 666 666 45 0 45 90 -45 90 45 90 45 90 0 -45 45 45 45 90 -45 45 45 45 90 -45 -45 90 45 90 90 -45 90 -45 90 90 -45 -45 45 45 -45 45 0 0 -45 -45 90 45 90 -45 -45</t>
  </si>
  <si>
    <t>-45 -45 90 45 90 -45 -45 0 0 45 -45 45 45 -45 -45 90 90 -45 90 -45 90 90 45 90 -45 -45 90 45 45 45 -45 90 45 45 45 -45 0 90 45 90 45 90 -45 90 45 0 45 45 -45 -45 -45 -45 45 45 0 45 90 -45 90 45 90 45 90 0 -45 45 45 45 90 -45 45 45 45 90 -45 -45 90 45 90 90 -45 90 -45 90 90 -45 -45 45 45 -45 45 0 0 -45 -45 90 45 90 -45 -45</t>
  </si>
  <si>
    <t>45 90 0 -45 45 45 0 -45 45 0 0 45 0 -45 90 45 0 45 45 0 0 -45 0 45 45 0 45 -45 -45 -45 -45 90 0 0 0 -45 45 45 45 -45 -45 0 0 45 -45 666 666 666 666 666 666 666 666 666 666 -45 45 0 0 -45 -45 45 45 45 -45 0 0 0 90 -45 -45 -45 -45 45 0 45 45 0 -45 0 0 45 45 0 45 90 -45 0 45 0 0 45 -45 0 45 45 -45 0 90 45</t>
  </si>
  <si>
    <t>90 90 -45 -45 -45</t>
  </si>
  <si>
    <t>45 90 0 -45 45 45 0 -45 45 0 0 45 0 -45 90 45 0 45 45 0 0 -45 0 45 45 0 45 -45 -45 -45 -45 90 0 0 0 -45 45 45 45 -45 -45 0 0 45 -45 0 -45 -45 -45 0 0 -45 -45 -45 0 -45 45 0 0 -45 -45 45 45 45 -45 0 0 0 90 -45 -45 -45 -45 45 0 45 45 0 -45 0 0 45 45 0 45 90 -45 0 45 0 0 45 -45 0 45 45 -45 0 90 45</t>
  </si>
  <si>
    <t>-45 45 0 0 45 -45 90 -45 45 45 45 0 45 0 -45 45 0 0 45 -45 0 0 0 -45 -45 0 -45 -45 45 45 -45 0 -45 -45 45 45 90 45 45 -45 -45 0 0 0 0 0 0 666 666 666 666 666 666 0 0 0 0 0 0 -45 -45 45 45 90 45 45 -45 -45 0 -45 45 45 -45 -45 0 -45 -45 0 0 0 -45 45 0 0 45 -45 0 45 0 45 45 45 -45 90 -45 45 0 0 45 -45</t>
  </si>
  <si>
    <t>-45 45 0 0 45 -45 90 -45 45 45 45 0 45 0 -45 45 0 0 45 -45 0 0 0 -45 -45 0 -45 -45 45 45 -45 0 -45 -45 45 45 90 45 45 -45 -45 0 0 0 0 0 0 0 90 90 90 90 0 0 0 0 0 0 0 -45 -45 45 45 90 45 45 -45 -45 0 -45 45 45 -45 -45 0 -45 -45 0 0 0 -45 45 0 0 45 -45 0 45 0 45 45 45 -45 90 -45 45 0 0 45 -45</t>
  </si>
  <si>
    <t>-45 90 90 90 0 -45 45 90 90 90 90 45 90 -45 -45 0 -45 90 45 45 45 -45 45 90 -45 -45 45 45 45 90 -45 45 90 45 0 90 -45 45 -45 -45 -45 0 -45 90 45 45 -45 45 90 666 666 90 45 -45 45 45 90 -45 0 -45 -45 -45 45 -45 90 0 45 90 45 -45 90 45 45 45 -45 -45 90 45 -45 45 45 45 90 -45 0 -45 -45 90 45 90 90 90 90 45 -45 0 90 90 90 -45</t>
  </si>
  <si>
    <t>-45 90 90 90 0 -45 45 90 90 90 90 45 90 -45 -45 0 -45 90 45 45 45 -45 45 90 -45 -45 45 45 45 90 -45 45 90 45 0 90 -45 45 -45 -45 -45 0 -45 90 45 45 -45 45 90 90 90 90 45 -45 45 45 90 -45 0 -45 -45 -45 45 -45 90 0 45 90 45 -45 90 45 45 45 -45 -45 90 45 -45 45 45 45 90 -45 0 -45 -45 90 45 90 90 90 90 45 -45 0 90 90 90 -45</t>
  </si>
  <si>
    <t>0 0 -45 -45 45 90 45 45 0 -45 45 -45 -45 0 45 -45 0 -45 45 90 45 -45 45 0 45 45 -45 -45 45 45 0 -45 -45 45 -45 0 45 -45 -45 90 45 90 -45 0 0 -45 45 45 0 666 666 0 45 45 -45 0 0 -45 90 45 90 -45 -45 45 0 -45 45 -45 -45 0 45 45 -45 -45 45 45 0 45 -45 45 90 45 -45 0 -45 45 0 -45 -45 45 -45 0 45 45 90 45 -45 -45 0 0</t>
  </si>
  <si>
    <t>0 0 -45 -45 45 90 45 45 0 -45 45 -45 -45 0 45 -45 0 -45 45 90 45 -45 45 0 45 45 -45 -45 45 45 0 -45 -45 45 -45 0 45 -45 -45 90 45 90 -45 0 0 -45 45 45 0 0 0 0 45 45 -45 0 0 -45 90 45 90 -45 -45 45 0 -45 45 -45 -45 0 45 45 -45 -45 45 45 0 45 -45 45 90 45 -45 0 -45 45 0 -45 -45 45 -45 0 45 45 90 45 -45 -45 0 0</t>
  </si>
  <si>
    <t>45 0 -45 45 45 45 -45 -45 45 0 -45 45 0 0 0 -45 45 0 0 90 -45 -45 45 -45 0 45 45 -45 90 90 45 45 -45 -45 0 -45 0 90 45 45 45 -45 -45 45 0 0 -45 0 666 666 666 666 0 -45 0 0 45 -45 -45 45 45 45 90 0 -45 0 -45 -45 45 45 90 90 -45 45 45 0 -45 45 -45 -45 90 0 0 45 -45 0 0 0 45 -45 0 45 -45 -45 45 45 45 -45 0 45</t>
  </si>
  <si>
    <t>45 0 -45 45 45 45 -45 -45 45 0 -45 45 0 0 0 -45 45 0 0 90 -45 -45 45 -45 0 45 45 -45 90 90 45 45 -45 -45 0 -45 0 90 45 45 45 -45 -45 45 0 0 -45 0 0 -45 -45 0 0 -45 0 0 45 -45 -45 45 45 45 90 0 -45 0 -45 -45 45 45 90 90 -45 45 45 0 -45 45 -45 -45 90 0 0 45 -45 0 0 0 45 -45 0 45 -45 -45 45 45 45 -45 0 45</t>
  </si>
  <si>
    <t>90 45 45 90 -45 45 45 90 90 -45 45 0 -45 -45 90 45 45 45 90 -45 45 90 45 -45 90 -45 -45 -45 45 90 90 90 45 -45 0 90 -45 45 45 90 45 45 666 666 666 666 666 666 666 666 666 666 666 666 666 666 666 666 45 45 90 45 45 -45 90 0 -45 45 90 90 90 45 -45 -45 -45 90 -45 45 90 45 -45 90 45 45 45 90 -45 -45 0 45 -45 90 90 45 45 -45 90 45 45 90</t>
  </si>
  <si>
    <t>90 45 45 90 -45 45 45 90 90 -45 45 0 -45 -45 90 45 45 45 90 -45 45 90 45 -45 90 -45 -45 -45 45 90 90 90 45 -45 0 90 -45 45 45 90 45 45 90 90 -45 -45 -45 -45 0 -45 -45 0 -45 -45 -45 -45 90 90 45 45 90 45 45 -45 90 0 -45 45 90 90 90 45 -45 -45 -45 90 -45 45 90 45 -45 90 45 45 45 90 -45 -45 0 45 -45 90 90 45 45 -45 90 45 45 90</t>
  </si>
  <si>
    <t>-45 -45 45 90 -45 -45 0 45 0 0 90 90 -45 -45 0 90 45 -45 0 0 45 0 0 0 -45 45 45 45 -45 0 45 -45 0 -45 45 -45 45 -45 45 45 0 0 0 45 -45 0 45 -45 666 666 666 666 -45 45 0 -45 45 0 0 0 45 45 -45 45 -45 45 -45 0 -45 45 0 -45 45 45 45 -45 0 0 0 45 0 0 -45 45 90 0 -45 -45 90 90 0 0 45 0 -45 -45 90 45 -45 -45</t>
  </si>
  <si>
    <t>-45 -45 45 90 -45 -45 0 45 0 0 90 90 -45 -45 0 90 45 -45 0 0 45 0 0 0 -45 45 45 45 -45 0 45 -45 0 -45 45 -45 45 -45 45 45 0 0 0 45 -45 0 45 -45 0 45 45 0 -45 45 0 -45 45 0 0 0 45 45 -45 45 -45 45 -45 0 -45 45 0 -45 45 45 45 -45 0 0 0 45 0 0 -45 45 90 0 -45 -45 90 90 0 0 45 0 -45 -45 90 45 -45 -45</t>
  </si>
  <si>
    <t>-45 -45 -45 -45 45 -45 45 45 -45 90 90 90 45 -45 45 45 45 90 90 -45 45 45 0 90 -45 45 90 45 45 90 -45 45 45 -45 45 0 -45 90 -45 -45 -45 45 45 90 -45 90 -45 666 666 666 666 666 666 -45 90 -45 90 45 45 -45 -45 -45 90 -45 0 45 -45 45 45 -45 90 45 45 90 45 -45 90 0 45 45 -45 90 90 45 45 45 -45 45 90 90 90 -45 45 45 -45 45 -45 -45 -45 -45</t>
  </si>
  <si>
    <t>-45 -45 -45 -45 45 -45 45 45 -45 90 90 90 45 -45 45 45 45 90 90 -45 45 45 0 90 -45 45 90 45 45 90 -45 45 45 -45 45 0 -45 90 -45 -45 -45 45 45 90 -45 90 -45 -45 90 45 45 90 -45 -45 90 -45 90 45 45 -45 -45 -45 90 -45 0 45 -45 45 45 -45 90 45 45 90 45 -45 90 0 45 45 -45 90 90 45 45 45 -45 45 90 90 90 -45 45 45 -45 45 -45 -45 -45 -45</t>
  </si>
  <si>
    <t>45 90 90 45 45 -45 90 90 -45 -45 45 90 -45 90 90 0 90 -45 45 90 45 90 90 45 -45 45 -45 -45 45 90 -45 45 -45 -45 90 90 45 0 -45 -45 45 45 0 -45 90 45 45 -45 666 666 666 666 -45 45 45 90 -45 0 45 45 -45 -45 0 45 90 90 -45 -45 45 -45 90 45 -45 -45 45 -45 45 90 90 45 90 45 -45 90 0 90 90 -45 90 45 -45 -45 90 90 -45 45 45 90 90 45</t>
  </si>
  <si>
    <t>45 90 90 45 45 -45 90 90 -45 -45 45 90 -45 90 90 0 90 -45 45 90 45 90 90 45 -45 45 -45 -45 45 90 -45 45 -45 -45 90 90 45 0 -45 -45 45 45 0 -45 90 45 45 -45 -45 45 45 -45 -45 45 45 90 -45 0 45 45 -45 -45 0 45 90 90 -45 -45 45 -45 90 45 -45 -45 45 -45 45 90 90 45 90 45 -45 90 0 90 90 -45 90 45 -45 -45 90 90 -45 45 45 90 90 45</t>
  </si>
  <si>
    <t>-45 -45 45 -45 0 45 45 -45 -45 45 0 -45 -45 -45 90 90 45 45 0 90 -45 90 -45 45 45 45 90 -45 -45 45 90 90 45 90 90 -45 45 90 45 -45 -45 45 0 90 45 45 90 90 666 666 666 666 90 90 45 45 90 0 45 -45 -45 45 90 45 -45 90 90 45 90 90 45 -45 -45 90 45 45 45 -45 90 -45 90 0 45 45 90 90 -45 -45 -45 0 45 -45 -45 45 45 0 -45 45 -45 -45</t>
  </si>
  <si>
    <t>-45 -45 45 -45 0 45 45 -45 -45 45 0 -45 -45 -45 90 90 45 45 0 90 -45 90 -45 45 45 45 90 -45 -45 45 90 90 45 90 90 -45 45 90 45 -45 -45 45 0 90 45 45 90 90 90 -45 -45 90 90 90 45 45 90 0 45 -45 -45 45 90 45 -45 90 90 45 90 90 45 -45 -45 90 45 45 45 -45 90 -45 90 0 45 45 90 90 -45 -45 -45 0 45 -45 -45 45 45 0 -45 45 -45 -45</t>
  </si>
  <si>
    <t>45 45 90 45 90 90 45 45 45 45 -45 90 90 -45 0 -45 90 -45 90 0 -45 45 -45 90 90 90 45 -45 90 -45 45 -45 90 0 90 90 -45 90 -45 45 45 0 -45 -45 45 90 -45 90 666 666 666 666 90 -45 90 45 -45 -45 0 45 45 -45 90 -45 90 90 0 90 -45 45 -45 90 -45 45 90 90 90 -45 45 -45 0 90 -45 90 -45 0 -45 90 90 -45 45 45 45 45 90 90 45 90 45 45</t>
  </si>
  <si>
    <t>45 45 90 45 90 90 45 45 45 45 -45 90 90 -45 0 -45 90 -45 90 0 -45 45 -45 90 90 90 45 -45 90 -45 45 -45 90 0 90 90 -45 90 -45 45 45 0 -45 -45 45 90 -45 90 90 45 45 90 90 -45 90 45 -45 -45 0 45 45 -45 90 -45 90 90 0 90 -45 45 -45 90 -45 45 90 90 90 -45 45 -45 0 90 -45 90 -45 0 -45 90 90 -45 45 45 45 45 90 90 45 90 45 45</t>
  </si>
  <si>
    <t>45 0 -45 90 45 0 0 45 -45 -45 -45 90 -45 0 0 -45 0 90 -45 0 -45 45 0 -45 -45 0 0 -45 -45 45 0 0 -45 -45 45 90 45 -45 45 0 45 45 45 0 45 0 45 45 45 666 666 45 45 45 0 45 0 45 45 45 0 45 -45 45 90 45 -45 -45 0 0 45 -45 -45 0 0 -45 -45 0 45 -45 0 -45 90 0 -45 0 0 -45 90 -45 -45 -45 45 0 0 45 90 -45 0 45</t>
  </si>
  <si>
    <t>45 0 -45 90 45 0 0 45 -45 -45 -45 90 -45 0 0 -45 0 90 -45 0 -45 45 0 -45 -45 0 0 -45 -45 45 0 0 -45 -45 45 90 45 -45 45 0 45 45 45 0 45 0 45 45 45 0 0 45 45 45 0 45 0 45 45 45 0 45 -45 45 90 45 -45 -45 0 0 45 -45 -45 0 0 -45 -45 0 45 -45 0 -45 90 0 -45 0 0 -45 90 -45 -45 -45 45 0 0 45 90 -45 0 45</t>
  </si>
  <si>
    <t>45 45 -45 45 45 -45 45 45 -45 0 45 -45 -45 90 -45 45 45 -45 0 0 45 45 0 -45 45 90 -45 0 0 -45 0 0 45 0 0 0 90 90 -45 0 -45 45 -45 -45 0 45 0 -45 0 666 666 0 -45 0 45 0 -45 -45 45 -45 0 -45 90 90 0 0 0 45 0 0 -45 0 0 -45 90 45 -45 0 45 45 0 0 -45 45 45 -45 90 -45 -45 45 0 -45 45 45 -45 45 45 -45 45 45</t>
  </si>
  <si>
    <t>45 45 -45 45 45 -45 45 45 -45 0 45 -45 -45 90 -45 45 45 -45 0 0 45 45 0 -45 45 90 -45 0 0 -45 0 0 45 0 0 0 90 90 -45 0 -45 45 -45 -45 0 45 0 -45 0 0 0 0 -45 0 45 0 -45 -45 45 -45 0 -45 90 90 0 0 0 45 0 0 -45 0 0 -45 90 45 -45 0 45 45 0 0 -45 45 45 -45 90 -45 -45 45 0 -45 45 45 -45 45 45 -45 45 45</t>
  </si>
  <si>
    <t>45 90 -45 -45 90 -45 90 45 90 -45 90 45 45 90 90 90 45 -45 90 0 -45 45 -45 45 0 45 90 90 45 -45 90 45 -45 90 0 45 90 -45 90 90 45 -45 90 -45 90 90 -45 666 666 666 666 666 666 -45 90 90 -45 90 -45 45 90 90 -45 90 45 0 90 -45 45 90 -45 45 90 90 45 0 45 -45 45 -45 0 90 -45 45 90 90 90 45 45 90 -45 90 45 90 -45 90 -45 -45 90 45</t>
  </si>
  <si>
    <t>45 90 -45 -45 90 -45 90 45 90 -45 90 45 45 90 90 90 45 -45 90 0 -45 45 -45 45 0 45 90 90 45 -45 90 45 -45 90 0 45 90 -45 90 90 45 -45 90 -45 90 90 -45 90 0 45 45 0 90 -45 90 90 -45 90 -45 45 90 90 -45 90 45 0 90 -45 45 90 -45 45 90 90 45 0 45 -45 45 -45 0 90 -45 45 90 90 90 45 45 90 -45 90 45 90 -45 90 -45 -45 90 45</t>
  </si>
  <si>
    <t>-30 -60 30 0 30 -30 0 45 -60 -30 -45 0 -45 -30 0 30 45 60 -60 45 90 0 60 30 -45 90 45 -45 30 0 60 -45 45 -45 -30 45 -45 30 60 -60 0 -30 45 45 0 45 60 30 30 90 60 -60 -60 90 0 -45 -45 60 90 -45 45 -60 -45 -60 90 60 -45 45 45 -30 30 666 666 666 666 666 666 666 666 30 -30 45 45 -45 60 90 -60 -45 -60 45 -45 90 60 -45 -45 0 90 -60 -60 60 90 30 30 60 45 0 45 45 -30 0 -60 60 30 -45 45 -30 -45 45 -45 60 0 30 -45 45 90 -45 30 60 0 90 45 -60 60 45 30 0 -30 -45 0 -45 -30 -60 45 0 -30 30 0 30 -60 -30</t>
  </si>
  <si>
    <t>90 90 -30 -30</t>
  </si>
  <si>
    <t>-30 -60 30 0 30 -30 0 45 -60 -30 -45 0 -45 -30 0 30 45 60 -60 45 90 0 60 30 -45 90 45 -45 30 0 60 -45 45 -45 -30 45 -45 30 60 -60 0 -30 45 45 0 45 60 30 30 90 60 -60 -60 90 0 -45 -45 60 90 -45 45 -60 -45 -60 90 60 -45 45 45 -30 30 0 90 -30 -30 -30 -30 90 0 30 -30 45 45 -45 60 90 -60 -45 -60 45 -45 90 60 -45 -45 0 90 -60 -60 60 90 30 30 60 45 0 45 45 -30 0 -60 60 30 -45 45 -30 -45 45 -45 60 0 30 -45 45 90 -45 30 60 0 90 45 -60 60 45 30 0 -30 -45 0 -45 -30 -60 45 0 -30 30 0 30 -60 -30</t>
  </si>
  <si>
    <t>60 30 90 -30 0 90 30 90 0 -30 -45 90 -60 0 45 45 30 -30 30 -45 -45 45 -45 -30 -60 60 45 -30 30 -30 45 0 -30 90 -30 30 -45 -60 -60 0 45 -30 -60 60 -45 -45 -60 30 -30 60 60 45 60 60 -30 -45 -60 30 -60 -60 90 -60 60 30 60 45 666 666 666 666 666 666 666 666 666 666 666 666 666 666 666 666 666 666 45 60 30 60 -60 90 -60 -60 30 -60 -45 -30 60 60 45 60 60 -30 30 -60 -45 -45 60 -60 -30 45 0 -60 -60 -45 30 -30 90 -30 0 45 -30 30 -30 45 60 -60 -30 -45 45 -45 -45 30 -30 30 45 45 0 -60 90 -45 -30 0 90 30 90 0 -30 90 30 60</t>
  </si>
  <si>
    <t>0 0 0 90 90 30 30 60 0</t>
  </si>
  <si>
    <t>60 30 90 -30 0 90 30 90 0 -30 -45 90 -60 0 45 45 30 -30 30 -45 -45 45 -45 -30 -60 60 45 -30 30 -30 45 0 -30 90 -30 30 -45 -60 -60 0 45 -30 -60 60 -45 -45 -60 30 -30 60 60 45 60 60 -30 -45 -60 30 -60 -60 90 -60 60 30 60 45 45 30 30 90 60 0 -30 30 -45 -45 30 -30 0 60 90 30 30 45 45 60 30 60 -60 90 -60 -60 30 -60 -45 -30 60 60 45 60 60 -30 30 -60 -45 -45 60 -60 -30 45 0 -60 -60 -45 30 -30 90 -30 0 45 -30 30 -30 45 60 -60 -30 -45 45 -45 -45 30 -30 30 45 45 0 -60 90 -45 -30 0 90 30 90 0 -30 90 30 60</t>
  </si>
  <si>
    <t>45 45 0 45 0 -60 -45 60 -45 30 45 0 -60 45 -30 -60 90 -45 -45 -30 90 60 -45 30 0 0 -30 45 -45 45 90 45 -45 0 30 0 30 -45 30 30 -60 -30 45 -30 -30 -45 -30 45 0 60 -60 -30 30 -30 30 30 90 45 -45 0 90 -60 -45 -45 60 60 30 -30 -30 666 666 666 666 666 666 666 666 666 666 666 666 -30 -30 30 60 60 -45 -45 -60 90 0 -45 45 90 30 30 -30 30 -30 -60 60 0 45 -30 -45 -30 -30 45 -30 -60 30 30 -45 30 0 30 0 -45 45 90 45 -45 45 -30 0 0 30 -45 60 90 -30 -45 -45 90 -60 -30 45 -60 0 45 30 -45 60 -45 -60 0 45 0 45 45</t>
  </si>
  <si>
    <t>90 90 90 60 45 30</t>
  </si>
  <si>
    <t>45 45 0 45 0 -60 -45 60 -45 30 45 0 -60 45 -30 -60 90 -45 -45 -30 90 60 -45 30 0 0 -30 45 -45 45 90 45 -45 0 30 0 30 -45 30 30 -60 -30 45 -30 -30 -45 -30 45 0 60 -60 -30 30 -30 30 30 90 45 -45 0 90 -60 -45 -45 60 60 30 -30 -30 0 60 45 30 90 0 0 90 30 45 60 0 -30 -30 30 60 60 -45 -45 -60 90 0 -45 45 90 30 30 -30 30 -30 -60 60 0 45 -30 -45 -30 -30 45 -30 -60 30 30 -45 30 0 30 0 -45 45 90 45 -45 45 -30 0 0 30 -45 60 90 -30 -45 -45 90 -60 -30 45 -60 0 45 30 -45 60 -45 -60 0 45 0 45 45</t>
  </si>
  <si>
    <t>0 30 45 -45 45 45 -45 -45 0 90 30 0 60 -30 0 45 -60 -45 -60 45 -60 -60 30 -30 30 60 60 0 60 60 -60 30 0 90 -30 45 -60 -45 0 -45 60 -30 -30 60 -60 30 0 90 30 30 -45 -30 60 30 -30 -45 45 60 -30 0 0 -60 90 45 45 -60 60 0 -30 -45 666 666 666 666 666 666 666 666 666 666 -45 -30 0 60 -60 45 45 90 -60 0 0 -30 60 45 -45 -30 30 60 -30 -45 30 30 90 0 30 -60 60 -30 -30 60 -45 0 -45 -60 45 -30 90 0 30 -60 60 60 0 60 60 30 -30 30 -60 -60 45 -60 -45 -60 45 0 -30 60 0 30 90 0 -45 -45 45 45 -45 45 30 0</t>
  </si>
  <si>
    <t>90 90 90 90 -60</t>
  </si>
  <si>
    <t>0 30 45 -45 45 45 -45 -45 0 90 30 0 60 -30 0 45 -60 -45 -60 45 -60 -60 30 -30 30 60 60 0 60 60 -60 30 0 90 -30 45 -60 -45 0 -45 60 -30 -30 60 -60 30 0 90 30 30 -45 -30 60 30 -30 -45 45 60 -30 0 0 -60 90 45 45 -60 60 0 -30 -45 -45 90 -60 45 0 0 45 -60 90 -45 -45 -30 0 60 -60 45 45 90 -60 0 0 -30 60 45 -45 -30 30 60 -30 -45 30 30 90 0 30 -60 60 -30 -30 60 -45 0 -45 -60 45 -30 90 0 30 -60 60 60 0 60 60 30 -30 30 -60 -60 45 -60 -45 -60 45 0 -30 60 0 30 90 0 -45 -45 45 45 -45 45 30 0</t>
  </si>
  <si>
    <t>90 -45 -30 -60 -60 60 45 -30 60 45 -60 30 0 90 0 45 -30 60 -60 -45 -60 0 45 -30 0 -30 90 90 0 -30 30 -45 30 0 -60 30 30 -30 45 -45 60 45 90 90 -60 60 0 45 -30 -45 60 -45 -45 -45 30 30 90 -60 -60 0 -60 -30 -60 45 60 30 45 60 0 -45 60 60 30 666 666 666 666 30 60 60 -45 0 60 45 30 60 45 -60 -30 -60 0 -60 -60 90 30 30 -45 -45 -45 60 -45 -30 45 0 60 -60 90 90 45 60 -45 45 -30 30 30 -60 0 30 -45 30 -30 0 90 90 -30 0 -30 45 0 -60 -45 -60 60 -30 45 0 90 0 30 -60 45 60 -30 45 60 -60 -60 -30 -45 90</t>
  </si>
  <si>
    <t>90 60</t>
  </si>
  <si>
    <t>90 -45 -30 -60 -60 60 45 -30 60 45 -60 30 0 90 0 45 -30 60 -60 -45 -60 0 45 -30 0 -30 90 90 0 -30 30 -45 30 0 -60 30 30 -30 45 -45 60 45 90 90 -60 60 0 45 -30 -45 60 -45 -45 -45 30 30 90 -60 -60 0 -60 -30 -60 45 60 30 45 60 0 -45 60 60 30 0 60 60 0 30 60 60 -45 0 60 45 30 60 45 -60 -30 -60 0 -60 -60 90 30 30 -45 -45 -45 60 -45 -30 45 0 60 -60 90 90 45 60 -45 45 -30 30 30 -60 0 30 -45 30 -30 0 90 90 -30 0 -30 45 0 -60 -45 -60 60 -30 45 0 90 0 30 -60 45 60 -30 45 60 -60 -60 -30 -45 90</t>
  </si>
  <si>
    <t>-60 30 90 0 -30 -45 45 -60 60 60 -45 -30 45 45 30 -45 -45 -30 -60 30 -60 0 60 -60 45 -30 45 90 -60 30 -60 -45 0 60 -60 0 45 0 -45 -60 45 90 -60 -30 0 -30 -45 60 0 -30 60 -60 30 45 -45 30 90 60 60 60 0 45 30 0 -60 -45 60 90 30 60 60 666 666 666 666 666 666 666 666 60 60 30 90 60 -45 -60 0 30 45 0 60 60 60 90 30 -45 45 30 -60 60 -30 0 60 -45 -30 0 -30 -60 90 45 -60 -45 0 45 0 -60 60 0 -45 -60 30 -60 90 45 -30 45 -60 60 0 -60 30 -60 -30 -45 -45 30 45 45 -30 -45 60 60 -60 45 -45 -30 0 90 30 -60</t>
  </si>
  <si>
    <t>90 90 90 -30</t>
  </si>
  <si>
    <t>-60 30 90 0 -30 -45 45 -60 60 60 -45 -30 45 45 30 -45 -45 -30 -60 30 -60 0 60 -60 45 -30 45 90 -60 30 -60 -45 0 60 -60 0 45 0 -45 -60 45 90 -60 -30 0 -30 -45 60 0 -30 60 -60 30 45 -45 30 90 60 60 60 0 45 30 0 -60 -45 60 90 30 60 60 60 0 -30 -60 -60 -30 0 60 60 60 30 90 60 -45 -60 0 30 45 0 60 60 60 90 30 -45 45 30 -60 60 -30 0 60 -45 -30 0 -30 -60 90 45 -60 -45 0 45 0 -60 60 0 -45 -60 30 -60 90 45 -30 45 -60 60 0 -60 30 -60 -30 -45 -45 30 45 45 -30 -45 60 60 -60 45 -45 -30 0 90 30 -60</t>
  </si>
  <si>
    <t>45 60 30 -60 0 30 -30 -30 45 -45 45 -60 -30 45 0 30 30 -45 -60 -45 60 -60 90 -30 -60 30 -45 -60 30 45 30 -45 45 -60 -30 60 90 -45 -30 60 -45 60 60 90 -30 -30 -60 -60 60 -45 60 30 30 60 90 90 0 -30 30 45 45 -60 45 -45 0 -30 666 666 666 666 666 666 666 666 666 666 666 666 666 666 666 666 666 666 -30 0 -45 45 -60 45 45 30 -30 0 90 90 60 30 30 60 -45 60 -60 -60 -30 -30 90 60 60 -45 60 -30 -45 90 60 -30 -60 45 -45 30 45 30 -60 -45 30 -60 -30 90 -60 60 -45 -60 -45 30 30 0 45 -30 -60 45 -45 45 -30 -30 30 0 -60 30 60 45</t>
  </si>
  <si>
    <t>0 0 0 0 90 90 90 60 0</t>
  </si>
  <si>
    <t>45 60 30 -60 0 30 -30 -30 45 -45 45 -60 -30 45 0 30 30 -45 -60 -45 60 -60 90 -30 -60 30 -45 -60 30 45 30 -45 45 -60 -30 60 90 -45 -30 60 -45 60 60 90 -30 -30 -60 -60 60 -45 60 30 30 60 90 90 0 -30 30 45 45 -60 45 -45 0 -30 -30 0 60 -60 90 45 60 30 -45 -45 30 60 45 90 -60 60 0 -30 -30 0 -45 45 -60 45 45 30 -30 0 90 90 60 30 30 60 -45 60 -60 -60 -30 -30 90 60 60 -45 60 -30 -45 90 60 -30 -60 45 -45 30 45 30 -60 -45 30 -60 -30 90 -60 60 -45 -60 -45 30 30 0 45 -30 -60 45 -45 45 -30 -30 30 0 -60 30 60 45</t>
  </si>
  <si>
    <t>-60 45 45 0 30 90 30 30 30 0 45 60 0 0 -45 -30 30 60 30 -45 -30 -30 -60 -45 -60 -45 90 -30 -45 -30 90 45 0 30 -45 -30 45 -45 -60 90 60 -30 -60 45 -60 0 30 90 90 -45 90 90 -60 90 45 45 90 30 60 60 90 60 45 -60 60 -60 -30 60 -30 60 -60 0 666 666 666 666 666 666 0 -60 60 -30 60 -30 -60 60 -60 45 60 90 60 60 30 90 45 45 90 -60 90 90 -45 90 90 30 0 -60 45 -60 -30 60 90 -60 -45 45 -30 -45 30 0 45 90 -30 -45 -30 90 -45 -60 -45 -60 -30 -30 -45 30 60 30 -30 -45 0 0 60 45 0 30 30 30 90 30 0 45 45 -60</t>
  </si>
  <si>
    <t>0 -45 60</t>
  </si>
  <si>
    <t>-60 45 45 0 30 90 30 30 30 0 45 60 0 0 -45 -30 30 60 30 -45 -30 -30 -60 -45 -60 -45 90 -30 -45 -30 90 45 0 30 -45 -30 45 -45 -60 90 60 -30 -60 45 -60 0 30 90 90 -45 90 90 -60 90 45 45 90 30 60 60 90 60 45 -60 60 -60 -30 60 -30 60 -60 0 90 -45 60 60 -45 90 0 -60 60 -30 60 -30 -60 60 -60 45 60 90 60 60 30 90 45 45 90 -60 90 90 -45 90 90 30 0 -60 45 -60 -30 60 90 -60 -45 45 -30 -45 30 0 45 90 -30 -45 -30 90 -45 -60 -45 -60 -30 -30 -45 30 60 30 -30 -45 0 0 60 45 0 30 30 30 90 30 0 45 45 -60</t>
  </si>
  <si>
    <t>0 90 -60 0 30 60 30 45 -45 45 60 45 -45 90 45 90 -60 30 60 0 90 60 -30 -60 60 60 30 -30 45 -60 90 0 -60 0 -30 30 -30 -45 -45 -45 -60 90 -45 -45 30 -30 -30 -60 0 -60 60 0 30 60 60 60 45 -60 -60 -30 -45 30 45 45 -30 0 -60 -45 60 30 -30 666 666 666 666 666 666 666 666 -30 30 60 -45 -60 0 -30 45 45 30 -45 -30 -60 -60 45 60 60 60 30 0 60 -60 0 -60 -30 -30 30 -45 -45 90 -60 -45 -45 -45 -30 30 -30 0 -60 0 90 -60 45 -30 30 60 60 -60 -30 60 90 0 60 30 -60 90 45 90 -45 45 60 45 -45 45 30 60 30 0 -60 90 0</t>
  </si>
  <si>
    <t>0 90 -60 0 30 60 30 45 -45 45 60 45 -45 90 45 90 -60 30 60 0 90 60 -30 -60 60 60 30 -30 45 -60 90 0 -60 0 -30 30 -30 -45 -45 -45 -60 90 -45 -45 30 -30 -30 -60 0 -60 60 0 30 60 60 60 45 -60 -60 -30 -45 30 45 45 -30 0 -60 -45 60 30 -30 -60 60 45 90 90 45 60 -60 -30 30 60 -45 -60 0 -30 45 45 30 -45 -30 -60 -60 45 60 60 60 30 0 60 -60 0 -60 -30 -30 30 -45 -45 90 -60 -45 -45 -45 -30 30 -30 0 -60 0 90 -60 45 -30 30 60 60 -60 -30 60 90 0 60 30 -60 90 45 90 -45 45 60 45 -45 45 30 60 30 0 -60 90 0</t>
  </si>
  <si>
    <t>0 -60 -60 60 45 60 -60 90 -45 0 0 -30 -30 90 60 -45 30 0 -60 -45 90 45 -30 90 -30 0 0 30 30 -45 -45 45 60 30 -45 90 -60 -60 -45 30 -45 -30 45 45 0 60 60 -45 -30 -60 -60 60 0 0 90 60 90 -45 -60 -60 45 0 30 0 60 -45 45 45 45 30 45 666 666 666 666 666 666 666 666 45 30 45 45 45 -45 60 0 30 0 45 -60 -60 -45 90 60 90 0 0 60 -60 -60 -30 -45 60 60 0 45 45 -30 -45 30 -45 -60 -60 90 -45 30 60 45 -45 -45 30 30 0 0 -30 90 -30 45 90 -45 -60 0 30 -45 60 90 -30 -30 0 0 -45 90 -60 60 45 60 -60 -60 0</t>
  </si>
  <si>
    <t>90 60 45 -30</t>
  </si>
  <si>
    <t>0 -60 -60 60 45 60 -60 90 -45 0 0 -30 -30 90 60 -45 30 0 -60 -45 90 45 -30 90 -30 0 0 30 30 -45 -45 45 60 30 -45 90 -60 -60 -45 30 -45 -30 45 45 0 60 60 -45 -30 -60 -60 60 0 0 90 60 90 -45 -60 -60 45 0 30 0 60 -45 45 45 45 30 45 0 45 60 -30 -30 60 45 0 45 30 45 45 45 -45 60 0 30 0 45 -60 -60 -45 90 60 90 0 0 60 -60 -60 -30 -45 60 60 0 45 45 -30 -45 30 -45 -60 -60 90 -45 30 60 45 -45 -45 30 30 0 0 -30 90 -30 45 90 -45 -60 0 30 -45 60 90 -30 -30 0 0 -45 90 -60 60 45 60 -60 -60 0</t>
  </si>
  <si>
    <t>60 45 -30 -60 -30 0 45 -30 -45 0 -45 -45 0 45 -60 -45 30 60 30 60 -45 45 30 -30 -45 -30 -30 60 -60 30 0 90 45 -60 30 -45 0 0 -60 60 60 -30 0 -30 0 30 90 45 -45 0 -45 0 -30 30 -30 0 -60 0 -45 -30 0 666 666 666 666 666 666 666 666 666 666 666 666 666 666 666 666 666 666 666 666 666 666 666 666 666 666 666 666 0 -30 -45 0 -60 0 -30 30 -30 0 -45 0 -45 45 90 30 0 -30 0 -30 60 60 -60 0 0 -45 30 -60 45 90 0 30 -60 60 -30 -30 -45 -30 30 45 -45 60 30 60 30 -45 -60 45 0 -45 -45 0 -45 -30 45 0 -30 -60 -30 45 60</t>
  </si>
  <si>
    <t>90 90 90 90 90 90 45 30 45 45 30 30 45 30</t>
  </si>
  <si>
    <t>60 45 -30 -60 -30 0 45 -30 -45 0 -45 -45 0 45 -60 -45 30 60 30 60 -45 45 30 -30 -45 -30 -30 60 -60 30 0 90 45 -60 30 -45 0 0 -60 60 60 -30 0 -30 0 30 90 45 -45 0 -45 0 -30 30 -30 0 -60 0 -45 -30 0 0 30 90 90 90 30 30 30 0 45 45 45 0 45 45 0 45 45 45 0 30 30 30 90 90 90 30 0 0 -30 -45 0 -60 0 -30 30 -30 0 -45 0 -45 45 90 30 0 -30 0 -30 60 60 -60 0 0 -45 30 -60 45 90 0 30 -60 60 -30 -30 -45 -30 30 45 -45 60 30 60 30 -45 -60 45 0 -45 -45 0 -45 -30 45 0 -30 -60 -30 45 60</t>
  </si>
  <si>
    <t>30 -45 45 -45 0 -45 -60 -30 90 45 45 90 90 -45 0 0 45 -30 45 90 60 30 60 60 -60 -45 -45 0 45 45 -45 -60 30 45 -45 45 45 45 -30 0 -45 30 -45 0 0 -45 -60 -30 0 45 -30 90 -60 -30 -60 60 -30 -45 0 45 45 30 60 -45 45 0 -45 30 60 90 -45 30 90 666 666 666 666 90 30 -45 90 60 30 -45 0 45 -45 60 30 45 45 0 -45 -30 60 -60 -30 -60 90 -30 45 0 -30 -60 -45 0 0 -45 30 -45 0 -30 45 45 45 -45 45 30 -60 -45 45 45 0 -45 -45 -60 60 60 30 60 90 45 -30 45 0 0 -45 90 90 45 45 90 -30 -60 -45 0 -45 45 -45 30</t>
  </si>
  <si>
    <t>30 -45 45 -45 0 -45 -60 -30 90 45 45 90 90 -45 0 0 45 -30 45 90 60 30 60 60 -60 -45 -45 0 45 45 -45 -60 30 45 -45 45 45 45 -30 0 -45 30 -45 0 0 -45 -60 -30 0 45 -30 90 -60 -30 -60 60 -30 -45 0 45 45 30 60 -45 45 0 -45 30 60 90 -45 30 90 -45 45 45 -45 90 30 -45 90 60 30 -45 0 45 -45 60 30 45 45 0 -45 -30 60 -60 -30 -60 90 -30 45 0 -30 -60 -45 0 0 -45 30 -45 0 -30 45 45 45 -45 45 30 -60 -45 45 45 0 -45 -45 -60 60 60 30 60 90 45 -30 45 0 0 -45 90 90 45 45 90 -30 -60 -45 0 -45 45 -45 30</t>
  </si>
  <si>
    <t>-45 60 45 60 0 -30 -30 -60 30 -60 -30 -60 30 60 90 45 -30 -30 60 0 -45 30 90 30 -45 -60 0 -30 -60 45 -30 60 -30 -60 -45 -60 -45 -45 -45 30 90 -60 0 -45 45 60 60 60 0 45 30 90 60 45 -45 0 -45 45 -60 -60 30 45 45 45 60 0 45 666 666 666 666 666 666 666 666 666 666 666 666 666 666 666 666 45 0 60 45 45 45 30 -60 -60 45 -45 0 -45 45 60 90 30 45 0 60 60 60 45 -45 0 -60 90 30 -45 -45 -45 -60 -45 -60 -30 60 -30 45 -60 -30 0 -60 -45 30 90 30 -45 0 60 -30 -30 45 90 60 30 -60 -30 -60 30 -60 -30 -30 0 60 45 60 -45</t>
  </si>
  <si>
    <t>0 90 90 90 90 30 -45 0</t>
  </si>
  <si>
    <t>-45 60 45 60 0 -30 -30 -60 30 -60 -30 -60 30 60 90 45 -30 -30 60 0 -45 30 90 30 -45 -60 0 -30 -60 45 -30 60 -30 -60 -45 -60 -45 -45 -45 30 90 -60 0 -45 45 60 60 60 0 45 30 90 60 45 -45 0 -45 45 -60 -60 30 45 45 45 60 0 45 -60 90 0 -30 60 30 30 -45 -45 30 30 60 -30 0 90 -60 45 0 60 45 45 45 30 -60 -60 45 -45 0 -45 45 60 90 30 45 0 60 60 60 45 -45 0 -60 90 30 -45 -45 -45 -60 -45 -60 -30 60 -30 45 -60 -30 0 -60 -45 30 90 30 -45 0 60 -30 -30 45 90 60 30 -60 -30 -60 30 -60 -30 -30 0 60 45 60 -45</t>
  </si>
  <si>
    <t>30 90 -30 0 45 30 -60 -30 -60 45 60 30 -30 60 30 -45 60 0 -30 30 0 0 30 -45 60 90 90 60 -60 -45 -30 -30 -30 0 -30 -45 -60 60 -30 60 -45 0 -30 45 45 30 -30 30 90 30 30 90 30 30 45 60 90 30 45 45 -60 -60 45 -60 -30 -30 -60 666 666 666 666 666 666 666 666 666 666 666 666 666 666 666 666 -60 -30 -30 -60 45 -60 -60 45 45 30 90 60 45 30 30 90 30 30 90 30 -30 30 45 45 -30 0 -45 60 -30 60 -60 -45 -30 0 -30 -30 -30 -45 -60 60 90 90 60 -45 30 0 0 30 -30 0 60 -45 30 60 -30 30 60 45 -60 -30 -60 30 45 0 -30 90 30</t>
  </si>
  <si>
    <t>0 0 90 90 -45 -45 -45 0</t>
  </si>
  <si>
    <t>30 90 -30 0 45 30 -60 -30 -60 45 60 30 -30 60 30 -45 60 0 -30 30 0 0 30 -45 60 90 90 60 -60 -45 -30 -30 -30 0 -30 -45 -60 60 -30 60 -45 0 -30 45 45 30 -30 30 90 30 30 90 30 30 45 60 90 30 45 45 -60 -60 45 -60 -30 -30 -60 -60 0 30 -30 -45 -45 60 -45 -45 60 -45 -45 -30 30 0 -60 -60 -30 -30 -60 45 -60 -60 45 45 30 90 60 45 30 30 90 30 30 90 30 -30 30 45 45 -30 0 -45 60 -30 60 -60 -45 -30 0 -30 -30 -30 -45 -60 60 90 90 60 -45 30 0 0 30 -30 0 60 -45 30 60 -30 30 60 45 -60 -30 -60 30 45 0 -30 90 30</t>
  </si>
  <si>
    <t>60 -30 -60 0 60 -30 60 30 30 -30 -60 -30 45 -30 -45 30 30 -45 -30 45 -30 -60 90 30 0 -45 45 -45 45 0 60 90 -60 60 0 -30 30 -30 -45 30 30 -30 30 -45 60 30 30 -60 45 30 45 60 90 90 0 60 45 -30 90 -60 30 -45 45 -45 -30 666 666 666 666 666 666 666 666 666 666 666 666 666 666 666 666 666 666 666 666 -30 -45 45 -45 30 -60 90 -30 45 60 0 90 90 60 45 30 45 -60 30 30 60 -45 30 -30 30 30 -45 -30 30 -30 0 60 -60 90 60 0 45 -45 45 -45 0 30 90 -60 -30 45 -30 -45 30 30 -45 -30 45 -30 -60 -30 30 30 60 -30 60 0 -60 -30 60</t>
  </si>
  <si>
    <t>0 0 0 90 90 90 -60 -60 -30 0</t>
  </si>
  <si>
    <t>60 -30 -60 0 60 -30 60 30 30 -30 -60 -30 45 -30 -45 30 30 -45 -30 45 -30 -60 90 30 0 -45 45 -45 45 0 60 90 -60 60 0 -30 30 -30 -45 30 30 -30 30 -45 60 30 30 -60 45 30 45 60 90 90 0 60 45 -30 90 -60 30 -45 45 -45 -30 45 30 -60 90 0 -30 90 -60 -30 -45 -45 -30 -60 90 -30 0 90 -60 30 45 -30 -45 45 -45 30 -60 90 -30 45 60 0 90 90 60 45 30 45 -60 30 30 60 -45 30 -30 30 30 -45 -30 30 -30 0 60 -60 90 60 0 45 -45 45 -45 0 30 90 -60 -30 45 -30 -45 30 30 -45 -30 45 -30 -60 -30 30 30 60 -30 60 0 -60 -30 60</t>
  </si>
  <si>
    <t>45 45 60 0 -45 60 45 -60 0 60 60 -30 45 30 30 60 -60 30 0 30 -30 45 0 90 60 -45 -60 -60 90 -45 30 -30 -60 45 0 -30 -30 -60 -45 60 90 30 30 -30 45 60 -45 45 30 0 30 0 -45 0 -60 -45 -30 45 0 30 45 -60 -30 90 -45 -60 -30 60 -45 -30 666 666 666 666 666 666 666 666 666 666 -30 -45 60 -30 -60 -45 90 -30 -60 45 30 0 45 -30 -45 -60 0 -45 0 30 0 30 45 -45 60 45 -30 30 30 90 60 -45 -60 -30 -30 0 45 -60 -30 30 -45 90 -60 -60 -45 60 90 0 45 -30 30 0 30 -60 60 30 30 45 -30 60 60 0 -60 45 60 -45 0 60 45 45</t>
  </si>
  <si>
    <t>90 90 90 90 -45</t>
  </si>
  <si>
    <t>45 45 60 0 -45 60 45 -60 0 60 60 -30 45 30 30 60 -60 30 0 30 -30 45 0 90 60 -45 -60 -60 90 -45 30 -30 -60 45 0 -30 -30 -60 -45 60 90 30 30 -30 45 60 -45 45 30 0 30 0 -45 0 -60 -45 -30 45 0 30 45 -60 -30 90 -45 -60 -30 60 -45 -30 30 -45 -45 45 -30 -30 45 -45 -45 30 -30 -45 60 -30 -60 -45 90 -30 -60 45 30 0 45 -30 -45 -60 0 -45 0 30 0 30 45 -45 60 45 -30 30 30 90 60 -45 -60 -30 -30 0 45 -60 -30 30 -45 90 -60 -60 -45 60 90 0 45 -30 30 0 30 -60 60 30 30 45 -30 60 60 0 -60 45 60 -45 0 60 45 45</t>
  </si>
  <si>
    <t>-30 -30 30 45 -60 0 0 -30 90 -60 30 60 30 45 0 -60 -45 -60 60 -30 -30 -30 90 60 90 90 30 60 30 0 -30 30 60 0 45 -30 -30 0 -60 -45 45 90 45 0 -30 -60 -45 30 60 0 30 -60 30 45 0 -60 60 -60 -45 45 60 -45 -30 60 30 60 -45 90 0 666 666 666 666 666 666 666 666 666 666 666 666 0 90 -45 60 30 60 -30 -45 60 45 -45 -60 60 -60 0 45 30 -60 30 0 60 30 -45 -60 -30 0 45 90 45 -45 -60 0 -30 -30 45 0 60 30 -30 0 30 60 30 90 90 60 90 -30 -30 -30 60 -60 -45 -60 0 45 30 60 30 -60 90 -30 0 0 -60 45 30 -30 -30</t>
  </si>
  <si>
    <t>90 90 -45 30 -60 0</t>
  </si>
  <si>
    <t>-30 -30 30 45 -60 0 0 -30 90 -60 30 60 30 45 0 -60 -45 -60 60 -30 -30 -30 90 60 90 90 30 60 30 0 -30 30 60 0 45 -30 -30 0 -60 -45 45 90 45 0 -30 -60 -45 30 60 0 30 -60 30 45 0 -60 60 -60 -45 45 60 -45 -30 60 30 60 -45 90 0 60 -45 0 -60 -60 30 30 -60 -60 0 -45 60 0 90 -45 60 30 60 -30 -45 60 45 -45 -60 60 -60 0 45 30 -60 30 0 60 30 -45 -60 -30 0 45 90 45 -45 -60 0 -30 -30 45 0 60 30 -30 0 30 60 30 90 90 60 90 -30 -30 -30 60 -60 -45 -60 0 45 30 60 30 -60 90 -30 0 0 -60 45 30 -30 -30</t>
  </si>
  <si>
    <t>0 60 90 45 30 30 90 30 -30 90 45 -60 -30 45 45 0 -45 60 45 0 -30 30 -30 30 -30 90 90 45 -60 60 45 30 -30 30 -45 -45 0 90 90 -45 -45 -45 60 30 60 -30 -30 30 -30 45 -45 0 60 -60 -60 -30 0 90 -60 90 90 60 -30 90 -45 45 -45 0 30 -60 -30 666 666 666 666 666 666 666 666 -30 -60 30 0 -45 45 -45 90 -30 60 90 90 -60 90 0 -30 -60 -60 60 0 -45 45 -30 30 -30 -30 60 30 60 -45 -45 -45 90 90 0 -45 -45 30 -30 30 45 60 -60 45 90 90 -30 30 -30 30 -30 0 45 60 -45 0 45 45 -30 -60 45 90 -30 30 90 30 30 45 90 60 0</t>
  </si>
  <si>
    <t>0 -60 30 30</t>
  </si>
  <si>
    <t>0 60 90 45 30 30 90 30 -30 90 45 -60 -30 45 45 0 -45 60 45 0 -30 30 -30 30 -30 90 90 45 -60 60 45 30 -30 30 -45 -45 0 90 90 -45 -45 -45 60 30 60 -30 -30 30 -30 45 -45 0 60 -60 -60 -30 0 90 -60 90 90 60 -30 90 -45 45 -45 0 30 -60 -30 90 30 -60 30 30 -60 30 90 -30 -60 30 0 -45 45 -45 90 -30 60 90 90 -60 90 0 -30 -60 -60 60 0 -45 45 -30 30 -30 -30 60 30 60 -45 -45 -45 90 90 0 -45 -45 30 -30 30 45 60 -60 45 90 90 -30 30 -30 30 -30 0 45 60 -45 0 45 45 -30 -60 45 90 -30 30 90 30 30 45 90 60 0</t>
  </si>
  <si>
    <t>0 -60 60 -30 -45 90 0 -30 30 30 45 0 -60 60 90 60 60 30 45 30 -60 -45 -60 -30 -60 -45 45 0 60 -60 90 0 45 0 -45 -45 60 45 30 60 0 -45 -45 60 0 60 60 -30 45 30 45 -60 90 45 -30 -45 -30 -60 -60 45 60 -45 -45 0 90 -60 -30 45 30 -30 30 90 666 666 666 666 666 666 90 30 -30 30 45 -30 -60 90 0 -45 -45 60 45 -60 -60 -30 -45 -30 45 90 -60 45 30 45 -30 60 60 0 60 -45 -45 0 60 30 45 60 -45 -45 0 45 0 90 -60 60 0 45 -45 -60 -30 -60 -45 -60 30 45 30 60 60 90 60 -60 0 45 30 30 -30 0 90 -45 -30 60 -60 0</t>
  </si>
  <si>
    <t>90 90 -60</t>
  </si>
  <si>
    <t>0 -60 60 -30 -45 90 0 -30 30 30 45 0 -60 60 90 60 60 30 45 30 -60 -45 -60 -30 -60 -45 45 0 60 -60 90 0 45 0 -45 -45 60 45 30 60 0 -45 -45 60 0 60 60 -30 45 30 45 -60 90 45 -30 -45 -30 -60 -60 45 60 -45 -45 0 90 -60 -30 45 30 -30 30 90 -45 -60 45 45 -60 -45 90 30 -30 30 45 -30 -60 90 0 -45 -45 60 45 -60 -60 -30 -45 -30 45 90 -60 45 30 45 -30 60 60 0 60 -45 -45 0 60 30 45 60 -45 -45 0 45 0 90 -60 60 0 45 -45 -60 -30 -60 -45 -60 30 45 30 60 60 90 60 -60 0 45 30 30 -30 0 90 -45 -30 60 -60 0</t>
  </si>
  <si>
    <t>90 -30 -30 60 -30 -30 45 30 90 -30 45 0 90 90 45 30 0 90 90 45 45 -60 45 -60 30 30 90 90 -30 -60 -30 30 -30 60 0 -45 -45 -30 30 -60 30 45 0 -30 -30 -45 30 -45 0 -45 60 -45 90 30 45 30 45 -45 30 60 90 60 -45 60 90 -60 90 90 -45 0 -45 0 666 666 666 666 666 666 0 -45 0 -45 90 90 -60 90 60 -45 60 90 60 30 -45 45 30 45 30 90 -45 60 -45 0 -45 30 -45 -30 -30 0 45 30 -60 30 -30 -45 -45 0 60 -30 30 -30 -60 -30 90 90 30 30 -60 45 -60 45 45 90 90 0 30 45 90 90 0 45 -30 90 30 45 -30 -30 60 -30 -30 90</t>
  </si>
  <si>
    <t>0 -60 45</t>
  </si>
  <si>
    <t>90 -30 -30 60 -30 -30 45 30 90 -30 45 0 90 90 45 30 0 90 90 45 45 -60 45 -60 30 30 90 90 -30 -60 -30 30 -30 60 0 -45 -45 -30 30 -60 30 45 0 -30 -30 -45 30 -45 0 -45 60 -45 90 30 45 30 45 -45 30 60 90 60 -45 60 90 -60 90 90 -45 0 -45 0 90 45 -60 -60 45 90 0 -45 0 -45 90 90 -60 90 60 -45 60 90 60 30 -45 45 30 45 30 90 -45 60 -45 0 -45 30 -45 -30 -30 0 45 30 -60 30 -30 -45 -45 0 60 -30 30 -30 -60 -30 90 90 30 30 -60 45 -60 45 45 90 90 0 30 45 90 90 0 45 -30 90 30 45 -30 -30 60 -30 -30 90</t>
  </si>
  <si>
    <t>45 60 90 30 -30 -30 -45 0 90 90 -60 45 30 0 30 60 90 -30 60 30 45 -60 90 -45 90 90 30 -30 90 -30 30 -60 30 45 -60 90 -45 -30 0 -45 45 0 45 60 -30 30 -45 -30 -45 90 0 30 45 -60 45 -45 30 -45 60 45 -60 60 90 -30 45 -30 -60 -45 -30 666 666 666 666 666 666 666 666 666 666 666 666 -30 -45 -60 -30 45 -30 90 60 -60 45 60 -45 30 -45 45 -60 45 30 0 90 -45 -30 -45 30 -30 60 45 0 45 -45 0 -30 -45 90 -60 45 30 -60 30 -30 90 -30 30 90 90 -45 90 -60 45 30 60 -30 90 60 30 0 30 45 -60 90 90 0 -45 -30 -30 30 90 60 45</t>
  </si>
  <si>
    <t>0 0 0 -45 60 30</t>
  </si>
  <si>
    <t>45 60 90 30 -30 -30 -45 0 90 90 -60 45 30 0 30 60 90 -30 60 30 45 -60 90 -45 90 90 30 -30 90 -30 30 -60 30 45 -60 90 -45 -30 0 -45 45 0 45 60 -30 30 -45 -30 -45 90 0 30 45 -60 45 -45 30 -45 60 45 -60 60 90 -30 45 -30 -60 -45 -30 90 90 30 60 -45 90 90 -45 60 30 90 90 -30 -45 -60 -30 45 -30 90 60 -60 45 60 -45 30 -45 45 -60 45 30 0 90 -45 -30 -45 30 -30 60 45 0 45 -45 0 -30 -45 90 -60 45 30 -60 30 -30 90 -30 30 90 90 -45 90 -60 45 30 60 -30 90 60 30 0 30 45 -60 90 90 0 -45 -30 -30 30 90 60 45</t>
  </si>
  <si>
    <t>-45 -30 60 -30 -45 30 -60 0 -45 45 -30 -30 60 90 -45 30 60 -45 -60 45 30 0 30 90 90 -30 30 -45 45 90 0 45 -60 -60 -45 45 30 -45 60 45 -45 60 -45 45 45 -30 -30 -45 -45 30 45 -30 90 60 -60 30 45 90 30 30 -30 45 45 60 90 666 666 666 666 666 666 666 666 666 666 666 666 666 666 666 666 666 666 666 666 90 60 45 45 -30 30 30 90 45 30 -60 60 90 -30 45 30 -45 -45 -30 -30 45 45 -45 60 -45 45 60 -45 30 45 -45 -60 -60 45 0 90 45 -45 30 -30 90 90 30 0 30 45 -60 -45 60 30 -45 90 60 -30 -30 45 -45 0 -60 30 -45 -30 60 -30 -45</t>
  </si>
  <si>
    <t>0 0 0 0 0 90 -60 -30 -60 0</t>
  </si>
  <si>
    <t>-45 -30 60 -30 -45 30 -60 0 -45 45 -30 -30 60 90 -45 30 60 -45 -60 45 30 0 30 90 90 -30 30 -45 45 90 0 45 -60 -60 -45 45 30 -45 60 45 -45 60 -45 45 45 -30 -30 -45 -45 30 45 -30 90 60 -60 30 45 90 30 30 -30 45 45 60 90 45 -45 90 -30 -60 90 -45 90 45 -60 -60 45 90 -45 90 -60 -30 90 -45 45 90 60 45 45 -30 30 30 90 45 30 -60 60 90 -30 45 30 -45 -45 -30 -30 45 45 -45 60 -45 45 60 -45 30 45 -45 -60 -60 45 0 90 45 -45 30 -30 90 90 30 0 30 45 -60 -45 60 30 -45 90 60 -30 -30 45 -45 0 -60 30 -45 -30 60 -30 -45</t>
  </si>
  <si>
    <t>0 45 45 90 90 0 -45 45 -30 -45 45 -30 -30 90 45 -45 -45 -30 -45 45 30 45 -60 45 0 90 90 90 -30 -45 30 -30 -60 30 -30 90 30 -60 -45 45 60 90 0 -45 45 60 90 60 -30 90 30 30 -60 90 30 30 -30 -30 -30 30 60 30 -30 -60 30 90 -45 0 90 60 -45 30 0 666 666 666 666 0 30 -45 60 90 0 -45 90 30 -60 -30 30 60 30 -30 -30 -30 30 30 90 -60 30 30 90 -30 60 90 60 45 -45 0 90 60 45 -45 -60 30 90 -30 30 -60 -30 30 -45 -30 90 90 90 0 45 -60 45 30 45 -45 -30 -45 -45 45 90 -30 -30 45 -45 -30 45 -45 0 90 90 45 45 0</t>
  </si>
  <si>
    <t>0 45 45 90 90 0 -45 45 -30 -45 45 -30 -30 90 45 -45 -45 -30 -45 45 30 45 -60 45 0 90 90 90 -30 -45 30 -30 -60 30 -30 90 30 -60 -45 45 60 90 0 -45 45 60 90 60 -30 90 30 30 -60 90 30 30 -30 -30 -30 30 60 30 -30 -60 30 90 -45 0 90 60 -45 30 0 60 -60 -60 60 0 30 -45 60 90 0 -45 90 30 -60 -30 30 60 30 -30 -30 -30 30 30 90 -60 30 30 90 -30 60 90 60 45 -45 0 90 60 45 -45 -60 30 90 -30 30 -60 -30 30 -45 -30 90 90 90 0 45 -60 45 30 45 -45 -30 -45 -45 45 90 -30 -30 45 -45 -30 45 -45 0 90 90 45 45 0</t>
  </si>
  <si>
    <t>0 60 -60 -30 90 60 -45 90 45 45 -60 0 60 60 45 0 30 -60 90 30 45 -60 60 90 45 -30 -30 -60 0 -30 60 60 -45 -45 30 60 0 90 30 -60 -45 -60 -60 0 0 -45 -30 60 45 60 -60 -60 -45 45 0 -60 0 45 -60 30 90 60 -45 -45 -30 -60 60 30 0 30 60 -30 666 666 666 666 666 666 -30 60 30 0 30 60 -60 -30 -45 -45 60 90 30 -60 45 0 -60 0 45 -45 -60 -60 60 45 60 -30 -45 0 0 -60 -60 -45 -60 30 90 0 60 30 -45 -45 60 60 -30 0 -60 -30 -30 45 90 60 -60 45 30 90 -60 30 0 45 60 60 0 -60 45 45 90 -45 60 90 -30 -60 60 0</t>
  </si>
  <si>
    <t>0 60 -60 -30 90 60 -45 90 45 45 -60 0 60 60 45 0 30 -60 90 30 45 -60 60 90 45 -30 -30 -60 0 -30 60 60 -45 -45 30 60 0 90 30 -60 -45 -60 -60 0 0 -45 -30 60 45 60 -60 -60 -45 45 0 -60 0 45 -60 30 90 60 -45 -45 -30 -60 60 30 0 30 60 -30 45 -45 0 0 -45 45 -30 60 30 0 30 60 -60 -30 -45 -45 60 90 30 -60 45 0 -60 0 45 -45 -60 -60 60 45 60 -30 -45 0 0 -60 -60 -45 -60 30 90 0 60 30 -45 -45 60 60 -30 0 -60 -30 -30 45 90 60 -60 45 30 90 -60 30 0 45 60 60 0 -60 45 45 90 -45 60 90 -30 -60 60 0</t>
  </si>
  <si>
    <t>0 30 -30 -30 0 -45 -30 30 30 45 30 -30 0 60 -45 60 30 0 0 -45 30 60 90 -30 -60 45 -45 90 90 -45 30 30 60 -60 90 90 -60 60 60 -30 -45 45 0 30 -45 90 90 0 90 -60 30 90 45 -30 -30 45 60 60 45 -60 45 90 -60 45 -60 -30 60 -60 -30 -45 45 -45 -60 666 666 666 666 -60 -45 45 -45 -30 -60 60 -30 -60 45 -60 90 45 -60 45 60 60 45 -30 -30 45 90 30 -60 90 0 90 90 -45 30 0 45 -45 -30 60 60 -60 90 90 -60 60 30 30 -45 90 90 -45 45 -60 -30 90 60 30 -45 0 0 30 60 -45 60 0 -30 30 45 30 30 -30 -45 0 -30 -30 30 0</t>
  </si>
  <si>
    <t>0 30 -30 -30 0 -45 -30 30 30 45 30 -30 0 60 -45 60 30 0 0 -45 30 60 90 -30 -60 45 -45 90 90 -45 30 30 60 -60 90 90 -60 60 60 -30 -45 45 0 30 -45 90 90 0 90 -60 30 90 45 -30 -30 45 60 60 45 -60 45 90 -60 45 -60 -30 60 -60 -30 -45 45 -45 -60 30 -30 -30 30 -60 -45 45 -45 -30 -60 60 -30 -60 45 -60 90 45 -60 45 60 60 45 -30 -30 45 90 30 -60 90 0 90 90 -45 30 0 45 -45 -30 60 60 -60 90 90 -60 60 30 30 -45 90 90 -45 45 -60 -30 90 60 30 -45 0 0 30 60 -45 60 0 -30 30 45 30 30 -30 -45 0 -30 -30 30 0</t>
  </si>
  <si>
    <t>30 -30 0 -45 -45 -30 30 -45 -45 -60 60 45 0 90 -45 45 60 -30 45 30 90 60 -60 -45 45 60 45 -60 0 30 45 0 30 0 30 60 -60 -45 -30 -45 -45 -30 45 -45 -60 45 60 0 0 30 -60 -60 90 45 30 45 -30 90 90 0 0 -45 90 -30 60 60 90 -45 60 45 666 666 666 666 666 666 666 666 666 666 45 60 -45 90 60 60 -30 90 -45 0 0 90 90 -30 45 30 45 90 -60 -60 30 0 0 60 45 -60 -45 45 -30 -45 -45 -30 -45 -60 60 30 0 30 0 45 30 0 -60 45 60 45 -45 -60 60 90 30 45 -30 60 45 -45 90 0 45 60 -60 -45 -45 30 -30 -45 -45 0 -30 30</t>
  </si>
  <si>
    <t>90 -30 -60 45 -60</t>
  </si>
  <si>
    <t>30 -30 0 -45 -45 -30 30 -45 -45 -60 60 45 0 90 -45 45 60 -30 45 30 90 60 -60 -45 45 60 45 -60 0 30 45 0 30 0 30 60 -60 -45 -30 -45 -45 -30 45 -45 -60 45 60 0 0 30 -60 -60 90 45 30 45 -30 90 90 0 0 -45 90 -30 60 60 90 -45 60 45 0 -30 45 -60 -60 -60 -60 45 -30 0 45 60 -45 90 60 60 -30 90 -45 0 0 90 90 -30 45 30 45 90 -60 -60 30 0 0 60 45 -60 -45 45 -30 -45 -45 -30 -45 -60 60 30 0 30 0 45 30 0 -60 45 60 45 -45 -60 60 90 30 45 -30 60 45 -45 90 0 45 60 -60 -45 -45 30 -30 -45 -45 0 -30 30</t>
  </si>
  <si>
    <t>-30 -45 30 -30 -60 90 -60 -60 90 -30 90 30 -45 0 0 -45 30 60 0 0 0 45 -45 30 45 30 45 -30 90 0 90 60 60 -30 60 90 -60 45 45 0 60 60 45 45 -60 0 -30 -60 60 -45 -30 60 30 0 60 30 45 -30 0 60 -30 -60 -45 -45 -60 -45 45 -60 -45 30 -60 666 666 666 666 666 666 666 666 -60 30 -45 -60 45 -45 -60 -45 -45 -60 -30 60 0 -30 45 30 60 0 30 60 -30 -45 60 -60 -30 0 -60 45 45 60 60 0 45 45 -60 90 60 -30 60 60 90 0 90 -30 45 30 45 30 -45 45 0 0 0 60 30 -45 0 0 -45 30 90 -30 90 -60 -60 90 -60 -30 30 -45 -30</t>
  </si>
  <si>
    <t>90 90 30 0</t>
  </si>
  <si>
    <t>-30 -45 30 -30 -60 90 -60 -60 90 -30 90 30 -45 0 0 -45 30 60 0 0 0 45 -45 30 45 30 45 -30 90 0 90 60 60 -30 60 90 -60 45 45 0 60 60 45 45 -60 0 -30 -60 60 -45 -30 60 30 0 60 30 45 -30 0 60 -30 -60 -45 -45 -60 -45 45 -60 -45 30 -60 45 90 -45 30 30 -45 90 45 -60 30 -45 -60 45 -45 -60 -45 -45 -60 -30 60 0 -30 45 30 60 0 30 60 -30 -45 60 -60 -30 0 -60 45 45 60 60 0 45 45 -60 90 60 -30 60 60 90 0 90 -30 45 30 45 30 -45 45 0 0 0 60 30 -45 0 0 -45 30 90 -30 90 -60 -60 90 -60 -30 30 -45 -30</t>
  </si>
  <si>
    <t>-60 0 30 45 30 0 45 90 45 30 90 -60 60 -30 -30 30 -45 0 -30 -30 45 -45 -30 0 0 60 -60 -60 -30 -60 60 -45 60 45 90 -45 30 30 -30 -60 -45 60 30 30 45 -60 90 -30 60 45 90 -60 60 -60 -60 -45 -60 0 -30 -45 90 90 30 60 60 45 60 -45 60 -45 45 666 666 666 666 666 666 666 666 45 -45 60 -45 60 45 60 60 30 90 90 -45 -30 0 -60 -45 -60 -60 60 -60 90 45 60 -30 90 -60 45 30 30 60 -45 -60 -30 30 30 -45 90 45 60 -45 60 -60 -30 -60 -60 60 0 0 -30 -45 45 -30 -30 0 -45 30 -30 -30 60 -60 90 30 45 90 45 0 30 45 30 0 -60</t>
  </si>
  <si>
    <t>0 0 90 0</t>
  </si>
  <si>
    <t>-60 0 30 45 30 0 45 90 45 30 90 -60 60 -30 -30 30 -45 0 -30 -30 45 -45 -30 0 0 60 -60 -60 -30 -60 60 -45 60 45 90 -45 30 30 -30 -60 -45 60 30 30 45 -60 90 -30 60 45 90 -60 60 -60 -60 -45 -60 0 -30 -45 90 90 30 60 60 45 60 -45 60 -45 45 45 0 -45 0 0 -45 0 45 45 -45 60 -45 60 45 60 60 30 90 90 -45 -30 0 -60 -45 -60 -60 60 -60 90 45 60 -30 90 -60 45 30 30 60 -45 -60 -30 30 30 -45 90 45 60 -45 60 -60 -30 -60 -60 60 0 0 -30 -45 45 -30 -30 0 -45 30 -30 -30 60 -60 90 30 45 90 45 0 30 45 30 0 -60</t>
  </si>
  <si>
    <t>60 -30 30 -45 90 45 -45 0 30 -45 -30 45 0 30 60 -30 30 45 45 45 0 0 -30 -60 90 0 90 45 -45 45 -30 90 0 -45 -30 30 60 60 45 -30 0 -45 -30 -60 -60 30 60 -60 90 -45 -30 45 45 -45 90 0 0 30 -30 -60 30 45 60 30 0 -45 60 -45 -60 30 -60 -45 666 666 666 666 666 666 -45 -60 30 -60 -45 60 -45 0 30 60 45 30 -60 -30 30 0 0 90 -45 45 45 -30 -45 90 -60 60 30 -60 -60 -30 -45 0 -30 45 60 60 30 -30 -45 0 90 -30 45 -45 45 90 0 90 -60 -30 0 0 45 45 45 30 -30 60 30 0 45 -30 -45 30 0 -45 45 90 -45 30 -30 60</t>
  </si>
  <si>
    <t>60 -30 30 -45 90 45 -45 0 30 -45 -30 45 0 30 60 -30 30 45 45 45 0 0 -30 -60 90 0 90 45 -45 45 -30 90 0 -45 -30 30 60 60 45 -30 0 -45 -30 -60 -60 30 60 -60 90 -45 -30 45 45 -45 90 0 0 30 -30 -60 30 45 60 30 0 -45 60 -45 -60 30 -60 -45 -45 0 45 45 0 -45 -45 -60 30 -60 -45 60 -45 0 30 60 45 30 -60 -30 30 0 0 90 -45 45 45 -30 -45 90 -60 60 30 -60 -60 -30 -45 0 -30 45 60 60 30 -30 -45 0 90 -30 45 -45 45 90 0 90 -60 -30 0 0 45 45 45 30 -30 60 30 0 45 -30 -45 30 0 -45 45 90 -45 30 -30 60</t>
  </si>
  <si>
    <t>-30 30 60 60 90 0 -45 -60 -60 30 -60 0 -30 0 -60 -60 90 -60 0 90 30 -30 -60 45 45 -60 -30 30 -45 30 90 90 -60 90 -30 -30 -45 -60 45 45 -45 30 -45 45 -45 60 45 60 45 30 -60 -60 90 90 45 60 60 30 90 0 60 90 666 666 666 666 666 666 666 666 666 666 666 666 666 666 666 666 666 666 666 666 666 666 666 666 666 666 90 60 0 90 30 60 60 45 90 90 -60 -60 30 45 60 45 60 -45 45 -45 30 -45 45 45 -60 -45 -30 -30 90 -60 90 90 30 -45 30 -30 -60 45 45 -60 -30 30 90 0 -60 90 -60 -60 0 -30 0 -60 30 -60 -60 -45 0 90 60 60 30 -30</t>
  </si>
  <si>
    <t>0 0 0 60 60 60 -45 -30 60 60 -45 -30 0</t>
  </si>
  <si>
    <t>-30 30 60 60 90 0 -45 -60 -60 30 -60 0 -30 0 -60 -60 90 -60 0 90 30 -30 -60 45 45 -60 -30 30 -45 30 90 90 -60 90 -30 -30 -45 -60 45 45 -45 30 -45 45 -45 60 45 60 45 30 -60 -60 90 90 45 60 60 30 90 0 60 90 -60 -45 60 60 90 60 -30 60 90 -30 -45 60 60 60 60 -45 -30 90 60 -30 60 90 60 60 -45 -60 90 60 0 90 30 60 60 45 90 90 -60 -60 30 45 60 45 60 -45 45 -45 30 -45 45 45 -60 -45 -30 -30 90 -60 90 90 30 -45 30 -30 -60 45 45 -60 -30 30 90 0 -60 90 -60 -60 0 -30 0 -60 30 -60 -60 -45 0 90 60 60 30 -30</t>
  </si>
  <si>
    <t>45 -30 45 30 90 60 -60 90 30 -60 -45 45 -30 45 30 60 -45 -60 30 -45 -45 -45 0 90 90 60 90 60 -30 45 30 -30 -45 -30 45 -30 30 -60 -30 60 -45 30 -45 30 45 30 -60 45 -45 -30 -30 0 30 60 -30 -60 60 0 90 -30 30 30 30 666 666 666 666 666 666 666 666 666 666 666 666 666 666 666 666 666 666 666 666 666 666 666 666 30 30 30 -30 90 0 60 -60 -30 60 30 0 -30 -30 -45 45 -60 30 45 30 -45 30 -45 60 -30 -60 30 -30 45 -30 -45 -30 30 45 -30 60 90 60 90 90 0 -45 -45 -45 30 -60 -45 60 30 45 -30 45 -45 -60 30 90 -60 60 90 30 45 -30 45</t>
  </si>
  <si>
    <t>0 0 0 0 0 90 90 45 -60 -30 -30 0</t>
  </si>
  <si>
    <t>45 -30 45 30 90 60 -60 90 30 -60 -45 45 -30 45 30 60 -45 -60 30 -45 -45 -45 0 90 90 60 90 60 -30 45 30 -30 -45 -30 45 -30 30 -60 -30 60 -45 30 -45 30 45 30 -60 45 -45 -30 -30 0 30 60 -30 -60 60 0 90 -30 30 30 30 60 60 -45 45 30 45 -30 -60 -60 -60 -30 -30 -30 -30 -60 -60 -60 -30 45 30 45 -45 60 60 30 30 30 -30 90 0 60 -60 -30 60 30 0 -30 -30 -45 45 -60 30 45 30 -45 30 -45 60 -30 -60 30 -30 45 -30 -45 -30 30 45 -30 60 90 60 90 90 0 -45 -45 -45 30 -60 -45 60 30 45 -30 45 -45 -60 30 90 -60 60 90 30 45 -30 45</t>
  </si>
  <si>
    <t>90 -60 0 0 -45 30 30 -45 -60 -30 60 -30 0 30 0 -60 -60 45 30 -30 -45 60 -45 -45 60 30 90 90 0 -45 -30 30 -30 30 60 -30 45 30 -60 90 30 30 90 -30 90 -30 60 -30 45 90 30 60 60 90 -30 30 0 90 60 -60 -60 -30 45 -60 60 90 45 90 -60 -30 45 -45 45 666 666 666 666 45 -45 45 -30 -60 90 45 90 60 -60 45 -30 -60 -60 60 90 0 30 -30 90 60 60 30 90 45 -30 60 -30 90 -30 90 30 30 90 -60 30 45 -30 60 30 -30 30 -30 -45 0 90 90 30 60 -45 -45 60 -45 -30 30 45 -60 -60 0 30 0 -30 60 -30 -60 -45 30 30 -45 0 0 -60 90</t>
  </si>
  <si>
    <t>90 -60 0 0 -45 30 30 -45 -60 -30 60 -30 0 30 0 -60 -60 45 30 -30 -45 60 -45 -45 60 30 90 90 0 -45 -30 30 -30 30 60 -30 45 30 -60 90 30 30 90 -30 90 -30 60 -30 45 90 30 60 60 90 -30 30 0 90 60 -60 -60 -30 45 -60 60 90 45 90 -60 -30 45 -45 45 90 90 90 90 45 -45 45 -30 -60 90 45 90 60 -60 45 -30 -60 -60 60 90 0 30 -30 90 60 60 30 90 45 -30 60 -30 90 -30 90 30 30 90 -60 30 45 -30 60 30 -30 30 -30 -45 0 90 90 30 60 -45 -45 60 -45 -30 30 45 -60 -60 0 30 0 -30 60 -30 -60 -45 30 30 -45 0 0 -60 90</t>
  </si>
  <si>
    <t>0 -60 60 90 60 60 -30 30 -60 90 -30 45 30 -60 0 0 -60 0 0 60 0 -60 45 45 30 45 30 -45 0 30 -30 -30 -60 -60 45 0 45 60 -60 60 60 60 -45 60 -30 -30 90 -30 -30 -60 60 30 -60 0 90 -45 60 -60 -45 0 90 -30 90 -45 30 0 -45 30 -30 60 30 666 666 666 666 666 666 666 666 30 60 -30 30 -45 0 30 -45 90 -30 90 0 -45 -60 60 -45 90 0 -60 30 60 -60 -30 -30 90 -30 -30 60 -45 60 60 60 -60 60 45 0 45 -60 -60 -30 -30 30 0 -45 30 45 30 45 45 -60 0 60 0 0 -60 0 0 -60 30 45 -30 90 -60 30 -30 60 60 90 60 -60 0</t>
  </si>
  <si>
    <t>90 90 30 -60</t>
  </si>
  <si>
    <t>0 -60 60 90 60 60 -30 30 -60 90 -30 45 30 -60 0 0 -60 0 0 60 0 -60 45 45 30 45 30 -45 0 30 -30 -30 -60 -60 45 0 45 60 -60 60 60 60 -45 60 -30 -30 90 -30 -30 -60 60 30 -60 0 90 -45 60 -60 -45 0 90 -30 90 -45 30 0 -45 30 -30 60 30 -45 30 -60 45 45 -60 30 -45 30 60 -30 30 -45 0 30 -45 90 -30 90 0 -45 -60 60 -45 90 0 -60 30 60 -60 -30 -30 90 -30 -30 60 -45 60 60 60 -60 60 45 0 45 -60 -60 -30 -30 30 0 -45 30 45 30 45 45 -60 0 60 0 0 -60 0 0 -60 30 45 -30 90 -60 30 -30 60 60 90 60 -60 0</t>
  </si>
  <si>
    <t>30 30 30 -45 -30 -60 45 45 -45 -60 45 90 90 -45 -30 -60 -45 0 45 0 0 -45 60 -60 45 30 -30 90 30 30 60 0 0 0 -60 60 30 60 60 60 45 90 -30 90 90 60 60 0 60 -60 30 90 45 -45 -30 -30 -60 30 -45 90 -30 -60 -60 -45 90 -60 -45 60 90 45 45 -30 666 666 666 666 666 666 -30 45 45 90 60 -45 -60 90 -45 -60 -60 -30 90 -45 30 -60 -30 -30 -45 45 90 30 -60 60 0 60 60 90 90 -30 90 45 60 60 60 30 60 -60 0 0 0 60 30 30 90 -30 30 45 -60 60 -45 0 0 45 0 -45 -60 -30 -45 90 90 45 -60 -45 45 45 -60 -30 -45 30 30 30</t>
  </si>
  <si>
    <t>0 -30 0</t>
  </si>
  <si>
    <t>30 30 30 -45 -30 -60 45 45 -45 -60 45 90 90 -45 -30 -60 -45 0 45 0 0 -45 60 -60 45 30 -30 90 30 30 60 0 0 0 -60 60 30 60 60 60 45 90 -30 90 90 60 60 0 60 -60 30 90 45 -45 -30 -30 -60 30 -45 90 -30 -60 -60 -45 90 -60 -45 60 90 45 45 -30 -60 -30 60 60 -30 -60 -30 45 45 90 60 -45 -60 90 -45 -60 -60 -30 90 -45 30 -60 -30 -30 -45 45 90 30 -60 60 0 60 60 90 90 -30 90 45 60 60 60 30 60 -60 0 0 0 60 30 30 90 -30 30 45 -60 60 -45 0 0 45 0 -45 -60 -30 -45 90 90 45 -60 -45 45 45 -60 -30 -45 30 30 30</t>
  </si>
  <si>
    <t>60 45 -45 30 60 -45 -45 -60 -30 -45 45 -60 45 45 -45 -60 -60 -45 0 0 -30 -60 -45 -30 45 -60 60 90 -30 30 30 90 60 -30 45 -60 -30 45 0 0 30 0 60 90 45 0 30 -30 -60 -60 60 0 0 -30 0 -60 30 30 30 90 60 0 45 30 666 666 666 666 666 666 666 666 666 666 666 666 666 666 666 666 666 666 666 666 666 666 30 45 0 60 90 30 30 30 -60 0 -30 0 0 60 -60 -60 -30 30 0 45 90 60 0 30 0 0 45 -30 -60 45 -30 60 90 30 30 -30 90 60 -60 45 -30 -45 -60 -30 0 0 -45 -60 -60 -45 45 45 -60 45 -45 -30 -60 -45 -45 60 30 -45 45 60</t>
  </si>
  <si>
    <t>90 90 90 90 -45 60 60 60 -45 -30 0</t>
  </si>
  <si>
    <t>60 45 -45 30 60 -45 -45 -60 -30 -45 45 -60 45 45 -45 -60 -60 -45 0 0 -30 -60 -45 -30 45 -60 60 90 -30 30 30 90 60 -30 45 -60 -30 45 0 0 30 0 60 90 45 0 30 -30 -60 -60 60 0 0 -30 0 -60 30 30 30 90 60 0 45 30 45 -45 -60 60 -45 -45 60 60 0 60 -30 -30 60 0 60 60 -45 -45 60 -60 -45 45 30 45 0 60 90 30 30 30 -60 0 -30 0 0 60 -60 -60 -30 30 0 45 90 60 0 30 0 0 45 -30 -60 45 -30 60 90 30 30 -30 90 60 -60 45 -30 -45 -60 -30 0 0 -45 -60 -60 -45 45 45 -60 45 -45 -30 -60 -45 -45 60 30 -45 45 60</t>
  </si>
  <si>
    <t>0 45 30 45 -60 90 -60 30 0 60 0 90 -60 45 -30 90 45 0 -45 30 -60 60 45 90 -45 60 -30 -60 90 -60 -45 90 -60 -60 -30 -45 30 -30 0 45 45 90 -30 -45 90 90 -45 60 90 -45 90 30 60 45 45 30 60 60 -45 60 0 -45 -45 45 90 90 -30 0 90 45 90 -45 -60 60 666 666 60 -60 -45 90 45 90 0 -30 90 90 45 -45 -45 0 60 -45 60 60 30 45 45 60 30 90 -45 90 60 -45 90 90 -45 -30 90 45 45 0 -30 30 -45 -30 -60 -60 90 -45 -60 90 -60 -30 60 -45 90 45 60 -60 30 -45 0 45 90 -30 45 -60 90 0 60 0 30 -60 90 -60 45 30 45 0</t>
  </si>
  <si>
    <t>0 45 30 45 -60 90 -60 30 0 60 0 90 -60 45 -30 90 45 0 -45 30 -60 60 45 90 -45 60 -30 -60 90 -60 -45 90 -60 -60 -30 -45 30 -30 0 45 45 90 -30 -45 90 90 -45 60 90 -45 90 30 60 45 45 30 60 60 -45 60 0 -45 -45 45 90 90 -30 0 90 45 90 -45 -60 60 90 90 60 -60 -45 90 45 90 0 -30 90 90 45 -45 -45 0 60 -45 60 60 30 45 45 60 30 90 -45 90 60 -45 90 90 -45 -30 90 45 45 0 -30 30 -45 -30 -60 -60 90 -45 -60 90 -60 -30 60 -45 90 45 60 -60 30 -45 0 45 90 -30 45 -60 90 0 60 0 30 -60 90 -60 45 30 45 0</t>
  </si>
  <si>
    <t>0 60 45 0 90 60 -60 90 60 45 -45 -45 60 90 60 -60 -45 -30 90 30 -60 -45 30 -30 0 30 90 90 45 45 45 60 60 -30 90 -60 45 0 90 90 90 60 90 60 45 60 45 -60 0 -60 60 60 -60 90 60 30 -30 -30 -60 -45 -45 90 -60 -45 -60 45 -45 666 666 666 666 666 666 666 666 666 666 666 666 666 666 666 666 -45 45 -60 -45 -60 90 -45 -45 -60 -30 -30 30 60 90 -60 60 60 -60 0 -60 45 60 45 60 90 60 90 90 90 0 45 -60 90 -30 60 60 45 45 45 90 90 30 0 -30 30 -45 -60 30 90 -30 -45 -60 60 90 60 -45 -45 45 60 90 -60 60 90 0 45 60 0</t>
  </si>
  <si>
    <t>0 0 0 -60 -60 -60 30 -45</t>
  </si>
  <si>
    <t>0 60 45 0 90 60 -60 90 60 45 -45 -45 60 90 60 -60 -45 -30 90 30 -60 -45 30 -30 0 30 90 90 45 45 45 60 60 -30 90 -60 45 0 90 90 90 60 90 60 45 60 45 -60 0 -60 60 60 -60 90 60 30 -30 -30 -60 -45 -45 90 -60 -45 -60 45 -45 90 -60 -45 90 -60 30 -60 0 0 -60 30 -60 90 -45 -60 90 -45 45 -60 -45 -60 90 -45 -45 -60 -30 -30 30 60 90 -60 60 60 -60 0 -60 45 60 45 60 90 60 90 90 90 0 45 -60 90 -30 60 60 45 45 45 90 90 30 0 -30 30 -45 -60 30 90 -30 -45 -60 60 90 60 -45 -45 45 60 90 -60 60 90 0 45 60 0</t>
  </si>
  <si>
    <t>60 90 45 -45 60 -45 -30 -45 60 90 30 30 -30 -60 -60 45 30 60 45 45 -60 90 60 0 60 90 -30 -45 60 -60 45 0 -60 0 -30 -30 -60 30 0 -30 45 0 -45 90 -60 -60 45 -45 30 -45 60 60 90 0 45 60 -60 -30 30 -60 -60 -45 -30 -30 60 30 60 666 666 666 666 666 666 666 666 666 666 666 666 666 666 666 666 60 30 60 -30 -30 -45 -60 -60 30 -30 -60 60 45 0 90 60 60 -45 30 -45 45 -60 -60 90 -45 0 45 -30 0 30 -60 -30 -30 0 -60 0 45 -60 60 -45 -30 90 60 0 60 90 -60 45 45 60 30 45 -60 -60 -30 30 30 90 60 -45 -30 -45 60 -45 45 90 60</t>
  </si>
  <si>
    <t>0 0 90 90 30 30 -60 0</t>
  </si>
  <si>
    <t>60 90 45 -45 60 -45 -30 -45 60 90 30 30 -30 -60 -60 45 30 60 45 45 -60 90 60 0 60 90 -30 -45 60 -60 45 0 -60 0 -30 -30 -60 30 0 -30 45 0 -45 90 -60 -60 45 -45 30 -45 60 60 90 0 45 60 -60 -30 30 -60 -60 -45 -30 -30 60 30 60 45 0 90 -45 90 30 -60 30 30 -60 30 90 -45 90 0 45 60 30 60 -30 -30 -45 -60 -60 30 -30 -60 60 45 0 90 60 60 -45 30 -45 45 -60 -60 90 -45 0 45 -30 0 30 -60 -30 -30 0 -60 0 45 -60 60 -45 -30 90 60 0 60 90 -60 45 45 60 30 45 -60 -60 -30 30 30 90 60 -45 -30 -45 60 -45 45 90 60</t>
  </si>
  <si>
    <t>90 -45 45 90 -30 -60 -30 -45 -60 45 -30 -45 -45 -60 0 30 -60 90 30 0 90 -60 60 30 -45 60 0 -30 90 -45 45 -45 45 -45 -45 60 0 30 0 -30 60 -30 30 0 45 -60 -30 30 60 60 -30 90 60 30 90 -45 90 45 60 30 -30 -30 -60 90 -60 45 30 -60 30 0 45 666 666 666 666 666 666 666 666 45 0 30 -60 30 45 -60 90 -60 -30 -30 30 60 45 90 -45 90 30 60 90 -30 60 60 30 -30 -60 45 0 30 -30 60 -30 0 30 0 60 -45 -45 45 -45 45 -45 90 -30 0 60 -45 30 60 -60 90 0 30 90 -60 30 0 -60 -45 -45 -30 45 -60 -45 -30 -60 -30 90 45 -45 90</t>
  </si>
  <si>
    <t>0 45 45 60</t>
  </si>
  <si>
    <t>90 -45 45 90 -30 -60 -30 -45 -60 45 -30 -45 -45 -60 0 30 -60 90 30 0 90 -60 60 30 -45 60 0 -30 90 -45 45 -45 45 -45 -45 60 0 30 0 -30 60 -30 30 0 45 -60 -30 30 60 60 -30 90 60 30 90 -45 90 45 60 30 -30 -30 -60 90 -60 45 30 -60 30 0 45 90 45 45 60 60 45 45 90 45 0 30 -60 30 45 -60 90 -60 -30 -30 30 60 45 90 -45 90 30 60 90 -30 60 60 30 -30 -60 45 0 30 -30 60 -30 0 30 0 60 -45 -45 45 -45 45 -45 90 -30 0 60 -45 30 60 -60 90 0 30 90 -60 30 0 -60 -45 -45 -30 45 -60 -45 -30 -60 -30 90 45 -45 90</t>
  </si>
  <si>
    <t>-45 60 90 30 45 -30 45 90 -30 0 -30 0 0 -30 90 -45 30 -45 0 -60 -30 -60 30 30 60 -60 90 30 60 -60 -30 -45 45 90 -45 -60 90 90 90 -60 -60 90 60 45 0 30 30 90 60 90 30 -45 30 90 -30 -30 30 60 0 90 -30 90 0 -60 30 60 45 -30 45 -45 60 666 666 666 666 666 666 666 666 60 -45 45 -30 45 60 30 -60 0 90 -30 90 0 60 30 -30 -30 90 30 -45 30 90 60 90 30 30 0 45 60 90 -60 -60 90 90 90 -60 -45 90 45 -45 -30 -60 60 30 90 -60 60 30 30 -60 -30 -60 0 -45 30 -45 90 -30 0 0 -30 0 -30 90 45 -30 45 30 90 60 -45</t>
  </si>
  <si>
    <t>0 -30 45 0</t>
  </si>
  <si>
    <t>-45 60 90 30 45 -30 45 90 -30 0 -30 0 0 -30 90 -45 30 -45 0 -60 -30 -60 30 30 60 -60 90 30 60 -60 -30 -45 45 90 -45 -60 90 90 90 -60 -60 90 60 45 0 30 30 90 60 90 30 -45 30 90 -30 -30 30 60 0 90 -30 90 0 -60 30 60 45 -30 45 -45 60 60 -30 -60 45 45 -60 -30 60 60 -45 45 -30 45 60 30 -60 0 90 -30 90 0 60 30 -30 -30 90 30 -45 30 90 60 90 30 30 0 45 60 90 -60 -60 90 90 90 -60 -45 90 45 -45 -30 -60 60 30 90 -60 60 30 30 -60 -30 -60 0 -45 30 -45 90 -30 0 0 -30 0 -30 90 45 -30 45 30 90 60 -45</t>
  </si>
  <si>
    <t>45 60 90 -60 45 45 -45 90 45 45 90 -30 90 -45 0 0 -30 45 -60 30 45 -45 60 60 0 0 -45 30 -45 -60 45 30 60 -30 60 0 -60 -60 90 60 90 60 -45 60 -60 90 -45 -30 45 -30 60 -60 -45 90 -45 -60 -45 90 -60 60 -60 30 45 -30 30 30 90 -30 45 30 666 666 666 666 666 666 666 666 666 666 30 45 -30 90 30 30 -30 45 30 -60 60 -60 90 -45 -60 -45 90 -45 -60 60 -30 45 -30 -45 90 -60 60 -45 60 90 60 90 -60 -60 0 60 -30 60 30 45 -60 -45 30 -45 0 0 60 60 -45 45 30 -60 45 -30 0 0 -45 90 -30 90 45 45 90 -45 45 45 -60 90 60 45</t>
  </si>
  <si>
    <t>45 60 90 -60 45 45 -45 90 45 45 90 -30 90 -45 0 0 -30 45 -60 30 45 -45 60 60 0 0 -45 30 -45 -60 45 30 60 -30 60 0 -60 -60 90 60 90 60 -45 60 -60 90 -45 -30 45 -30 60 -60 -45 90 -45 -60 -45 90 -60 60 -60 30 45 -30 30 30 90 -30 45 30 -60 -45 0 60 90 90 60 0 -45 -60 30 45 -30 90 30 30 -30 45 30 -60 60 -60 90 -45 -60 -45 90 -45 -60 60 -30 45 -30 -45 90 -60 60 -45 60 90 60 90 -60 -60 0 60 -30 60 30 45 -60 -45 30 -45 0 0 60 60 -45 45 30 -60 45 -30 0 0 -45 90 -30 90 45 45 90 -45 45 45 -60 90 60 45</t>
  </si>
  <si>
    <t>0 0 -45 0 -45 -45 90 -45 -30 45 30 90 -60 60 0 60 45 30 0 -30 60 60 -30 90 60 -60 30 0 0 30 -30 -60 -45 45 -60 30 -60 -30 60 -30 45 -45 -45 -60 45 -60 30 0 45 -60 0 90 60 -30 60 -30 -30 0 30 60 60 30 30 -45 30 45 -30 0 90 666 666 666 666 666 666 666 666 666 666 666 666 90 0 -30 45 30 -45 30 30 60 60 30 0 -30 -30 60 -30 60 90 0 -60 45 0 30 -60 45 -60 -45 -45 45 -30 60 -30 -60 30 -60 45 -45 -60 -30 30 0 0 30 -60 60 90 -30 60 60 -30 0 30 45 60 0 60 -60 90 30 45 -30 -45 90 -45 -45 0 -45 0 0</t>
  </si>
  <si>
    <t>90 90 90 -60 -60 45</t>
  </si>
  <si>
    <t>0 0 -45 0 -45 -45 90 -45 -30 45 30 90 -60 60 0 60 45 30 0 -30 60 60 -30 90 60 -60 30 0 0 30 -30 -60 -45 45 -60 30 -60 -30 60 -30 45 -45 -45 -60 45 -60 30 0 45 -60 0 90 60 -30 60 -30 -30 0 30 60 60 30 30 -45 30 45 -30 0 90 0 -30 45 -60 -60 30 30 -60 -60 45 -30 0 90 0 -30 45 30 -45 30 30 60 60 30 0 -30 -30 60 -30 60 90 0 -60 45 0 30 -60 45 -60 -45 -45 45 -30 60 -30 -60 30 -60 45 -45 -60 -30 30 0 0 30 -60 60 90 -30 60 60 -30 0 30 45 60 0 60 -60 90 30 45 -30 -45 90 -45 -45 0 -45 0 0</t>
  </si>
  <si>
    <t>-60 -30 0 0 -45 60 -30 -60 60 -45 -60 0 -30 -60 -60 60 -45 30 0 -60 0 -45 30 0 0 90 30 0 -60 -45 -45 90 60 30 45 45 60 -30 30 45 45 -60 -45 60 -30 30 60 -30 -45 90 -30 0 90 30 90 0 30 -30 45 -30 45 0 45 60 0 30 60 -30 666 666 666 666 666 666 666 666 666 666 666 666 666 666 -30 60 30 0 60 45 0 45 -30 45 -30 30 0 90 30 90 0 -30 90 -45 -30 60 30 -30 60 -45 -60 45 45 30 -30 60 45 45 30 60 90 -45 -45 -60 0 30 90 0 0 30 -45 0 -60 0 30 -45 60 -60 -60 -30 0 -60 -45 60 -60 -30 60 -45 0 0 -30 -60</t>
  </si>
  <si>
    <t>90 90 90 45 -60 30 0</t>
  </si>
  <si>
    <t>-60 -30 0 0 -45 60 -30 -60 60 -45 -60 0 -30 -60 -60 60 -45 30 0 -60 0 -45 30 0 0 90 30 0 -60 -45 -45 90 60 30 45 45 60 -30 30 45 45 -60 -45 60 -30 30 60 -30 -45 90 -30 0 90 30 90 0 30 -30 45 -30 45 0 45 60 0 30 60 -30 -30 30 -45 45 30 45 -60 -60 45 30 45 -45 30 -30 -30 60 30 0 60 45 0 45 -30 45 -30 30 0 90 30 90 0 -30 90 -45 -30 60 30 -30 60 -45 -60 45 45 30 -30 60 45 45 30 60 90 -45 -45 -60 0 30 90 0 0 30 -45 0 -60 0 30 -45 60 -60 -60 -30 0 -60 -45 60 -60 -30 60 -45 0 0 -30 -60</t>
  </si>
  <si>
    <t>0 30 60 -45 90 45 30 30 -30 90 30 0 -30 90 30 90 -30 0 -45 90 30 -60 45 90 -45 30 45 -45 60 60 60 45 45 30 -45 -60 90 -30 0 60 45 90 30 -30 -45 0 30 -30 -30 -60 -60 90 90 -45 90 -45 30 0 90 -60 -45 45 60 0 45 -30 90 -60 90 -30 666 666 666 666 666 666 666 666 666 666 -30 90 -60 90 -30 45 0 60 45 -45 -60 90 0 30 -45 90 -45 90 90 -60 -60 -30 -30 30 0 -45 -30 30 90 45 60 0 -30 90 -60 -45 30 45 45 60 60 60 -45 45 30 -45 90 45 -60 30 90 -45 0 -30 90 30 90 -30 0 30 90 -30 30 30 45 90 -45 60 30 0</t>
  </si>
  <si>
    <t>0 -30 -30 45 0</t>
  </si>
  <si>
    <t>0 30 60 -45 90 45 30 30 -30 90 30 0 -30 90 30 90 -30 0 -45 90 30 -60 45 90 -45 30 45 -45 60 60 60 45 45 30 -45 -60 90 -30 0 60 45 90 30 -30 -45 0 30 -30 -30 -60 -60 90 90 -45 90 -45 30 0 90 -60 -45 45 60 0 45 -30 90 -60 90 -30 -45 -30 45 45 -30 -30 45 45 -30 -45 -30 90 -60 90 -30 45 0 60 45 -45 -60 90 0 30 -45 90 -45 90 90 -60 -60 -30 -30 30 0 -45 -30 30 90 45 60 0 -30 90 -60 -45 30 45 45 60 60 60 -45 45 30 -45 90 45 -60 30 90 -45 0 -30 90 30 90 -30 0 30 90 -30 30 30 45 90 -45 60 30 0</t>
  </si>
  <si>
    <t>30 90 -60 -30 0 45 45 90 -60 0 -30 30 45 -45 0 -60 -45 90 60 45 -45 30 -60 30 45 60 -60 -30 45 60 30 45 -30 30 -60 60 60 -60 -45 -60 0 60 0 -30 0 0 0 0 -60 30 -45 0 -60 60 90 0 0 -45 -30 -60 90 -30 60 30 0 60 0 -45 60 666 666 666 666 666 666 666 666 666 666 666 666 60 -45 0 60 0 30 60 -30 90 -60 -30 -45 0 0 90 60 -60 0 -45 30 -60 0 0 0 0 -30 0 60 0 -60 -45 -60 60 60 -60 30 -30 45 30 60 45 -30 -60 60 45 30 -60 30 -45 45 60 90 -45 -60 0 -45 45 30 -30 0 -60 90 45 45 0 -30 -60 90 30</t>
  </si>
  <si>
    <t>90 90 90 60 -30 0</t>
  </si>
  <si>
    <t>30 90 -60 -30 0 45 45 90 -60 0 -30 30 45 -45 0 -60 -45 90 60 45 -45 30 -60 30 45 60 -60 -30 45 60 30 45 -30 30 -60 60 60 -60 -45 -60 0 60 0 -30 0 0 0 0 -60 30 -45 0 -60 60 90 0 0 -45 -30 -60 90 -30 60 30 0 60 0 -45 60 30 60 -30 -60 -30 60 60 -30 -60 -30 60 30 60 -45 0 60 0 30 60 -30 90 -60 -30 -45 0 0 90 60 -60 0 -45 30 -60 0 0 0 0 -30 0 60 0 -60 -45 -60 60 60 -60 30 -30 45 30 60 45 -30 -60 60 45 30 -60 30 -45 45 60 90 -45 -60 0 -45 45 30 -30 0 -60 90 45 45 0 -30 -60 90 30</t>
  </si>
  <si>
    <t>30 90 90 90 45 -60 30 -30 45 -60 45 60 45 0 30 -30 -60 0 -45 -45 0 -45 -60 -60 90 -60 60 0 -30 60 0 60 60 -30 -45 -45 0 45 45 60 -30 45 -60 0 30 -30 30 45 45 0 0 -45 -45 -30 60 90 0 -45 -30 0 90 30 30 0 -60 0 90 60 -30 60 30 -45 -60 666 666 666 666 -60 -45 30 60 -30 60 90 0 -60 0 30 30 90 0 -30 -45 0 90 60 -30 -45 -45 0 0 45 45 30 -30 30 0 -60 45 -30 60 45 45 0 -45 -45 -30 60 60 0 60 -30 0 60 -60 90 -60 -60 -45 0 -45 -45 0 -60 -30 30 0 45 60 45 -60 45 -30 30 -60 45 90 90 90 30</t>
  </si>
  <si>
    <t>90 30</t>
  </si>
  <si>
    <t>30 90 90 90 45 -60 30 -30 45 -60 45 60 45 0 30 -30 -60 0 -45 -45 0 -45 -60 -60 90 -60 60 0 -30 60 0 60 60 -30 -45 -45 0 45 45 60 -30 45 -60 0 30 -30 30 45 45 0 0 -45 -45 -30 60 90 0 -45 -30 0 90 30 30 0 -60 0 90 60 -30 60 30 -45 -60 0 30 30 0 -60 -45 30 60 -30 60 90 0 -60 0 30 30 90 0 -30 -45 0 90 60 -30 -45 -45 0 0 45 45 30 -30 30 0 -60 45 -30 60 45 45 0 -45 -45 -30 60 60 0 60 -30 0 60 -60 90 -60 -60 -45 0 -45 -45 0 -60 -30 30 0 45 60 45 -60 45 -30 30 -60 45 90 90 90 30</t>
  </si>
  <si>
    <t>45 30 30 -45 -30 45 -45 45 -60 -30 0 -30 -30 30 30 -30 -60 -45 -45 -45 30 90 -30 60 45 -45 -60 60 90 -60 -60 60 -30 60 60 30 45 -60 60 0 45 -45 0 90 60 -45 -30 90 -45 90 -45 0 0 30 90 90 30 45 -60 45 90 -60 90 30 90 45 60 0 90 60 0 -60 -30 45 666 666 45 -30 -60 0 60 90 0 60 45 90 30 90 -60 90 45 -60 45 30 90 90 30 0 0 -45 90 -45 90 -30 -45 60 90 0 -45 45 0 60 -60 45 30 60 60 -30 60 -60 -60 90 60 -60 -45 45 60 -30 90 30 -45 -45 -45 -60 -30 30 30 -30 -30 0 -30 -60 45 -45 45 -30 -45 30 30 45</t>
  </si>
  <si>
    <t>45 30 30 -45 -30 45 -45 45 -60 -30 0 -30 -30 30 30 -30 -60 -45 -45 -45 30 90 -30 60 45 -45 -60 60 90 -60 -60 60 -30 60 60 30 45 -60 60 0 45 -45 0 90 60 -45 -30 90 -45 90 -45 0 0 30 90 90 30 45 -60 45 90 -60 90 30 90 45 60 0 90 60 0 -60 -30 45 90 90 45 -30 -60 0 60 90 0 60 45 90 30 90 -60 90 45 -60 45 30 90 90 30 0 0 -45 90 -45 90 -30 -45 60 90 0 -45 45 0 60 -60 45 30 60 60 -30 60 -60 -60 90 60 -60 -45 45 60 -30 90 30 -45 -45 -45 -60 -30 30 30 -30 -30 0 -30 -60 45 -45 45 -30 -45 30 30 45</t>
  </si>
  <si>
    <t>60 90 45 -45 -60 0 90 -60 45 -30 60 -45 -30 30 -30 30 -60 -45 60 -30 -60 -30 30 30 -30 -60 -45 -45 30 90 -45 -30 -60 90 -60 45 60 -30 -45 -45 0 60 45 90 90 -30 60 -60 -45 60 0 -30 45 60 45 30 45 -45 60 -60 45 90 45 45 666 666 666 666 666 666 666 666 666 666 666 666 666 666 666 666 666 666 666 666 666 666 45 45 90 45 -60 60 -45 45 30 45 60 45 -30 0 60 -45 -60 60 -30 90 90 45 60 0 -45 -45 -30 60 45 -60 90 -60 -30 -45 90 30 -45 -45 -60 -30 30 30 -30 -60 -30 60 -45 -60 30 -30 30 -30 -45 60 -30 45 -60 90 0 -60 -45 45 90 60</t>
  </si>
  <si>
    <t>0 0 0 0 0 90 30 30 30 30 0</t>
  </si>
  <si>
    <t>60 90 45 -45 -60 0 90 -60 45 -30 60 -45 -30 30 -30 30 -60 -45 60 -30 -60 -30 30 30 -30 -60 -45 -45 30 90 -45 -30 -60 90 -60 45 60 -30 -45 -45 0 60 45 90 90 -30 60 -60 -45 60 0 -30 45 60 45 30 45 -45 60 -60 45 90 45 45 -60 -60 30 -45 0 30 30 60 60 45 30 30 45 60 60 30 30 0 -45 30 -60 -60 45 45 90 45 -60 60 -45 45 30 45 60 45 -30 0 60 -45 -60 60 -30 90 90 45 60 0 -45 -45 -30 60 45 -60 90 -60 -30 -45 90 30 -45 -45 -60 -30 30 30 -30 -60 -30 60 -45 -60 30 -30 30 -30 -45 60 -30 45 -60 90 0 -60 -45 45 90 60</t>
  </si>
  <si>
    <t>-60 60 -60 -60 30 45 -60 45 -45 30 45 0 90 45 -45 30 -60 -45 60 60 -45 -30 60 45 90 -30 -45 45 -60 60 -60 -30 60 -45 30 -60 0 -30 -60 -30 0 30 90 -45 -60 60 30 -30 -60 -30 30 -60 45 60 45 60 -60 60 -45 -60 0 666 666 666 666 666 666 666 666 666 666 666 666 666 666 666 666 666 666 666 666 666 666 666 666 666 666 666 666 0 -60 -45 60 -60 60 45 60 45 -60 30 -30 -60 -30 30 60 -60 -45 90 30 0 -30 -60 -30 0 -60 30 -45 60 -30 -60 60 -60 45 -45 -30 90 45 60 -30 -45 60 60 -45 -60 30 -45 45 90 0 45 30 -45 45 -60 45 30 -60 -60 60 -60</t>
  </si>
  <si>
    <t>0 0 0 0 90 90 90 90 90 60 60 60 60 0</t>
  </si>
  <si>
    <t>-60 60 -60 -60 30 45 -60 45 -45 30 45 0 90 45 -45 30 -60 -45 60 60 -45 -30 60 45 90 -30 -45 45 -60 60 -60 -30 60 -45 30 -60 0 -30 -60 -30 0 30 90 -45 -60 60 30 -30 -60 -30 30 -60 45 60 45 60 -60 60 -45 -60 0 -30 90 30 -30 60 60 0 60 30 45 30 -45 -30 60 60 -30 -45 30 45 30 60 0 60 60 -30 30 90 -30 0 -60 -45 60 -60 60 45 60 45 -60 30 -30 -60 -30 30 60 -60 -45 90 30 0 -30 -60 -30 0 -60 30 -45 60 -30 -60 60 -60 45 -45 -30 90 45 60 -30 -45 60 60 -45 -60 30 -45 45 90 0 45 30 -45 45 -60 45 30 -60 -60 60 -60</t>
  </si>
  <si>
    <t>45 45 90 -60 -30 -60 -45 60 60 0 45 45 -30 -60 30 -30 0 90 90 -60 45 60 60 30 -60 45 -45 0 -45 0 -60 45 -45 -30 60 -30 60 30 -45 90 30 30 60 -45 0 30 -30 -45 0 0 30 -60 -45 45 45 -60 0 0 90 -30 -30 0 60 45 60 0 60 666 666 666 666 666 666 666 666 666 666 666 666 666 666 666 666 60 0 60 45 60 0 -30 -30 90 0 0 -60 45 45 -45 -60 30 0 0 -45 -30 30 0 -45 60 30 30 90 -45 30 60 -30 60 -30 -45 45 -60 0 -45 0 -45 45 -60 30 60 60 45 -60 90 90 0 -30 30 -60 -30 45 45 0 60 60 -45 -60 -30 -60 90 45 45</t>
  </si>
  <si>
    <t>90 90 90 -45 30 -45 -60 -60</t>
  </si>
  <si>
    <t>45 45 90 -60 -30 -60 -45 60 60 0 45 45 -30 -60 30 -30 0 90 90 -60 45 60 60 30 -60 45 -45 0 -45 0 -60 45 -45 -30 60 -30 60 30 -45 90 30 30 60 -45 0 30 -30 -45 0 0 30 -60 -45 45 45 -60 0 0 90 -30 -30 0 60 45 60 0 60 45 -45 -45 0 30 -60 -45 -60 -60 -45 -60 30 0 -45 -45 45 60 0 60 45 60 0 -30 -30 90 0 0 -60 45 45 -45 -60 30 0 0 -45 -30 30 0 -45 60 30 30 90 -45 30 60 -30 60 -30 -45 45 -60 0 -45 0 -45 45 -60 30 60 60 45 -60 90 90 0 -30 30 -60 -30 45 45 0 60 60 -45 -60 -30 -60 90 45 45</t>
  </si>
  <si>
    <t>60 30 -45 30 -30 0 45 30 -30 45 -45 -30 -45 60 90 -60 -30 0 -60 90 60 -45 -60 -60 45 45 -45 0 -30 60 -60 60 -60 45 90 0 -45 -60 45 60 -30 30 -60 60 30 30 666 666 666 666 666 666 666 666 30 30 60 -60 30 -30 60 45 -60 -45 0 90 45 -60 60 -60 60 -30 0 -45 45 45 -60 -60 -45 60 90 -60 0 -30 -60 90 60 -45 -30 -45 45 -30 30 45 0 -30 30 -45 30 60</t>
  </si>
  <si>
    <t>0 90 90 60</t>
  </si>
  <si>
    <t>60 30 -45 30 -30 0 45 30 -30 45 -45 -30 -45 60 90 -60 -30 0 -60 90 60 -45 -60 -60 45 45 -45 0 -30 60 -60 60 -60 45 90 0 -45 -60 45 60 -30 30 -60 60 30 30 45 90 60 -45 -45 60 90 45 30 30 60 -60 30 -30 60 45 -60 -45 0 90 45 -60 60 -60 60 -30 0 -45 45 45 -60 -60 -45 60 90 -60 0 -30 -60 90 60 -45 -30 -45 45 -30 30 45 0 -30 30 -45 30 60</t>
  </si>
  <si>
    <t>-30 90 -60 90 -30 60 -30 -60 60 45 90 45 45 30 -45 30 -45 45 60 90 30 -45 -60 0 60 -30 -30 90 90 -45 90 30 0 30 45 90 30 -30 90 0 90 30 -30 60 666 666 666 666 666 666 666 666 666 666 666 666 60 -30 30 90 0 90 -30 30 90 45 30 0 30 90 -45 90 90 -30 -30 60 0 -60 -45 30 90 60 45 -45 30 -45 30 45 45 90 45 60 -60 -30 60 -30 90 -60 90 -30</t>
  </si>
  <si>
    <t>0 0 -60 -45 -60 0</t>
  </si>
  <si>
    <t>-30 90 -60 90 -30 60 -30 -60 60 45 90 45 45 30 -45 30 -45 45 60 90 30 -45 -60 0 60 -30 -30 90 90 -45 90 30 0 30 45 90 30 -30 90 0 90 30 -30 60 45 -45 -45 -60 -60 0 0 -60 -60 -45 -45 45 60 -30 30 90 0 90 -30 30 90 45 30 0 30 90 -45 90 90 -30 -30 60 0 -60 -45 30 90 60 45 -45 30 -45 30 45 45 90 45 60 -60 -30 60 -30 90 -60 90 -30</t>
  </si>
  <si>
    <t>30 0 90 -60 60 45 -60 60 45 45 -30 0 45 -30 90 -30 -60 30 30 60 90 -45 0 90 -30 30 -60 90 90 45 -45 -45 45 30 45 60 -45 60 -30 -45 -30 90 30 -60 0 90 -45 90 666 666 666 666 90 -45 90 0 -60 30 90 -30 -45 -30 60 -45 60 45 30 45 -45 -45 45 90 90 -60 30 -30 90 0 -45 90 60 30 30 -60 -30 90 -30 45 0 -30 45 45 60 -60 45 60 -60 90 0 30</t>
  </si>
  <si>
    <t>30 0 90 -60 60 45 -60 60 45 45 -30 0 45 -30 90 -30 -60 30 30 60 90 -45 0 90 -30 30 -60 90 90 45 -45 -45 45 30 45 60 -45 60 -30 -45 -30 90 30 -60 0 90 -45 90 90 -45 -45 90 90 -45 90 0 -60 30 90 -30 -45 -30 60 -45 60 45 30 45 -45 -45 45 90 90 -60 30 -30 90 0 -45 90 60 30 30 -60 -30 90 -30 45 0 -30 45 45 60 -60 45 60 -60 90 0 30</t>
  </si>
  <si>
    <t>30 -30 45 90 45 -60 -60 -45 90 60 -30 -30 -45 -45 90 -45 30 30 -45 90 90 45 -60 45 45 -30 90 60 -60 90 -60 45 0 60 60 -45 30 90 30 90 45 60 0 60 666 666 666 666 666 666 666 666 666 666 666 666 60 0 60 45 90 30 90 30 -45 60 60 0 45 -60 90 -60 60 90 -30 45 45 -60 45 90 90 -45 30 30 -45 90 -45 -45 -30 -30 60 90 -45 -60 -60 45 90 45 -30 30</t>
  </si>
  <si>
    <t>0 0 0 -30 -45 -60</t>
  </si>
  <si>
    <t>30 -30 45 90 45 -60 -60 -45 90 60 -30 -30 -45 -45 90 -45 30 30 -45 90 90 45 -60 45 45 -30 90 60 -60 90 -60 45 0 60 60 -45 30 90 30 90 45 60 0 60 90 90 -45 90 -30 -60 -60 -30 90 -45 90 90 60 0 60 45 90 30 90 30 -45 60 60 0 45 -60 90 -60 60 90 -30 45 45 -60 45 90 90 -45 30 30 -45 90 -45 -45 -30 -30 60 90 -45 -60 -60 45 90 45 -30 30</t>
  </si>
  <si>
    <t>-60 60 -30 -60 90 90 30 30 45 30 -30 60 30 -45 -60 0 -30 0 -60 0 30 0 90 45 30 60 -45 60 -45 30 30 60 -30 60 45 -60 -60 60 -30 0 0 -45 -30 -60 45 -30 666 666 666 666 666 666 666 666 -30 45 -60 -30 -45 0 0 -30 60 -60 -60 45 60 -30 60 30 30 -45 60 -45 60 30 45 90 0 30 0 -60 0 -30 0 -60 -45 30 60 -30 30 45 30 30 90 90 -60 -30 60 -60</t>
  </si>
  <si>
    <t>90 90 -30 0</t>
  </si>
  <si>
    <t>-60 60 -30 -60 90 90 30 30 45 30 -30 60 30 -45 -60 0 -30 0 -60 0 30 0 90 45 30 60 -45 60 -45 30 30 60 -30 60 45 -60 -60 60 -30 0 0 -45 -30 -60 45 -30 45 -45 90 -30 -30 90 -45 45 -30 45 -60 -30 -45 0 0 -30 60 -60 -60 45 60 -30 60 30 30 -45 60 -45 60 30 45 90 0 30 0 -60 0 -30 0 -60 -45 30 60 -30 30 45 30 30 90 90 -60 -30 60 -60</t>
  </si>
  <si>
    <t>-60 60 -45 -60 -45 60 60 30 30 -45 -30 -45 45 60 60 -45 30 45 90 90 -30 90 45 45 90 -30 45 30 45 45 -30 -60 -45 0 -45 -60 30 60 -60 60 30 90 -60 666 666 666 666 666 666 666 666 666 666 666 666 666 666 -60 90 30 60 -60 60 30 -60 -45 0 -45 -60 -30 45 45 30 45 -30 90 45 45 90 -30 90 90 45 30 -45 60 60 45 -45 -30 -45 30 30 60 60 -45 -60 -45 60 -60</t>
  </si>
  <si>
    <t>0 0 0 0 -30 -60 -30</t>
  </si>
  <si>
    <t>-60 60 -45 -60 -45 60 60 30 30 -45 -30 -45 45 60 60 -45 30 45 90 90 -30 90 45 45 90 -30 45 30 45 45 -30 -60 -45 0 -45 -60 30 60 -60 60 30 90 -60 45 45 -30 -45 -45 -30 -60 -60 -30 -45 -45 -30 45 45 -60 90 30 60 -60 60 30 -60 -45 0 -45 -60 -30 45 45 30 45 -30 90 45 45 90 -30 90 90 45 30 -45 60 60 45 -45 -30 -45 30 30 60 60 -45 -60 -45 60 -60</t>
  </si>
  <si>
    <t>45 -45 -30 60 45 90 90 -60 45 0 0 60 90 -30 -45 30 -45 30 -30 -30 45 -30 60 -60 -30 -60 0 90 -60 -60 45 -45 45 45 30 -45 60 90 -45 30 60 0 60 -45 30 90 30 -60 666 666 666 666 -60 30 90 30 -45 60 0 60 30 -45 90 60 -45 30 45 45 -45 45 -60 -60 90 0 -60 -30 -60 60 -30 45 -30 -30 30 -45 30 -45 -30 90 60 0 0 45 -60 90 90 45 60 -30 -45 45</t>
  </si>
  <si>
    <t>45 -45 -30 60 45 90 90 -60 45 0 0 60 90 -30 -45 30 -45 30 -30 -30 45 -30 60 -60 -30 -60 0 90 -60 -60 45 -45 45 45 30 -45 60 90 -45 30 60 0 60 -45 30 90 30 -60 -45 45 45 -45 -60 30 90 30 -45 60 0 60 30 -45 90 60 -45 30 45 45 -45 45 -60 -60 90 0 -60 -30 -60 60 -30 45 -30 -30 30 -45 30 -45 -30 90 60 0 0 45 -60 90 90 45 60 -30 -45 45</t>
  </si>
  <si>
    <t>0 90 60 45 45 -30 30 -30 -60 -30 60 60 -30 -30 45 45 90 -60 -60 -30 -45 -60 60 60 30 -60 -45 -45 30 90 -60 60 30 -45 60 -45 0 -60 90 0 -60 30 -60 666 666 666 666 666 666 666 666 666 666 666 666 666 666 -60 30 -60 0 90 -60 0 -45 60 -45 30 60 -60 90 30 -45 -45 -60 30 60 60 -60 -45 -30 -60 -60 90 45 45 -30 -30 60 60 -30 -60 -30 30 -30 45 45 60 90 0</t>
  </si>
  <si>
    <t>0 0 90 30 45 60 60</t>
  </si>
  <si>
    <t>0 90 60 45 45 -30 30 -30 -60 -30 60 60 -30 -30 45 45 90 -60 -60 -30 -45 -60 60 60 30 -60 -45 -45 30 90 -60 60 30 -45 60 -45 0 -60 90 0 -60 30 -60 -30 30 0 60 45 30 60 60 30 45 60 0 30 -30 -60 30 -60 0 90 -60 0 -45 60 -45 30 60 -60 90 30 -45 -45 -60 30 60 60 -60 -45 -30 -60 -60 90 45 45 -30 -30 60 60 -30 -60 -30 30 -30 45 45 60 90 0</t>
  </si>
  <si>
    <t>45 60 60 0 -45 45 90 -60 -45 -30 90 60 -60 60 45 30 -60 0 30 60 0 60 0 -30 -30 45 -60 60 90 -60 -60 60 30 0 -45 -45 0 -30 45 -30 90 60 -60 -45 -60 666 666 666 666 666 666 666 666 666 666 -60 -45 -60 60 90 -30 45 -30 0 -45 -45 0 30 60 -60 -60 90 60 -60 45 -30 -30 0 60 0 60 30 0 -60 30 45 60 -60 60 90 -30 -45 -60 90 45 -45 0 60 60 45</t>
  </si>
  <si>
    <t>90 30 30 -60 0</t>
  </si>
  <si>
    <t>45 60 60 0 -45 45 90 -60 -45 -30 90 60 -60 60 45 30 -60 0 30 60 0 60 0 -30 -30 45 -60 60 90 -60 -60 60 30 0 -45 -45 0 -30 45 -30 90 60 -60 -45 -60 -45 -60 45 30 30 30 30 45 -60 -45 -60 -45 -60 60 90 -30 45 -30 0 -45 -45 0 30 60 -60 -60 90 60 -60 45 -30 -30 0 60 0 60 30 0 -60 30 45 60 -60 60 90 -30 -45 -60 90 45 -45 0 60 60 45</t>
  </si>
  <si>
    <t>90 45 45 -60 -45 -60 60 90 30 -45 -60 30 0 -45 90 -30 -45 -45 -60 90 30 45 -30 60 -45 90 -30 90 -45 0 0 -30 30 60 45 30 -60 -45 90 30 60 -30 45 60 666 666 666 666 666 666 666 666 666 666 666 666 60 45 -30 60 30 90 -45 -60 30 45 60 30 -30 0 0 -45 90 -30 90 -45 60 -30 45 30 90 -60 -45 -45 -30 90 -45 0 30 -60 -45 30 90 60 -60 -45 -60 45 45 90</t>
  </si>
  <si>
    <t>0 0 45 45 45 -30</t>
  </si>
  <si>
    <t>90 45 45 -60 -45 -60 60 90 30 -45 -60 30 0 -45 90 -30 -45 -45 -60 90 30 45 -30 60 -45 90 -30 90 -45 0 0 -30 30 60 45 30 -60 -45 90 30 60 -30 45 60 -60 45 45 45 60 -30 -30 60 45 45 45 -60 60 45 -30 60 30 90 -45 -60 30 45 60 30 -30 0 0 -45 90 -30 90 -45 60 -30 45 30 90 -60 -45 -45 -30 90 -45 0 30 -60 -45 30 90 60 -60 -45 -60 45 45 90</t>
  </si>
  <si>
    <t>30 -45 60 -60 -45 -60 -60 -60 -45 -60 45 30 -45 60 90 -45 45 -45 90 45 -60 -30 90 -30 30 30 -45 45 45 60 60 60 0 90 90 -30 0 45 45 -60 30 -60 -30 60 -30 666 666 666 666 666 666 666 666 666 666 -30 60 -30 -60 30 -60 45 45 0 -30 90 90 0 60 60 60 45 45 -45 30 30 -30 90 -30 -60 45 90 -45 45 -45 90 60 -45 30 45 -60 -45 -60 -60 -60 -45 -60 60 -45 30</t>
  </si>
  <si>
    <t>0 0 0 60 60</t>
  </si>
  <si>
    <t>30 -45 60 -60 -45 -60 -60 -60 -45 -60 45 30 -45 60 90 -45 45 -45 90 45 -60 -30 90 -30 30 30 -45 45 45 60 60 60 0 90 90 -30 0 45 45 -60 30 -60 -30 60 -30 90 60 60 45 -45 -45 45 60 60 90 -30 60 -30 -60 30 -60 45 45 0 -30 90 90 0 60 60 60 45 45 -45 30 30 -30 90 -30 -60 45 90 -45 45 -45 90 60 -45 30 45 -60 -45 -60 -60 -60 -45 -60 60 -45 30</t>
  </si>
  <si>
    <t>-45 45 -60 -45 45 -45 -60 -60 90 60 -45 -60 45 90 -60 -45 60 60 -45 45 60 -30 60 0 -45 0 60 -60 90 0 -45 -30 45 60 45 45 -60 45 30 30 -30 -30 30 45 30 -45 666 666 666 666 666 666 666 666 -45 30 45 30 -30 -30 30 30 45 -60 45 45 60 45 -30 -45 0 90 -60 60 0 -45 0 60 -30 60 45 -45 60 60 -45 -60 90 45 -60 -45 60 90 -60 -60 -45 45 -45 -60 45 -45</t>
  </si>
  <si>
    <t>0 0 90 90</t>
  </si>
  <si>
    <t>-45 45 -60 -45 45 -45 -60 -60 90 60 -45 -60 45 90 -60 -45 60 60 -45 45 60 -30 60 0 -45 0 60 -60 90 0 -45 -30 45 60 45 45 -60 45 30 30 -30 -30 30 45 30 -45 -60 90 0 60 60 0 90 -60 -45 30 45 30 -30 -30 30 30 45 -60 45 45 60 45 -30 -45 0 90 -60 60 0 -45 0 60 -30 60 45 -45 60 60 -45 -60 90 45 -60 -45 60 90 -60 -60 -45 45 -45 -60 45 -45</t>
  </si>
  <si>
    <t>-60 -45 -30 30 45 90 90 -30 -30 -60 60 30 -45 90 -45 45 60 90 -30 60 60 45 60 30 -60 -30 30 90 60 -45 90 -30 -60 -30 30 -45 0 45 45 -45 45 30 -60 -60 30 666 666 666 666 666 666 666 666 666 666 30 -60 -60 30 45 -45 45 45 0 -45 30 -30 -60 -30 90 -45 60 90 30 -30 -60 30 60 45 60 60 -30 90 60 45 -45 90 -45 30 60 -60 -30 -30 90 90 45 30 -30 -45 -60</t>
  </si>
  <si>
    <t>0 0 0 0 0</t>
  </si>
  <si>
    <t>-60 -45 -30 30 45 90 90 -30 -30 -60 60 30 -45 90 -45 45 60 90 -30 60 60 45 60 30 -60 -30 30 90 60 -45 90 -30 -60 -30 30 -45 0 45 45 -45 45 30 -60 -60 30 45 -45 45 90 -45 -45 90 45 -45 45 30 -60 -60 30 45 -45 45 45 0 -45 30 -30 -60 -30 90 -45 60 90 30 -30 -60 30 60 45 60 60 -30 90 60 45 -45 90 -45 30 60 -60 -30 -30 90 90 45 30 -30 -45 -60</t>
  </si>
  <si>
    <t>60 90 30 30 45 -60 -45 0 -60 60 45 -30 -30 30 -30 45 30 -45 -60 30 90 30 45 30 -45 -60 -45 -30 0 60 60 0 90 45 30 -30 -45 45 45 60 -45 666 666 666 666 666 666 666 666 666 666 666 666 666 666 666 666 666 666 -45 60 45 45 -45 -30 30 45 90 0 60 60 0 -30 -45 -60 -45 30 45 30 90 30 -60 -45 30 45 -30 30 -30 -30 45 60 -60 0 -45 -60 45 30 30 90 60</t>
  </si>
  <si>
    <t>0 0 90 90 -30 -30 -30 -45 -60</t>
  </si>
  <si>
    <t>60 90 30 30 45 -60 -45 0 -60 60 45 -30 -30 30 -30 45 30 -45 -60 30 90 30 45 30 -45 -60 -45 -30 0 60 60 0 90 45 30 -30 -45 45 45 60 -45 60 -60 -30 -30 -45 -30 30 -60 -30 -30 -60 30 -30 -45 -30 -30 -60 60 -45 60 45 45 -45 -30 30 45 90 0 60 60 0 -30 -45 -60 -45 30 45 30 90 30 -60 -45 30 45 -30 30 -30 -30 45 60 -60 0 -45 -60 45 30 30 90 60</t>
  </si>
  <si>
    <t>0 60 90 -30 -45 -45 -60 -60 30 60 30 60 60 45 30 30 60 45 90 90 -30 90 -45 45 -60 30 -60 30 45 45 45 -60 60 60 -60 0 90 -30 90 -30 666 666 666 666 666 666 666 666 666 666 666 666 666 666 666 666 666 666 666 666 -30 90 -30 90 0 -60 60 60 -60 45 45 45 30 -60 30 -60 45 -45 90 -30 90 90 45 60 30 30 45 60 60 30 60 30 -60 -60 -45 -45 -30 90 60 0</t>
  </si>
  <si>
    <t>0 0 0 -30 -30 -45 -45 -45 -60 0</t>
  </si>
  <si>
    <t>0 60 90 -30 -45 -45 -60 -60 30 60 30 60 60 45 30 30 60 45 90 90 -30 90 -45 45 -60 30 -60 30 45 45 45 -60 60 60 -60 0 90 -30 90 -30 60 -45 -30 -60 90 0 -45 -45 -60 -30 -30 -60 -45 -45 0 90 -60 -30 -45 60 -30 90 -30 90 0 -60 60 60 -60 45 45 45 30 -60 30 -60 45 -45 90 -30 90 90 45 60 30 30 45 60 60 30 60 30 -60 -60 -45 -45 -30 90 60 0</t>
  </si>
  <si>
    <t>-60 -30 60 -30 90 -45 45 90 0 45 -30 0 30 -60 -45 30 -30 -60 60 45 0 -45 60 90 -60 30 0 30 -45 0 30 -60 -30 30 -45 -30 60 -45 0 30 -30 90 60 60 666 666 666 666 666 666 666 666 666 666 666 666 60 60 90 -30 30 0 -45 60 -30 -45 30 -30 -60 30 0 -45 30 0 30 -60 90 60 -45 0 45 60 -60 -30 30 -45 -60 30 0 -30 45 0 90 45 -45 90 -30 60 -30 -60</t>
  </si>
  <si>
    <t>90 45 45 45 -60 0</t>
  </si>
  <si>
    <t>-60 -30 60 -30 90 -45 45 90 0 45 -30 0 30 -60 -45 30 -30 -60 60 45 0 -45 60 90 -60 30 0 30 -45 0 30 -60 -30 30 -45 -30 60 -45 0 30 -30 90 60 60 -30 45 45 30 45 -60 -60 45 30 45 45 -30 60 60 90 -30 30 0 -45 60 -30 -45 30 -30 -60 30 0 -45 30 0 30 -60 90 60 -45 0 45 60 -60 -30 30 -45 -60 30 0 -30 45 0 90 45 -45 90 -30 60 -30 -60</t>
  </si>
  <si>
    <t>45 30 30 60 -45 30 60 60 -45 0 -30 -30 90 45 45 -45 0 60 0 45 -45 -60 30 90 -60 45 -30 45 -60 -60 -45 90 -45 -60 -60 60 45 -45 -30 -60 30 60 -45 666 666 666 666 666 666 666 666 666 666 666 666 666 666 -45 60 30 -60 -30 -45 45 60 -60 -60 -45 90 -45 -60 -60 45 -30 45 -60 90 30 -60 -45 45 0 60 0 -45 45 45 90 -30 -30 0 -45 60 60 30 -45 60 30 30 45</t>
  </si>
  <si>
    <t>0 0 90 90 60 -30 45</t>
  </si>
  <si>
    <t>45 30 30 60 -45 30 60 60 -45 0 -30 -30 90 45 45 -45 0 60 0 45 -45 -60 30 90 -60 45 -30 45 -60 -60 -45 90 -45 -60 -60 60 45 -45 -30 -60 30 60 -45 -45 45 0 60 -30 0 45 45 0 -30 60 0 45 -45 -45 60 30 -60 -30 -45 45 60 -60 -60 -45 90 -45 -60 -60 45 -30 45 -60 90 30 -60 -45 45 0 60 0 -45 45 45 90 -30 -30 0 -45 60 60 30 -45 60 30 30 45</t>
  </si>
  <si>
    <t>90 -60 90 -30 60 90 -60 30 -30 -45 30 45 -45 60 60 0 -60 -60 -60 45 0 60 0 -30 -45 30 90 -30 -45 30 90 90 -45 0 -30 90 45 -60 30 30 90 60 45 45 -45 45 60 666 666 666 666 666 666 60 45 -45 45 45 60 90 30 30 -60 45 90 -30 0 -45 90 90 30 -45 -30 90 30 -45 -30 0 60 0 45 -60 -60 -60 0 60 60 -45 45 30 -45 -30 30 -60 90 60 -30 90 -60 90</t>
  </si>
  <si>
    <t>90 -60 90 -30 60 90 -60 30 -30 -45 30 45 -45 60 60 0 -60 -60 -60 45 0 60 0 -30 -45 30 90 -30 -45 30 90 90 -45 0 -30 90 45 -60 30 30 90 60 45 45 -45 45 60 -45 -30 45 45 -30 -45 60 45 -45 45 45 60 90 30 30 -60 45 90 -30 0 -45 90 90 30 -45 -30 90 30 -45 -30 0 60 0 45 -60 -60 -60 0 60 60 -45 45 30 -45 -30 30 -60 90 60 -30 90 -60 90</t>
  </si>
  <si>
    <t>60 0 -60 0 0 45 45 60 60 30 -60 -45 60 60 -30 -60 45 30 90 45 0 60 30 -45 -60 -60 0 -30 60 -60 0 -60 -45 90 60 60 90 0 -30 -60 30 45 0 -60 0 666 666 666 666 666 666 666 666 666 666 0 -60 0 45 30 -60 -30 0 90 60 60 90 -45 -60 0 -60 60 -30 0 -60 -60 -45 30 60 0 45 90 30 45 -60 -30 60 60 -45 -60 30 60 60 45 45 0 0 -60 0 60</t>
  </si>
  <si>
    <t>90 90 -45 -30 -45</t>
  </si>
  <si>
    <t>60 0 -60 0 0 45 45 60 60 30 -60 -45 60 60 -30 -60 45 30 90 45 0 60 30 -45 -60 -60 0 -30 60 -60 0 -60 -45 90 60 60 90 0 -30 -60 30 45 0 -60 0 0 -30 -45 -45 90 90 -45 -45 -30 0 0 -60 0 45 30 -60 -30 0 90 60 60 90 -45 -60 0 -60 60 -30 0 -60 -60 -45 30 60 0 45 90 30 45 -60 -30 60 60 -45 -60 30 60 60 45 45 0 0 -60 0 60</t>
  </si>
  <si>
    <t>30 30 -45 60 0 0 -30 -45 30 45 -60 60 -30 30 -60 -60 30 30 0 -30 -30 30 60 45 -45 30 -60 90 90 45 45 0 -45 90 -45 60 -60 -30 90 60 -45 45 -30 45 0 0 -30 666 666 666 666 666 666 -30 0 0 45 -30 45 -45 60 90 -30 -60 60 -45 90 -45 0 45 45 90 90 -60 30 -45 45 60 30 -30 -30 0 30 30 -60 -60 30 -30 60 -60 45 30 -45 -30 0 0 60 -45 30 30</t>
  </si>
  <si>
    <t>90 -30 0</t>
  </si>
  <si>
    <t>30 30 -45 60 0 0 -30 -45 30 45 -60 60 -30 30 -60 -60 30 30 0 -30 -30 30 60 45 -45 30 -60 90 90 45 45 0 -45 90 -45 60 -60 -30 90 60 -45 45 -30 45 0 0 -30 30 -30 -30 -30 -30 30 -30 0 0 45 -30 45 -45 60 90 -30 -60 60 -45 90 -45 0 45 45 90 90 -60 30 -45 45 60 30 -30 -30 0 30 30 -60 -60 30 -30 60 -60 45 30 -45 -30 0 0 60 -45 30 30</t>
  </si>
  <si>
    <t>60 45 0 0 -30 0 -30 -60 -30 -60 90 45 -60 30 60 -60 30 -45 -60 90 -30 45 -60 -30 60 30 -45 60 45 -45 30 -30 -45 -60 0 0 30 0 60 60 30 0 30 -60 666 666 666 666 666 666 666 666 666 666 666 666 -60 30 0 30 60 60 0 30 0 0 -60 -45 -30 30 -45 45 60 -45 30 60 -30 -60 45 -30 90 -60 -45 30 -60 60 30 -60 45 90 -60 -30 -60 -30 0 -30 0 0 45 60</t>
  </si>
  <si>
    <t>90 90 90 60 -30 60</t>
  </si>
  <si>
    <t>60 45 0 0 -30 0 -30 -60 -30 -60 90 45 -60 30 60 -60 30 -45 -60 90 -30 45 -60 -30 60 30 -45 60 45 -45 30 -30 -45 -60 0 0 30 0 60 60 30 0 30 -60 -60 60 0 60 -30 60 60 -30 60 0 60 -60 -60 30 0 30 60 60 0 30 0 0 -60 -45 -30 30 -45 45 60 -45 30 60 -30 -60 45 -30 90 -60 -45 30 -60 60 30 -60 45 90 -60 -30 -60 -30 0 -30 0 0 45 60</t>
  </si>
  <si>
    <t>45 -45 45 45 -45 0 90 60 45 60 90 30 -30 -45 90 -30 30 0 0 -30 60 -60 90 60 45 45 -30 -60 90 -60 -45 90 -45 45 30 30 90 90 -45 -60 -30 90 30 -45 -45 90 45 0 666 666 666 666 0 45 90 -45 -45 30 90 -30 -60 -45 90 90 30 30 45 -45 90 -45 -60 90 -60 -30 45 45 60 90 -60 60 -30 0 0 30 -30 90 -45 -30 30 90 60 45 60 90 0 -45 45 45 -45 45</t>
  </si>
  <si>
    <t>45 -45 45 45 -45 0 90 60 45 60 90 30 -30 -45 90 -30 30 0 0 -30 60 -60 90 60 45 45 -30 -60 90 -60 -45 90 -45 45 30 30 90 90 -45 -60 -30 90 30 -45 -45 90 45 0 45 -45 -45 45 0 45 90 -45 -45 30 90 -30 -60 -45 90 90 30 30 45 -45 90 -45 -60 90 -60 -30 45 45 60 90 -60 60 -30 0 0 30 -30 90 -45 -30 30 90 60 45 60 90 0 -45 45 45 -45 45</t>
  </si>
  <si>
    <t>30 -30 -30 90 0 30 90 90 -30 90 -30 30 -60 60 -45 45 -45 30 -30 -30 -30 90 0 60 60 90 90 60 60 60 -30 60 -60 45 -45 0 30 -60 60 30 30 666 666 666 666 666 666 666 666 666 666 666 666 666 666 666 666 666 666 30 30 60 -60 30 0 -45 45 -60 60 -30 60 60 60 90 90 60 60 0 90 -30 -30 -30 30 -45 45 -45 60 -60 30 -30 90 -30 90 90 30 0 90 -30 -30 30</t>
  </si>
  <si>
    <t>0 0 45 -60 -60 -60 30 -60 -60</t>
  </si>
  <si>
    <t>30 -30 -30 90 0 30 90 90 -30 90 -30 30 -60 60 -45 45 -45 30 -30 -30 -30 90 0 60 60 90 90 60 60 60 -30 60 -60 45 -45 0 30 -60 60 30 30 90 -60 -60 90 -60 45 -60 30 -60 -60 30 -60 45 -60 90 -60 -60 90 30 30 60 -60 30 0 -45 45 -60 60 -30 60 60 60 90 90 60 60 0 90 -30 -30 -30 30 -45 45 -45 60 -60 30 -30 90 -30 90 90 30 0 90 -30 -30 30</t>
  </si>
  <si>
    <t>30 45 60 -45 0 30 45 -45 -60 30 30 60 0 90 -45 45 -60 60 45 90 -60 45 90 60 90 60 -45 90 -60 -30 -30 90 -30 -45 -60 0 60 90 -60 0 -45 90 -45 -60 60 45 -30 45 666 666 666 666 45 -30 45 60 -60 -45 90 -45 0 -60 90 60 0 -60 -45 -30 90 -30 -30 -60 90 -45 60 90 60 90 45 -60 90 45 60 -60 45 -45 90 0 60 30 30 -60 -45 45 30 0 -45 60 45 30</t>
  </si>
  <si>
    <t>30 45 60 -45 0 30 45 -45 -60 30 30 60 0 90 -45 45 -60 60 45 90 -60 45 90 60 90 60 -45 90 -60 -30 -30 90 -30 -45 -60 0 60 90 -60 0 -45 90 -45 -60 60 45 -30 45 30 -30 -30 30 45 -30 45 60 -60 -45 90 -45 0 -60 90 60 0 -60 -45 -30 90 -30 -30 -60 90 -45 60 90 60 90 45 -60 90 45 60 -60 45 -45 90 0 60 30 30 -60 -45 45 30 0 -45 60 45 30</t>
  </si>
  <si>
    <t>-45 60 30 0 90 0 30 0 -60 -45 60 -30 -30 45 0 -45 60 0 45 60 60 -30 30 -30 30 -60 90 45 60 -30 -60 45 -60 -30 -30 -60 45 0 -60 30 60 30 -45 0 30 -60 90 -45 666 666 666 666 -45 90 -60 30 0 -45 30 60 30 -60 0 45 -60 -30 -30 -60 45 -60 -30 60 45 90 -60 30 -30 30 -30 60 60 45 0 60 -45 0 45 -30 -30 60 -45 -60 0 30 0 90 0 30 60 -45</t>
  </si>
  <si>
    <t>-45 60 30 0 90 0 30 0 -60 -45 60 -30 -30 45 0 -45 60 0 45 60 60 -30 30 -30 30 -60 90 45 60 -30 -60 45 -60 -30 -30 -60 45 0 -60 30 60 30 -45 0 30 -60 90 -45 -60 60 60 -60 -45 90 -60 30 0 -45 30 60 30 -60 0 45 -60 -30 -30 -60 45 -60 -30 60 45 90 -60 30 -30 30 -30 60 60 45 0 60 -45 0 45 -30 -30 60 -45 -60 0 30 0 90 0 30 60 -45</t>
  </si>
  <si>
    <t>0 30 -30 -60 -60 90 30 -45 -30 45 -30 30 0 30 45 60 -45 90 -30 30 -45 0 60 45 -45 30 -60 0 -30 0 -60 0 30 45 -30 90 45 45 45 45 60 666 666 666 666 666 666 666 666 666 666 666 666 666 666 666 666 666 666 60 45 45 45 45 90 -30 45 30 0 -60 0 -30 0 -60 30 -45 45 60 0 -45 30 -30 90 -45 60 45 30 0 30 -30 45 -30 -45 30 90 -60 -60 -30 30 0</t>
  </si>
  <si>
    <t>90 90 60 -30 -45 -45 -45 -45 0</t>
  </si>
  <si>
    <t>0 30 -30 -60 -60 90 30 -45 -30 45 -30 30 0 30 45 60 -45 90 -30 30 -45 0 60 45 -45 30 -60 0 -30 0 -60 0 30 45 -30 90 45 45 45 45 60 30 -45 -30 -45 -30 60 90 -45 -45 -45 -45 90 60 -30 -45 -30 -45 30 60 45 45 45 45 90 -30 45 30 0 -60 0 -30 0 -60 30 -45 45 60 0 -45 30 -30 90 -45 60 45 30 0 30 -30 45 -30 -45 30 90 -60 -60 -30 30 0</t>
  </si>
  <si>
    <t>45 60 60 45 -45 90 45 0 -30 30 -60 45 90 60 -30 -60 30 -45 30 -30 -60 -45 30 0 45 -45 90 0 -60 -60 45 -30 -45 -45 -45 30 -60 90 45 60 45 -45 45 0 60 60 -30 666 666 666 666 666 666 -30 60 60 0 45 -45 45 60 45 90 -60 30 -45 -45 -45 -30 45 -60 -60 0 90 -45 45 0 30 -45 -60 -30 30 -45 30 -60 -30 60 90 45 -60 30 -30 0 45 90 -45 45 60 60 45</t>
  </si>
  <si>
    <t>0 90 -45</t>
  </si>
  <si>
    <t>45 60 60 45 -45 90 45 0 -30 30 -60 45 90 60 -30 -60 30 -45 30 -30 -60 -45 30 0 45 -45 90 0 -60 -60 45 -30 -45 -45 -45 30 -60 90 45 60 45 -45 45 0 60 60 -30 30 -45 -30 -30 -45 30 -30 60 60 0 45 -45 45 60 45 90 -60 30 -45 -45 -45 -30 45 -60 -60 0 90 -45 45 0 30 -45 -60 -30 30 -45 30 -60 -30 60 90 45 -60 30 -30 0 45 90 -45 45 60 60 45</t>
  </si>
  <si>
    <t>90 -60 -60 0 -45 -60 0 -45 90 30 -45 90 60 45 -30 45 -60 90 30 60 90 45 90 45 -30 -45 60 -45 90 60 0 45 30 -45 30 -30 -60 90 -45 -30 45 30 45 30 -30 666 666 666 666 666 666 666 666 666 666 -30 30 45 30 45 -30 -45 90 -60 -30 30 -45 30 45 0 60 90 -45 60 -45 -30 45 90 45 90 60 30 90 -60 45 -30 45 60 90 -45 30 90 -45 0 -60 -45 0 -60 -60 90</t>
  </si>
  <si>
    <t>0 0 60 -30 0</t>
  </si>
  <si>
    <t>90 -60 -60 0 -45 -60 0 -45 90 30 -45 90 60 45 -30 45 -60 90 30 60 90 45 90 45 -30 -45 60 -45 90 60 0 45 30 -45 30 -30 -60 90 -45 -30 45 30 45 30 -30 -45 -30 0 60 45 45 60 0 -30 -45 -30 30 45 30 45 -30 -45 90 -60 -30 30 -45 30 45 0 60 90 -45 60 -45 -30 45 90 45 90 60 30 90 -60 45 -30 45 60 90 -45 30 90 -45 0 -60 -45 0 -60 -60 90</t>
  </si>
  <si>
    <t>-30 -45 60 45 45 60 -30 -30 30 -60 45 90 -60 30 45 -30 -45 90 -30 90 -45 30 90 60 -60 0 60 30 -30 30 30 -45 30 90 45 30 60 -45 -60 -60 -30 -45 30 -30 666 666 666 666 666 666 666 666 666 666 666 666 -30 30 -45 -30 -60 -60 -45 60 30 45 90 30 -45 30 30 -30 30 60 0 -60 60 90 30 -45 90 -30 90 -45 -30 45 30 -60 90 45 -60 30 -30 -30 60 45 45 60 -45 -30</t>
  </si>
  <si>
    <t>0 0 0 0 45 -30</t>
  </si>
  <si>
    <t>-30 -45 60 45 45 60 -30 -30 30 -60 45 90 -60 30 45 -30 -45 90 -30 90 -45 30 90 60 -60 0 60 30 -30 30 30 -45 30 90 45 30 60 -45 -60 -60 -30 -45 30 -30 30 -30 90 45 -30 90 90 -30 45 90 -30 30 -30 30 -45 -30 -60 -60 -45 60 30 45 90 30 -45 30 30 -30 30 60 0 -60 60 90 30 -45 90 -30 90 -45 -30 45 30 -60 90 45 -60 30 -30 -30 60 45 45 60 -45 -30</t>
  </si>
  <si>
    <t>-45 -45 -60 90 60 90 60 -60 -30 -45 -45 90 -30 -30 30 0 90 45 45 0 -60 30 -60 -30 -45 30 90 -45 60 90 90 45 60 -60 -30 45 45 60 -45 45 30 -45 -45 666 666 666 666 666 666 666 666 666 666 666 666 666 666 -45 -45 30 45 -45 60 45 45 -30 -60 60 45 90 90 60 -45 90 30 -45 -30 -60 30 -60 0 45 45 90 0 30 -30 -30 90 -45 -45 -30 -60 60 90 60 90 -60 -45 -45</t>
  </si>
  <si>
    <t>0 0 0 30 45 45 45</t>
  </si>
  <si>
    <t>-45 -45 -60 90 60 90 60 -60 -30 -45 -45 90 -30 -30 30 0 90 45 45 0 -60 30 -60 -30 -45 30 90 -45 60 90 90 45 60 -60 -30 45 45 60 -45 45 30 -45 -45 90 90 90 45 45 45 30 30 45 45 45 90 90 90 -45 -45 30 45 -45 60 45 45 -30 -60 60 45 90 90 60 -45 90 30 -45 -30 -60 30 -60 0 45 45 90 0 30 -30 -30 90 -45 -45 -30 -60 60 90 60 90 -60 -45 -45</t>
  </si>
  <si>
    <t>30 30 -45 45 -60 -45 0 0 -45 60 -30 -45 -45 -45 -60 30 30 45 60 60 45 90 0 -30 -30 45 45 60 -60 -60 60 -30 30 -45 45 90 45 -60 45 -60 90 0 30 -45 -30 60 666 666 666 666 666 666 666 666 60 -30 -45 30 0 90 -60 45 -60 45 90 45 -45 30 -30 60 -60 -60 60 45 45 -30 -30 0 90 45 60 60 45 30 30 -60 -45 -45 -45 -30 60 -45 0 0 -45 -60 45 -45 30 30</t>
  </si>
  <si>
    <t>0 90 90 -30</t>
  </si>
  <si>
    <t>30 30 -45 45 -60 -45 0 0 -45 60 -30 -45 -45 -45 -60 30 30 45 60 60 45 90 0 -30 -30 45 45 60 -60 -60 60 -30 30 -45 45 90 45 -60 45 -60 90 0 30 -45 -30 60 45 -30 -45 90 90 -45 -30 45 60 -30 -45 30 0 90 -60 45 -60 45 90 45 -45 30 -30 60 -60 -60 60 45 45 -30 -30 0 90 45 60 60 45 30 30 -60 -45 -45 -45 -30 60 -45 0 0 -45 -60 45 -45 30 30</t>
  </si>
  <si>
    <t>60 45 -30 30 45 60 30 60 0 -45 0 30 -45 -30 60 -30 60 -30 -45 -60 45 30 -45 90 -45 -45 -60 -60 90 -30 -45 60 30 45 -30 0 -60 45 -30 90 30 30 -60 45 666 666 666 666 666 666 666 666 666 666 666 666 45 -60 30 30 90 -30 45 -60 0 -30 45 30 60 -45 -30 90 -60 -60 -45 -45 90 -45 30 45 -60 -45 -30 60 -30 60 -30 -45 30 0 -45 0 60 30 60 45 30 -30 45 60</t>
  </si>
  <si>
    <t>0 0 90 90 45 -60</t>
  </si>
  <si>
    <t>60 45 -30 30 45 60 30 60 0 -45 0 30 -45 -30 60 -30 60 -30 -45 -60 45 30 -45 90 -45 -45 -60 -60 90 -30 -45 60 30 45 -30 0 -60 45 -30 90 30 30 -60 45 -45 45 90 45 0 -60 -60 0 45 90 45 -45 45 -60 30 30 90 -30 45 -60 0 -30 45 30 60 -45 -30 90 -60 -60 -45 -45 90 -45 30 45 -60 -45 -30 60 -30 60 -30 -45 30 0 -45 0 60 30 60 45 30 -30 45 60</t>
  </si>
  <si>
    <t>-30 45 -30 45 45 30 30 -45 90 -30 -45 30 60 45 -60 30 90 60 0 60 30 -45 -30 45 -30 30 -45 -30 -60 -30 30 0 -45 60 -45 -60 -45 0 45 -45 -60 45 30 45 0 -30 90 666 666 666 666 666 666 90 -30 0 45 30 45 -60 -45 45 0 -45 -60 -45 60 -45 0 30 -30 -60 -30 -45 30 -30 45 -30 -45 30 60 0 60 90 30 -60 45 60 30 -45 -30 90 -45 30 30 45 45 -30 45 -30</t>
  </si>
  <si>
    <t>0 90 90</t>
  </si>
  <si>
    <t>-30 45 -30 45 45 30 30 -45 90 -30 -45 30 60 45 -60 30 90 60 0 60 30 -45 -30 45 -30 30 -45 -30 -60 -30 30 0 -45 60 -45 -60 -45 0 45 -45 -60 45 30 45 0 -30 90 45 -45 0 0 -45 45 90 -30 0 45 30 45 -60 -45 45 0 -45 -60 -45 60 -45 0 30 -30 -60 -30 -45 30 -30 45 -30 -45 30 60 0 60 90 30 -60 45 60 30 -45 -30 90 -45 30 30 45 45 -30 45 -30</t>
  </si>
  <si>
    <t>30 30 0 45 60 -30 45 -60 60 -60 -45 45 -30 0 -45 -45 -60 -45 30 60 -45 60 -30 0 30 60 90 30 45 0 30 0 -60 30 45 0 45 -60 0 -45 -60 -30 90 666 666 666 666 666 666 666 666 666 666 666 666 666 666 90 -30 -60 -45 0 -60 45 0 45 30 -60 0 30 0 45 30 90 60 30 0 -30 60 -45 60 30 -45 -60 -45 -45 0 -30 45 -45 -60 60 -60 45 -30 60 45 0 30 30</t>
  </si>
  <si>
    <t>90 90 90 -30 -30 -30 60</t>
  </si>
  <si>
    <t>30 30 0 45 60 -30 45 -60 60 -60 -45 45 -30 0 -45 -45 -60 -45 30 60 -45 60 -30 0 30 60 90 30 45 0 30 0 -60 30 45 0 45 -60 0 -45 -60 -30 90 -45 45 -30 60 -30 90 -30 -30 90 -30 60 -30 45 -45 90 -30 -60 -45 0 -60 45 0 45 30 -60 0 30 0 45 30 90 60 30 0 -30 60 -45 60 30 -45 -60 -45 -45 0 -30 45 -45 -60 60 -60 45 -30 60 45 0 30 30</t>
  </si>
  <si>
    <t>60 90 0 60 -30 -60 -60 60 0 -60 45 -60 -30 -60 45 -60 60 30 60 -45 -45 60 90 45 0 60 45 30 30 45 -45 -45 -30 60 -45 0 0 0 60 30 0 -30 -30 90 30 -60 666 666 666 666 666 666 666 666 -60 30 90 -30 -30 0 30 60 0 0 0 -45 60 -30 -45 -45 45 30 30 45 60 0 45 90 60 -45 -45 60 30 60 -60 45 -60 -30 -60 45 -60 0 60 -60 -60 -30 60 0 90 60</t>
  </si>
  <si>
    <t>90 90 -60 -60</t>
  </si>
  <si>
    <t>60 90 0 60 -30 -60 -60 60 0 -60 45 -60 -30 -60 45 -60 60 30 60 -45 -45 60 90 45 0 60 45 30 30 45 -45 -45 -30 60 -45 0 0 0 60 30 0 -30 -30 90 30 -60 -45 -60 45 -60 -60 45 -60 -45 -60 30 90 -30 -30 0 30 60 0 0 0 -45 60 -30 -45 -45 45 30 30 45 60 0 45 90 60 -45 -45 60 30 60 -60 45 -60 -30 -60 45 -60 0 60 -60 -60 -30 60 0 90 60</t>
  </si>
  <si>
    <t>90 60 30 -45 60 -30 90 45 -45 60 -30 -45 60 45 30 30 -45 -45 -60 90 90 -45 -30 0 0 60 45 -60 90 0 45 90 -30 30 90 90 -45 45 30 -60 -45 45 -60 90 45 45 666 666 666 666 666 666 666 666 45 45 90 -60 45 -45 -60 30 45 -45 90 90 30 -30 90 45 0 90 -60 45 60 0 0 -30 -45 90 90 -60 -45 -45 30 30 45 60 -45 -30 60 -45 45 90 -30 60 -45 30 60 90</t>
  </si>
  <si>
    <t>0 0 -60 -30</t>
  </si>
  <si>
    <t>90 60 30 -45 60 -30 90 45 -45 60 -30 -45 60 45 30 30 -45 -45 -60 90 90 -45 -30 0 0 60 45 -60 90 0 45 90 -30 30 90 90 -45 45 30 -60 -45 45 -60 90 45 45 45 -60 -45 -30 -30 -45 -60 45 45 45 90 -60 45 -45 -60 30 45 -45 90 90 30 -30 90 45 0 90 -60 45 60 0 0 -30 -45 90 90 -60 -45 -45 30 30 45 60 -45 -30 60 -45 45 90 -30 60 -45 30 60 90</t>
  </si>
  <si>
    <t>-30 30 -60 45 90 90 60 0 90 -45 45 45 90 -60 -45 60 90 90 0 -60 90 30 -30 -30 30 45 30 45 45 -45 0 -45 60 60 -60 90 -45 60 60 90 30 30 666 666 666 666 666 666 666 666 666 666 666 666 666 666 666 666 30 30 90 60 60 -45 90 -60 60 60 -45 0 -45 45 45 30 45 30 -30 -30 30 90 -60 0 90 90 60 -45 -60 90 45 45 -45 90 0 60 90 90 45 -60 30 -30</t>
  </si>
  <si>
    <t>0 0 -30 -45 -60 -60 -30 -30</t>
  </si>
  <si>
    <t>-30 30 -60 45 90 90 60 0 90 -45 45 45 90 -60 -45 60 90 90 0 -60 90 30 -30 -30 30 45 30 45 45 -45 0 -45 60 60 -60 90 -45 60 60 90 30 30 90 -60 -30 -45 -30 -60 -30 0 0 -30 -60 -30 -45 -30 -60 90 30 30 90 60 60 -45 90 -60 60 60 -45 0 -45 45 45 30 45 30 -30 -30 30 90 -60 0 90 90 60 -45 -60 90 45 45 -45 90 0 60 90 90 45 -60 30 -30</t>
  </si>
  <si>
    <t>30 0 45 0 0 -60 -45 90 60 -60 -45 -45 60 45 -60 -30 45 -30 -60 -60 60 30 45 90 60 -60 -60 30 0 -45 90 -60 45 60 -60 -45 -30 60 0 -30 0 -45 666 666 666 666 666 666 666 666 666 666 666 666 666 666 666 666 -45 0 -30 0 60 -30 -45 -60 60 45 -60 90 -45 0 30 -60 -60 60 90 45 30 60 -60 -60 -30 45 -30 -60 45 60 -45 -45 -60 60 90 -45 -60 0 0 45 0 30</t>
  </si>
  <si>
    <t>90 90 60 60 60 30 45 0</t>
  </si>
  <si>
    <t>30 0 45 0 0 -60 -45 90 60 -60 -45 -45 60 45 -60 -30 45 -30 -60 -60 60 30 45 90 60 -60 -60 30 0 -45 90 -60 45 60 -60 -45 -30 60 0 -30 0 -45 -30 30 60 60 45 0 60 30 30 60 0 45 60 60 30 -30 -45 0 -30 0 60 -30 -45 -60 60 45 -60 90 -45 0 30 -60 -60 60 90 45 30 60 -60 -60 -30 45 -30 -60 45 60 -45 -45 -60 60 90 -45 -60 0 0 45 0 30</t>
  </si>
  <si>
    <t>-60 90 45 30 30 -30 45 90 90 90 0 -45 90 0 -30 60 -30 30 -45 -30 30 45 -30 -60 60 -30 0 90 30 -45 60 30 60 90 -45 -60 30 30 90 -60 -45 45 -30 90 45 60 -60 666 666 666 666 666 666 -60 60 45 90 -30 45 -45 -60 90 30 30 -60 -45 90 60 30 60 -45 30 90 0 -30 60 -60 -30 45 30 -30 -45 30 -30 60 -30 0 90 -45 0 90 90 90 45 -30 30 30 45 90 -60</t>
  </si>
  <si>
    <t>0 0 -30</t>
  </si>
  <si>
    <t>-60 90 45 30 30 -30 45 90 90 90 0 -45 90 0 -30 60 -30 30 -45 -30 30 45 -30 -60 60 -30 0 90 30 -45 60 30 60 90 -45 -60 30 30 90 -60 -45 45 -30 90 45 60 -60 90 -30 0 0 -30 90 -60 60 45 90 -30 45 -45 -60 90 30 30 -60 -45 90 60 30 60 -45 30 90 0 -30 60 -60 -30 45 30 -30 -45 30 -30 60 -30 0 90 -45 0 90 90 90 45 -30 30 30 45 90 -60</t>
  </si>
  <si>
    <t>0 0 -60 -45 0 45 0 0 90 0 -45 -30 90 -45 -60 45 -30 60 30 45 -45 45 -60 45 60 0 45 60 60 -30 45 0 -45 -60 30 30 60 -45 45 -30 45 -60 30 -45 0 -45 -45 666 666 666 666 666 666 -45 -45 0 -45 30 -60 45 -30 45 -45 60 30 30 -60 -45 0 45 -30 60 60 45 0 60 45 -60 45 -45 45 30 60 -30 45 -60 -45 90 -30 -45 0 90 0 0 45 0 -45 -60 0 0</t>
  </si>
  <si>
    <t>0 0 -60 -45 0 45 0 0 90 0 -45 -30 90 -45 -60 45 -30 60 30 45 -45 45 -60 45 60 0 45 60 60 -30 45 0 -45 -60 30 30 60 -45 45 -30 45 -60 30 -45 0 -45 -45 0 -45 45 45 -45 0 -45 -45 0 -45 30 -60 45 -30 45 -45 60 30 30 -60 -45 0 45 -30 60 60 45 0 60 45 -60 45 -45 45 30 60 -30 45 -60 -45 90 -30 -45 0 90 0 0 45 0 -45 -60 0 0</t>
  </si>
  <si>
    <t>45 0 30 90 45 0 -60 0 -30 -45 90 -60 -45 30 60 30 30 -45 90 -60 60 -60 45 60 90 60 45 -60 90 -30 60 45 60 -60 45 -30 -60 30 -30 90 -45 90 60 60 -45 -60 666 666 666 666 666 666 666 666 -60 -45 60 60 90 -45 90 -30 30 -60 -30 45 -60 60 45 60 -30 90 -60 45 60 90 60 45 -60 60 -60 90 -45 30 30 60 30 -45 -60 90 -45 -30 0 -60 0 45 90 30 0 45</t>
  </si>
  <si>
    <t>0 0 -45 -30</t>
  </si>
  <si>
    <t>45 0 30 90 45 0 -60 0 -30 -45 90 -60 -45 30 60 30 30 -45 90 -60 60 -60 45 60 90 60 45 -60 90 -30 60 45 60 -60 45 -30 -60 30 -30 90 -45 90 60 60 -45 -60 30 -30 -45 -30 -30 -45 -30 30 -60 -45 60 60 90 -45 90 -30 30 -60 -30 45 -60 60 45 60 -30 90 -60 45 60 90 60 45 -60 60 -60 90 -45 30 30 60 30 -45 -60 90 -45 -30 0 -60 0 45 90 30 0 45</t>
  </si>
  <si>
    <t>-60 0 -30 0 -45 -45 30 45 -30 0 30 60 0 -45 30 -45 -60 0 -60 30 90 45 0 90 -30 -30 -45 45 30 60 60 0 -60 -60 -30 -60 45 45 0 -30 30 60 45 60 60 666 666 666 666 666 666 666 666 666 666 60 60 45 60 30 -30 0 45 45 -60 -30 -60 -60 0 60 60 30 45 -45 -30 -30 90 0 45 90 30 -60 0 -60 -45 30 -45 0 60 30 0 -30 45 30 -45 -45 0 -30 0 -60</t>
  </si>
  <si>
    <t>-60 0 -30 0 -45 -45 30 45 -30 0 30 60 0 -45 30 -45 -60 0 -60 30 90 45 0 90 -30 -30 -45 45 30 60 60 0 -60 -60 -30 -60 45 45 0 -30 30 60 45 60 60 30 0 90 -45 -30 -30 -45 90 0 30 60 60 45 60 30 -30 0 45 45 -60 -30 -60 -60 0 60 60 30 45 -45 -30 -30 90 0 45 90 30 -60 0 -60 -45 30 -45 0 60 30 0 -30 45 30 -45 -45 0 -30 0 -60</t>
  </si>
  <si>
    <t>45 -45 -30 -45 -60 -30 -30 45 60 -30 -30 0 30 90 -30 45 60 -30 0 -60 -30 30 -45 30 0 30 -60 30 60 60 45 -30 45 60 30 90 60 0 -60 -45 30 30 0 666 666 666 666 666 666 666 666 666 666 666 666 666 666 0 30 30 -45 -60 0 60 90 30 60 45 -30 45 60 60 30 -60 30 0 30 -45 30 -30 -60 0 -30 60 45 -30 90 30 0 -30 -30 60 45 -30 -30 -60 -45 -30 -45 45</t>
  </si>
  <si>
    <t>90 90 90 30 -45 -60 -60</t>
  </si>
  <si>
    <t>45 -45 -30 -45 -60 -30 -30 45 60 -30 -30 0 30 90 -30 45 60 -30 0 -60 -30 30 -45 30 0 30 -60 30 60 60 45 -30 45 60 30 90 60 0 -60 -45 30 30 0 45 30 90 -60 -45 -45 -60 -60 -45 -45 -60 90 30 45 0 30 30 -45 -60 0 60 90 30 60 45 -30 45 60 60 30 -60 30 0 30 -45 30 -30 -60 0 -30 60 45 -30 90 30 0 -30 -30 60 45 -30 -30 -60 -45 -30 -45 45</t>
  </si>
  <si>
    <t>45 90 -45 -30 90 30 -60 -45 -60 -30 90 -30 -30 -45 -30 -60 -60 30 0 60 90 30 60 45 -30 -30 90 90 -45 45 60 45 30 30 60 90 -45 -45 -60 0 45 30 60 45 45 666 666 666 666 666 666 666 666 666 666 45 45 60 30 45 0 -60 -45 -45 90 60 30 30 45 60 45 -45 90 90 -30 -30 45 60 30 90 60 0 30 -60 -60 -30 -45 -30 -30 90 -30 -60 -45 -60 30 90 -30 -45 90 45</t>
  </si>
  <si>
    <t>0 0 0 30 -45</t>
  </si>
  <si>
    <t>45 90 -45 -30 90 30 -60 -45 -60 -30 90 -30 -30 -45 -30 -60 -60 30 0 60 90 30 60 45 -30 -30 90 90 -45 45 60 45 30 30 60 90 -45 -45 -60 0 45 30 60 45 45 90 0 -45 90 30 30 90 -45 0 90 45 45 60 30 45 0 -60 -45 -45 90 60 30 30 45 60 45 -45 90 90 -30 -30 45 60 30 90 60 0 30 -60 -60 -30 -45 -30 -30 90 -30 -60 -45 -60 30 90 -30 -45 90 45</t>
  </si>
  <si>
    <t>-45 0 45 30 -60 -30 45 -60 -60 -60 90 -45 60 45 -45 -30 -30 0 60 -45 60 45 90 -30 -60 -45 45 60 -45 45 -45 30 30 -45 30 -30 60 -60 90 60 -60 30 45 60 45 0 666 666 666 666 666 666 666 666 0 45 60 45 30 -60 60 90 -60 60 -30 30 -45 30 30 -45 45 -45 60 45 -45 -60 -30 90 45 60 -45 60 0 -30 -30 -45 45 60 -45 90 -60 -60 -60 45 -30 -60 30 45 0 -45</t>
  </si>
  <si>
    <t>-45 0 45 30 -60 -30 45 -60 -60 -60 90 -45 60 45 -45 -30 -30 0 60 -45 60 45 90 -30 -60 -45 45 60 -45 45 -45 30 30 -45 30 -30 60 -60 90 60 -60 30 45 60 45 0 60 45 -45 -60 -60 -45 45 60 0 45 60 45 30 -60 60 90 -60 60 -30 30 -45 30 30 -45 45 -45 60 45 -45 -60 -30 90 45 60 -45 60 0 -30 -30 -45 45 60 -45 90 -60 -60 -60 45 -30 -60 30 45 0 -45</t>
  </si>
  <si>
    <t>-60 60 0 30 -30 -30 60 45 0 60 30 -30 -45 -30 60 -60 -60 30 60 0 0 45 -60 -60 30 0 30 -45 -45 -60 60 -60 -30 -45 30 90 45 90 60 -45 -30 -30 -30 30 45 666 666 666 666 666 666 666 666 666 666 45 30 -30 -30 -30 -45 60 90 45 90 30 -45 -30 -60 60 -60 -45 -45 30 0 30 -60 -60 45 0 0 60 30 -60 -60 60 -30 -45 -30 30 60 0 45 60 -30 -30 30 0 60 -60</t>
  </si>
  <si>
    <t>90 90 90 45 30</t>
  </si>
  <si>
    <t>-60 60 0 30 -30 -30 60 45 0 60 30 -30 -45 -30 60 -60 -60 30 60 0 0 45 -60 -60 30 0 30 -45 -45 -60 60 -60 -30 -45 30 90 45 90 60 -45 -30 -30 -30 30 45 0 45 30 30 -30 -30 30 30 45 0 45 30 -30 -30 -30 -45 60 90 45 90 30 -45 -30 -60 60 -60 -45 -45 30 0 30 -60 -60 45 0 0 60 30 -60 -60 60 -30 -45 -30 30 60 0 45 60 -30 -30 30 0 60 -60</t>
  </si>
  <si>
    <t>60 30 90 90 -60 -60 -30 -60 -60 60 -45 60 -45 90 0 -60 60 90 -30 30 -45 45 -45 -45 -45 -45 45 45 -30 0 0 90 45 45 -60 -60 90 45 90 45 45 -45 30 60 -30 60 666 666 666 666 666 666 666 666 60 -30 60 30 -45 45 45 90 45 90 -60 -60 45 45 90 0 0 -30 45 45 -45 -45 -45 -45 45 -45 30 -30 90 60 -60 0 90 -45 60 -45 60 -60 -60 -30 -60 -60 90 90 30 60</t>
  </si>
  <si>
    <t>0 0 60 30</t>
  </si>
  <si>
    <t>60 30 90 90 -60 -60 -30 -60 -60 60 -45 60 -45 90 0 -60 60 90 -30 30 -45 45 -45 -45 -45 -45 45 45 -30 0 0 90 45 45 -60 -60 90 45 90 45 45 -45 30 60 -30 60 90 60 90 30 30 90 60 90 60 -30 60 30 -45 45 45 90 45 90 -60 -60 45 45 90 0 0 -30 45 45 -45 -45 -45 -45 45 -45 30 -30 90 60 -60 0 90 -45 60 -45 60 -60 -60 -30 -60 -60 90 90 30 60</t>
  </si>
  <si>
    <t>90 60 -45 30 -60 60 90 60 45 45 -30 30 -45 60 45 45 60 -60 -60 -45 -45 -60 30 -45 90 0 45 -30 -45 0 -60 -45 -45 -45 45 45 -60 60 -30 45 45 -45 45 60 666 666 666 666 666 666 666 666 666 666 666 666 60 45 -45 45 45 -30 60 -60 45 45 -45 -45 -45 -60 0 -45 -30 45 0 90 -45 30 -60 -45 -45 -60 -60 60 45 45 60 -45 30 -30 45 45 60 90 60 -60 30 -45 60 90</t>
  </si>
  <si>
    <t>0 0 0 90 90 -60</t>
  </si>
  <si>
    <t>90 60 -45 30 -60 60 90 60 45 45 -30 30 -45 60 45 45 60 -60 -60 -45 -45 -60 30 -45 90 0 45 -30 -45 0 -60 -45 -45 -45 45 45 -60 60 -30 45 45 -45 45 60 45 -30 -60 -45 30 90 90 30 -45 -60 -30 45 60 45 -45 45 45 -30 60 -60 45 45 -45 -45 -45 -60 0 -45 -30 45 0 90 -45 30 -60 -45 -45 -60 -60 60 45 45 60 -45 30 -30 45 45 60 90 60 -60 30 -45 60 90</t>
  </si>
  <si>
    <t>45 0 60 45 90 45 -30 -60 -60 -45 45 -60 -60 -60 30 90 0 45 -45 -30 -30 45 60 30 0 60 -60 60 90 60 30 0 60 60 30 -45 30 0 -45 -45 30 -30 -60 -30 -45 -30 60 666 666 666 666 666 666 60 -30 -45 -30 -60 -30 30 -45 -45 0 30 -45 30 60 60 0 30 60 90 60 -60 60 0 30 60 45 -30 -30 -45 45 0 90 30 -60 -60 -60 45 -45 -60 -60 -30 45 90 45 60 0 45</t>
  </si>
  <si>
    <t>45 0 60 45 90 45 -30 -60 -60 -45 45 -60 -60 -60 30 90 0 45 -45 -30 -30 45 60 30 0 60 -60 60 90 60 30 0 60 60 30 -45 30 0 -45 -45 30 -30 -60 -30 -45 -30 60 30 -60 -30 -30 -60 30 60 -30 -45 -30 -60 -30 30 -45 -45 0 30 -45 30 60 60 0 30 60 90 60 -60 60 0 30 60 45 -30 -30 -45 45 0 90 30 -60 -60 -60 45 -45 -60 -60 -30 45 90 45 60 0 45</t>
  </si>
  <si>
    <t>-45 90 60 0 90 -30 45 45 30 -30 0 45 60 45 30 -30 -60 0 -45 -45 30 30 -45 45 -60 -30 -60 60 -45 30 -60 90 -30 -45 45 -45 -45 45 -45 -30 0 60 0 90 45 30 45 0 666 666 666 666 0 45 30 45 90 0 60 0 -30 -45 45 -45 -45 45 -45 -30 90 -60 30 -45 60 -60 -30 -60 45 -45 30 30 -45 -45 0 -60 -30 30 45 60 45 0 -30 30 45 45 -30 90 0 60 90 -45</t>
  </si>
  <si>
    <t>-45 90 60 0 90 -30 45 45 30 -30 0 45 60 45 30 -30 -60 0 -45 -45 30 30 -45 45 -60 -30 -60 60 -45 30 -60 90 -30 -45 45 -45 -45 45 -45 -30 0 60 0 90 45 30 45 0 60 -60 -60 60 0 45 30 45 90 0 60 0 -30 -45 45 -45 -45 45 -45 -30 90 -60 30 -45 60 -60 -30 -60 45 -45 30 30 -45 -45 0 -60 -30 30 45 60 45 0 -30 30 45 45 -30 90 0 60 90 -45</t>
  </si>
  <si>
    <t>0 0 45 0 -45 45 90 -45 45 -60 -60 -30 0 -45 45 60 45 60 -60 666 666 666 666 666 666 666 666 666 666 666 666 -60 60 45 60 45 -45 0 -30 -60 -60 45 -45 90 45 -45 0 45 0 0</t>
  </si>
  <si>
    <t>90 90 30 -45 -45 60</t>
  </si>
  <si>
    <t>0 0 45 0 -45 45 90 -45 45 -60 -60 -30 0 -45 45 60 45 60 -60 0 60 -45 -45 30 0 0 30 -45 -45 60 0 -60 60 45 60 45 -45 0 -30 -60 -60 45 -45 90 45 -45 0 45 0 0</t>
  </si>
  <si>
    <t>30 0 60 60 45 -60 60 -30 60 60 -60 -45 -60 -30 -60 45 30 -60 -45 90 666 666 666 666 666 666 666 666 666 666 90 -45 -60 30 45 -60 -30 -60 -45 -60 60 60 -30 60 -60 45 60 60 0 30</t>
  </si>
  <si>
    <t>0 0 90 90 0</t>
  </si>
  <si>
    <t>30 0 60 60 45 -60 60 -30 60 60 -60 -45 -60 -30 -60 45 30 -60 -45 90 -45 -30 30 0 45 45 0 30 -30 -45 90 -45 -60 30 45 -60 -30 -60 -45 -60 60 60 -30 60 -60 45 60 60 0 30</t>
  </si>
  <si>
    <t>90 30 60 0 60 30 60 45 45 0 30 -30 -60 -30 0 0 -30 -60 60 -45 666 666 666 666 666 666 666 666 666 666 -45 60 -60 -30 0 0 -30 -60 -30 30 0 45 45 60 30 60 0 60 30 90</t>
  </si>
  <si>
    <t>90 90 -45 -60 -60</t>
  </si>
  <si>
    <t>90 30 60 0 60 30 60 45 45 0 30 -30 -60 -30 0 0 -30 -60 60 -45 30 -60 -45 -30 -60 -60 -30 -45 -60 30 -45 60 -60 -30 0 0 -30 -60 -30 30 0 45 45 60 30 60 0 60 30 90</t>
  </si>
  <si>
    <t>30 90 0 0 -45 0 90 -30 -30 30 45 -30 30 90 0 0 -30 90 -60 60 60 666 666 666 666 666 666 666 666 60 60 -60 90 -30 0 0 90 30 -30 45 30 -30 -30 90 0 -45 0 0 90 30</t>
  </si>
  <si>
    <t>45 -45 30 -60</t>
  </si>
  <si>
    <t>30 90 0 0 -45 0 90 -30 -30 30 45 -30 30 90 0 0 -30 90 -60 60 60 0 0 -60 30 30 -60 0 0 60 60 -60 90 -30 0 0 90 30 -30 45 30 -30 -30 90 0 -45 0 0 90 30</t>
  </si>
  <si>
    <t>-60 -30 60 -45 -45 -60 30 30 0 30 -45 0 45 -60 -30 60 45 0 90 666 666 666 666 666 666 666 666 666 666 666 666 90 0 45 60 -30 -60 45 0 -45 30 0 30 30 -60 -45 -45 60 -30 -60</t>
  </si>
  <si>
    <t>90 90 -30 45 60 0</t>
  </si>
  <si>
    <t>-60 -30 60 -45 -45 -60 30 30 0 30 -45 0 45 -60 -30 60 45 0 90 30 45 -30 90 -30 60 60 -30 90 -30 45 30 90 0 45 60 -30 -60 45 0 -45 30 0 30 30 -60 -45 -45 60 -30 -60</t>
  </si>
  <si>
    <t>-45 90 -60 -45 -60 60 30 0 30 45 0 0 0 0 30 -30 45 -30 -45 60 0 45 666 666 666 666 666 666 45 0 60 -45 -30 45 -30 30 0 0 0 0 45 30 0 30 60 -60 -45 -60 90 -45</t>
  </si>
  <si>
    <t>90 90 -30</t>
  </si>
  <si>
    <t>-45 90 -60 -45 -60 60 30 0 30 45 0 0 0 0 30 -30 45 -30 -45 60 0 45 -45 45 -30 -30 45 -45 45 0 60 -45 -30 45 -30 30 0 0 0 0 45 30 0 30 60 -60 -45 -60 90 -45</t>
  </si>
  <si>
    <t>-60 45 45 60 0 -60 30 60 -60 -30 -30 -60 60 -45 -45 60 -60 666 666 666 666 666 666 666 666 666 666 666 666 666 666 666 666 -60 60 -45 -45 60 -60 -30 -30 -60 60 30 -60 0 60 45 45 -60</t>
  </si>
  <si>
    <t>0 0 90 90 90 30 60 0</t>
  </si>
  <si>
    <t>-60 45 45 60 0 -60 30 60 -60 -30 -30 -60 60 -45 -45 60 -60 -45 90 30 45 60 30 90 -30 -30 90 30 60 45 30 90 -45 -60 60 -45 -45 60 -60 -30 -30 -60 60 30 -60 0 60 45 45 -60</t>
  </si>
  <si>
    <t>60 0 0 -60 45 -60 0 60 -60 30 0 -45 -30 60 30 -45 45 0 -30 -30 30 666 666 666 666 666 666 666 666 30 -30 -30 0 45 -45 30 60 -30 -45 0 30 -60 60 0 -60 45 -60 0 0 60</t>
  </si>
  <si>
    <t>60 0 0 -60 45 -60 0 60 -60 30 0 -45 -30 60 30 -45 45 0 -30 -30 30 -45 45 0 90 90 0 45 -45 30 -30 -30 0 45 -45 30 60 -30 -45 0 30 -60 60 0 -60 45 -60 0 0 60</t>
  </si>
  <si>
    <t>90 -60 45 -45 -30 45 -45 -60 60 -60 -45 -60 0 60 -30 90 30 60 60 666 666 666 666 666 666 666 666 666 666 666 666 60 60 30 90 -30 60 0 -60 -45 -60 60 -60 -45 45 -30 -45 45 -60 90</t>
  </si>
  <si>
    <t>0 0 90 45 30 0</t>
  </si>
  <si>
    <t>90 -60 45 -45 -30 45 -45 -60 60 -60 -45 -60 0 60 -30 90 30 60 60 -60 60 0 30 0 45 45 0 30 0 60 -60 60 60 30 90 -30 60 0 -60 -45 -60 60 -60 -45 45 -30 -45 45 -60 90</t>
  </si>
  <si>
    <t>-45 60 90 -60 60 90 0 -45 30 0 45 -45 0 60 45 -30 45 0 -60 -30 30 -60 -60 60 666 666 60 -60 -60 30 -30 -60 0 45 -30 45 60 0 -45 45 0 30 -45 0 90 60 -60 90 60 -45</t>
  </si>
  <si>
    <t>-45 60 90 -60 60 90 0 -45 30 0 45 -45 0 60 45 -30 45 0 -60 -30 30 -60 -60 60 0 0 60 -60 -60 30 -30 -60 0 45 -30 45 60 0 -45 45 0 30 -45 0 90 60 -60 90 60 -45</t>
  </si>
  <si>
    <t>30 -60 -45 90 -30 45 90 90 -60 60 -45 -45 -30 30 45 60 60 60 0 666 666 666 666 666 666 666 666 666 666 666 666 0 60 60 60 45 30 -30 -45 -45 60 -60 90 90 45 -30 90 -45 -60 30</t>
  </si>
  <si>
    <t>0 0 45 -60 -60 0</t>
  </si>
  <si>
    <t>30 -60 -45 90 -30 45 90 90 -60 60 -45 -45 -30 30 45 60 60 60 0 30 -60 -60 90 -30 45 45 -30 90 -60 -60 30 0 60 60 60 45 30 -30 -45 -45 60 -60 90 90 45 -30 90 -45 -60 30</t>
  </si>
  <si>
    <t>90 90 60 -30 0 45 -60 60 45 -30 -30 -60 -60 90 -45 -45 60 30 30 60 90 666 666 666 666 666 666 666 666 90 60 30 30 60 -45 -45 90 -60 -60 -30 -30 45 60 -60 45 0 -30 60 90 90</t>
  </si>
  <si>
    <t>0 0 30 -60</t>
  </si>
  <si>
    <t>90 90 60 -30 0 45 -60 60 45 -30 -30 -60 -60 90 -45 -45 60 30 30 60 90 -30 30 -60 30 30 -60 30 -30 90 60 30 30 60 -45 -45 90 -60 -60 -30 -30 45 60 -60 45 0 -30 60 90 90</t>
  </si>
  <si>
    <t>0 -30 -60 30 45 30 -45 30 60 -30 -45 90 -30 30 45 45 -30 -45 45 666 666 666 666 666 666 666 666 666 666 666 666 45 -45 -30 45 45 30 -30 90 -45 -30 60 30 -45 30 45 30 -60 -30 0</t>
  </si>
  <si>
    <t>0 0 90 90 -45 0</t>
  </si>
  <si>
    <t>0 -30 -60 30 45 30 -45 30 60 -30 -45 90 -30 30 45 45 -30 -45 45 -60 90 0 60 -45 0 0 -45 60 0 90 -60 45 -45 -30 45 45 30 -30 90 -45 -30 60 30 -45 30 45 30 -60 -30 0</t>
  </si>
  <si>
    <t>-30 90 60 -30 30 30 90 90 60 -45 45 -30 -60 45 -45 90 -60 45 -45 45 666 666 666 666 666 666 666 666 666 666 45 -45 45 -60 90 -45 45 -60 -30 45 -45 60 90 90 30 30 -30 60 90 -30</t>
  </si>
  <si>
    <t>-30 90 60 -30 30 30 90 90 60 -45 45 -30 -60 45 -45 90 -60 45 -45 45 90 -45 30 -60 60 60 -60 30 -45 90 45 -45 45 -60 90 -45 45 -60 -30 45 -45 60 90 90 30 30 -30 60 90 -30</t>
  </si>
  <si>
    <t>90 -45 30 -60 -60 90 0 60 90 45 -45 -30 45 0 60 -45 90 -30 90 45 60 666 666 666 666 666 666 666 666 60 45 90 -30 90 -45 60 0 45 -30 -45 45 90 60 0 90 -60 -60 30 -45 90</t>
  </si>
  <si>
    <t>0 30 -60 0</t>
  </si>
  <si>
    <t>90 -45 30 -60 -60 90 0 60 90 45 -45 -30 45 0 60 -45 90 -30 90 45 60 -30 30 -60 30 30 -60 30 -30 60 45 90 -30 90 -45 60 0 45 -30 -45 45 90 60 0 90 -60 -60 30 -45 90</t>
  </si>
  <si>
    <t>45 -45 -30 60 30 90 0 0 -30 30 90 -30 -60 -60 -30 0 90 30 0 90 90 666 666 666 666 666 666 666 666 90 90 0 30 90 0 -30 -60 -60 -30 90 30 -30 0 0 90 30 60 -30 -45 45</t>
  </si>
  <si>
    <t>45 -45 60 30</t>
  </si>
  <si>
    <t>45 -45 -30 60 30 90 0 0 -30 30 90 -30 -60 -60 -30 0 90 30 0 90 90 90 60 90 30 30 90 60 90 90 90 0 30 90 0 -30 -60 -60 -30 90 30 -30 0 0 90 30 60 -30 -45 45</t>
  </si>
  <si>
    <t>30 -30 45 45 0 60 -30 90 -30 0 -45 30 60 0 -60 0 60 -45 30 30 666 666 666 666 666 666 666 666 666 666 30 30 -45 60 0 -60 0 60 30 -45 0 -30 90 -30 60 0 45 45 -30 30</t>
  </si>
  <si>
    <t>90 90 -60 -60 -30</t>
  </si>
  <si>
    <t>30 -30 45 45 0 60 -30 90 -30 0 -45 30 60 0 -60 0 60 -45 30 30 30 -60 -60 -30 -30 -30 -30 -60 -60 30 30 30 -45 60 0 -60 0 60 30 -45 0 -30 90 -30 60 0 45 45 -30 30</t>
  </si>
  <si>
    <t>45 -30 -30 90 -60 30 30 -60 -45 60 45 -45 90 -45 60 45 30 60 90 90 666 666 666 666 666 666 666 666 666 666 90 90 60 30 45 60 -45 90 -45 45 60 -45 -60 30 30 -60 90 -30 -30 45</t>
  </si>
  <si>
    <t>0 0 0 -30 -60</t>
  </si>
  <si>
    <t>45 -30 -30 90 -60 30 30 -60 -45 60 45 -45 90 -45 60 45 30 60 90 90 -45 45 -30 90 -60 -60 90 -30 45 -45 90 90 60 30 45 60 -45 90 -45 45 60 -45 -60 30 30 -60 90 -30 -30 45</t>
  </si>
  <si>
    <t>60 30 -45 30 -60 0 -30 30 -60 30 -30 60 -30 60 0 0 90 90 666 666 666 666 666 666 666 666 666 666 666 666 666 666 90 90 0 0 60 -30 60 -30 30 -60 30 -30 0 -60 30 -45 30 60</t>
  </si>
  <si>
    <t>90 45 45 -45 -30 -60 0</t>
  </si>
  <si>
    <t>60 30 -45 30 -60 0 -30 30 -60 30 -30 60 -30 60 0 0 90 90 30 60 45 -60 -30 -30 -60 -60 -30 -30 -60 45 60 30 90 90 0 0 60 -30 60 -30 30 -60 30 -30 0 -60 30 -45 30 60</t>
  </si>
  <si>
    <t>0 0 -60 -45 -60 -30 45 -45 60 45 60 45 -60 0 -45 -30 0 30 90 45 666 666 666 666 666 666 666 666 666 666 45 90 30 0 -30 -45 0 -60 45 60 45 60 -45 45 -30 -60 -45 -60 0 0</t>
  </si>
  <si>
    <t>90 90 60 30 -45</t>
  </si>
  <si>
    <t>0 0 -60 -45 -60 -30 45 -45 60 45 60 45 -60 0 -45 -30 0 30 90 45 0 60 30 0 -45 -45 0 30 60 0 45 90 30 0 -30 -45 0 -60 45 60 45 60 -45 45 -30 -60 -45 -60 0 0</t>
  </si>
  <si>
    <t>0 30 -60 0 -45 -30 0 45 60 -30 90 60 0 -60 60 -45 -60 60 0 0 45 -60 666 666 666 666 666 666 -60 45 0 0 60 -60 -45 60 -60 0 60 90 -30 60 45 0 -30 -45 0 -60 30 0</t>
  </si>
  <si>
    <t>90 90 30</t>
  </si>
  <si>
    <t>0 30 -60 0 -45 -30 0 45 60 -30 90 60 0 -60 60 -45 -60 60 0 0 45 -60 45 -45 30 30 -45 45 -60 45 0 0 60 -60 -45 60 -60 0 60 90 -30 60 45 0 -30 -45 0 -60 30 0</t>
  </si>
  <si>
    <t>-45 -45 45 45 90 30 0 90 90 -30 0 -45 30 45 90 45 60 -30 -45 -30 30 90 666 666 666 666 666 666 90 30 -30 -45 -30 60 45 90 45 30 -45 0 -30 90 90 0 30 90 45 45 -45 -45</t>
  </si>
  <si>
    <t>0 -60 0</t>
  </si>
  <si>
    <t>-45 -45 45 45 90 30 0 90 90 -30 0 -45 30 45 90 45 60 -30 -45 -30 30 90 45 -60 -45 -45 -60 45 90 30 -30 -45 -30 60 45 90 45 30 -45 0 -30 90 90 0 30 90 45 45 -45 -45</t>
  </si>
  <si>
    <t>-45 60 -60 90 30 0 -60 -60 45 60 -45 60 -60 90 0 -30 60 30 -30 -30 90 45 666 666 666 666 666 666 45 90 -30 -30 30 60 -30 0 90 -60 60 -45 60 45 -60 -60 0 30 90 -60 60 -45</t>
  </si>
  <si>
    <t>0 30 0</t>
  </si>
  <si>
    <t>-45 60 -60 90 30 0 -60 -60 45 60 -45 60 -60 90 0 -30 60 30 -30 -30 90 45 -45 45 30 30 45 -45 45 90 -30 -30 30 60 -30 0 90 -60 60 -45 60 45 -60 -60 0 30 90 -60 60 -45</t>
  </si>
  <si>
    <t>90 60 90 -30 -60 30 90 60 -30 30 30 -45 -30 90 -60 0 -30 60 30 45 -60 666 666 666 666 666 666 666 666 -60 45 30 60 -30 0 -60 90 -30 -45 30 30 -30 60 90 30 -60 -30 90 60 90</t>
  </si>
  <si>
    <t>0 0 45 -45</t>
  </si>
  <si>
    <t>90 60 90 -30 -60 30 90 60 -30 30 30 -45 -30 90 -60 0 -30 60 30 45 -60 90 90 45 -45 -45 45 90 90 -60 45 30 60 -30 0 -60 90 -30 -45 30 30 -30 60 90 30 -60 -30 90 60 90</t>
  </si>
  <si>
    <t>-60 0 -45 -30 -30 30 -45 -30 45 30 90 -60 60 30 -60 -45 60 666 666 666 666 666 666 666 666 666 666 666 666 666 666 666 666 60 -45 -60 30 60 -60 90 30 45 -30 -45 30 -30 -30 -45 0 -60</t>
  </si>
  <si>
    <t>0 0 90 90 45 60 45 0</t>
  </si>
  <si>
    <t>-60 0 -45 -30 -30 30 -45 -30 45 30 90 -60 60 30 -60 -45 60 30 60 -30 45 60 45 -60 90 90 -60 45 60 45 -30 60 30 60 -45 -60 30 60 -60 90 30 45 -30 -45 30 -30 -30 -45 0 -60</t>
  </si>
  <si>
    <t>45 45 30 60 0 -30 -45 -45 90 -30 -60 0 0 -45 60 30 -60 -30 -60 0 666 666 666 666 666 666 666 666 666 666 0 -60 -30 -60 30 60 -45 0 0 -60 -30 90 -45 -45 -30 0 60 30 45 45</t>
  </si>
  <si>
    <t>90 90 45 30 60</t>
  </si>
  <si>
    <t>45 45 30 60 0 -30 -45 -45 90 -30 -60 0 0 -45 60 30 -60 -30 -60 0 0 45 90 30 60 60 30 90 45 0 0 -60 -30 -60 30 60 -45 0 0 -60 -30 90 -45 -45 -30 0 60 30 45 45</t>
  </si>
  <si>
    <t>-45 -60 -30 -30 30 60 -30 -30 90 45 90 30 45 -45 -45 -45 666 666 666 666 666 666 666 666 666 666 666 666 666 666 666 666 666 666 -45 -45 -45 45 30 90 45 90 -30 -30 60 30 -30 -30 -60 -45</t>
  </si>
  <si>
    <t>0 0 0 90 30 30 45 45 0</t>
  </si>
  <si>
    <t>-45 -60 -30 -30 30 60 -30 -30 90 45 90 30 45 -45 -45 -45 60 30 -60 30 0 30 45 -30 45 45 -30 45 30 0 30 -60 30 60 -45 -45 -45 45 30 90 45 90 -30 -30 60 30 -30 -30 -60 -45</t>
  </si>
  <si>
    <t>-60 60 -60 60 90 30 60 -30 90 -60 45 60 30 -30 -30 30 666 666 666 666 666 666 666 666 666 666 666 666 666 666 666 666 666 666 30 -30 -30 30 60 45 -60 90 -30 60 30 90 60 -60 60 -60</t>
  </si>
  <si>
    <t>0 0 0 90 45 -45 -45 -60 0</t>
  </si>
  <si>
    <t>-60 60 -60 60 90 30 60 -30 90 -60 45 60 30 -30 -30 30 60 -60 0 -60 -45 45 90 90 -45 -45 90 90 45 -45 -60 0 -60 60 30 -30 -30 30 60 45 -60 90 -30 60 30 90 60 -60 60 -60</t>
  </si>
  <si>
    <t>90 -45 60 0 45 -45 45 45 60 45 -45 0 90 -45 -45 -60 -60 30 45 -45 90 -30 666 666 666 666 666 666 -30 90 -45 45 30 -60 -60 -45 -45 90 0 -45 45 60 45 45 -45 45 0 60 -45 90</t>
  </si>
  <si>
    <t>90 -45 60 0 45 -45 45 45 60 45 -45 0 90 -45 -45 -60 -60 30 45 -45 90 -30 -30 45 30 30 45 -30 -30 90 -45 45 30 -60 -60 -45 -45 90 0 -45 45 60 45 45 -45 45 0 60 -45 90</t>
  </si>
  <si>
    <t>-45 -60 45 30 60 45 45 -45 -60 90 -30 -60 -45 30 -30 90 60 0 -60 90 666 666 666 666 666 666 666 666 666 666 90 -60 0 60 90 -30 30 -45 -60 -30 90 -60 -45 45 45 60 30 45 -60 -45</t>
  </si>
  <si>
    <t>0 0 60 60 0</t>
  </si>
  <si>
    <t>-45 -60 45 30 60 45 45 -45 -60 90 -30 -60 -45 30 -30 90 60 0 -60 90 -60 60 60 90 60 60 90 60 60 -60 90 -60 0 60 90 -30 30 -45 -60 -30 90 -60 -45 45 45 60 30 45 -60 -45</t>
  </si>
  <si>
    <t>0 -30 -60 90 30 -30 90 0 60 -60 60 -45 30 45 -60 45 -60 60 -30 60 30 666 666 666 666 666 666 666 666 30 60 -30 60 -60 45 -60 45 30 -45 60 -60 60 0 90 -30 30 90 -60 -30 0</t>
  </si>
  <si>
    <t>0 90 -45 0</t>
  </si>
  <si>
    <t>0 -30 -60 90 30 -30 90 0 60 -60 60 -45 30 45 -60 45 -60 60 -30 60 30 -60 60 90 -45 -45 90 60 -60 30 60 -30 60 -60 45 -60 45 30 -45 60 -60 60 0 90 -30 30 90 -60 -30 0</t>
  </si>
  <si>
    <t>-45 60 30 45 45 0 -30 90 -45 60 -60 90 45 90 -60 -45 90 60 90 90 -60 45 666 666 666 666 666 666 45 -60 90 90 60 90 -45 -60 90 45 90 -60 60 -45 90 -30 0 45 45 30 60 -45</t>
  </si>
  <si>
    <t>-45 60 30 45 45 0 -30 90 -45 60 -60 90 45 90 -60 -45 90 60 90 90 -60 45 60 -45 -60 -60 -45 60 45 -60 90 90 60 90 -45 -60 90 45 90 -60 60 -45 90 -30 0 45 45 30 60 -45</t>
  </si>
  <si>
    <t>-60 -45 -30 30 45 60 0 -60 90 -30 0 -45 60 -30 45 30 60 0 -60 -45 666 666 666 666 666 666 666 666 666 666 -45 -60 0 60 30 45 -30 60 -45 0 -30 90 -60 0 60 45 30 -30 -45 -60</t>
  </si>
  <si>
    <t>90 90 30 45 0</t>
  </si>
  <si>
    <t>-60 -45 -30 30 45 60 0 -60 90 -30 0 -45 60 -30 45 30 60 0 -60 -45 -30 45 30 90 30 30 90 30 45 -30 -45 -60 0 60 30 45 -30 60 -45 0 -30 90 -60 0 60 45 30 -30 -45 -60</t>
  </si>
  <si>
    <t>60 30 30 -60 -60 -30 90 45 90 60 0 -30 -60 30 0 60 -30 90 -30 -45 666 666 666 666 666 666 666 666 666 666 -45 -30 90 -30 60 0 30 -60 -30 0 60 90 45 90 -30 -60 -60 30 30 60</t>
  </si>
  <si>
    <t>0 45 -45 30 0</t>
  </si>
  <si>
    <t>60 30 30 -60 -60 -30 90 45 90 60 0 -30 -60 30 0 60 -30 90 -30 -45 60 -60 -60 60 30 30 60 -60 -60 60 -45 -30 90 -30 60 0 30 -60 -30 0 60 90 45 90 -30 -60 -60 30 30 60</t>
  </si>
  <si>
    <t>90 -30 60 -45 -60 30 0 90 -60 45 -45 30 45 90 -45 45 90 -45 -30 30 60 45 666 666 666 666 666 666 45 60 30 -30 -45 90 45 -45 90 45 30 -45 45 -60 90 0 30 -60 -45 60 -30 90</t>
  </si>
  <si>
    <t>90 -30 60 -45 -60 30 0 90 -60 45 -45 30 45 90 -45 45 90 -45 -30 30 60 45 90 -30 90 90 -30 90 45 60 30 -30 -45 90 45 -45 90 45 30 -45 45 -60 90 0 30 -60 -45 60 -30 90</t>
  </si>
  <si>
    <t>45 -30 30 -45 -60 -60 -60 -60 60 60 45 60 30 90 90 60 -60 -45 60 90 666 666 666 666 666 666 666 666 666 666 90 60 -45 -60 60 90 90 30 60 45 60 60 -60 -60 -60 -60 -45 30 -30 45</t>
  </si>
  <si>
    <t>0 0 0 -30 0</t>
  </si>
  <si>
    <t>45 -30 30 -45 -60 -60 -60 -60 60 60 45 60 30 90 90 60 -60 -45 60 90 60 -60 60 -60 -30 -30 -60 60 -60 60 90 60 -45 -60 60 90 90 30 60 45 60 60 -60 -60 -60 -60 -45 30 -30 45</t>
  </si>
  <si>
    <t>-30 30 -60 60 -60 30 -60 -30 90 0 45 -30 -60 60 0 90 30 0 60 666 666 666 666 666 666 666 666 666 666 666 666 60 0 30 90 0 60 -60 -30 45 0 90 -30 -60 30 -60 60 -60 30 -30</t>
  </si>
  <si>
    <t>90 45 -45 -45 60 0</t>
  </si>
  <si>
    <t>-30 30 -60 60 -60 30 -60 -30 90 0 45 -30 -60 60 0 90 30 0 60 30 0 -45 -30 60 0 0 60 -30 -45 0 30 60 0 30 90 0 60 -60 -30 45 0 90 -30 -60 30 -60 60 -60 30 -30</t>
  </si>
  <si>
    <t>45 -45 -30 0 45 30 30 0 45 -45 30 45 60 -30 60 -60 -60 666 666 666 666 666 666 666 666 666 666 666 666 666 666 666 666 -60 -60 60 -30 60 45 30 -45 45 0 30 30 45 0 -30 -45 45</t>
  </si>
  <si>
    <t>0 90 90 90 -45 -30 -45 0</t>
  </si>
  <si>
    <t>45 -45 -30 0 45 30 30 0 45 -45 30 45 60 -30 60 -60 -60 60 -30 -45 -30 -45 30 -60 0 0 -60 30 -45 -30 -45 -30 60 -60 -60 60 -30 60 45 30 -45 45 0 30 30 45 0 -30 -45 45</t>
  </si>
  <si>
    <t>90 30 -45 90 90 0 -45 -45 30 90 60 90 90 45 -30 -60 60 30 45 -60 45 666 666 666 666 666 666 666 666 45 -60 45 30 60 -60 -30 45 90 90 60 90 30 -45 -45 0 90 90 -45 30 90</t>
  </si>
  <si>
    <t>0 0 -30 -30</t>
  </si>
  <si>
    <t>90 30 -45 90 90 0 -45 -45 30 90 60 90 90 45 -30 -60 60 30 45 -60 45 60 -60 -30 -30 -30 -30 -60 60 45 -60 45 30 60 -60 -30 45 90 90 60 90 30 -45 -45 0 90 90 -45 30 90</t>
  </si>
  <si>
    <t>-30 0 45 -60 0 -30 -30 -45 30 60 45 -30 30 -45 30 0 30 0 -60 45 60 90 -45 666 666 666 666 -45 90 60 45 -60 0 30 0 30 -45 30 -30 45 60 30 -45 -30 -30 0 -60 45 0 -30</t>
  </si>
  <si>
    <t>-30 0 45 -60 0 -30 -30 -45 30 60 45 -30 30 -45 30 0 30 0 -60 45 60 90 -45 -60 60 60 -60 -45 90 60 45 -60 0 30 0 30 -45 30 -30 45 60 30 -45 -30 -30 0 -60 45 0 -30</t>
  </si>
  <si>
    <t>-30 -60 0 30 60 -30 -30 0 30 -30 -45 45 30 30 -30 0 60 -45 666 666 666 666 666 666 666 666 666 666 666 666 666 666 -45 60 0 -30 30 30 45 -45 -30 30 0 -30 -30 60 30 0 -60 -30</t>
  </si>
  <si>
    <t>90 90 90 45 30 -60 0</t>
  </si>
  <si>
    <t>-30 -60 0 30 60 -30 -30 0 30 -30 -45 45 30 30 -30 0 60 -45 -30 90 -60 0 45 30 30 30 30 45 0 -60 90 -30 -45 60 0 -30 30 30 45 -45 -30 30 0 -30 -30 60 30 0 -60 -30</t>
  </si>
  <si>
    <t>0 90 -45 45 -60 60 90 -45 -30 -45 30 30 60 60 -45 45 0 45 45 0 -60 -60 -30 666 666 666 666 -30 -60 -60 0 45 45 0 45 -45 60 60 30 30 -45 -30 -45 90 60 -60 45 -45 90 0</t>
  </si>
  <si>
    <t>0 90 -45 45 -60 60 90 -45 -30 -45 30 30 60 60 -45 45 0 45 45 0 -60 -60 -30 -45 45 45 -45 -30 -60 -60 0 45 45 0 45 -45 60 60 30 30 -45 -30 -45 90 60 -60 45 -45 90 0</t>
  </si>
  <si>
    <t>90 0 30 -45 -45 90 90 45 45 -60 90 90 60 0 -30 45 30 -45 -30 30 -60 60 666 666 666 666 666 666 60 -60 30 -30 -45 30 45 -30 0 60 90 90 -60 45 45 90 90 -45 -45 30 0 90</t>
  </si>
  <si>
    <t>90 0 30 -45 -45 90 90 45 45 -60 90 90 60 0 -30 45 30 -45 -30 30 -60 60 45 -30 -45 -45 -30 45 60 -60 30 -30 -45 30 45 -30 0 60 90 90 -60 45 45 90 90 -45 -45 30 0 90</t>
  </si>
  <si>
    <t>0 90 -45 30 90 45 -30 -60 30 -30 -60 60 60 0 90 45 60 30 60 -45 -30 666 666 666 666 666 666 666 666 -30 -45 60 30 60 45 90 0 60 60 -60 -30 30 -60 -30 45 90 30 -45 90 0</t>
  </si>
  <si>
    <t>0 -60 -60 0</t>
  </si>
  <si>
    <t>0 90 -45 30 90 45 -30 -60 30 -30 -60 60 60 0 90 45 60 30 60 -45 -30 30 -60 -30 -60 -60 -30 -60 30 -30 -45 60 30 60 45 90 0 60 60 -60 -30 30 -60 -30 45 90 30 -45 90 0</t>
  </si>
  <si>
    <t>-30 30 -30 30 30 30 -30 -60 60 45 0 -45 45 45 -45 45 -45 90 -30 -45 90 666 666 666 666 666 666 666 666 90 -45 -30 90 -45 45 -45 45 45 -45 0 45 60 -60 -30 30 30 30 -30 30 -30</t>
  </si>
  <si>
    <t>-30 30 -30 30 30 30 -30 -60 60 45 0 -45 45 45 -45 45 -45 90 -30 -45 90 30 -45 -30 45 45 -30 -45 30 90 -45 -30 90 -45 45 -45 45 45 -45 0 45 60 -60 -30 30 30 30 -30 30 -30</t>
  </si>
  <si>
    <t>90 -45 -60 45 30 60 -30 45 90 -30 60 -30 30 30 90 -45 90 -45 30 -30 -60 666 666 666 666 666 666 666 666 -60 -30 30 -45 90 -45 90 30 30 -30 60 -30 90 45 -30 60 30 45 -60 -45 90</t>
  </si>
  <si>
    <t>0 0 0 45</t>
  </si>
  <si>
    <t>90 -45 -60 45 30 60 -30 45 90 -30 60 -30 30 30 90 -45 90 -45 30 -30 -60 60 45 0 -60 -60 0 45 60 -60 -30 30 -45 90 -45 90 30 30 -30 60 -30 90 45 -30 60 30 45 -60 -45 90</t>
  </si>
  <si>
    <t>-45 0 0 60 60 -30 -60 30 0 -45 90 30 45 45 45 -45 -30 45 90 -60 -60 666 666 666 666 666 666 666 666 -60 -60 90 45 -30 -45 45 45 45 30 90 -45 0 30 -60 -30 60 60 0 0 -45</t>
  </si>
  <si>
    <t>90 -45 60 0</t>
  </si>
  <si>
    <t>-45 0 0 60 60 -30 -60 30 0 -45 90 30 45 45 45 -45 -30 45 90 -60 -60 30 60 -30 -45 -45 -30 60 30 -60 -60 90 45 -30 -45 45 45 45 30 90 -45 0 30 -60 -30 60 60 0 0 -45</t>
  </si>
  <si>
    <t>-30 45 -45 45 -60 30 45 -60 30 90 60 0 -45 60 60 -60 -30 -60 -45 666 666 666 666 666 666 666 666 666 666 666 666 -45 -60 -30 -60 60 60 -45 0 60 90 30 -60 45 30 -60 45 -45 45 -30</t>
  </si>
  <si>
    <t>0 0 90 90 60 0</t>
  </si>
  <si>
    <t>-30 45 -45 45 -60 30 45 -60 30 90 60 0 -45 60 60 -60 -30 -60 -45 30 0 60 -30 -30 30 30 -30 -30 60 0 30 -45 -60 -30 -60 60 60 -45 0 60 90 30 -60 45 30 -60 45 -45 45 -30</t>
  </si>
  <si>
    <t>30 -30 -60 0 -30 0 90 0 -30 0 30 -60 45 -30 -30 666 666 666 666 666 666 666 666 666 666 666 666 666 666 666 666 666 666 666 666 -30 -30 45 -60 30 0 -30 0 90 0 -30 0 -60 -30 30</t>
  </si>
  <si>
    <t>90 90 45 -45 -45 60 30 60 30 30</t>
  </si>
  <si>
    <t>30 -30 -60 0 -30 0 90 0 -30 0 30 -60 45 -30 -30 -30 0 30 0 30 30 60 60 -45 30 30 -45 60 60 30 30 0 30 0 -30 -30 -30 45 -60 30 0 -30 0 90 0 -30 0 -60 -30 30</t>
  </si>
  <si>
    <t>60 60 0 -30 0 30 0 -45 -60 -60 -60 -30 -60 45 90 30 -45 30 -30 45 666 666 666 666 666 666 666 666 666 666 45 -30 30 -45 30 90 45 -60 -30 -60 -60 -60 -45 0 30 0 -30 0 60 60</t>
  </si>
  <si>
    <t>90 90 60 60 0</t>
  </si>
  <si>
    <t>60 60 0 -30 0 30 0 -45 -60 -60 -60 -30 -60 45 90 30 -45 30 -30 45 -30 60 0 30 60 60 30 0 60 -30 45 -30 30 -45 30 90 45 -60 -30 -60 -60 -60 -45 0 30 0 -30 0 60 60</t>
  </si>
  <si>
    <t>45 90 0 90 -45 90 45 90 -45 0 45 0 -45 0 0 45 -45 -45 45 0 0 45 90 666 666 666 666 90 45 0 0 45 -45 -45 45 0 0 -45 0 45 0 -45 90 45 90 -45 90 0 90 45</t>
  </si>
  <si>
    <t>-45 0</t>
  </si>
  <si>
    <t>45 90 0 90 -45 90 45 90 -45 0 45 0 -45 0 0 45 -45 -45 45 0 0 45 90 45 0 0 45 90 45 0 0 45 -45 -45 45 0 0 -45 0 45 0 -45 90 45 90 -45 90 0 90 45</t>
  </si>
  <si>
    <t>90 0 0 -45 45 90 0 0 -45 45 -45 -45 -45 -45 45 90 90 45 0 45 -45 90 45 0 666 666 0 45 90 -45 45 0 45 90 90 45 -45 -45 -45 -45 45 -45 0 0 90 45 -45 0 0 90</t>
  </si>
  <si>
    <t>45</t>
  </si>
  <si>
    <t>90 0 0 -45 45 90 0 0 -45 45 -45 -45 -45 -45 45 90 90 45 0 45 -45 90 45 0 -45 -45 0 45 90 -45 45 0 45 90 90 45 -45 -45 -45 -45 45 -45 0 0 90 45 -45 0 0 90</t>
  </si>
  <si>
    <t>0 90 45 0 45 45 0 90 90 0 -45 90 45 45 45 90 90 -45 0 45 -45 666 666 666 666 666 666 666 666 -45 45 0 -45 90 90 45 45 45 90 -45 0 90 90 0 45 45 0 45 90 0</t>
  </si>
  <si>
    <t>-45 -45 -45 -45</t>
  </si>
  <si>
    <t>0 90 45 0 45 45 0 90 90 0 -45 90 45 45 45 90 90 -45 0 45 -45 0 90 0 0 0 0 90 0 -45 45 0 -45 90 90 45 45 45 90 -45 0 90 90 0 45 45 0 45 90 0</t>
  </si>
  <si>
    <t>0 45 0 45 -45 -45 -45 0 90 0 0 0 -45 90 -45 -45 -45 45 -45 666 666 666 666 666 666 666 666 666 666 666 666 -45 45 -45 -45 -45 90 -45 0 0 0 90 0 -45 -45 -45 45 0 45 0</t>
  </si>
  <si>
    <t>90 45 45 45 45 45</t>
  </si>
  <si>
    <t>0 45 0 45 -45 -45 -45 0 90 0 0 0 -45 90 -45 -45 -45 45 -45 0 90 90 45 -45 45 45 -45 45 90 90 0 -45 45 -45 -45 -45 90 -45 0 0 0 90 0 -45 -45 -45 45 0 45 0</t>
  </si>
  <si>
    <t>90 0 45 -45 0 45 0 0 0 -45 45 90 -45 -45 0 90 45 45 -45 45 45 -45 0 0 666 666 0 0 -45 45 45 -45 45 45 90 0 -45 -45 90 45 -45 0 0 0 45 0 -45 45 0 90</t>
  </si>
  <si>
    <t>-45</t>
  </si>
  <si>
    <t>90 0 45 -45 0 45 0 0 0 -45 45 90 -45 -45 0 90 45 45 -45 45 45 -45 0 0 0 0 0 0 -45 45 45 -45 45 45 90 0 -45 -45 90 45 -45 0 0 0 45 0 -45 45 0 90</t>
  </si>
  <si>
    <t>0 90 -45 -45 -45 0 90 45 90 -45 0 -45 90 90 -45 90 -45 90 666 666 666 666 666 666 666 666 666 666 666 666 666 666 90 -45 90 -45 90 90 -45 0 -45 90 45 90 0 -45 -45 -45 90 0</t>
  </si>
  <si>
    <t>45 45 45 45 45 45 0</t>
  </si>
  <si>
    <t>0 90 -45 -45 -45 0 90 45 90 -45 0 -45 90 90 -45 90 -45 90 -45 0 45 0 90 0 45 45 0 90 0 45 0 -45 90 -45 90 -45 90 90 -45 0 -45 90 45 90 0 -45 -45 -45 90 0</t>
  </si>
  <si>
    <t>45 0 -45 45 90 90 -45 90 90 0 45 0 45 -45 -45 -45 90 -45 90 -45 -45 666 666 666 666 666 666 666 666 -45 -45 90 -45 90 -45 -45 -45 45 0 45 0 90 90 -45 90 90 45 -45 0 45</t>
  </si>
  <si>
    <t>45 45 45 45</t>
  </si>
  <si>
    <t>45 0 -45 45 90 90 -45 90 90 0 45 0 45 -45 -45 -45 90 -45 90 -45 -45 -45 -45 90 90 90 90 -45 -45 -45 -45 90 -45 90 -45 -45 -45 45 0 45 0 90 90 -45 90 90 45 -45 0 45</t>
  </si>
  <si>
    <t>-45 -45 45 0 90 90 0 90 0 -45 90 -45 0 -45 45 45 45 45 90 90 90 90 90 0 666 666 0 90 90 90 90 90 45 45 45 45 -45 0 -45 90 -45 0 90 0 90 90 0 45 -45 -45</t>
  </si>
  <si>
    <t>-45 -45 45 0 90 90 0 90 0 -45 90 -45 0 -45 45 45 45 45 90 90 90 90 90 0 -45 -45 0 90 90 90 90 90 45 45 45 45 -45 0 -45 90 -45 0 90 0 90 90 0 45 -45 -45</t>
  </si>
  <si>
    <t>-45 45 45 0 -45 0 0 0 90 -45 -45 90 -45 0 0 90 -45 45 -45 -45 45 45 666 666 666 666 666 666 45 45 -45 -45 45 -45 90 0 0 -45 90 -45 -45 90 0 0 0 -45 0 45 45 -45</t>
  </si>
  <si>
    <t>45 45 45</t>
  </si>
  <si>
    <t>-45 45 45 0 -45 0 0 0 90 -45 -45 90 -45 0 0 90 -45 45 -45 -45 45 45 90 -45 0 0 -45 90 45 45 -45 -45 45 -45 90 0 0 -45 90 -45 -45 90 0 0 0 -45 0 45 45 -45</t>
  </si>
  <si>
    <t>-45 0 -45 -45 0 90 90 0 45 45 90 90 90 0 0 0 90 45 -45 0 -45 0 0 45 666 666 45 0 0 -45 0 -45 45 90 0 0 0 90 90 90 45 45 0 90 90 0 -45 -45 0 -45</t>
  </si>
  <si>
    <t>-45 0 -45 -45 0 90 90 0 45 45 90 90 90 0 0 0 90 45 -45 0 -45 0 0 45 -45 -45 45 0 0 -45 0 -45 45 90 0 0 0 90 90 90 45 45 0 90 90 0 -45 -45 0 -45</t>
  </si>
  <si>
    <t>45 45 90 45 45 45 -45 45 90 45 0 45 45 666 666 666 666 666 666 666 666 666 666 666 666 666 666 666 666 666 666 666 666 666 666 666 666 45 45 0 45 90 45 -45 45 45 45 90 45 45</t>
  </si>
  <si>
    <t>0 0 90 -45 -45 -45 -45 -45 -45 -45 -45 0</t>
  </si>
  <si>
    <t>45 45 90 45 45 45 -45 45 90 45 0 45 45 45 0 -45 -45 90 -45 0 0 90 0 90 90 90 90 0 90 0 0 -45 90 -45 -45 0 45 45 45 0 45 90 45 -45 45 45 45 90 45 45</t>
  </si>
  <si>
    <t>0 90 90 0 45 90 90 90 45 -45 45 45 45 90 90 90 -45 -45 -45 90 90 90 0 0 666 666 0 0 90 90 90 -45 -45 -45 90 90 90 45 45 45 -45 45 90 90 90 45 0 90 90 0</t>
  </si>
  <si>
    <t>0 90 90 0 45 90 90 90 45 -45 45 45 45 90 90 90 -45 -45 -45 90 90 90 0 0 45 45 0 0 90 90 90 -45 -45 -45 90 90 90 45 45 45 -45 45 90 90 90 45 0 90 90 0</t>
  </si>
  <si>
    <t>-45 90 45 90 45 90 0 -45 -45 0 0 0 -45 45 45 90 90 45 45 -45 0 90 45 -45 666 666 -45 45 90 0 -45 45 45 90 90 45 45 -45 0 0 0 -45 -45 0 90 45 90 45 90 -45</t>
  </si>
  <si>
    <t>-45 90 45 90 45 90 0 -45 -45 0 0 0 -45 45 45 90 90 45 45 -45 0 90 45 -45 0 0 -45 45 90 0 -45 45 45 90 90 45 45 -45 0 0 0 -45 -45 0 90 45 90 45 90 -45</t>
  </si>
  <si>
    <t>45 0 90 -45 90 90 45 45 45 90 45 0 -45 90 -45 0 0 90 0 -45 0 -45 0 90 666 666 90 0 -45 0 -45 0 90 0 0 -45 90 -45 0 45 90 45 45 45 90 90 -45 90 0 45</t>
  </si>
  <si>
    <t>45 0 90 -45 90 90 45 45 45 90 45 0 -45 90 -45 0 0 90 0 -45 0 -45 0 90 45 45 90 0 -45 0 -45 0 90 0 0 -45 90 -45 0 45 90 45 45 45 90 90 -45 90 0 45</t>
  </si>
  <si>
    <t>45 0 0 0 0 -45 -45 45 0 -45 90 0 90 -45 0 0 45 -45 90 45 -45 0 45 0 666 666 0 45 0 -45 45 90 -45 45 0 0 -45 90 0 90 -45 0 45 -45 -45 0 0 0 0 45</t>
  </si>
  <si>
    <t>45 0 0 0 0 -45 -45 45 0 -45 90 0 90 -45 0 0 45 -45 90 45 -45 0 45 0 90 90 0 45 0 -45 45 90 -45 45 0 0 -45 90 0 90 -45 0 45 -45 -45 0 0 0 0 45</t>
  </si>
  <si>
    <t>0 90 45 45 90 0 45 90 45 45 0 45 -45 90 0 -45 45 45 -45 -45 666 666 666 666 666 666 666 666 666 666 -45 -45 45 45 -45 0 90 -45 45 0 45 45 90 45 0 90 45 45 90 0</t>
  </si>
  <si>
    <t>-45 -45 -45 -45 0</t>
  </si>
  <si>
    <t>0 90 45 45 90 0 45 90 45 45 0 45 -45 90 0 -45 45 45 -45 -45 45 45 90 -45 -45 -45 -45 90 45 45 -45 -45 45 45 -45 0 90 -45 45 0 45 45 90 45 0 90 45 45 90 0</t>
  </si>
  <si>
    <t>45 -45 90 90 -45 45 45 45 45 -45 45 0 -45 45 0 -45 0 -45 45 -45 0 45 90 666 666 666 666 90 45 0 -45 45 -45 0 -45 0 45 -45 0 45 -45 45 45 45 45 -45 90 90 -45 45</t>
  </si>
  <si>
    <t>-45 -45</t>
  </si>
  <si>
    <t>45 -45 90 90 -45 45 45 45 45 -45 45 0 -45 45 0 -45 0 -45 45 -45 0 45 90 45 90 90 45 90 45 0 -45 45 -45 0 -45 0 45 -45 0 45 -45 45 45 45 45 -45 90 90 -45 45</t>
  </si>
  <si>
    <t>-45 -45 -45 0 90 45 90 -45 0 90 0 0 -45 45 90 -45 -45 45 90 -45 666 666 666 666 666 666 666 666 666 666 -45 90 45 -45 -45 90 45 -45 0 0 90 0 -45 90 45 90 0 -45 -45 -45</t>
  </si>
  <si>
    <t>45 45 45 45 45</t>
  </si>
  <si>
    <t>-45 -45 -45 0 90 45 90 -45 0 90 0 0 -45 45 90 -45 -45 45 90 -45 90 90 45 45 0 0 45 45 90 90 -45 90 45 -45 -45 90 45 -45 0 0 90 0 -45 90 45 90 0 -45 -45 -45</t>
  </si>
  <si>
    <t>-45 0 -45 0 90 45 45 -45 0 0 -45 90 -45 90 0 0 0 0 -45 45 0 90 45 666 666 666 666 45 90 0 45 -45 0 0 0 0 90 -45 90 -45 0 0 -45 45 45 90 0 -45 0 -45</t>
  </si>
  <si>
    <t>45 45</t>
  </si>
  <si>
    <t>-45 0 -45 0 90 45 45 -45 0 0 -45 90 -45 90 0 0 0 0 -45 45 0 90 45 0 90 90 0 45 90 0 45 -45 0 0 0 0 90 -45 90 -45 0 0 -45 45 45 90 0 -45 0 -45</t>
  </si>
  <si>
    <t>90 0 -45 90 45 90 90 -45 -45 90 -45 90 45 0 90 -45 0 90 -45 90 0 666 666 666 666 666 666 666 666 0 90 -45 90 0 -45 90 0 45 90 -45 90 -45 -45 90 90 45 90 -45 0 90</t>
  </si>
  <si>
    <t>90 0 -45 90 45 90 90 -45 -45 90 -45 90 45 0 90 -45 0 90 -45 90 0 -45 45 45 45 45 45 45 -45 0 90 -45 90 0 -45 90 0 45 90 -45 90 -45 -45 90 90 45 90 -45 0 90</t>
  </si>
  <si>
    <t>-45 -45 45 90 90 90 0 0 90 0 -45 90 0 45 45 90 0 45 45 90 0 45 666 666 666 666 666 666 45 0 90 45 45 0 90 45 45 0 90 -45 0 90 0 0 90 90 90 45 -45 -45</t>
  </si>
  <si>
    <t>-45 -45 -45</t>
  </si>
  <si>
    <t>-45 -45 45 90 90 90 0 0 90 0 -45 90 0 45 45 90 0 45 45 90 0 45 45 -45 -45 -45 -45 45 45 0 90 45 45 0 90 45 45 0 90 -45 0 90 0 0 90 90 90 45 -45 -45</t>
  </si>
  <si>
    <t>45 90 90 45 90 0 90 90 90 45 45 -45 90 90 0 -45 -45 45 90 90 45 0 -45 666 666 666 666 -45 0 45 90 90 45 -45 -45 0 90 90 -45 45 45 90 90 90 0 90 45 90 90 45</t>
  </si>
  <si>
    <t>45 90 90 45 90 0 90 90 90 45 45 -45 90 90 0 -45 -45 45 90 90 45 0 -45 90 45 45 90 -45 0 45 90 90 45 -45 -45 0 90 90 -45 45 45 90 90 90 0 90 45 90 90 45</t>
  </si>
  <si>
    <t>90 90 0 45 90 45 0 45 90 0 90 0 0 45 90 0 45 -45 0 90 -45 -45 0 666 666 666 666 0 -45 -45 90 0 -45 45 0 90 45 0 0 90 0 90 45 0 45 90 45 0 90 90</t>
  </si>
  <si>
    <t>90 90 0 45 90 45 0 45 90 0 90 0 0 45 90 0 45 -45 0 90 -45 -45 0 0 -45 -45 0 0 -45 -45 90 0 -45 45 0 90 45 0 0 90 0 90 45 0 45 90 45 0 90 90</t>
  </si>
  <si>
    <t>0 -45 -45 0 0 0 -45 0 -45 90 -45 45 0 0 45 -45 45 90 45 -45 666 666 666 666 666 666 666 666 666 666 -45 45 90 45 -45 45 0 0 45 -45 90 -45 0 -45 0 0 0 -45 -45 0</t>
  </si>
  <si>
    <t>90 45 45 45 0</t>
  </si>
  <si>
    <t>0 -45 -45 0 0 0 -45 0 -45 90 -45 45 0 0 45 -45 45 90 45 -45 -45 45 -45 90 0 0 90 -45 45 -45 -45 45 90 45 -45 45 0 0 45 -45 90 -45 0 -45 0 0 0 -45 -45 0</t>
  </si>
  <si>
    <t>0 0 0 -45 -45 -45 0 0 -45 90 0 -45 90 -45 90 45 90 45 90 45 90 0 666 666 666 666 666 666 0 90 45 90 45 90 45 90 -45 90 -45 0 90 -45 0 0 -45 -45 -45 0 0 0</t>
  </si>
  <si>
    <t>0 0 0 -45 -45 -45 0 0 -45 90 0 -45 90 -45 90 45 90 45 90 45 90 0 0 0 90 90 0 0 0 90 45 90 45 90 45 90 -45 90 -45 0 90 -45 0 0 -45 -45 -45 0 0 0</t>
  </si>
  <si>
    <t>45 90 45 -45 -45 90 0 0 0 90 45 90 45 -45 45 45 0 45 0 90 666 666 666 666 666 666 666 666 666 666 90 0 45 0 45 45 -45 45 90 45 90 0 0 0 90 -45 -45 45 90 45</t>
  </si>
  <si>
    <t>45 90 45 -45 -45 90 0 0 0 90 45 90 45 -45 45 45 0 45 0 90 45 0 45 -45 0 0 -45 45 0 45 90 0 45 0 45 45 -45 45 90 45 90 0 0 0 90 -45 -45 45 90 45</t>
  </si>
  <si>
    <t>45 -45 90 90 -45 45 45 0 45 90 90 90 90 45 90 0 -45 45 0 90 -45 45 666 666 666 666 666 666 45 -45 90 0 45 -45 0 90 45 90 90 90 90 45 0 45 45 -45 90 90 -45 45</t>
  </si>
  <si>
    <t>45 -45 90 90 -45 45 45 0 45 90 90 90 90 45 90 0 -45 45 0 90 -45 45 0 45 -45 -45 45 0 45 -45 90 0 45 -45 0 90 45 90 90 90 90 45 0 45 45 -45 90 90 -45 45</t>
  </si>
  <si>
    <t>0 -45 90 -45 90 45 45 0 0 -45 -45 45 0 90 -45 90 -45 0 90 -45 45 90 666 666 666 666 666 666 90 45 -45 90 0 -45 90 -45 90 0 45 -45 -45 0 0 45 45 90 -45 90 -45 0</t>
  </si>
  <si>
    <t>0 -45 90 -45 90 45 45 0 0 -45 -45 45 0 90 -45 90 -45 0 90 -45 45 90 0 -45 45 45 -45 0 90 45 -45 90 0 -45 90 -45 90 0 45 -45 -45 0 0 45 45 90 -45 90 -45 0</t>
  </si>
  <si>
    <t>45 0 0 45 45 90 45 -45 90 45 45 45 45 45 0 0 666 666 666 666 666 666 666 666 666 666 666 666 666 666 666 666 666 666 0 0 45 45 45 45 45 90 -45 45 90 45 45 0 0 45</t>
  </si>
  <si>
    <t>90 -45 -45 -45 -45 -45 -45 -45 -45</t>
  </si>
  <si>
    <t>45 0 0 45 45 90 45 -45 90 45 45 45 45 45 0 0 45 -45 -45 -45 0 -45 0 90 90 90 90 0 -45 0 -45 -45 -45 45 0 0 45 45 45 45 45 90 -45 45 90 45 45 0 0 45</t>
  </si>
  <si>
    <t>0 45 90 90 0 45 0 -45 90 90 -45 45 45 -45 45 90 45 -45 -45 45 0 0 90 666 666 666 666 90 0 0 45 -45 -45 45 90 45 -45 45 45 -45 90 90 -45 0 45 0 90 90 45 0</t>
  </si>
  <si>
    <t>0 45 90 90 0 45 0 -45 90 90 -45 45 45 -45 45 90 45 -45 -45 45 0 0 90 45 -45 -45 45 90 0 0 45 -45 -45 45 90 45 -45 45 45 -45 90 90 -45 0 45 0 90 90 45 0</t>
  </si>
  <si>
    <t>45 45 45 0 90 -45 -45 0 -45 0 -45 -45 90 0 -45 0 0 -45 45 -45 666 666 666 666 666 666 666 666 666 666 -45 45 -45 0 0 -45 0 90 -45 -45 0 -45 0 -45 -45 90 0 45 45 45</t>
  </si>
  <si>
    <t>90 45 45 45 45</t>
  </si>
  <si>
    <t>45 45 45 0 90 -45 -45 0 -45 0 -45 -45 90 0 -45 0 0 -45 45 -45 -45 45 90 0 -45 -45 0 90 45 -45 -45 45 -45 0 0 -45 0 90 -45 -45 0 -45 0 -45 -45 90 0 45 45 45</t>
  </si>
  <si>
    <t>-45 45 90 0 90 45 0 0 -45 90 45 0 -45 90 -45 45 -45 90 0 0 45 45 -45 45 666 666 45 -45 45 45 0 0 90 -45 45 -45 90 -45 0 45 90 -45 0 0 45 90 0 90 45 -45</t>
  </si>
  <si>
    <t>-45 45 90 0 90 45 0 0 -45 90 45 0 -45 90 -45 45 -45 90 0 0 45 45 -45 45 0 0 45 -45 45 45 0 0 90 -45 45 -45 90 -45 0 45 90 -45 0 0 45 90 0 90 45 -45</t>
  </si>
  <si>
    <t>0 90 -45 0 90 90 90 90 0 45 45 0 45 90 0 90 0 -45 -45 -45 -45 45 90 666 666 666 666 90 45 -45 -45 -45 -45 0 90 0 90 45 0 45 45 0 90 90 90 90 0 -45 90 0</t>
  </si>
  <si>
    <t>45 0</t>
  </si>
  <si>
    <t>0 90 -45 0 90 90 90 90 0 45 45 0 45 90 0 90 0 -45 -45 -45 -45 45 90 -45 0 0 -45 90 45 -45 -45 -45 -45 0 90 0 90 45 0 45 45 0 90 90 90 90 0 -45 90 0</t>
  </si>
  <si>
    <t>90 0 45 -45 -45 0 0 0 90 90 0 -45 45 45 45 0 45 90 0 45 -45 0 -45 666 666 666 666 -45 0 -45 45 0 90 45 0 45 45 45 -45 0 90 90 0 0 0 -45 -45 45 0 90</t>
  </si>
  <si>
    <t>90 0 45 -45 -45 0 0 0 90 90 0 -45 45 45 45 0 45 90 0 45 -45 0 -45 45 45 45 45 -45 0 -45 45 0 90 45 0 45 45 45 -45 0 90 90 0 0 0 -45 -45 45 0 90</t>
  </si>
  <si>
    <t>-45 90 -45 45 -45 0 0 45 45 -45 45 -45 -45 90 90 0 -45 0 -45 0 0 45 45 666 666 666 666 45 45 0 0 -45 0 -45 0 90 90 -45 -45 45 -45 45 45 0 0 -45 45 -45 90 -45</t>
  </si>
  <si>
    <t>-45 90 -45 45 -45 0 0 45 45 -45 45 -45 -45 90 90 0 -45 0 -45 0 0 45 45 0 -45 -45 0 45 45 0 0 -45 0 -45 0 90 90 -45 -45 45 -45 45 45 0 0 -45 45 -45 90 -45</t>
  </si>
  <si>
    <t>0 -45 0 45 45 90 90 -45 90 45 -45 -45 -45 -45 -45 0 45 90 0 -45 90 666 666 666 666 666 666 666 666 90 -45 0 90 45 0 -45 -45 -45 -45 -45 45 90 -45 90 90 45 45 0 -45 0</t>
  </si>
  <si>
    <t>0 -45 0 45 45 90 90 -45 90 45 -45 -45 -45 -45 -45 0 45 90 0 -45 90 -45 0 45 90 90 45 0 -45 90 -45 0 90 45 0 -45 -45 -45 -45 -45 45 90 -45 90 90 45 45 0 -45 0</t>
  </si>
  <si>
    <t>45 0 45 -45 0 45 45 0 45 90 90 -45 45 -45 45 90 -45 -45 90 90 0 -45 -45 45 666 666 45 -45 -45 0 90 90 -45 -45 90 45 -45 45 -45 90 90 45 0 45 45 0 -45 45 0 45</t>
  </si>
  <si>
    <t>45 0 45 -45 0 45 45 0 45 90 90 -45 45 -45 45 90 -45 -45 90 90 0 -45 -45 45 0 0 45 -45 -45 0 90 90 -45 -45 90 45 -45 45 -45 90 90 45 0 45 45 0 -45 45 0 45</t>
  </si>
  <si>
    <t>-45 -45 -45 0 90 90 90 0 45 -45 -45 45 0 -45 45 -45 -45 45 -45 45 0 666 666 666 666 666 666 666 666 0 45 -45 45 -45 -45 45 -45 0 45 -45 -45 45 0 90 90 90 0 -45 -45 -45</t>
  </si>
  <si>
    <t>-45 -45 -45 0 90 90 90 0 45 -45 -45 45 0 -45 45 -45 -45 45 -45 45 0 -45 45 0 45 45 0 45 -45 0 45 -45 45 -45 -45 45 -45 0 45 -45 -45 45 0 90 90 90 0 -45 -45 -45</t>
  </si>
  <si>
    <t>0 45 45 90 90 90 0 0 -45 0 0 0 90 90 90 -45 45 -45 45 90 45 0 -45 90 666 666 90 -45 0 45 90 45 -45 45 -45 90 90 90 0 0 0 -45 0 0 90 90 90 45 45 0</t>
  </si>
  <si>
    <t>0 45 45 90 90 90 0 0 -45 0 0 0 90 90 90 -45 45 -45 45 90 45 0 -45 90 45 45 90 -45 0 45 90 45 -45 45 -45 90 90 90 0 0 0 -45 0 0 90 90 90 45 45 0</t>
  </si>
  <si>
    <t>90 -45 90 -45 -45 -45 45 90 -45 -45 -45 90 45 45 0 0 90 90 -45 0 666 666 666 666 666 666 666 666 666 666 0 -45 90 90 0 0 45 45 90 -45 -45 -45 90 45 -45 -45 -45 90 -45 90</t>
  </si>
  <si>
    <t>90 -45 90 -45 -45 -45 45 90 -45 -45 -45 90 45 45 0 0 90 90 -45 0 0 0 -45 45 -45 -45 45 -45 0 0 0 -45 90 90 0 0 45 45 90 -45 -45 -45 90 45 -45 -45 -45 90 -45 90</t>
  </si>
  <si>
    <t>45 0 -45 0 -45 -45 45 -45 90 45 0 -45 45 0 -45 90 90 90 -45 90 90 0 666 666 666 666 666 666 0 90 90 -45 90 90 90 -45 0 45 -45 0 45 90 -45 45 -45 -45 0 -45 0 45</t>
  </si>
  <si>
    <t>45 0 -45 0 -45 -45 45 -45 90 45 0 -45 45 0 -45 90 90 90 -45 90 90 0 -45 90 -45 -45 90 -45 0 90 90 -45 90 90 90 -45 0 45 -45 0 45 90 -45 45 -45 -45 0 -45 0 45</t>
  </si>
  <si>
    <t>0 45 0 0 0 45 -45 -45 90 -45 -45 -45 90 90 0 90 90 45 0 0 -45 45 45 0 666 666 0 45 45 -45 0 0 45 90 90 0 90 90 -45 -45 -45 90 -45 -45 45 0 0 0 45 0</t>
  </si>
  <si>
    <t>0 45 0 0 0 45 -45 -45 90 -45 -45 -45 90 90 0 90 90 45 0 0 -45 45 45 0 90 90 0 45 45 -45 0 0 45 90 90 0 90 90 -45 -45 -45 90 -45 -45 45 0 0 0 45 0</t>
  </si>
  <si>
    <t>90 0 0 90 -45 0 45 0 -45 45 0 -45 -45 90 -45 0 45 45 90 45 45 0 90 -45 666 666 -45 90 0 45 45 90 45 45 0 -45 90 -45 -45 0 45 -45 0 45 0 -45 90 0 0 90</t>
  </si>
  <si>
    <t>90 0 0 90 -45 0 45 0 -45 45 0 -45 -45 90 -45 0 45 45 90 45 45 0 90 -45 45 45 -45 90 0 45 45 90 45 45 0 -45 90 -45 -45 0 45 -45 0 45 0 -45 90 0 0 90</t>
  </si>
  <si>
    <t>0 45 -45 -45 90 -45 0 -45 -45 0 90 -45 0 -45 90 -45 90 90 45 45 45 45 666 666 666 666 666 666 45 45 45 45 90 90 -45 90 -45 0 -45 90 0 -45 -45 0 -45 90 -45 -45 45 0</t>
  </si>
  <si>
    <t>0 45 -45 -45 90 -45 0 -45 -45 0 90 -45 0 -45 90 -45 90 90 45 45 45 45 90 -45 45 45 -45 90 45 45 45 45 90 90 -45 90 -45 0 -45 90 0 -45 -45 0 -45 90 -45 -45 45 0</t>
  </si>
  <si>
    <t>45 90 45 -45 -45 -45 45 45 45 0 90 45 -45 0 90 90 45 45 45 -45 666 666 666 666 666 666 666 666 666 666 -45 45 45 45 90 90 0 -45 45 90 0 45 45 45 -45 -45 -45 45 90 45</t>
  </si>
  <si>
    <t>0 -45 -45 -45 -45</t>
  </si>
  <si>
    <t>45 90 45 -45 -45 -45 45 45 45 0 90 45 -45 0 90 90 45 45 45 -45 90 0 90 45 90 90 45 90 0 90 -45 45 45 45 90 90 0 -45 45 90 0 45 45 45 -45 -45 -45 45 90 45</t>
  </si>
  <si>
    <t>0 45 90 -45 45 0 0 0 0 -45 90 45 45 90 45 0 45 0 45 -45 0 666 666 666 666 666 666 666 666 0 -45 45 0 45 0 45 90 45 45 90 -45 0 0 0 0 45 -45 90 45 0</t>
  </si>
  <si>
    <t>0 45 90 -45 45 0 0 0 0 -45 90 45 45 90 45 0 45 0 45 -45 0 45 90 0 90 90 0 90 45 0 -45 45 0 45 0 45 90 45 45 90 -45 0 0 0 0 45 -45 90 45 0</t>
  </si>
  <si>
    <t>-45 45 0 -45 -45 -45 0 0 0 -45 -45 45 0 90 90 0 90 -45 45 45 -45 666 666 666 666 666 666 666 666 -45 45 45 -45 90 0 90 90 0 45 -45 -45 0 0 0 -45 -45 -45 0 45 -45</t>
  </si>
  <si>
    <t>-45 45 0 -45 -45 -45 0 0 0 -45 -45 45 0 90 90 0 90 -45 45 45 -45 90 45 45 90 90 45 45 90 -45 45 45 -45 90 0 90 90 0 45 -45 -45 0 0 0 -45 -45 -45 0 45 -45</t>
  </si>
  <si>
    <t>45 45 90 90 45 0 0 90 0 90 90 90 -45 -45 0 45 90 45 -45 45 90 666 666 666 666 666 666 666 666 90 45 -45 45 90 45 0 -45 -45 90 90 90 0 90 0 0 45 90 90 45 45</t>
  </si>
  <si>
    <t>-45 -45 -45 0</t>
  </si>
  <si>
    <t>45 45 90 90 45 0 0 90 0 90 90 90 -45 -45 0 45 90 45 -45 45 90 45 45 0 90 90 0 45 45 90 45 -45 45 90 45 0 -45 -45 90 90 90 0 90 0 0 45 90 90 45 45</t>
  </si>
  <si>
    <t>-45 -45 45 -45 0 -45 90 0 90 -45 45 -45 0 -45 -45 90 -45 666 666 666 666 666 666 666 666 666 666 666 666 666 666 666 666 -45 90 -45 -45 0 -45 45 -45 90 0 90 -45 0 -45 45 -45 -45</t>
  </si>
  <si>
    <t>45 45 45 45 45 45 45 0</t>
  </si>
  <si>
    <t>-45 -45 45 -45 0 -45 90 0 90 -45 45 -45 0 -45 -45 90 -45 -45 -45 45 90 90 -45 45 -45 -45 45 -45 90 90 45 -45 -45 -45 90 -45 -45 0 -45 45 -45 90 0 90 -45 0 -45 45 -45 -45</t>
  </si>
  <si>
    <t>0 0 45 90 45 45 45 45 90 0 -45 45 90 90 90 45 90 -45 45 666 666 666 666 666 666 666 666 666 666 666 666 45 -45 90 45 90 90 90 45 -45 0 90 45 45 45 45 90 45 0 0</t>
  </si>
  <si>
    <t>-45 -45 -45 -45 -45 -45</t>
  </si>
  <si>
    <t>0 0 45 90 45 45 45 45 90 0 -45 45 90 90 90 45 90 -45 45 0 90 -45 90 -45 45 45 -45 90 -45 90 0 45 -45 90 45 90 90 90 45 -45 0 90 45 45 45 45 90 45 0 0</t>
  </si>
  <si>
    <t>-60 90 -45 45 -30 90 -30 60 0 60 45 -30 -30 -45 45 0 45 30 0 0 -45 -60 90 -60 -30 0 -45 -45 -30 -30 30 45 -30 -60 45 -45 60 90 0 60 90 30 45 0 666 666 666 666 666 666 666 666 666 666 666 666 0 45 30 90 60 0 90 60 -45 45 -60 -30 45 30 -30 -30 -45 -45 0 -30 -60 90 -60 -45 0 0 30 45 0 45 -45 -30 -30 45 60 0 60 -30 90 -30 45 -45 90 -60</t>
  </si>
  <si>
    <t>30 30 30 30 30 -45</t>
  </si>
  <si>
    <t>-60 90 -45 45 -30 90 -30 60 0 60 45 -30 -30 -45 45 0 45 30 0 0 -45 -60 90 -60 -30 0 -45 -45 -30 -30 30 45 -30 -60 45 -45 60 90 0 60 90 30 45 0 45 -45 30 -30 45 -60 -60 45 -30 30 -45 45 0 45 30 90 60 0 90 60 -45 45 -60 -30 45 30 -30 -30 -45 -45 0 -30 -60 90 -60 -45 0 0 30 45 0 45 -45 -30 -30 45 60 0 60 -30 90 -30 45 -45 90 -60</t>
  </si>
  <si>
    <t>0 60 -30 45 30 60 45 45 -45 -45 45 90 60 30 -60 60 -30 0 90 60 0 90 0 30 -60 -45 -45 30 0 -30 60 45 90 -60 30 0 90 60 -45 45 45 90 666 666 666 666 666 666 666 666 666 666 666 666 666 666 666 666 90 45 45 -45 60 90 0 30 -60 90 45 60 -30 0 30 -45 -45 -60 30 0 90 0 60 90 0 -30 60 -60 30 60 90 45 -45 -45 45 45 60 30 45 -30 60 0</t>
  </si>
  <si>
    <t>-60 -60 -30 -60 -30 -60 -45 -45</t>
  </si>
  <si>
    <t>0 60 -30 45 30 60 45 45 -45 -45 45 90 60 30 -60 60 -30 0 90 60 0 90 0 30 -60 -45 -45 30 0 -30 60 45 90 -60 30 0 90 60 -45 45 45 90 60 30 30 60 90 -30 90 45 45 90 -30 90 60 30 30 60 90 45 45 -45 60 90 0 30 -60 90 45 60 -30 0 30 -45 -45 -60 30 0 90 0 60 90 0 -30 60 -60 30 60 90 45 -45 -45 45 45 60 30 45 -30 60 0</t>
  </si>
  <si>
    <t>0 45 30 -30 -30 30 90 90 -60 -45 90 45 60 60 -60 90 0 90 30 -45 0 30 45 45 -45 -60 30 -60 60 0 30 -30 -30 0 60 45 45 90 45 30 60 -60 666 666 666 666 666 666 666 666 666 666 666 666 666 666 666 666 -60 60 30 45 90 45 45 60 0 -30 -30 30 0 60 -60 30 -60 -45 45 45 30 0 -45 30 90 0 90 -60 60 60 45 90 -45 -60 90 90 30 -30 -30 30 45 0</t>
  </si>
  <si>
    <t>-45 -30 -30 -45 -45 -45 -30 0</t>
  </si>
  <si>
    <t>0 45 30 -30 -30 30 90 90 -60 -45 90 45 60 60 -60 90 0 90 30 -45 0 30 45 45 -45 -60 30 -60 60 0 30 -30 -30 0 60 45 45 90 45 30 60 -60 30 30 45 -60 0 -45 60 -45 -45 60 -45 0 -60 45 30 30 -60 60 30 45 90 45 45 60 0 -30 -30 30 0 60 -60 30 -60 -45 45 45 30 0 -45 30 90 0 90 -60 60 60 45 90 -45 -60 90 90 30 -30 -30 30 45 0</t>
  </si>
  <si>
    <t>-45 -60 30 -30 60 0 60 60 0 -60 90 -60 60 45 0 60 60 90 30 30 -30 -30 -60 -30 -45 0 -45 90 0 30 45 45 30 0 90 -30 0 0 0 -60 30 -60 90 -30 90 90 90 45 -45 666 666 -45 45 90 90 90 -30 90 -60 30 -60 0 0 0 -30 90 0 30 45 45 30 0 90 -45 0 -45 -30 -60 -30 -30 30 30 90 60 60 0 45 60 -60 90 -60 0 60 60 0 60 -30 30 -60 -45</t>
  </si>
  <si>
    <t>-45 -60 30 -30 60 0 60 60 0 -60 90 -60 60 45 0 60 60 90 30 30 -30 -30 -60 -30 -45 0 -45 90 0 30 45 45 30 0 90 -30 0 0 0 -60 30 -60 90 -30 90 90 90 45 -45 -30 -30 -45 45 90 90 90 -30 90 -60 30 -60 0 0 0 -30 90 0 30 45 45 30 0 90 -45 0 -45 -30 -60 -30 -30 30 30 90 60 60 0 45 60 -60 90 -60 0 60 60 0 60 -30 30 -60 -45</t>
  </si>
  <si>
    <t>90 45 30 -30 -30 45 45 60 0 0 0 30 90 -45 -60 60 30 -30 0 60 -60 30 0 0 -45 -45 90 45 -45 45 30 90 60 90 -60 -45 60 30 45 -30 45 -45 0 60 -30 666 666 666 666 666 666 666 666 666 666 -30 60 0 -45 45 -30 45 30 60 -45 -60 90 60 90 30 45 -45 45 90 -45 -45 0 0 30 -60 60 0 -30 30 60 -60 -45 90 30 0 0 0 60 45 45 -30 -30 30 45 90</t>
  </si>
  <si>
    <t>-60 -60 -30 -45 -60</t>
  </si>
  <si>
    <t>90 45 30 -30 -30 45 45 60 0 0 0 30 90 -45 -60 60 30 -30 0 60 -60 30 0 0 -45 -45 90 45 -45 45 30 90 60 90 -60 -45 60 30 45 -30 45 -45 0 60 -30 0 -45 30 45 0 0 45 30 -45 0 -30 60 0 -45 45 -30 45 30 60 -45 -60 90 60 90 30 45 -45 45 90 -45 -45 0 0 30 -60 60 0 -30 30 60 -60 -45 90 30 0 0 0 60 45 45 -30 -30 30 45 90</t>
  </si>
  <si>
    <t>60 -45 90 90 90 -60 60 0 0 0 30 45 60 -30 -30 -60 60 -45 90 0 30 90 -60 90 30 30 0 90 -30 0 60 -45 -45 0 30 0 0 -30 30 0 30 45 90 666 666 666 666 666 666 666 666 666 666 666 666 666 666 90 45 30 0 30 -30 0 0 30 0 -45 -45 60 0 -30 90 0 30 30 90 -60 90 30 0 90 -45 60 -60 -30 -30 60 45 30 0 0 0 60 -60 90 90 90 -45 60</t>
  </si>
  <si>
    <t>45 -60 -60 45 -30 -30 -30</t>
  </si>
  <si>
    <t>60 -45 90 90 90 -60 60 0 0 0 30 45 60 -30 -30 -60 60 -45 90 0 30 90 -60 90 30 30 0 90 -30 0 60 -45 -45 0 30 0 0 -30 30 0 30 45 90 30 30 60 -45 90 90 0 0 90 90 -45 60 30 30 90 45 30 0 30 -30 0 0 30 0 -45 -45 60 0 -30 90 0 30 30 90 -60 90 30 0 90 -45 60 -60 -30 -30 60 45 30 0 0 0 60 -60 90 90 90 -45 60</t>
  </si>
  <si>
    <t>30 60 -45 45 -45 -60 -30 30 -30 30 -45 60 90 90 -60 -45 60 45 30 0 60 -30 30 -30 90 60 -45 90 90 -60 0 45 90 45 -60 0 -45 0 60 0 -60 30 90 30 666 666 666 666 666 666 666 666 666 666 666 666 30 90 30 -60 0 60 0 -45 0 -60 45 90 45 0 -60 90 90 -45 60 90 -30 30 -30 60 0 30 45 60 -45 -60 90 90 60 -45 30 -30 30 -30 -60 -45 45 -45 60 30</t>
  </si>
  <si>
    <t>-30 45 45 -60 -30 -30</t>
  </si>
  <si>
    <t>30 60 -45 45 -45 -60 -30 30 -30 30 -45 60 90 90 -60 -45 60 45 30 0 60 -30 30 -30 90 60 -45 90 90 -60 0 45 90 45 -60 0 -45 0 60 0 -60 30 90 30 90 -45 90 30 -45 -30 -30 -45 30 90 -45 90 30 90 30 -60 0 60 0 -45 0 -60 45 90 45 0 -60 90 90 -45 60 90 -30 30 -30 60 0 30 45 60 -45 -60 90 90 60 -45 30 -30 30 -30 -60 -45 45 -45 60 30</t>
  </si>
  <si>
    <t>90 0 -45 0 -60 -60 45 -60 60 -30 -45 60 0 -30 -45 0 -30 30 30 90 90 0 45 45 30 -45 90 60 -45 90 30 -30 -60 -30 -45 60 60 -60 60 0 -45 90 0 666 666 666 666 666 666 666 666 666 666 666 666 666 666 0 90 -45 0 60 -60 60 60 -45 -30 -60 -30 30 90 -45 60 90 -45 30 45 45 0 90 90 30 30 -30 0 -45 -30 0 60 -45 -30 60 -60 45 -60 -60 0 -45 0 90</t>
  </si>
  <si>
    <t>45 45 30 45 -60 45 0</t>
  </si>
  <si>
    <t>90 0 -45 0 -60 -60 45 -60 60 -30 -45 60 0 -30 -45 0 -30 30 30 90 90 0 45 45 30 -45 90 60 -45 90 30 -30 -60 -30 -45 60 60 -60 60 0 -45 90 0 60 -45 90 60 60 60 -60 -60 60 60 60 90 -45 60 0 90 -45 0 60 -60 60 60 -45 -30 -60 -30 30 90 -45 60 90 -45 30 45 45 0 90 90 30 30 -30 0 -45 -30 0 60 -45 -30 60 -60 45 -60 -60 0 -45 0 90</t>
  </si>
  <si>
    <t>90 30 45 60 60 30 -45 30 45 -30 45 90 30 0 90 45 90 90 -60 90 -45 90 30 30 -60 90 0 90 45 0 -60 45 0 -60 -45 45 0 -30 -45 0 60 666 666 666 666 666 666 666 666 666 666 666 666 666 666 666 666 666 666 60 0 -45 -30 0 45 -45 -60 0 45 -60 0 45 90 0 90 -60 30 30 90 -45 90 -60 90 90 45 90 0 30 90 45 -30 45 30 -45 30 60 60 45 30 90</t>
  </si>
  <si>
    <t>-30 -30 -30 -30 -45 -45 60 -45 0</t>
  </si>
  <si>
    <t>90 30 45 60 60 30 -45 30 45 -30 45 90 30 0 90 45 90 90 -60 90 -45 90 30 30 -60 90 0 90 45 0 -60 45 0 -60 -45 45 0 -30 -45 0 60 45 60 0 -45 -45 60 45 -60 -60 -60 -60 45 60 -45 -45 0 60 45 60 0 -45 -30 0 45 -45 -60 0 45 -60 0 45 90 0 90 -60 30 30 90 -45 90 -60 90 90 45 90 0 30 90 45 -30 45 30 -45 30 60 60 45 30 90</t>
  </si>
  <si>
    <t>-60 -30 60 -30 -30 0 -30 -60 -30 30 60 45 90 30 0 30 45 90 30 90 -45 30 -30 60 -30 30 30 0 45 0 -45 -30 -60 -60 -60 90 -45 45 -30 90 90 -60 666 666 666 666 666 666 666 666 666 666 666 666 666 666 666 666 -60 90 90 -30 45 -45 90 -60 -60 -60 -30 -45 0 45 0 30 30 -30 60 -30 30 -45 90 30 90 45 30 0 30 90 45 60 30 -30 -60 -30 0 -30 -30 60 -30 -60</t>
  </si>
  <si>
    <t>0 30 60 60 -45 30 60 0</t>
  </si>
  <si>
    <t>-60 -30 60 -30 -30 0 -30 -60 -30 30 60 45 90 30 0 30 45 90 30 90 -45 30 -30 60 -30 30 30 0 45 0 -45 -30 -60 -60 -60 90 -45 45 -30 90 90 -60 -60 30 -30 -60 45 0 -45 90 90 -45 0 45 -60 -30 30 -60 -60 90 90 -30 45 -45 90 -60 -60 -60 -30 -45 0 45 0 30 30 -30 60 -30 30 -45 90 30 90 45 30 0 30 90 45 60 30 -30 -60 -30 0 -30 -30 60 -30 -60</t>
  </si>
  <si>
    <t>-30 45 60 45 45 -45 0 -45 60 60 60 0 60 -60 45 90 45 0 30 90 0 0 30 45 30 0 45 90 -60 60 60 -60 -60 -45 0 90 -60 -45 60 30 -30 666 666 666 666 666 666 666 666 666 666 666 666 666 666 666 666 666 666 -30 30 60 -45 -60 90 0 -45 -60 -60 60 60 -60 90 45 0 30 45 30 0 0 90 30 0 45 90 45 -60 60 0 60 60 60 -45 0 -45 45 45 60 45 -30</t>
  </si>
  <si>
    <t>90 -45 -45 -30 -45 -60 -60 -60 -30</t>
  </si>
  <si>
    <t>-30 45 60 45 45 -45 0 -45 60 60 60 0 60 -60 45 90 45 0 30 90 0 0 30 45 30 0 45 90 -60 60 60 -60 -60 -45 0 90 -60 -45 60 30 -30 60 -30 60 -45 30 60 30 90 -30 -30 90 30 60 30 -45 60 -30 60 -30 30 60 -45 -60 90 0 -45 -60 -60 60 60 -60 90 45 0 30 45 30 0 0 90 30 0 45 90 45 -60 60 0 60 60 60 -45 0 -45 45 45 60 45 -30</t>
  </si>
  <si>
    <t>-45 45 -60 -60 -60 0 30 0 -45 30 -30 -45 0 90 30 90 60 -45 0 30 45 0 45 60 -30 45 30 -60 60 -45 90 30 -30 90 0 -30 45 30 90 90 90 -45 60 -60 666 666 666 666 666 666 666 666 666 666 666 666 -60 60 -45 90 90 90 30 45 -30 0 90 -30 30 90 -45 60 -60 30 45 -30 60 45 0 45 30 0 -45 60 90 30 90 0 -45 -30 30 -45 0 30 0 -60 -60 -60 45 -45</t>
  </si>
  <si>
    <t>-30 -30 -30 45 60 0</t>
  </si>
  <si>
    <t>-45 45 -60 -60 -60 0 30 0 -45 30 -30 -45 0 90 30 90 60 -45 0 30 45 0 45 60 -30 45 30 -60 60 -45 90 30 -30 90 0 -30 45 30 90 90 90 -45 60 -60 -60 -45 60 30 -45 -60 -60 -45 30 60 -45 -60 -60 60 -45 90 90 90 30 45 -30 0 90 -30 30 90 -45 60 -60 30 45 -30 60 45 0 45 30 0 -45 60 90 30 90 0 -45 -30 30 -45 0 30 0 -60 -60 -60 45 -45</t>
  </si>
  <si>
    <t>90 30 -60 -60 0 -30 -45 45 90 -30 -60 45 90 0 -45 45 -45 -60 60 90 -60 45 0 -60 -60 60 30 60 90 0 60 45 -45 0 30 60 -60 -45 -60 -45 0 60 -30 90 -45 666 666 666 666 666 666 666 666 666 666 -45 90 -30 60 0 -45 -60 -45 -60 60 30 0 -45 45 60 0 90 60 30 60 -60 -60 0 45 -60 90 60 -60 -45 45 -45 0 90 45 -60 -30 90 45 -45 -30 0 -60 -60 30 90</t>
  </si>
  <si>
    <t>60 60 60 45 45</t>
  </si>
  <si>
    <t>90 30 -60 -60 0 -30 -45 45 90 -30 -60 45 90 0 -45 45 -45 -60 60 90 -60 45 0 -60 -60 60 30 60 90 0 60 45 -45 0 30 60 -60 -45 -60 -45 0 60 -30 90 -45 -30 60 0 -30 60 60 -30 0 60 -30 -45 90 -30 60 0 -45 -60 -45 -60 60 30 0 -45 45 60 0 90 60 30 60 -60 -60 0 45 -60 90 60 -60 -45 45 -45 0 90 45 -60 -30 90 45 -45 -30 0 -60 -60 30 90</t>
  </si>
  <si>
    <t>-45 -30 90 45 -30 30 45 45 0 30 90 30 -60 60 30 60 0 -60 45 -60 -30 45 60 0 45 60 60 0 45 -45 45 90 0 -45 0 45 -30 60 666 666 666 666 666 666 666 666 666 666 666 666 666 666 666 666 666 666 666 666 666 666 666 666 60 -30 45 0 -45 0 90 45 -45 45 0 60 60 45 0 60 45 -30 -60 45 -60 0 60 30 60 -60 30 90 30 0 45 45 30 -30 45 90 -30 -45</t>
  </si>
  <si>
    <t>90 90 -45 -45 -45 -60 -60 -45 -45 -45 -60 0</t>
  </si>
  <si>
    <t>-45 -30 90 45 -30 30 45 45 0 30 90 30 -60 60 30 60 0 -60 45 -60 -30 45 60 0 45 60 60 0 45 -45 45 90 0 -45 0 45 -30 60 45 0 90 -60 45 60 -60 45 -30 90 90 -60 -60 90 90 -30 45 -60 60 45 -60 90 0 45 60 -30 45 0 -45 0 90 45 -45 45 0 60 60 45 0 60 45 -30 -60 45 -60 0 60 30 60 -60 30 90 30 0 45 45 30 -30 45 90 -30 -45</t>
  </si>
  <si>
    <t>-45 30 45 0 60 45 60 45 45 -45 -30 60 0 30 90 -45 45 90 30 60 45 30 30 0 30 0 -60 30 0 90 -60 0 90 -30 -30 30 -60 0 -45 -60 30 666 666 666 666 666 666 666 666 666 666 666 666 666 666 666 666 666 666 30 -60 -45 0 -60 30 -30 -30 90 0 -60 90 0 30 -60 0 30 0 30 30 45 60 30 90 45 -45 90 30 0 60 -30 -45 45 45 60 45 60 0 45 30 -45</t>
  </si>
  <si>
    <t>90 -45 -45 -30 -30 -30 -30 -30 -30</t>
  </si>
  <si>
    <t>-45 30 45 0 60 45 60 45 45 -45 -30 60 0 30 90 -45 45 90 30 60 45 30 30 0 30 0 -60 30 0 90 -60 0 90 -30 -30 30 -60 0 -45 -60 30 0 60 60 90 60 60 0 -60 45 45 -60 0 60 60 90 60 60 0 30 -60 -45 0 -60 30 -30 -30 90 0 -60 90 0 30 -60 0 30 0 30 30 45 60 30 90 45 -45 90 30 0 60 -30 -45 45 45 60 45 60 0 45 30 -45</t>
  </si>
  <si>
    <t>90 0 0 30 -30 90 0 90 -45 -60 0 60 -30 60 45 -30 90 60 -45 30 30 -60 -60 -45 90 0 -60 90 90 30 90 -30 -45 45 90 -60 0 30 30 -45 60 60 -30 -45 666 666 666 666 666 666 666 666 666 666 666 666 -45 -30 60 60 -45 30 30 0 -60 90 45 -45 -30 90 30 90 90 -60 0 90 -45 -60 -60 30 30 -45 60 90 -30 45 60 -30 60 0 -60 -45 90 0 90 -30 30 0 0 90</t>
  </si>
  <si>
    <t>45 45 -30 45 45 0</t>
  </si>
  <si>
    <t>90 0 0 30 -30 90 0 90 -45 -60 0 60 -30 60 45 -30 90 60 -45 30 30 -60 -60 -45 90 0 -60 90 90 30 90 -30 -45 45 90 -60 0 30 30 -45 60 60 -30 -45 30 -60 -30 60 60 90 90 60 60 -30 -60 30 -45 -30 60 60 -45 30 30 0 -60 90 45 -45 -30 90 30 90 90 -60 0 90 -45 -60 -60 30 30 -45 60 90 -30 45 60 -30 60 0 -60 -45 90 0 90 -30 30 0 0 90</t>
  </si>
  <si>
    <t>45 -45 90 30 0 90 30 -60 -45 -60 60 -30 90 90 -30 30 45 -30 90 60 0 -30 -45 60 -60 0 90 90 0 -45 60 30 90 90 45 45 -45 0 -45 -45 45 90 0 30 -45 666 666 666 666 666 666 666 666 666 666 -45 30 0 90 45 -45 -45 0 -45 45 45 90 90 30 60 -45 0 90 90 0 -60 60 -45 -30 0 60 90 -30 45 30 -30 90 90 -30 60 -60 -45 -60 30 90 0 30 90 -45 45</t>
  </si>
  <si>
    <t>-60 45 45 -30 45</t>
  </si>
  <si>
    <t>45 -45 90 30 0 90 30 -60 -45 -60 60 -30 90 90 -30 30 45 -30 90 60 0 -30 -45 60 -60 0 90 90 0 -45 60 30 90 90 45 45 -45 0 -45 -45 45 90 0 30 -45 0 45 90 -45 -60 -60 -45 90 45 0 -45 30 0 90 45 -45 -45 0 -45 45 45 90 90 30 60 -45 0 90 90 0 -60 60 -45 -30 0 60 90 -30 45 30 -30 90 90 -30 60 -60 -45 -60 30 90 0 30 90 -45 45</t>
  </si>
  <si>
    <t>60 30 0 -45 -30 -30 45 30 -45 60 -30 0 0 -60 -30 -60 -60 0 30 0 -60 90 90 60 45 30 -60 45 90 90 60 0 90 -60 45 30 90 -30 30 -60 0 -30 -30 666 666 666 666 666 666 666 666 666 666 666 666 666 666 -30 -30 0 -60 30 -30 90 30 45 -60 90 0 60 90 90 45 -60 30 45 60 90 90 -60 0 30 0 -60 -60 -30 -60 0 0 -30 60 -45 30 45 -30 -30 -45 0 30 60</t>
  </si>
  <si>
    <t>-45 60 60 -45 60 30 0</t>
  </si>
  <si>
    <t>60 30 0 -45 -30 -30 45 30 -45 60 -30 0 0 -60 -30 -60 -60 0 30 0 -60 90 90 60 45 30 -60 45 90 90 60 0 90 -60 45 30 90 -30 30 -60 0 -30 -30 45 -45 90 -30 -30 0 60 60 0 -30 -30 90 -45 45 -30 -30 0 -60 30 -30 90 30 45 -60 90 0 60 90 90 45 -60 30 45 60 90 90 -60 0 30 0 -60 -60 -30 -60 0 0 -30 60 -45 30 45 -30 -30 -45 0 30 60</t>
  </si>
  <si>
    <t>90 60 -45 -60 0 -30 60 30 -45 0 0 0 -60 30 90 90 -45 30 60 -60 60 60 30 0 0 -60 -30 0 45 0 -30 90 30 90 -45 90 -45 60 60 30 666 666 666 666 666 666 666 666 666 666 666 666 666 666 666 666 666 666 666 666 30 60 60 -45 90 -45 90 30 90 -30 0 45 0 -30 -60 0 0 30 60 60 -60 60 30 -45 90 90 30 -60 0 0 0 -45 30 60 -30 0 -60 -45 60 90</t>
  </si>
  <si>
    <t>45 45 -60 -30 -30 45 45 -60 -60 -30</t>
  </si>
  <si>
    <t>90 60 -45 -60 0 -30 60 30 -45 0 0 0 -60 30 90 90 -45 30 60 -60 60 60 30 0 0 -60 -30 0 45 0 -30 90 30 90 -45 90 -45 60 60 30 90 -60 0 60 -45 -60 0 90 90 -30 -30 90 90 0 -60 -45 60 0 -60 90 30 60 60 -45 90 -45 90 30 90 -30 0 45 0 -30 -60 0 0 30 60 60 -60 60 30 -45 90 90 30 -60 0 0 0 -45 30 60 -30 0 -60 -45 60 90</t>
  </si>
  <si>
    <t>-45 0 45 0 0 30 30 30 45 60 45 30 45 90 -60 0 60 -30 90 90 -60 -30 -30 90 -45 60 45 90 -60 90 60 -45 0 -45 30 60 0 90 30 60 -60 -45 0 60 666 666 666 666 666 666 666 666 666 666 666 666 60 0 -45 -60 60 30 90 0 60 30 -45 0 -45 60 90 -60 90 45 60 -45 90 -30 -30 -60 90 90 -30 60 0 -60 90 45 30 45 60 45 30 30 30 0 0 45 0 -45</t>
  </si>
  <si>
    <t>-30 -30 -60 -30 -60 -60</t>
  </si>
  <si>
    <t>-45 0 45 0 0 30 30 30 45 60 45 30 45 90 -60 0 60 -30 90 90 -60 -30 -30 90 -45 60 45 90 -60 90 60 -45 0 -45 30 60 0 90 30 60 -60 -45 0 60 0 -45 0 0 0 45 45 0 0 0 -45 0 60 0 -45 -60 60 30 90 0 60 30 -45 0 -45 60 90 -60 90 45 60 -45 90 -30 -30 -60 90 90 -30 60 0 -60 90 45 30 45 60 45 30 30 30 0 0 45 0 -45</t>
  </si>
  <si>
    <t>60 -45 -45 60 60 90 30 60 -60 0 0 -45 -60 45 90 90 -45 60 90 -45 -45 30 30 0 30 -30 90 -60 45 -30 -45 45 90 30 0 -45 -60 0 0 -45 666 666 666 666 666 666 666 666 666 666 666 666 666 666 666 666 666 666 666 666 -45 0 0 -60 -45 0 30 90 45 -45 -30 45 -60 90 -30 30 0 30 30 -45 -45 90 60 -45 90 90 45 -60 -45 0 0 -60 60 30 90 60 60 -45 -45 60</t>
  </si>
  <si>
    <t>45 -60 45 45 -30 -30 45 -30 45 45</t>
  </si>
  <si>
    <t>60 -45 -45 60 60 90 30 60 -60 0 0 -45 -60 45 90 90 -45 60 90 -45 -45 30 30 0 30 -30 90 -60 45 -30 -45 45 90 30 0 -45 -60 0 0 -45 60 90 0 -45 -60 0 90 0 45 45 45 45 0 90 0 -60 -45 0 90 60 -45 0 0 -60 -45 0 30 90 45 -45 -30 45 -60 90 -30 30 0 30 30 -45 -45 90 60 -45 90 90 45 -60 -45 0 0 -60 60 30 90 60 60 -45 -45 60</t>
  </si>
  <si>
    <t>-30 60 90 -45 0 45 60 0 60 60 30 30 60 30 45 -30 30 0 45 30 60 90 -30 45 -60 -30 0 90 -30 30 90 -60 60 -60 0 45 0 -45 90 0 -45 90 666 666 666 666 666 666 666 666 666 666 666 666 666 666 666 666 90 -45 0 90 -45 0 45 0 -60 60 -60 90 30 -30 90 0 -30 -60 45 -30 90 60 30 45 0 30 -30 45 30 60 30 30 60 60 0 60 45 0 -45 90 60 -30</t>
  </si>
  <si>
    <t>-60 -60 -60 -45 -30 -60 -45 0</t>
  </si>
  <si>
    <t>-30 60 90 -45 0 45 60 0 60 60 30 30 60 30 45 -30 30 0 45 30 60 90 -30 45 -60 -30 0 90 -30 30 90 -60 60 -60 0 45 0 -45 90 0 -45 90 30 -60 90 60 0 -30 -60 45 45 -60 -30 0 60 90 -60 30 90 -45 0 90 -45 0 45 0 -60 60 -60 90 30 -30 90 0 -30 -60 45 -30 90 60 30 45 0 30 -30 45 30 60 30 30 60 60 0 60 45 0 -45 90 60 -30</t>
  </si>
  <si>
    <t>30 45 60 -45 45 -45 -60 -60 45 30 30 -45 90 -60 -60 30 0 30 -30 0 0 60 90 -45 -30 90 60 0 -60 90 30 -60 45 -60 30 0 -60 -45 666 666 666 666 666 666 666 666 666 666 666 666 666 666 666 666 666 666 666 666 666 666 666 666 -45 -60 0 30 -60 45 -60 30 90 -60 0 60 90 -30 -45 90 60 0 0 -30 30 0 30 -60 -60 90 -45 30 30 45 -60 -60 -45 45 -45 60 45 30</t>
  </si>
  <si>
    <t>90 -30 60 -30 -30 60 -30 60 60 -30 60 45</t>
  </si>
  <si>
    <t>30 45 60 -45 45 -45 -60 -60 45 30 30 -45 90 -60 -60 30 0 30 -30 0 0 60 90 -45 -30 90 60 0 -60 90 30 -60 45 -60 30 0 -60 -45 -60 30 60 -45 90 60 -30 45 60 -45 90 -30 -30 90 -45 60 45 -30 60 90 -45 60 30 -60 -45 -60 0 30 -60 45 -60 30 90 -60 0 60 90 -30 -45 90 60 0 0 -30 30 0 30 -60 -60 90 -45 30 30 45 -60 -60 -45 45 -45 60 45 30</t>
  </si>
  <si>
    <t>0 60 30 45 -60 45 60 0 -45 0 -45 90 -60 -60 30 60 -30 45 -45 45 -30 90 -60 -60 0 0 90 60 -60 45 0 30 90 90 -45 60 90 90 45 -60 90 -45 0 30 60 666 666 666 666 666 666 666 666 666 666 60 30 0 -45 90 -60 45 90 90 60 -45 90 90 30 0 45 -60 60 90 0 0 -60 -60 90 -30 45 -45 45 -30 60 30 -60 -60 90 -45 0 -45 0 60 45 -60 45 30 60 0</t>
  </si>
  <si>
    <t>-30 -45 60 -30 0</t>
  </si>
  <si>
    <t>0 60 30 45 -60 45 60 0 -45 0 -45 90 -60 -60 30 60 -30 45 -45 45 -30 90 -60 -60 0 0 90 60 -60 45 0 30 90 90 -45 60 90 90 45 -60 90 -45 0 30 60 30 45 -45 90 -30 -30 90 -45 45 30 60 30 0 -45 90 -60 45 90 90 60 -45 90 90 30 0 45 -60 60 90 0 0 -60 -60 90 -30 45 -45 45 -30 60 30 -60 -60 90 -45 0 -45 0 60 45 -60 45 30 60 0</t>
  </si>
  <si>
    <t>90 0 -45 -45 30 90 -30 45 0 45 45 -60 60 90 0 0 0 90 0 0 -45 60 90 -60 0 0 30 90 -45 -45 0 -60 -30 45 60 60 -45 45 -45 30 45 -45 45 45 0 30 666 666 666 666 666 666 666 666 30 0 45 45 -45 45 30 -45 45 -45 60 60 45 -30 -60 0 -45 -45 90 30 0 0 -60 90 60 -45 0 0 90 0 0 0 90 60 -60 45 45 0 45 -30 90 30 -45 -45 0 90</t>
  </si>
  <si>
    <t>-60 -30 -30 0</t>
  </si>
  <si>
    <t>90 0 -45 -45 30 90 -30 45 0 45 45 -60 60 90 0 0 0 90 0 0 -45 60 90 -60 0 0 30 90 -45 -45 0 -60 -30 45 60 60 -45 45 -45 30 45 -45 45 45 0 30 45 60 90 30 30 90 60 45 30 0 45 45 -45 45 30 -45 45 -45 60 60 45 -30 -60 0 -45 -45 90 30 0 0 -60 90 60 -45 0 0 90 0 0 0 90 60 -60 45 45 0 45 -30 90 30 -45 -45 0 90</t>
  </si>
  <si>
    <t>60 0 -45 30 -60 90 -30 0 -30 0 30 60 -45 90 0 90 45 60 0 -30 -30 0 60 90 -30 90 0 0 0 60 -30 45 90 45 0 -60 -60 0 -60 -30 -60 60 666 666 666 666 666 666 666 666 666 666 666 666 666 666 666 666 60 -60 -30 -60 0 -60 -60 0 45 90 45 -30 60 0 0 0 90 -30 90 60 0 -30 -30 0 60 45 90 0 90 -45 60 30 0 -30 0 -30 90 -60 30 -45 0 60</t>
  </si>
  <si>
    <t>-45 30 30 30 30 30 -60 0</t>
  </si>
  <si>
    <t>60 0 -45 30 -60 90 -30 0 -30 0 30 60 -45 90 0 90 45 60 0 -30 -30 0 60 90 -30 90 0 0 0 60 -30 45 90 45 0 -60 -60 0 -60 -30 -60 60 45 90 45 0 60 -45 -60 -30 -30 -60 -45 60 0 45 90 45 60 -60 -30 -60 0 -60 -60 0 45 90 45 -30 60 0 0 0 90 -30 90 60 0 -30 -30 0 60 45 90 0 90 -45 60 30 0 -30 0 -30 90 -60 30 -45 0 60</t>
  </si>
  <si>
    <t>60 0 90 -60 0 30 -30 0 -30 30 30 0 90 45 60 30 -30 30 90 -45 60 90 60 -30 0 60 90 0 60 -60 -60 -30 60 45 90 90 60 30 60 45 0 666 666 666 666 666 666 666 666 666 666 666 666 666 666 666 666 666 666 0 45 60 30 60 90 90 45 60 -30 -60 -60 60 0 90 60 0 -30 60 90 60 -45 90 30 -30 30 60 45 90 0 30 30 -30 0 -30 30 0 -60 90 0 60</t>
  </si>
  <si>
    <t>-45 -45 -60 -60 -60 -60 -60 -30 -60</t>
  </si>
  <si>
    <t>60 0 90 -60 0 30 -30 0 -30 30 30 0 90 45 60 30 -30 30 90 -45 60 90 60 -30 0 60 90 0 60 -60 -60 -30 60 45 90 90 60 30 60 45 0 45 -30 -30 30 90 -60 -30 -60 -30 -30 -60 -30 -60 90 30 -30 -30 45 0 45 60 30 60 90 90 45 60 -30 -60 -60 60 0 90 60 0 -30 60 90 60 -45 90 30 -30 30 60 45 90 0 30 30 -30 0 -30 30 0 -60 90 0 60</t>
  </si>
  <si>
    <t>60 0 -45 60 -60 90 -45 90 45 30 90 45 -60 -30 -60 90 -60 45 -45 -30 0 -30 90 45 -60 0 45 -45 30 0 30 -45 -45 -60 0 0 -45 90 30 -45 60 45 45 45 -30 -45 45 666 666 666 666 666 666 45 -45 -30 45 45 45 60 -45 30 90 -45 0 0 -60 -45 -45 30 0 30 -45 45 0 -60 45 90 -30 0 -30 -45 45 -60 90 -60 -30 -60 45 90 30 45 90 -45 90 -60 60 -45 0 60</t>
  </si>
  <si>
    <t>60 60 60</t>
  </si>
  <si>
    <t>60 0 -45 60 -60 90 -45 90 45 30 90 45 -60 -30 -60 90 -60 45 -45 -30 0 -30 90 45 -60 0 45 -45 30 0 30 -45 -45 -60 0 0 -45 90 30 -45 60 45 45 45 -30 -45 45 30 30 90 90 30 30 45 -45 -30 45 45 45 60 -45 30 90 -45 0 0 -60 -45 -45 30 0 30 -45 45 0 -60 45 90 -30 0 -30 -45 45 -60 90 -60 -30 -60 45 90 30 45 90 -45 90 -60 60 -45 0 60</t>
  </si>
  <si>
    <t>30 30 60 -45 30 -60 45 30 60 -60 -60 0 90 90 45 0 45 30 -45 60 -60 -30 45 0 0 45 -45 -30 90 0 90 60 -30 0 -45 60 90 60 0 60 -45 90 90 -30 60 666 666 666 666 666 666 666 666 666 666 60 -30 90 90 -45 60 0 60 90 60 -45 0 -30 60 90 0 90 -30 -45 45 0 0 45 -30 -60 60 -45 30 45 0 45 90 90 0 -60 -60 60 30 45 -60 30 -45 60 30 30</t>
  </si>
  <si>
    <t>-30 -60 -60 -60 -60</t>
  </si>
  <si>
    <t>30 30 60 -45 30 -60 45 30 60 -60 -60 0 90 90 45 0 45 30 -45 60 -60 -30 45 0 0 45 -45 -30 90 0 90 60 -30 0 -45 60 90 60 0 60 -45 90 90 -30 60 90 0 -30 0 -30 -30 0 -30 0 90 60 -30 90 90 -45 60 0 60 90 60 -45 0 -30 60 90 0 90 -30 -45 45 0 0 45 -30 -60 60 -45 30 45 0 45 90 90 0 -60 -60 60 30 45 -60 30 -45 60 30 30</t>
  </si>
  <si>
    <t>90 -30 -30 -45 30 60 -30 90 60 90 45 30 -45 -60 0 60 0 -60 -45 -30 -45 0 60 90 60 -45 60 -60 0 90 30 30 45 60 45 0 0 -30 -30 -30 666 666 666 666 666 666 666 666 666 666 666 666 666 666 666 666 666 666 666 666 -30 -30 -30 0 0 45 60 45 30 30 90 0 -60 60 -45 60 90 60 0 -45 -30 -45 -60 0 60 0 -60 -45 30 45 90 60 90 -30 60 30 -45 -30 -30 90</t>
  </si>
  <si>
    <t>45 -60 -60 45 -60 -60 30 30 30 0</t>
  </si>
  <si>
    <t>90 -30 -30 -45 30 60 -30 90 60 90 45 30 -45 -60 0 60 0 -60 -45 -30 -45 0 60 90 60 -45 60 -60 0 90 30 30 45 60 45 0 0 -30 -30 -30 -30 -60 60 60 0 -30 -60 -60 0 30 30 0 -60 -60 -30 0 60 60 -60 -30 -30 -30 -30 0 0 45 60 45 30 30 90 0 -60 60 -45 60 90 60 0 -45 -30 -45 -60 0 60 0 -60 -45 30 45 90 60 90 -30 60 30 -45 -30 -30 90</t>
  </si>
  <si>
    <t>-30 -30 -30 0 -45 90 -60 30 -30 90 0 45 60 -60 -60 60 -60 0 -60 45 45 -30 60 90 45 -45 30 60 0 45 -30 -30 -45 -30 -60 90 90 0 0 666 666 666 666 666 666 666 666 666 666 666 666 666 666 666 666 666 666 666 666 666 666 0 0 90 90 -60 -30 -45 -30 -30 45 0 60 30 -45 45 90 60 -30 45 45 -60 0 -60 60 -60 -60 60 45 0 90 -30 30 -60 90 -45 0 -30 -30 -30</t>
  </si>
  <si>
    <t>30 30 60 30 -45 -45 30 30 30 60 0</t>
  </si>
  <si>
    <t>-30 -30 -30 0 -45 90 -60 30 -30 90 0 45 60 -60 -60 60 -60 0 -60 45 45 -30 60 90 45 -45 30 60 0 45 -30 -30 -45 -30 -60 90 90 0 0 -30 0 60 -60 -30 45 -60 30 0 45 90 90 45 0 30 -60 45 -30 -60 60 0 -30 0 0 90 90 -60 -30 -45 -30 -30 45 0 60 30 -45 45 90 60 -30 45 45 -60 0 -60 60 -60 -60 60 45 0 90 -30 30 -60 90 -45 0 -30 -30 -30</t>
  </si>
  <si>
    <t>30 45 45 30 90 45 -45 90 -30 90 60 45 -45 -60 0 45 -60 -45 60 -30 90 -60 90 60 90 -30 0 90 -60 30 60 90 0 60 -45 -45 -60 0 -30 -60 -30 -60 45 0 666 666 666 666 666 666 666 666 666 666 666 666 0 45 -60 -30 -60 -30 0 -60 -45 -45 60 0 90 60 30 -60 90 0 -30 90 60 90 -60 90 -30 60 -45 -60 45 0 -60 -45 45 60 90 -30 90 -45 45 90 30 45 45 30</t>
  </si>
  <si>
    <t>30 60 30 60 -45 0</t>
  </si>
  <si>
    <t>30 45 45 30 90 45 -45 90 -30 90 60 45 -45 -60 0 45 -60 -45 60 -30 90 -60 90 60 90 -30 0 90 -60 30 60 90 0 60 -45 -45 -60 0 -30 -60 -30 -60 45 0 45 30 -45 0 90 60 60 90 0 -45 30 45 0 45 -60 -30 -60 -30 0 -60 -45 -45 60 0 90 60 30 -60 90 0 -30 90 60 90 -60 90 -30 60 -45 -60 45 0 -60 -45 45 60 90 -30 90 -45 45 90 30 45 45 30</t>
  </si>
  <si>
    <t>30 0 30 30 60 45 -45 -45 30 -45 30 -60 -45 -30 0 -45 -30 0 45 60 -60 45 -60 -45 0 45 0 -30 -30 -45 -45 -60 60 60 0 90 0 0 -60 0 666 666 666 666 666 666 666 666 666 666 666 666 666 666 666 666 666 666 666 666 0 -60 0 0 90 0 60 60 -60 -45 -45 -30 -30 0 45 0 -45 -60 45 -60 60 45 0 -30 -45 0 -30 -45 -60 30 -45 30 -45 -45 45 60 30 30 0 30</t>
  </si>
  <si>
    <t>90 90 90 90 -30 45 45 45 45 60</t>
  </si>
  <si>
    <t>30 0 30 30 60 45 -45 -45 30 -45 30 -60 -45 -30 0 -45 -30 0 45 60 -60 45 -60 -45 0 45 0 -30 -30 -45 -45 -60 60 60 0 90 0 0 -60 0 30 30 60 90 0 90 60 -60 90 90 90 90 -60 60 90 0 90 60 30 30 0 -60 0 0 90 0 60 60 -60 -45 -45 -30 -30 0 45 0 -45 -60 45 -60 60 45 0 -30 -45 0 -30 -45 -60 30 -45 30 -45 -45 45 60 30 30 0 30</t>
  </si>
  <si>
    <t>-30 60 45 0 -30 45 -60 -30 90 -30 60 0 -30 30 -30 90 -60 45 -60 0 -45 0 90 0 45 90 60 60 -45 30 30 -60 60 90 30 0 30 -45 30 -45 90 45 0 60 -30 -45 666 666 666 666 666 666 666 666 -45 -30 60 0 45 90 -45 30 -45 30 0 30 90 60 -60 30 30 -45 60 60 90 45 0 90 0 -45 0 -60 45 -60 90 -30 30 -30 0 60 -30 90 -30 -60 45 -30 0 45 60 -30</t>
  </si>
  <si>
    <t>-60 -60 30 0</t>
  </si>
  <si>
    <t>-30 60 45 0 -30 45 -60 -30 90 -30 60 0 -30 30 -30 90 -60 45 -60 0 -45 0 90 0 45 90 60 60 -45 30 30 -60 60 90 30 0 30 -45 30 -45 90 45 0 60 -30 -45 -30 45 -60 -30 -30 -60 45 -30 -45 -30 60 0 45 90 -45 30 -45 30 0 30 90 60 -60 30 30 -45 60 60 90 45 0 90 0 -45 0 -60 45 -60 90 -30 30 -30 0 60 -30 90 -30 -60 45 -30 0 45 60 -30</t>
  </si>
  <si>
    <t>60 60 45 -30 90 -30 -30 90 30 90 -45 60 -45 -30 60 30 0 -30 -45 -45 60 -30 0 -60 30 60 90 0 60 90 0 45 90 -45 -60 30 90 30 60 666 666 666 666 666 666 666 666 666 666 666 666 666 666 666 666 666 666 666 666 666 666 60 30 90 30 -60 -45 90 45 0 90 60 0 90 60 30 -60 0 -30 60 -45 -45 -30 0 30 60 -30 -45 60 -45 90 30 90 -30 -30 90 -30 45 60 60</t>
  </si>
  <si>
    <t>0 45 -60 -60 45 -60 30 -60 -60 45 -60</t>
  </si>
  <si>
    <t>60 60 45 -30 90 -30 -30 90 30 90 -45 60 -45 -30 60 30 0 -30 -45 -45 60 -30 0 -60 30 60 90 0 60 90 0 45 90 -45 -60 30 90 30 60 60 -45 90 45 30 0 30 -60 60 0 -60 -60 0 60 -60 30 0 30 45 90 -45 60 60 30 90 30 -60 -45 90 45 0 90 60 0 90 60 30 -60 0 -30 60 -45 -45 -30 0 30 60 -30 -45 60 -45 90 30 90 -30 -30 90 -30 45 60 60</t>
  </si>
  <si>
    <t>0 30 60 0 -45 45 -45 -30 45 -45 -45 30 90 45 45 45 -60 0 -30 90 -60 30 90 30 -60 0 90 -60 0 60 -45 -30 0 90 -30 45 45 90 0 -60 -45 90 45 45 666 666 666 666 666 666 666 666 666 666 666 666 45 45 90 -45 -60 0 90 45 45 -30 90 0 -30 -45 60 0 -60 90 0 -60 30 90 30 -60 90 -30 0 -60 45 45 45 90 30 -45 -45 45 -30 -45 45 -45 0 60 30 0</t>
  </si>
  <si>
    <t>60 60 -45 60 -45 -45</t>
  </si>
  <si>
    <t>0 30 60 0 -45 45 -45 -30 45 -45 -45 30 90 45 45 45 -60 0 -30 90 -60 30 90 30 -60 0 90 -60 0 60 -45 -30 0 90 -30 45 45 90 0 -60 -45 90 45 45 -60 -60 90 0 30 -45 -45 30 0 90 -60 -60 45 45 90 -45 -60 0 90 45 45 -30 90 0 -30 -45 60 0 -60 90 0 -60 30 90 30 -60 90 -30 0 -60 45 45 45 90 30 -45 -45 45 -30 -45 45 -45 0 60 30 0</t>
  </si>
  <si>
    <t>45 -30 90 30 45 -45 45 -30 0 -60 45 -30 30 90 -30 0 90 60 45 90 -60 30 -60 -60 45 -45 0 -30 0 -30 0 90 45 30 0 -45 0 -30 0 666 666 666 666 666 666 666 666 666 666 666 666 666 666 666 666 666 666 666 666 666 666 0 -30 0 -45 0 30 45 90 0 -30 0 -30 0 -45 45 -60 -60 30 -60 90 45 60 90 0 -30 90 30 -30 45 -60 0 -30 45 -45 45 30 90 -30 45</t>
  </si>
  <si>
    <t>-45 -45 60 60 60 -45 30 30 -45 30 0</t>
  </si>
  <si>
    <t>45 -30 90 30 45 -45 45 -30 0 -60 45 -30 30 90 -30 0 90 60 45 90 -60 30 -60 -60 45 -45 0 -30 0 -30 0 90 45 30 0 -45 0 -30 0 45 45 -45 30 -30 45 90 60 45 0 60 60 0 45 60 90 45 -30 30 -45 45 45 0 -30 0 -45 0 30 45 90 0 -30 0 -30 0 -45 45 -60 -60 30 -60 90 45 60 90 0 -30 90 30 -30 45 -60 0 -30 45 -45 45 30 90 -30 45</t>
  </si>
  <si>
    <t>-30 90 -60 0 30 -30 0 -60 90 0 30 45 0 30 45 90 -30 -60 90 30 90 -45 0 45 -60 -45 0 90 30 0 -60 90 -30 -60 -60 -60 0 30 666 666 666 666 666 666 666 666 666 666 666 666 666 666 666 666 666 666 666 666 666 666 666 666 30 0 -60 -60 -60 -30 90 -60 0 30 90 0 -45 -60 45 0 -45 90 30 90 -60 -30 90 45 30 0 45 30 0 90 -60 0 -30 30 0 -60 90 -30</t>
  </si>
  <si>
    <t>-45 60 60 60 60 -30 60 60 60 60 -30 0</t>
  </si>
  <si>
    <t>-30 90 -60 0 30 -30 0 -60 90 0 30 45 0 30 45 90 -30 -60 90 30 90 -45 0 45 -60 -45 0 90 30 0 -60 90 -30 -60 -60 -60 0 30 30 45 -30 -30 -60 45 30 -30 -60 45 -45 0 0 -45 45 -60 -30 30 45 -60 -30 -30 45 30 30 0 -60 -60 -60 -30 90 -60 0 30 90 0 -45 -60 45 0 -45 90 30 90 -60 -30 90 45 30 0 45 30 0 90 -60 0 -30 30 0 -60 90 -30</t>
  </si>
  <si>
    <t>-60 45 -30 -60 -45 -45 -45 45 -60 60 90 -60 0 30 30 -30 90 -45 90 -60 90 -60 -45 30 30 30 -45 0 90 0 -30 60 45 60 45 -45 0 -45 -30 45 45 30 666 666 666 666 666 666 666 666 666 666 666 666 666 666 666 666 30 45 45 -30 -45 0 -45 45 60 45 60 -30 0 90 0 -45 30 30 30 -45 -60 90 -60 90 -45 90 -30 30 30 0 -60 90 60 -60 45 -45 -45 -45 -60 -30 45 -60</t>
  </si>
  <si>
    <t>0 60 60 60 -30 45 45 -30</t>
  </si>
  <si>
    <t>-60 45 -30 -60 -45 -45 -45 45 -60 60 90 -60 0 30 30 -30 90 -45 90 -60 90 -60 -45 30 30 30 -45 0 90 0 -30 60 45 60 45 -45 0 -45 -30 45 45 30 90 45 0 45 45 30 90 -45 -45 90 30 45 45 0 45 90 30 45 45 -30 -45 0 -45 45 60 45 60 -30 0 90 0 -45 30 30 30 -45 -60 90 -60 90 -45 90 -30 30 30 0 -60 90 60 -60 45 -45 -45 -45 -60 -30 45 -60</t>
  </si>
  <si>
    <t>-30 30 30 30 0 0 -60 -30 0 60 -45 45 -30 -30 45 90 0 -60 -30 90 30 -45 30 -45 45 90 90 -60 -45 0 -30 90 60 30 45 0 90 -45 -45 -45 -60 30 45 -30 45 -30 666 666 666 666 666 666 666 666 -30 45 -30 45 30 -60 -45 -45 -45 90 0 45 30 60 90 -30 0 -45 -60 90 90 45 -45 30 -45 30 90 -30 -60 0 90 45 -30 -30 45 -45 60 0 -30 -60 0 0 30 30 30 -30</t>
  </si>
  <si>
    <t>60 45 60 30</t>
  </si>
  <si>
    <t>-30 30 30 30 0 0 -60 -30 0 60 -45 45 -30 -30 45 90 0 -60 -30 90 30 -45 30 -45 45 90 90 -60 -45 0 -30 90 60 30 45 0 90 -45 -45 -45 -60 30 45 -30 45 -30 -45 60 90 -45 -45 90 60 -45 -30 45 -30 45 30 -60 -45 -45 -45 90 0 45 30 60 90 -30 0 -45 -60 90 90 45 -45 30 -45 30 90 -30 -60 0 90 45 -30 -30 45 -45 60 0 -30 -60 0 0 30 30 30 -30</t>
  </si>
  <si>
    <t>-60 -60 0 45 -60 -60 0 60 -30 -30 60 45 -60 30 -30 -60 30 -30 60 90 -60 90 -30 -30 90 30 -30 0 45 45 90 45 90 -30 666 666 666 666 666 666 666 666 666 666 666 666 666 666 666 666 666 666 666 666 666 666 666 666 666 666 666 666 666 666 666 666 -30 90 45 90 45 45 0 -30 30 90 -30 -30 90 -60 90 60 -30 30 -60 -30 30 -60 45 60 -30 -30 60 0 -60 -60 45 0 -60 -60</t>
  </si>
  <si>
    <t>0 0 -45 -45 -45 60 60 60 30 60 30 30 30 -45 -45 30</t>
  </si>
  <si>
    <t>-60 -60 0 45 -60 -60 0 60 -30 -30 60 45 -60 30 -30 -60 30 -30 60 90 -60 90 -30 -30 90 30 -30 0 45 45 90 45 90 -30 -60 -45 0 -45 60 -30 45 60 60 -30 0 90 90 30 -30 45 45 -30 30 90 90 0 -30 60 60 45 -30 60 -45 0 -45 -60 -30 90 45 90 45 45 0 -30 30 90 -30 -30 90 -60 90 60 -30 30 -60 -30 30 -60 45 60 -30 -30 60 0 -60 -60 45 0 -60 -60</t>
  </si>
  <si>
    <t>-45 -45 -60 30 45 -60 -60 60 -45 -30 90 60 0 90 30 60 -30 90 -45 -30 90 -30 45 -60 -30 60 -60 45 90 0 60 0 -60 0 45 -60 -30 -45 90 45 -45 666 666 666 666 666 666 666 666 666 666 666 666 666 666 666 666 666 666 -45 45 90 -45 -30 -60 45 0 -60 0 60 0 90 45 -60 60 -30 -60 45 -30 90 -30 -45 90 -30 60 30 90 0 60 90 -30 -45 60 -60 -60 45 30 -60 -45 -45</t>
  </si>
  <si>
    <t>0 30 30 30 60 60 30 45 0</t>
  </si>
  <si>
    <t>-45 -45 -60 30 45 -60 -60 60 -45 -30 90 60 0 90 30 60 -30 90 -45 -30 90 -30 45 -60 -30 60 -60 45 90 0 60 0 -60 0 45 -60 -30 -45 90 45 -45 -45 60 30 0 -45 0 90 30 0 0 30 90 0 -45 0 30 60 -45 -45 45 90 -45 -30 -60 45 0 -60 0 60 0 90 45 -60 60 -30 -60 45 -30 90 -30 -45 90 -30 60 30 90 0 60 90 -30 -45 60 -60 -60 45 30 -60 -45 -45</t>
  </si>
  <si>
    <t>60 90 90 45 -60 -45 30 -60 45 60 -60 0 -45 90 30 60 45 45 30 30 -30 45 0 -45 30 0 -45 -60 -30 0 -30 -30 60 30 -60 30 90 30 90 -30 0 -30 60 -30 90 90 90 0 666 666 666 666 0 90 90 90 -30 60 -30 0 -30 90 30 90 30 -60 30 60 -30 -30 0 -30 -60 -45 0 30 -45 0 45 -30 30 30 45 45 60 30 90 -45 0 -60 60 45 -60 30 -45 -60 45 90 90 60</t>
  </si>
  <si>
    <t>-45 -30</t>
  </si>
  <si>
    <t>60 90 90 45 -60 -45 30 -60 45 60 -60 0 -45 90 30 60 45 45 30 30 -30 45 0 -45 30 0 -45 -60 -30 0 -30 -30 60 30 -60 30 90 30 90 -30 0 -30 60 -30 90 90 90 0 -60 60 60 -60 0 90 90 90 -30 60 -30 0 -30 90 30 90 30 -60 30 60 -30 -30 0 -30 -60 -45 0 30 -45 0 45 -30 30 30 45 45 60 30 90 -45 0 -60 60 45 -60 30 -45 -60 45 90 90 60</t>
  </si>
  <si>
    <t>90 60 45 0 45 45 0 90 60 -30 -30 -30 -60 0 90 45 60 -30 -60 0 90 60 0 -30 60 -60 30 30 90 60 -30 45 -30 60 -30 666 666 666 666 666 666 666 666 666 666 666 666 666 666 666 666 666 666 666 666 666 666 666 666 666 666 666 666 666 666 -30 60 -30 45 -30 60 90 30 30 -60 60 -30 0 60 90 0 -60 -30 60 45 90 0 -60 -30 -30 -30 60 90 0 45 45 0 45 60 90</t>
  </si>
  <si>
    <t>-45 -45 -45 30 -45 30 -60 30 -60 -60 30 -45 30 -60 30</t>
  </si>
  <si>
    <t>90 60 45 0 45 45 0 90 60 -30 -30 -30 -60 0 90 45 60 -30 -60 0 90 60 0 -30 60 -60 30 30 90 60 -30 45 -30 60 -30 45 0 -45 45 30 -60 30 -45 -30 0 -30 -30 45 30 30 30 30 45 -30 -30 0 -30 -45 30 -60 30 45 -45 0 45 -30 60 -30 45 -30 60 90 30 30 -60 60 -30 0 60 90 0 -60 -30 60 45 90 0 -60 -30 -30 -30 60 90 0 45 45 0 45 60 90</t>
  </si>
  <si>
    <t>30 -60 -45 45 90 45 0 30 -60 -30 90 45 90 60 30 -30 0 45 -30 90 45 0 -45 60 90 -60 -45 -45 0 90 30 30 -30 60 0 -30 90 30 60 45 -45 90 30 -30 -30 30 90 666 666 666 666 666 666 90 30 -30 -30 30 90 -45 45 60 30 90 -30 0 60 -30 30 30 90 0 -45 -45 -60 90 60 -45 0 45 90 -30 45 0 -30 30 60 90 45 90 -30 -60 30 0 45 90 45 -45 -60 30</t>
  </si>
  <si>
    <t>-60 -45 -30</t>
  </si>
  <si>
    <t>30 -60 -45 45 90 45 0 30 -60 -30 90 45 90 60 30 -30 0 45 -30 90 45 0 -45 60 90 -60 -45 -45 0 90 30 30 -30 60 0 -30 90 30 60 45 -45 90 30 -30 -30 30 90 30 30 30 30 30 30 90 30 -30 -30 30 90 -45 45 60 30 90 -30 0 60 -30 30 30 90 0 -45 -45 -60 90 60 -45 0 45 90 -30 45 0 -30 30 60 90 45 90 -30 -60 30 0 45 90 45 -45 -60 30</t>
  </si>
  <si>
    <t>-30 -30 45 60 60 -60 -45 -30 -60 45 90 -60 30 90 60 -60 30 -45 -30 -60 30 0 -30 60 -30 0 30 0 60 90 -45 30 0 -60 30 -60 0 0 -60 -60 30 60 -30 666 666 666 666 666 666 666 666 666 666 666 666 666 666 -30 60 30 -60 -60 0 0 -60 30 -60 0 30 -45 90 60 0 30 0 -30 60 -30 0 30 -60 -30 -45 30 -60 60 90 30 -60 90 45 -60 -30 -45 -60 60 60 45 -30 -30</t>
  </si>
  <si>
    <t>90 90 45 60 60 60 0</t>
  </si>
  <si>
    <t>-30 -30 45 60 60 -60 -45 -30 -60 45 90 -60 30 90 60 -60 30 -45 -30 -60 30 0 -30 60 -30 0 30 0 60 90 -45 30 0 -60 30 -60 0 0 -60 -60 30 60 -30 -60 60 90 90 60 30 30 30 30 60 90 90 60 -60 -30 60 30 -60 -60 0 0 -60 30 -60 0 30 -45 90 60 0 30 0 -30 60 -30 0 30 -60 -30 -45 30 -60 60 90 30 -60 90 45 -60 -30 -45 -60 60 60 45 -30 -30</t>
  </si>
  <si>
    <t>-45 30 -45 0 45 90 -60 60 90 0 0 0 -60 60 -60 60 90 -30 45 -30 90 -30 -30 0 90 45 0 -60 60 -30 0 45 45 90 30 30 -30 0 45 45 30 0 666 666 666 666 666 666 666 666 666 666 666 666 666 666 666 666 0 30 45 45 0 -30 30 30 90 45 45 0 -30 60 -60 0 45 90 0 -30 -30 90 -30 45 -30 90 60 -60 60 -60 0 0 0 90 60 -60 90 45 0 -45 30 -45</t>
  </si>
  <si>
    <t>-45 30 -45 -45 30 -45 -45 0</t>
  </si>
  <si>
    <t>-45 30 -45 0 45 90 -60 60 90 0 0 0 -60 60 -60 60 90 -30 45 -30 90 -30 -30 0 90 45 0 -60 60 -30 0 45 45 90 30 30 -30 0 45 45 30 0 60 -45 30 90 90 -30 0 -60 -60 0 -30 90 90 30 -45 60 0 30 45 45 0 -30 30 30 90 45 45 0 -30 60 -60 0 45 90 0 -30 -30 90 -30 45 -30 90 60 -60 60 -60 0 0 0 90 60 -60 90 45 0 -45 30 -45</t>
  </si>
  <si>
    <t>30 90 90 -30 -45 60 0 -30 60 30 -30 -30 0 0 45 -60 0 30 45 60 30 90 0 90 -45 45 45 0 -60 -30 90 60 30 90 60 0 -60 -30 60 45 30 -60 45 0 -60 666 666 666 666 666 666 666 666 666 666 -60 0 45 -60 30 45 60 -30 -60 0 60 90 30 60 90 -30 -60 0 45 45 -45 90 0 90 30 60 45 30 0 -60 45 0 0 -30 -30 30 60 -30 0 60 -45 -30 90 90 30</t>
  </si>
  <si>
    <t>-45 -45 -60 -45 -45</t>
  </si>
  <si>
    <t>30 90 90 -30 -45 60 0 -30 60 30 -30 -30 0 0 45 -60 0 30 45 60 30 90 0 90 -45 45 45 0 -60 -30 90 60 30 90 60 0 -60 -30 60 45 30 -60 45 0 -60 60 -60 -30 30 0 0 30 -30 -60 60 -60 0 45 -60 30 45 60 -30 -60 0 60 90 30 60 90 -30 -60 0 45 45 -45 90 0 90 30 60 45 30 0 -60 45 0 0 -30 -30 30 60 -30 0 60 -45 -30 90 90 30</t>
  </si>
  <si>
    <t>90 45 90 30 45 -60 45 60 -60 -60 0 90 -60 -60 -60 30 -45 45 0 -45 45 30 45 0 -30 60 60 -60 -60 -45 30 -45 30 90 30 -45 90 666 666 666 666 666 666 666 666 666 666 666 666 666 666 666 666 666 666 666 666 666 666 666 666 666 666 90 -45 30 90 30 -45 30 -45 -60 -60 60 60 -30 0 45 30 45 -45 0 45 -45 30 -60 -60 -60 90 0 -60 -60 60 45 -60 45 30 90 45 90</t>
  </si>
  <si>
    <t>0 0 60 60 60 -30 -30 -45 60 60 -30 -30 -30</t>
  </si>
  <si>
    <t>90 45 90 30 45 -60 45 60 -60 -60 0 90 -60 -60 -60 30 -45 45 0 -45 45 30 45 0 -30 60 60 -60 -60 -45 30 -45 30 90 30 -45 90 45 90 -30 30 -30 90 -45 -60 -30 0 0 0 0 0 0 0 0 -30 -60 -45 90 -30 30 -30 90 45 90 -45 30 90 30 -45 30 -45 -60 -60 60 60 -30 0 45 30 45 -45 0 45 -45 30 -60 -60 -60 90 0 -60 -60 60 45 -60 45 30 90 45 90</t>
  </si>
  <si>
    <t>30 30 90 30 90 -60 0 90 30 90 -30 30 60 -30 45 -60 30 0 45 -60 90 -45 0 90 -60 90 -45 45 90 -45 60 -45 60 -30 90 -30 0 60 0 -45 60 60 90 -30 -30 666 666 666 666 666 666 666 666 666 666 -30 -30 90 60 60 -45 0 60 0 -30 90 -30 60 -45 60 -45 90 45 -45 90 -60 90 0 -45 90 -60 45 0 30 -60 45 -30 60 30 -30 90 30 90 0 -60 90 30 90 30 30</t>
  </si>
  <si>
    <t>45 45 -60 -60 0</t>
  </si>
  <si>
    <t>30 30 90 30 90 -60 0 90 30 90 -30 30 60 -30 45 -60 30 0 45 -60 90 -45 0 90 -60 90 -45 45 90 -45 60 -45 60 -30 90 -30 0 60 0 -45 60 60 90 -30 -30 30 -45 90 -30 0 0 -30 90 -45 30 -30 -30 90 60 60 -45 0 60 0 -30 90 -30 60 -45 60 -45 90 45 -45 90 -60 90 0 -45 90 -60 45 0 30 -60 45 -30 60 30 -30 90 30 90 0 -60 90 30 90 30 30</t>
  </si>
  <si>
    <t>45 90 0 30 90 90 -60 -45 0 60 60 30 0 -60 -45 -60 0 30 -30 -45 -45 -60 -30 30 30 -30 45 60 60 -45 45 0 60 -60 30 90 -30 90 -60 45 45 -60 45 0 -60 -45 45 -60 90 45 -60 0 -30 90 0 60 -45 0 60 -45 -45 90 -60 45 0 0 -30 -45 -45 666 666 666 666 666 666 666 666 666 666 666 666 -45 -45 -30 0 0 45 -60 90 -45 -45 60 0 -45 60 0 90 -30 0 -60 45 90 -60 45 -45 -60 0 45 -60 45 45 -60 90 -30 90 30 -60 60 0 45 -45 60 60 45 -30 30 30 -30 -60 -45 -45 -30 30 0 -60 -45 -60 0 30 60 60 0 -45 -60 90 90 30 0 90 45</t>
  </si>
  <si>
    <t>60 60 60 60 45 45</t>
  </si>
  <si>
    <t>45 90 0 30 90 90 -60 -45 0 60 60 30 0 -60 -45 -60 0 30 -30 -45 -45 -60 -30 30 30 -30 45 60 60 -45 45 0 60 -60 30 90 -30 90 -60 45 45 -60 45 0 -60 -45 45 -60 90 45 -60 0 -30 90 0 60 -45 0 60 -45 -45 90 -60 45 0 0 -30 -45 -45 -60 90 90 60 0 90 90 0 60 90 90 -60 -45 -45 -30 0 0 45 -60 90 -45 -45 60 0 -45 60 0 90 -30 0 -60 45 90 -60 45 -45 -60 0 45 -60 45 45 -60 90 -30 90 30 -60 60 0 45 -45 60 60 45 -30 30 30 -30 -60 -45 -45 -30 30 0 -60 -45 -60 0 30 60 60 0 -45 -60 90 90 30 0 90 45</t>
  </si>
  <si>
    <t>0 60 90 -30 -60 90 30 0 -60 -45 45 60 60 90 0 45 90 -45 0 0 30 -60 90 -30 0 -45 60 -30 -30 30 30 -30 45 -60 0 -30 45 -30 0 60 -45 60 -30 45 60 0 90 90 -30 60 90 -60 90 0 30 90 60 45 -45 30 45 -45 60 -45 60 90 666 666 666 666 666 666 666 666 666 666 666 666 666 666 666 666 666 666 90 60 -45 60 -45 45 30 -45 45 60 90 30 0 90 -60 90 60 -30 90 90 0 60 45 -30 60 -45 60 0 -30 45 -30 0 -60 45 -30 30 30 -30 -30 60 -45 0 -30 90 -60 30 0 0 -45 90 45 0 90 60 60 45 -45 -60 0 30 90 -60 -30 90 60 0</t>
  </si>
  <si>
    <t>30 -60 30 -60 30 -60 -60 -60 -60</t>
  </si>
  <si>
    <t>0 60 90 -30 -60 90 30 0 -60 -45 45 60 60 90 0 45 90 -45 0 0 30 -60 90 -30 0 -45 60 -30 -30 30 30 -30 45 -60 0 -30 45 -30 0 60 -45 60 -30 45 60 0 90 90 -30 60 90 -60 90 0 30 90 60 45 -45 30 45 -45 60 -45 60 90 -45 60 0 0 -45 -60 60 90 90 90 90 60 -60 -45 0 0 60 -45 90 60 -45 60 -45 45 30 -45 45 60 90 30 0 90 -60 90 60 -30 90 90 0 60 45 -30 60 -45 60 0 -30 45 -30 0 -60 45 -30 30 30 -30 -30 60 -45 0 -30 90 -60 30 0 0 -45 90 45 0 90 60 60 45 -45 -60 0 30 90 -60 -30 90 60 0</t>
  </si>
  <si>
    <t>90 30 30 45 -30 45 -30 90 -30 90 0 -45 0 -30 -30 0 -30 -45 30 90 0 90 -30 -30 0 45 -45 0 -30 0 90 -60 90 -30 0 90 -30 30 60 0 -60 60 90 45 -45 -60 0 -30 -60 -45 45 30 30 45 0 -45 30 -60 0 -45 60 -30 90 0 90 0 60 30 666 666 666 666 666 666 666 666 666 666 666 666 666 666 30 60 0 90 0 90 -30 60 -45 0 -60 30 -45 0 45 30 30 45 -45 -60 -30 0 -60 -45 45 90 60 -60 0 60 30 -30 90 0 -30 90 -60 90 0 -30 0 -45 45 0 -30 -30 90 0 90 30 -45 -30 0 -30 -30 0 -45 0 90 -30 90 -30 45 -30 45 30 30 90</t>
  </si>
  <si>
    <t>30 30 30 30 60 45 30</t>
  </si>
  <si>
    <t>90 30 30 45 -30 45 -30 90 -30 90 0 -45 0 -30 -30 0 -30 -45 30 90 0 90 -30 -30 0 45 -45 0 -30 0 90 -60 90 -30 0 90 -30 30 60 0 -60 60 90 45 -45 -60 0 -30 -60 -45 45 30 30 45 0 -45 30 -60 0 -45 60 -30 90 0 90 0 60 30 -60 45 45 -60 -30 -30 60 60 -30 -30 -60 45 45 -60 30 60 0 90 0 90 -30 60 -45 0 -60 30 -45 0 45 30 30 45 -45 -60 -30 0 -60 -45 45 90 60 -60 0 60 30 -30 90 0 -30 90 -60 90 0 -30 0 -45 45 0 -30 -30 90 0 90 30 -45 -30 0 -30 -30 0 -45 0 90 -30 90 -30 45 -30 45 30 30 90</t>
  </si>
  <si>
    <t>-30 60 60 45 60 45 60 90 30 0 0 60 -30 30 90 -45 0 0 -45 -30 60 60 30 0 45 30 -60 -45 60 90 60 0 -45 -45 -60 0 30 90 60 60 30 45 45 -60 45 30 60 45 -60 -60 60 30 -60 0 60 90 666 666 666 666 666 666 666 666 666 666 666 666 666 666 666 666 666 666 666 666 666 666 666 666 666 666 666 666 666 666 666 666 666 666 666 666 666 666 90 60 0 -60 30 60 -60 -60 45 60 30 45 -60 45 45 30 60 60 90 30 0 -60 -45 -45 0 60 90 60 -45 -60 30 45 0 30 60 60 -30 -45 0 0 -45 90 30 -30 60 0 0 30 90 60 45 60 45 60 60 -30</t>
  </si>
  <si>
    <t>90 90 90 -60 -30 -60 -60 -30 -60 -60 -30 -45 -30 -60 -45 -60 -30 -60 0</t>
  </si>
  <si>
    <t>-30 60 60 45 60 45 60 90 30 0 0 60 -30 30 90 -45 0 0 -45 -30 60 60 30 0 45 30 -60 -45 60 90 60 0 -45 -45 -60 0 30 90 60 60 30 45 45 -60 45 30 60 45 -60 -60 60 30 -60 0 60 90 60 90 -45 -60 60 0 -45 0 0 90 90 0 -45 90 -45 45 90 60 90 90 60 90 45 -45 90 -45 0 90 90 0 0 -45 0 60 -60 -45 90 60 90 60 0 -60 30 60 -60 -60 45 60 30 45 -60 45 45 30 60 60 90 30 0 -60 -45 -45 0 60 90 60 -45 -60 30 45 0 30 60 60 -30 -45 0 0 -45 90 30 -30 60 0 0 30 90 60 45 60 45 60 60 -30</t>
  </si>
  <si>
    <t>-60 -45 0 90 90 45 -60 90 -60 -30 0 60 -60 60 -30 -30 -45 30 -45 -60 45 60 -45 90 0 30 0 0 90 30 -30 90 30 60 -45 -30 0 -60 30 -60 -60 -60 60 45 -45 90 -45 -45 -45 0 -30 0 -45 60 90 45 0 45 90 90 60 30 60 90 -60 45 45 -60 60 666 666 666 666 666 666 666 666 666 666 666 666 60 -60 45 45 -60 90 60 30 60 90 90 45 0 45 90 60 -45 0 -30 0 -45 -45 -45 90 -45 45 60 -60 -60 -60 30 -60 0 -30 -45 60 30 90 -30 30 90 0 0 30 0 90 -45 60 45 -60 -45 30 -45 -30 -30 60 -60 60 0 -30 -60 90 -60 45 90 90 0 -45 -60</t>
  </si>
  <si>
    <t>45 45 45 60 60 0</t>
  </si>
  <si>
    <t>-60 -45 0 90 90 45 -60 90 -60 -30 0 60 -60 60 -30 -30 -45 30 -45 -60 45 60 -45 90 0 30 0 0 90 30 -30 90 30 60 -45 -30 0 -60 30 -60 -60 -60 60 45 -45 90 -45 -45 -45 0 -30 0 -45 60 90 45 0 45 90 90 60 30 60 90 -60 45 45 -60 60 -45 -60 -45 30 -30 -30 -30 -30 30 -45 -60 -45 60 -60 45 45 -60 90 60 30 60 90 90 45 0 45 90 60 -45 0 -30 0 -45 -45 -45 90 -45 45 60 -60 -60 -60 30 -60 0 -30 -45 60 30 90 -30 30 90 0 0 30 0 90 -45 60 45 -60 -45 30 -45 -30 -30 60 -60 60 0 -30 -60 90 -60 45 90 90 0 -45 -60</t>
  </si>
  <si>
    <t>-30 -30 45 -30 0 -30 -60 90 -45 60 -30 45 -30 -30 45 30 -30 0 0 90 45 60 -60 -30 90 -60 45 -45 -30 -60 -45 45 0 -30 45 60 90 -45 0 90 0 60 60 90 -60 90 0 -60 -60 -30 -60 -60 0 -30 30 30 666 666 666 666 666 666 666 666 666 666 666 666 666 666 666 666 666 666 666 666 666 666 666 666 666 666 666 666 666 666 666 666 666 666 666 666 666 666 30 30 -30 0 -60 -60 -30 -60 -60 0 90 -60 90 60 60 0 90 0 -45 90 60 45 -30 0 45 -45 -60 -30 -45 45 -60 90 -30 -60 60 45 90 0 0 -30 30 45 -30 -30 45 -30 60 -45 90 -60 -30 0 -30 45 -30 -30</t>
  </si>
  <si>
    <t>90 30 30 30 30 30 30 -45 30 -45 30 -45 60 60 30 60 60 30 0</t>
  </si>
  <si>
    <t>-30 -30 45 -30 0 -30 -60 90 -45 60 -30 45 -30 -30 45 30 -30 0 0 90 45 60 -60 -30 90 -60 45 -45 -30 -60 -45 45 0 -30 45 60 90 -45 0 90 0 60 60 90 -60 90 0 -60 -60 -30 -60 -60 0 -30 30 30 -30 30 90 60 90 -60 -60 -45 90 90 -30 60 45 -30 90 -60 30 -60 60 60 -60 30 -60 90 -30 45 60 -30 90 90 -45 -60 -60 90 60 90 30 -30 30 30 -30 0 -60 -60 -30 -60 -60 0 90 -60 90 60 60 0 90 0 -45 90 60 45 -30 0 45 -45 -60 -30 -45 45 -60 90 -30 -60 60 45 90 0 0 -30 30 45 -30 -30 45 -30 60 -45 90 -60 -30 0 -30 45 -30 -30</t>
  </si>
  <si>
    <t>90 -30 90 30 90 -30 45 0 -30 0 45 45 -60 45 60 -45 -60 30 -45 60 45 -60 -45 45 -30 -30 0 -30 60 30 90 45 60 90 0 45 30 45 -45 -30 30 -45 90 -45 -45 90 -30 30 -60 90 -60 -30 0 -45 -45 90 -30 0 -45 30 90 -60 -30 30 -45 45 90 0 666 666 666 666 666 666 666 666 666 666 666 666 666 666 0 90 45 -45 30 -30 -60 90 30 -45 0 -30 90 -45 -45 0 -30 -60 90 -60 30 -30 90 -45 -45 90 -45 30 -30 -45 45 30 45 0 90 60 45 90 30 60 -30 0 -30 -30 45 -45 -60 45 60 -45 30 -60 -45 60 45 -60 45 45 0 -30 0 45 -30 90 30 90 -30 90</t>
  </si>
  <si>
    <t>0 60 30 30 60 30 45</t>
  </si>
  <si>
    <t>90 -30 90 30 90 -30 45 0 -30 0 45 45 -60 45 60 -45 -60 30 -45 60 45 -60 -45 45 -30 -30 0 -30 60 30 90 45 60 90 0 45 30 45 -45 -30 30 -45 90 -45 -45 90 -30 30 -60 90 -60 -30 0 -45 -45 90 -30 0 -45 30 90 -60 -30 30 -45 45 90 0 -60 0 0 30 -45 45 60 60 45 -45 30 0 0 -60 0 90 45 -45 30 -30 -60 90 30 -45 0 -30 90 -45 -45 0 -30 -60 90 -60 30 -30 90 -45 -45 90 -45 30 -30 -45 45 30 45 0 90 60 45 90 30 60 -30 0 -30 -30 45 -45 -60 45 60 -45 30 -60 -45 60 45 -60 45 45 0 -30 0 45 -30 90 30 90 -30 90</t>
  </si>
  <si>
    <t>-45 90 45 0 30 0 90 -30 90 45 45 60 0 90 -30 -30 90 0 60 45 45 90 -30 -60 -45 -30 -45 0 45 -45 -45 30 0 90 -45 -60 -60 -60 -45 30 60 -60 0 30 -60 0 90 0 -30 0 60 60 -60 -30 0 -60 -45 60 -30 -60 60 0 0 -60 0 666 666 666 666 666 666 666 666 666 666 666 666 666 666 666 666 666 666 666 666 0 -60 0 0 60 -60 -30 60 -45 -60 0 -30 -60 60 60 0 -30 0 90 0 -60 30 0 -60 60 30 -45 -60 -60 -60 -45 90 0 30 -45 -45 45 0 -45 -30 -45 -60 -30 90 45 45 60 0 90 -30 -30 90 0 60 45 45 90 -30 90 0 30 0 45 90 -45</t>
  </si>
  <si>
    <t>30 45 30 30 60 45 30 60 60 0</t>
  </si>
  <si>
    <t>-45 90 45 0 30 0 90 -30 90 45 45 60 0 90 -30 -30 90 0 60 45 45 90 -30 -60 -45 -30 -45 0 45 -45 -45 30 0 90 -45 -60 -60 -60 -45 30 60 -60 0 30 -60 0 90 0 -30 0 60 60 -60 -30 0 -60 -45 60 -30 -60 60 0 0 -60 0 -30 30 0 90 -30 90 0 -30 60 -45 -45 60 -30 0 90 -30 90 0 30 -30 0 -60 0 0 60 -60 -30 60 -45 -60 0 -30 -60 60 60 0 -30 0 90 0 -60 30 0 -60 60 30 -45 -60 -60 -60 -45 90 0 30 -45 -45 45 0 -45 -30 -45 -60 -30 90 45 45 60 0 90 -30 -30 90 0 60 45 45 90 -30 90 0 30 0 45 90 -45</t>
  </si>
  <si>
    <t>60 60 60 90 30 -60 -45 90 60 -45 -45 0 -60 30 -45 90 45 45 90 45 30 45 0 45 -30 -60 0 -60 -30 30 0 45 60 0 -60 45 -45 30 60 60 0 0 -45 -45 -45 90 -45 0 -45 60 90 45 0 -30 45 60 -60 90 90 30 30 -45 30 0 666 666 666 666 666 666 666 666 666 666 666 666 666 666 666 666 666 666 666 666 666 666 0 30 -45 30 30 90 90 -60 60 45 -30 0 45 90 60 -45 0 -45 90 -45 -45 -45 0 0 60 60 30 -45 45 -60 0 60 45 0 30 -30 -60 0 -60 -30 45 0 45 30 45 90 45 45 90 -45 30 -60 0 -45 -45 60 90 -45 -60 30 90 60 60 60</t>
  </si>
  <si>
    <t>-30 -30 -60 45 -60 -60 -30 -30 45 -30 0</t>
  </si>
  <si>
    <t>60 60 60 90 30 -60 -45 90 60 -45 -45 0 -60 30 -45 90 45 45 90 45 30 45 0 45 -30 -60 0 -60 -30 30 0 45 60 0 -60 45 -45 30 60 60 0 0 -45 -45 -45 90 -45 0 -45 60 90 45 0 -30 45 60 -60 90 90 30 30 -45 30 0 60 60 30 60 45 90 60 -30 -45 60 45 45 60 -45 -30 60 90 45 60 30 60 60 0 30 -45 30 30 90 90 -60 60 45 -30 0 45 90 60 -45 0 -45 90 -45 -45 -45 0 0 60 60 30 -45 45 -60 0 60 45 0 30 -30 -60 0 -60 -30 45 0 45 30 45 90 45 45 90 -45 30 -60 0 -45 -45 60 90 -45 -60 30 90 60 60 60</t>
  </si>
  <si>
    <t>90 30 45 0 -45 60 -30 -60 -30 0 0 -60 90 60 -30 45 -60 0 0 -60 45 90 -45 30 -45 30 0 45 30 0 30 45 60 -30 45 -60 -30 45 45 -60 45 -30 -60 -30 60 -30 30 90 60 90 -30 0 -45 45 90 -60 30 -45 -30 90 -30 90 666 666 666 666 666 666 666 666 666 666 666 666 666 666 666 666 666 666 666 666 666 666 666 666 666 666 90 -30 90 -30 -45 30 -60 90 45 -45 0 -30 90 60 90 30 -30 60 -30 -60 -30 45 -60 45 45 -30 -60 45 -30 60 45 30 0 30 45 0 30 -45 30 -45 90 45 -60 0 0 -60 45 -30 60 90 -60 0 0 -30 -60 -30 60 -45 0 45 30 90</t>
  </si>
  <si>
    <t>-45 -45 -45 60 -45 60 30 30 -45 60 30 30 0</t>
  </si>
  <si>
    <t>90 30 45 0 -45 60 -30 -60 -30 0 0 -60 90 60 -30 45 -60 0 0 -60 45 90 -45 30 -45 30 0 45 30 0 30 45 60 -30 45 -60 -30 45 45 -60 45 -30 -60 -30 60 -30 30 90 60 90 -30 0 -45 45 90 -60 30 -45 -30 90 -30 90 -30 -60 30 -30 -60 60 60 30 0 60 -45 -30 -45 -45 -30 -45 60 0 30 60 60 -60 -30 30 -60 -30 90 -30 90 -30 -45 30 -60 90 45 -45 0 -30 90 60 90 30 -30 60 -30 -60 -30 45 -60 45 45 -30 -60 45 -30 60 45 30 0 30 45 0 30 -45 30 -45 90 45 -60 0 0 -60 45 -30 60 90 -60 0 0 -30 -60 -30 60 -45 0 45 30 90</t>
  </si>
  <si>
    <t>90 90 90 45 -60 60 45 -30 0 30 -30 30 -45 -60 90 -60 45 60 30 -60 90 -30 45 0 45 45 30 0 -45 -45 -60 0 45 45 60 60 90 -30 45 90 45 -45 60 -60 -60 60 0 45 -45 0 -45 -60 -45 30 -45 60 90 45 -60 90 -60 -30 45 -60 666 666 666 666 666 666 666 666 666 666 666 666 666 666 666 666 666 666 666 666 666 666 -60 45 -30 -60 90 -60 45 90 60 -45 30 -45 -60 -45 0 -45 45 0 60 -60 -60 60 -45 45 90 45 -30 90 60 60 45 45 0 -60 -45 -45 0 30 45 45 0 45 -30 90 -60 30 60 45 -60 90 -60 -45 30 -30 30 0 -30 45 60 -60 45 90 90 90</t>
  </si>
  <si>
    <t>0 0 -45 -45 -45 60 -45 60 60 -45 60</t>
  </si>
  <si>
    <t>90 90 90 45 -60 60 45 -30 0 30 -30 30 -45 -60 90 -60 45 60 30 -60 90 -30 45 0 45 45 30 0 -45 -45 -60 0 45 45 60 60 90 -30 45 90 45 -45 60 -60 -60 60 0 45 -45 0 -45 -60 -45 30 -45 60 90 45 -60 90 -60 -30 45 -60 90 -45 -45 -30 45 0 -60 0 -60 -30 45 45 -30 -60 0 -60 0 45 -30 -45 -45 90 -60 45 -30 -60 90 -60 45 90 60 -45 30 -45 -60 -45 0 -45 45 0 60 -60 -60 60 -45 45 90 45 -30 90 60 60 45 45 0 -60 -45 -45 0 30 45 45 0 45 -30 90 -60 30 60 45 -60 90 -60 -45 30 -30 30 0 -30 45 60 -60 45 90 90 90</t>
  </si>
  <si>
    <t>45 30 0 60 -45 -30 0 -60 0 30 -30 -60 90 60 90 60 30 60 -45 0 60 60 45 45 60 0 45 -30 60 45 45 0 0 -60 60 -45 -30 30 30 60 -30 60 0 60 45 30 -60 90 90 60 30 90 30 -30 90 90 -60 60 90 0 666 666 666 666 666 666 666 666 666 666 666 666 666 666 666 666 666 666 666 666 666 666 666 666 666 666 666 666 666 666 0 90 60 -60 90 90 -30 30 90 30 60 90 90 -60 30 45 60 0 60 -30 60 30 30 -30 -45 60 -60 0 0 45 45 60 -30 45 0 60 45 45 60 60 0 -45 60 30 60 90 60 90 -60 -30 30 0 -60 0 -30 -45 60 0 30 45</t>
  </si>
  <si>
    <t>-45 -60 -60 -60 -45 -45 -60 -60 -60 -60 -45 -60 -30 -30 -60</t>
  </si>
  <si>
    <t>45 30 0 60 -45 -30 0 -60 0 30 -30 -60 90 60 90 60 30 60 -45 0 60 60 45 45 60 0 45 -30 60 45 45 0 0 -60 60 -45 -30 30 30 60 -30 60 0 60 45 30 -60 90 90 60 30 90 30 -30 90 90 -60 60 90 0 0 -60 -30 0 -60 -30 45 0 -45 -30 0 -45 -60 0 -45 -45 0 -60 -45 0 -30 -45 0 45 -30 -60 0 -30 -60 0 0 90 60 -60 90 90 -30 30 90 30 60 90 90 -60 30 45 60 0 60 -30 60 30 30 -30 -45 60 -60 0 0 45 45 60 -30 45 0 60 45 45 60 60 0 -45 60 30 60 90 60 90 -60 -30 30 0 -60 0 -30 -45 60 0 30 45</t>
  </si>
  <si>
    <t>0 90 30 0 90 -60 -60 60 60 0 90 -30 0 -60 30 -30 60 0 -60 -60 -45 -60 -60 -30 -60 -60 -45 45 90 0 -60 0 45 45 0 90 90 45 90 -45 -45 45 -30 -45 -60 60 45 -45 60 -30 90 -45 -60 0 -45 0 45 60 -45 45 -30 -60 45 666 666 666 666 666 666 666 666 666 666 666 666 666 666 666 666 666 666 666 666 666 666 666 666 45 -60 -30 45 -45 60 45 0 -45 0 -60 -45 90 -30 60 -45 45 60 -60 -45 -30 45 -45 -45 90 45 90 90 0 45 45 0 -60 0 90 45 -45 -60 -60 -30 -60 -60 -45 -60 -60 0 60 -30 30 -60 0 -30 90 0 60 60 -60 -60 90 0 30 90 0</t>
  </si>
  <si>
    <t>60 30 60 60 60 30 60 30 60 30 60 0</t>
  </si>
  <si>
    <t>0 90 30 0 90 -60 -60 60 60 0 90 -30 0 -60 30 -30 60 0 -60 -60 -45 -60 -60 -30 -60 -60 -45 45 90 0 -60 0 45 45 0 90 90 45 90 -45 -45 45 -30 -45 -60 60 45 -45 60 -30 90 -45 -60 0 -45 0 45 60 -45 45 -30 -60 45 -45 30 -45 -30 60 -45 -30 45 90 45 0 -30 -30 0 45 90 45 -30 -45 60 -30 -45 30 -45 45 -60 -30 45 -45 60 45 0 -45 0 -60 -45 90 -30 60 -45 45 60 -60 -45 -30 45 -45 -45 90 45 90 90 0 45 45 0 -60 0 90 45 -45 -60 -60 -30 -60 -60 -45 -60 -60 0 60 -30 30 -60 0 -30 90 0 60 60 -60 -60 90 0 30 90 0</t>
  </si>
  <si>
    <t>-30 60 45 -45 30 30 60 -30 -60 90 60 -60 0 -30 -60 0 45 -30 -30 0 30 0 30 45 90 -30 45 90 -30 90 45 -60 45 -30 -60 -60 90 -60 30 0 45 90 60 -60 -45 -45 0 -45 45 0 30 -60 30 60 30 45 90 -60 -45 30 -30 90 45 666 666 666 666 666 666 666 666 666 666 666 666 666 666 666 666 666 666 666 666 666 666 666 666 45 90 -30 30 -45 -60 90 45 30 60 30 -60 30 0 45 -45 0 -45 -45 -60 60 90 45 0 30 -60 90 -60 -60 -30 45 -60 45 90 -30 90 45 -30 90 45 30 0 30 0 -30 -30 45 0 -60 -30 0 -60 60 90 -60 -30 60 30 30 -45 45 60 -30</t>
  </si>
  <si>
    <t>0 -45 60 60 -45 60 -45 60 -45 60 -45 0</t>
  </si>
  <si>
    <t>-30 60 45 -45 30 30 60 -30 -60 90 60 -60 0 -30 -60 0 45 -30 -30 0 30 0 30 45 90 -30 45 90 -30 90 45 -60 45 -30 -60 -60 90 -60 30 0 45 90 60 -60 -45 -45 0 -45 45 0 30 -60 30 60 30 45 90 -60 -45 30 -30 90 45 45 90 -60 30 0 90 90 90 -30 30 30 90 90 30 30 -30 90 90 90 0 30 -60 90 45 45 90 -30 30 -45 -60 90 45 30 60 30 -60 30 0 45 -45 0 -45 -45 -60 60 90 45 0 30 -60 90 -60 -60 -30 45 -60 45 90 -30 90 45 -30 90 45 30 0 30 0 -30 -30 45 0 -60 -30 0 -60 60 90 -60 -30 60 30 30 -45 45 60 -30</t>
  </si>
  <si>
    <t>90 90 -30 0 90 30 30 30 45 -30 60 60 -30 60 90 0 -45 60 -60 30 -30 -60 -30 -45 -45 60 0 45 -45 45 -30 45 -45 -45 30 60 30 90 45 60 -30 0 45 -60 30 -60 60 30 -30 90 0 30 0 45 -45 -45 0 90 60 -30 30 -60 90 90 60 90 -30 0 666 666 666 666 666 666 666 666 666 666 666 666 666 666 0 -30 90 60 90 90 -60 30 -30 60 90 0 -45 -45 45 0 30 0 90 -30 30 60 -60 30 -60 45 0 -30 60 45 90 30 60 30 -45 -45 45 -30 45 -45 45 0 60 -45 -45 -30 -60 -30 30 -60 60 -45 0 90 60 -30 60 60 -30 45 30 30 30 90 0 -30 90 90</t>
  </si>
  <si>
    <t>-60 -60 -60 45 -60 -60 0</t>
  </si>
  <si>
    <t>90 90 -30 0 90 30 30 30 45 -30 60 60 -30 60 90 0 -45 60 -60 30 -30 -60 -30 -45 -45 60 0 45 -45 45 -30 45 -45 -45 30 60 30 90 45 60 -30 0 45 -60 30 -60 60 30 -30 90 0 30 0 45 -45 -45 0 90 60 -30 30 -60 90 90 60 90 -30 0 -30 30 45 30 45 60 90 90 60 45 30 45 30 -30 0 -30 90 60 90 90 -60 30 -30 60 90 0 -45 -45 45 0 30 0 90 -30 30 60 -60 30 -60 45 0 -30 60 45 90 30 60 30 -45 -45 45 -30 45 -45 45 0 60 -45 -45 -30 -60 -30 30 -60 60 -45 0 90 60 -30 60 60 -30 45 30 30 30 90 0 -30 90 90</t>
  </si>
  <si>
    <t>45 -45 -30 60 90 -30 0 60 45 45 30 30 90 45 30 -30 0 -30 -45 30 30 45 0 -30 60 -45 90 45 -30 -45 -30 -45 30 -60 0 -45 -60 90 -45 -60 60 0 45 -30 -45 0 -30 60 -30 0 30 30 -45 90 -30 0 60 -60 90 30 60 -45 90 0 0 0 90 666 666 666 666 666 666 666 666 666 666 666 666 666 666 666 666 90 0 0 0 90 -45 60 30 90 -60 60 0 -30 90 -45 30 30 0 -30 60 -30 0 -45 -30 45 0 60 -60 -45 90 -60 -45 0 -60 30 -45 -30 -45 -30 45 90 -45 60 -30 0 45 30 30 -45 -30 0 -30 30 45 90 30 30 45 45 60 0 -30 90 60 -30 -45 45</t>
  </si>
  <si>
    <t>45 -60 30 45 30 -60 -60 45</t>
  </si>
  <si>
    <t>45 -45 -30 60 90 -30 0 60 45 45 30 30 90 45 30 -30 0 -30 -45 30 30 45 0 -30 60 -45 90 45 -30 -45 -30 -45 30 -60 0 -45 -60 90 -45 -60 60 0 45 -30 -45 0 -30 60 -30 0 30 30 -45 90 -30 0 60 -60 90 30 60 -45 90 0 0 0 90 -30 -60 -60 45 45 -30 45 -30 -30 45 -30 45 45 -60 -60 -30 90 0 0 0 90 -45 60 30 90 -60 60 0 -30 90 -45 30 30 0 -30 60 -30 0 -45 -30 45 0 60 -60 -45 90 -60 -45 0 -60 30 -45 -30 -45 -30 45 90 -45 60 -30 0 45 30 30 -45 -30 0 -30 30 45 90 30 30 45 45 60 0 -30 90 60 -30 -45 45</t>
  </si>
  <si>
    <t>90 30 90 0 -60 90 0 30 90 -45 0 45 90 -60 45 -60 -45 90 -45 0 90 -30 45 -60 -45 -60 -60 30 0 30 -45 0 -60 -60 45 30 0 90 30 60 90 30 90 -45 90 30 60 30 90 -30 90 -60 -30 -60 30 0 60 45 0 666 666 666 666 666 666 666 666 666 666 666 666 666 666 666 666 666 666 666 666 666 666 666 666 666 666 666 666 666 666 666 666 0 45 60 0 30 -60 -30 -60 90 -30 90 30 60 30 90 -45 90 30 90 60 30 90 0 30 45 -60 -60 0 -45 30 0 30 -60 -60 -45 -60 45 -30 90 0 -45 90 -45 -60 45 -60 90 45 0 -45 90 30 0 90 -60 0 90 30 90</t>
  </si>
  <si>
    <t>60 60 60 -30 60 60 -30 -30 -30 45 -30 -30 60 60 -30 0</t>
  </si>
  <si>
    <t>90 30 90 0 -60 90 0 30 90 -45 0 45 90 -60 45 -60 -45 90 -45 0 90 -30 45 -60 -45 -60 -60 30 0 30 -45 0 -60 -60 45 30 0 90 30 60 90 30 90 -45 90 30 60 30 90 -30 90 -60 -30 -60 30 0 60 45 0 30 30 45 -45 90 -60 30 90 30 0 -30 60 45 0 30 -45 -45 30 0 45 60 -30 0 30 90 30 -60 90 -45 45 30 30 0 45 60 0 30 -60 -30 -60 90 -30 90 30 60 30 90 -45 90 30 90 60 30 90 0 30 45 -60 -60 0 -45 30 0 30 -60 -60 -45 -60 45 -30 90 0 -45 90 -45 -60 45 -60 90 45 0 -45 90 30 0 90 -60 0 90 30 90</t>
  </si>
  <si>
    <t>-60 -60 0 -30 30 -45 -60 45 -45 30 30 0 -30 90 60 -45 -30 45 60 45 -60 -30 90 45 30 0 90 -45 30 -60 0 0 30 0 -60 90 90 -45 30 -30 -30 0 60 -60 -60 30 45 60 60 30 30 45 -60 0 -60 90 -45 -60 30 60 90 30 60 90 60 -30 0 666 666 666 666 666 666 666 666 666 666 666 666 666 666 666 666 0 -30 60 90 60 30 90 60 30 -60 -45 90 -60 0 -60 45 30 30 60 60 45 30 -60 -60 60 0 -30 -30 30 -45 90 90 -60 0 30 0 0 -60 30 -45 90 0 30 45 90 -30 -60 45 60 45 -30 -45 60 90 -30 0 30 30 -45 45 -60 -45 30 -30 0 -60 -60</t>
  </si>
  <si>
    <t>-30 -30 -30 60 60 60 -30 -30</t>
  </si>
  <si>
    <t>-60 -60 0 -30 30 -45 -60 45 -45 30 30 0 -30 90 60 -45 -30 45 60 45 -60 -30 90 45 30 0 90 -45 30 -60 0 0 30 0 -60 90 90 -45 30 -30 -30 0 60 -60 -60 30 45 60 60 30 30 45 -60 0 -60 90 -45 -60 30 60 90 30 60 90 60 -30 0 30 -30 -30 0 30 -60 -30 -60 -60 -30 -60 30 0 -30 -30 30 0 -30 60 90 60 30 90 60 30 -60 -45 90 -60 0 -60 45 30 30 60 60 45 30 -60 -60 60 0 -30 -30 30 -45 90 90 -60 0 30 0 0 -60 30 -45 90 0 30 45 90 -30 -60 45 60 45 -30 -45 60 90 -30 0 30 30 -45 45 -60 -45 30 -30 0 -60 -60</t>
  </si>
  <si>
    <t>-30 30 0 90 -60 45 0 90 90 -60 45 90 30 -45 90 90 0 -30 -45 60 30 90 30 -60 45 0 45 90 30 90 -30 90 -30 -60 60 90 -45 60 -30 -60 0 -45 0 0 -45 90 -30 30 -45 60 60 90 90 30 -60 30 0 45 0 45 0 -60 30 45 -30 60 30 -45 90 30 666 666 666 666 666 666 666 666 666 666 30 90 -45 30 60 -30 45 30 -60 0 45 0 45 0 30 -60 30 90 90 60 60 -45 30 -30 90 -45 0 0 -45 0 -60 -30 60 -45 90 60 -60 -30 90 -30 90 30 90 45 0 45 -60 30 90 30 60 -45 -30 0 90 90 -45 30 90 45 -60 90 90 0 45 -60 90 0 30 -30</t>
  </si>
  <si>
    <t>-30 60 -30 -30 -30</t>
  </si>
  <si>
    <t>-30 30 0 90 -60 45 0 90 90 -60 45 90 30 -45 90 90 0 -30 -45 60 30 90 30 -60 45 0 45 90 30 90 -30 90 -30 -60 60 90 -45 60 -30 -60 0 -45 0 0 -45 90 -30 30 -45 60 60 90 90 30 -60 30 0 45 0 45 0 -60 30 45 -30 60 30 -45 90 30 30 60 45 -60 90 90 -60 45 60 30 30 90 -45 30 60 -30 45 30 -60 0 45 0 45 0 30 -60 30 90 90 60 60 -45 30 -30 90 -45 0 0 -45 0 -60 -30 60 -45 90 60 -60 -30 90 -30 90 30 90 45 0 45 -60 30 90 30 60 -45 -30 0 90 90 -45 30 90 45 -60 90 90 0 45 -60 90 0 30 -30</t>
  </si>
  <si>
    <t>-45 -45 30 -30 30 45 90 30 45 90 45 -45 45 45 60 30 60 0 0 30 0 45 -30 -30 -45 60 90 30 -45 30 -45 -45 -60 60 90 90 -45 45 0 -60 -45 60 0 30 45 -60 45 -60 90 90 90 60 30 0 -45 45 -45 30 0 -60 90 60 30 666 666 666 666 666 666 666 666 666 666 666 666 666 666 666 666 666 666 666 666 666 666 666 666 30 60 90 -60 0 30 -45 45 -45 0 30 60 90 90 90 -60 45 -60 45 30 0 60 -45 -60 0 45 -45 90 90 60 -60 -45 -45 30 -45 30 90 60 -45 -30 -30 45 0 30 0 0 60 30 60 45 45 -45 45 90 45 30 90 45 30 -30 30 -45 -45</t>
  </si>
  <si>
    <t>0 -30 -30 -30 -30 -30 -60 -30 45 -30 -60 -30</t>
  </si>
  <si>
    <t>-45 -45 30 -30 30 45 90 30 45 90 45 -45 45 45 60 30 60 0 0 30 0 45 -30 -30 -45 60 90 30 -45 30 -45 -45 -60 60 90 90 -45 45 0 -60 -45 60 0 30 45 -60 45 -60 90 90 90 60 30 0 -45 45 -45 30 0 -60 90 60 30 -45 60 -45 -30 0 30 -60 -45 90 90 -45 -30 -30 -45 90 90 -45 -60 30 0 -30 -45 60 -45 30 60 90 -60 0 30 -45 45 -45 0 30 60 90 90 90 -60 45 -60 45 30 0 60 -45 -60 0 45 -45 90 90 60 -60 -45 -45 30 -45 30 90 60 -45 -30 -30 45 0 30 0 0 60 30 60 45 45 -45 45 90 45 30 90 45 30 -30 30 -45 -45</t>
  </si>
  <si>
    <t>-45 -45 60 0 30 60 60 30 60 60 -45 30 30 -30 0 60 45 0 0 -30 45 -45 0 45 30 60 90 30 45 0 -60 -60 45 60 90 0 45 -30 60 30 -45 -30 -45 -30 -45 -60 45 -45 90 -45 60 30 -60 90 45 0 90 0 90 45 60 -45 666 666 666 666 666 666 666 666 666 666 666 666 666 666 666 666 666 666 666 666 666 666 666 666 666 666 -45 60 45 90 0 90 0 45 90 -60 30 60 -45 90 -45 45 -60 -45 -30 -45 -30 -45 30 60 -30 45 0 90 60 45 -60 -60 0 45 30 90 60 30 45 0 -45 45 -30 0 0 45 60 0 -30 30 30 -45 60 60 30 60 60 30 0 60 -45 -45</t>
  </si>
  <si>
    <t>90 90 -60 -60 -60 -30 -60 -60 -30 -60 -30 -60 45</t>
  </si>
  <si>
    <t>-45 -45 60 0 30 60 60 30 60 60 -45 30 30 -30 0 60 45 0 0 -30 45 -45 0 45 30 60 90 30 45 0 -60 -60 45 60 90 0 45 -30 60 30 -45 -30 -45 -30 -45 -60 45 -45 90 -45 60 30 -60 90 45 0 90 0 90 45 60 -45 30 45 -45 0 -30 90 -45 90 -30 90 90 0 90 90 0 90 90 -30 90 -45 90 -30 0 -45 45 30 -45 60 45 90 0 90 0 45 90 -60 30 60 -45 90 -45 45 -60 -45 -30 -45 -30 -45 30 60 -30 45 0 90 60 45 -60 -60 0 45 30 90 60 30 45 0 -45 45 -30 0 0 45 60 0 -30 30 30 -45 60 60 30 60 60 30 0 60 -45 -45</t>
  </si>
  <si>
    <t>-30 90 60 45 0 -60 90 0 45 -30 -30 60 60 45 60 45 -30 -30 0 -60 30 -45 60 -45 30 -60 30 -60 -45 45 60 90 -30 -30 -45 60 90 30 -45 0 0 -60 0 45 -30 45 -30 45 -60 -30 -60 60 90 60 45 0 45 666 666 666 666 666 666 666 666 666 666 666 666 666 666 666 666 666 666 666 666 666 666 666 666 666 666 666 666 666 666 666 666 666 666 666 666 45 0 45 60 90 60 -60 -30 -60 45 -30 45 -30 45 0 -60 0 0 -45 30 90 60 -45 -30 -30 90 60 45 -45 -60 30 -60 30 -45 60 -45 30 -60 0 -30 -30 45 60 45 60 60 -30 -30 45 0 90 -60 0 45 60 90 -30</t>
  </si>
  <si>
    <t>0 90 90 90 30 30 30 -45 30 -45 30 -45 30 -60 -60 -45 -45 0</t>
  </si>
  <si>
    <t>-30 90 60 45 0 -60 90 0 45 -30 -30 60 60 45 60 45 -30 -30 0 -60 30 -45 60 -45 30 -60 30 -60 -45 45 60 90 -30 -30 -45 60 90 30 -45 0 0 -60 0 45 -30 45 -30 45 -60 -30 -60 60 90 60 45 0 45 45 30 90 60 60 90 -30 -30 -60 30 30 0 -45 -30 90 45 -30 -60 -60 -30 45 90 -30 -45 0 30 30 -60 -30 -30 90 60 60 90 30 45 45 0 45 60 90 60 -60 -30 -60 45 -30 45 -30 45 0 -60 0 0 -45 30 90 60 -45 -30 -30 90 60 45 -45 -60 30 -60 30 -45 60 -45 30 -60 0 -30 -30 45 60 45 60 60 -30 -30 45 0 90 -60 0 45 60 90 -30</t>
  </si>
  <si>
    <t>-30 45 -45 -45 45 90 -60 60 45 0 45 90 -60 45 30 -60 45 -45 -60 60 -30 45 90 -45 90 0 45 -30 -30 0 90 45 60 -45 -30 -30 60 -60 45 45 -30 0 30 90 30 0 30 -30 60 -60 45 0 45 45 0 60 -30 666 666 666 666 666 666 666 666 666 666 666 666 666 666 666 666 666 666 666 666 666 666 666 666 666 666 666 666 666 666 666 666 666 666 666 666 -30 60 0 45 45 0 45 -60 60 -30 30 0 30 90 30 0 -30 45 45 -60 60 -30 -30 -45 60 45 90 0 -30 -30 45 0 90 -45 90 45 -30 60 -60 -45 45 -60 30 45 -60 90 45 0 45 60 -60 90 45 -45 -45 45 -30</t>
  </si>
  <si>
    <t>0 90 90 -45 -45 -45 -45 30 30 -45 -45 30 30 -45 -45 -45 30 0</t>
  </si>
  <si>
    <t>-30 45 -45 -45 45 90 -60 60 45 0 45 90 -60 45 30 -60 45 -45 -60 60 -30 45 90 -45 90 0 45 -30 -30 0 90 45 60 -45 -30 -30 60 -60 45 45 -30 0 30 90 30 0 30 -30 60 -60 45 0 45 45 0 60 -30 -30 -45 90 30 -45 -30 -60 30 45 0 30 -30 90 90 0 -30 90 -60 -60 90 -30 0 90 90 -30 30 0 45 30 -60 -30 -45 30 90 -45 -30 -30 60 0 45 45 0 45 -60 60 -30 30 0 30 90 30 0 -30 45 45 -60 60 -30 -30 -45 60 45 90 0 -30 -30 45 0 90 -45 90 45 -30 60 -60 -45 45 -60 30 45 -60 90 45 0 45 60 -60 90 45 -45 -45 45 -30</t>
  </si>
  <si>
    <t>30 30 30 -30 90 90 -45 45 -30 90 -30 60 30 60 -30 -60 0 90 -45 0 0 60 90 45 -45 30 -45 60 60 -45 0 -45 45 -60 45 -60 45 30 -45 45 30 45 60 45 -45 30 -60 45 30 -30 0 -60 90 -60 90 0 30 30 -45 90 -45 0 90 -45 -45 -30 -30 45 45 666 666 666 666 666 666 666 666 666 666 666 666 45 45 -30 -30 -45 -45 90 0 -45 90 -45 30 30 0 90 -60 90 -60 0 -30 30 45 -60 30 -45 45 60 45 30 45 -45 30 45 -60 45 -60 45 -45 0 -45 60 60 -45 30 -45 45 90 60 0 0 -45 90 0 -60 -30 60 30 60 -30 90 -30 45 -45 90 90 -30 30 30 30</t>
  </si>
  <si>
    <t>0 -30 -30 -30 -30 45</t>
  </si>
  <si>
    <t>30 30 30 -30 90 90 -45 45 -30 90 -30 60 30 60 -30 -60 0 90 -45 0 0 60 90 45 -45 30 -45 60 60 -45 0 -45 45 -60 45 -60 45 30 -45 45 30 45 60 45 -45 30 -60 45 30 -30 0 -60 90 -60 90 0 30 30 -45 90 -45 0 90 -45 -45 -30 -30 45 45 -60 0 0 90 45 -60 -60 45 90 0 0 -60 45 45 -30 -30 -45 -45 90 0 -45 90 -45 30 30 0 90 -60 90 -60 0 -30 30 45 -60 30 -45 45 60 45 30 45 -45 30 45 -60 45 -60 45 -45 0 -45 60 60 -45 30 -45 45 90 60 0 0 -45 90 0 -60 -30 60 30 60 -30 90 -30 45 -45 90 90 -30 30 30 30</t>
  </si>
  <si>
    <t>0 30 60 -45 -30 60 30 -60 -45 -60 60 -30 45 0 -60 -30 30 0 -60 45 30 -45 -45 45 0 60 0 90 0 -60 60 -45 0 30 45 0 90 60 60 45 -45 90 -30 0 60 30 45 90 -45 60 0 -45 90 0 60 45 90 -45 45 -30 60 0 60 666 666 666 666 666 666 666 666 666 666 666 666 666 666 666 666 666 666 666 666 666 666 666 666 60 0 60 -30 45 -45 90 45 60 0 90 -45 0 60 -45 90 45 30 60 0 -30 90 -45 45 60 60 90 0 45 30 0 -45 60 -60 0 90 0 60 0 45 -45 -45 30 45 -60 0 30 -30 -60 0 45 -30 60 -60 -45 -60 30 60 -30 -45 60 30 0</t>
  </si>
  <si>
    <t>90 90 -60 -60 -60 -30 -60 -60 45 -60 -60 0</t>
  </si>
  <si>
    <t>0 30 60 -45 -30 60 30 -60 -45 -60 60 -30 45 0 -60 -30 30 0 -60 45 30 -45 -45 45 0 60 0 90 0 -60 60 -45 0 30 45 0 90 60 60 45 -45 90 -30 0 60 30 45 90 -45 60 0 -45 90 0 60 45 90 -45 45 -30 60 0 60 60 -60 -30 60 45 -60 45 60 90 -30 -30 90 90 -30 -30 90 60 45 -60 45 60 -30 -60 60 60 0 60 -30 45 -45 90 45 60 0 90 -45 0 60 -45 90 45 30 60 0 -30 90 -45 45 60 60 90 0 45 30 0 -45 60 -60 0 90 0 60 0 45 -45 -45 30 45 -60 0 30 -30 -60 0 45 -30 60 -60 -45 -60 30 60 -30 -45 60 30 0</t>
  </si>
  <si>
    <t>-30 90 -30 -30 0 90 -45 90 90 30 -60 -60 60 -30 30 -45 0 -30 30 90 -60 30 90 90 -60 45 -30 45 0 0 60 -30 -45 30 60 60 -60 -60 90 -45 90 30 45 -45 60 -60 -45 -60 45 -45 30 30 45 -60 -30 60 -60 -45 45 60 60 -60 0 -30 45 60 30 -60 666 666 666 666 666 666 666 666 666 666 666 666 666 666 -60 30 60 45 -30 0 -60 60 60 45 -45 -60 60 -30 -60 45 30 30 -45 45 -60 -45 -60 60 -45 45 30 90 -45 90 -60 -60 60 60 30 -45 -30 60 0 0 45 -30 45 -60 90 90 30 -60 90 30 -30 0 -45 30 -30 60 -60 -60 30 90 90 -45 90 0 -30 -30 90 -30</t>
  </si>
  <si>
    <t>0 0 0 60 45 60 60</t>
  </si>
  <si>
    <t>-30 90 -30 -30 0 90 -45 90 90 30 -60 -60 60 -30 30 -45 0 -30 30 90 -60 30 90 90 -60 45 -30 45 0 0 60 -30 -45 30 60 60 -60 -60 90 -45 90 30 45 -45 60 -60 -45 -60 45 -45 30 30 45 -60 -30 60 -60 -45 45 60 60 -60 0 -30 45 60 30 -60 -30 30 0 0 0 60 45 45 60 0 0 0 30 -30 -60 30 60 45 -30 0 -60 60 60 45 -45 -60 60 -30 -60 45 30 30 -45 45 -60 -45 -60 60 -45 45 30 90 -45 90 -60 -60 60 60 30 -45 -30 60 0 0 45 -30 45 -60 90 90 30 -60 90 30 -30 0 -45 30 -30 60 -60 -60 30 90 90 -45 90 0 -30 -30 90 -30</t>
  </si>
  <si>
    <t>-45 -45 -45 30 30 0 0 45 90 0 60 -45 -30 30 -45 0 -45 45 60 0 90 30 -45 60 30 60 -30 0 0 -30 -30 -45 0 30 -60 0 90 45 -30 60 90 0 -60 60 45 -45 -30 60 -30 -30 -45 90 90 -60 30 90 0 60 -60 45 -30 -30 90 666 666 666 666 666 666 666 666 666 666 666 666 666 666 666 666 666 666 666 666 666 666 666 666 90 -30 -30 45 -60 60 0 90 30 -60 90 90 -45 -30 -30 60 -30 -45 45 60 -60 0 90 60 -30 45 90 0 -60 30 0 -45 -30 -30 0 0 -30 60 30 60 -45 30 90 0 60 45 -45 0 -45 30 -30 -45 60 0 90 45 0 0 30 30 -45 -45 -45</t>
  </si>
  <si>
    <t>45 45 45 -60 -60 45 -60 30 45 -60 30 30</t>
  </si>
  <si>
    <t>-45 -45 -45 30 30 0 0 45 90 0 60 -45 -30 30 -45 0 -45 45 60 0 90 30 -45 60 30 60 -30 0 0 -30 -30 -45 0 30 -60 0 90 45 -30 60 90 0 -60 60 45 -45 -30 60 -30 -30 -45 90 90 -60 30 90 0 60 -60 45 -30 -30 90 60 0 60 45 -30 30 -45 90 -45 90 0 0 0 0 90 -45 90 -45 30 -30 45 60 0 60 90 -30 -30 45 -60 60 0 90 30 -60 90 90 -45 -30 -30 60 -30 -45 45 60 -60 0 90 60 -30 45 90 0 -60 30 0 -45 -30 -30 0 0 -30 60 30 60 -45 30 90 0 60 45 -45 0 -45 30 -30 -45 60 0 90 45 0 0 30 30 -45 -45 -45</t>
  </si>
  <si>
    <t>-30 0 30 -60 0 30 -45 -45 60 30 60 -60 -30 60 90 60 0 -30 -30 45 -30 60 0 -60 -60 -30 60 30 90 45 -30 45 -45 60 90 90 90 0 0 -45 45 -45 -60 30 90 -30 45 90 45 90 30 -30 30 30 0 45 -60 0 -45 -30 -45 -45 0 60 90 -60 45 90 45 45 666 666 666 666 666 666 666 666 666 666 45 45 90 45 -60 90 60 0 -45 -45 -30 -45 0 -60 45 0 30 30 -30 30 90 45 90 45 -30 90 30 -60 -45 45 -45 0 0 90 90 90 60 -45 45 -30 45 90 30 60 -30 -60 -60 0 60 -30 45 -30 -30 0 60 90 60 -30 -60 60 30 60 -45 -45 30 0 -60 30 0 -30</t>
  </si>
  <si>
    <t>30 30 -60 -45 -45</t>
  </si>
  <si>
    <t>-30 0 30 -60 0 30 -45 -45 60 30 60 -60 -30 60 90 60 0 -30 -30 45 -30 60 0 -60 -60 -30 60 30 90 45 -30 45 -45 60 90 90 90 0 0 -45 45 -45 -60 30 90 -30 45 90 45 90 30 -30 30 30 0 45 -60 0 -45 -30 -45 -45 0 60 90 -60 45 90 45 45 0 60 30 60 90 90 60 30 60 0 45 45 90 45 -60 90 60 0 -45 -45 -30 -45 0 -60 45 0 30 30 -30 30 90 45 90 45 -30 90 30 -60 -45 45 -45 0 0 90 90 90 60 -45 45 -30 45 90 30 60 -30 -60 -60 0 60 -30 45 -30 -30 0 60 90 60 -30 -60 60 30 60 -45 -45 30 0 -60 30 0 -30</t>
  </si>
  <si>
    <t>-30 -45 -60 -45 -45 60 90 90 0 90 45 60 -30 60 -30 0 -60 30 60 30 -30 -45 -30 0 90 -60 45 -45 -45 45 30 -30 60 45 60 0 0 -45 60 -60 -60 90 45 90 -30 -45 30 90 -45 -30 -60 60 30 30 -60 30 -45 90 90 30 -45 30 -60 0 -30 0 -45 666 666 666 666 666 666 666 666 666 666 666 666 666 666 666 666 -45 0 -30 0 -60 30 -45 30 90 90 -45 30 -60 30 30 60 -60 -30 -45 90 30 -45 -30 90 45 90 -60 -60 60 -45 0 0 60 45 60 -30 30 45 -45 -45 45 -60 90 0 -30 -45 -30 30 60 30 -60 0 -30 60 -30 60 45 90 0 90 90 60 -45 -45 -60 -45 -30</t>
  </si>
  <si>
    <t>0 45 45 45 45 45 45 45</t>
  </si>
  <si>
    <t>-30 -45 -60 -45 -45 60 90 90 0 90 45 60 -30 60 -30 0 -60 30 60 30 -30 -45 -30 0 90 -60 45 -45 -45 45 30 -30 60 45 60 0 0 -45 60 -60 -60 90 45 90 -30 -45 30 90 -45 -30 -60 60 30 30 -60 30 -45 90 90 30 -45 30 -60 0 -30 0 -45 90 90 -45 90 0 60 -30 -45 -45 -30 60 0 90 -45 90 90 -45 0 -30 0 -60 30 -45 30 90 90 -45 30 -60 30 30 60 -60 -30 -45 90 30 -45 -30 90 45 90 -60 -60 60 -45 0 0 60 45 60 -30 30 45 -45 -45 45 -60 90 0 -30 -45 -30 30 60 30 -60 0 -30 60 -30 60 45 90 0 90 90 60 -45 -45 -60 -45 -30</t>
  </si>
  <si>
    <t>0 30 45 90 -60 -30 90 -45 -45 -30 30 -30 -45 90 60 45 90 -60 45 30 45 0 45 90 -45 -45 90 0 -30 -60 -30 -45 30 0 60 -30 -45 60 -30 60 0 -60 45 60 90 90 0 90 30 -45 -45 -45 90 30 60 -60 30 90 60 -45 -30 90 30 90 -45 666 666 666 666 666 666 666 666 666 666 666 666 666 666 666 666 666 666 666 666 -45 90 30 90 -30 -45 60 90 30 -60 60 30 90 -45 -45 -45 30 90 0 90 90 60 45 -60 0 60 -30 60 -45 -30 60 0 30 -45 -30 -60 -30 0 90 -45 -45 90 45 0 45 30 45 -60 90 45 60 90 -45 -30 30 -30 -45 -45 90 -30 -60 90 45 30 0</t>
  </si>
  <si>
    <t>0 0 45 45 45 45 -60 -60 45 45</t>
  </si>
  <si>
    <t>0 30 45 90 -60 -30 90 -45 -45 -30 30 -30 -45 90 60 45 90 -60 45 30 45 0 45 90 -45 -45 90 0 -30 -60 -30 -45 30 0 60 -30 -45 60 -30 60 0 -60 45 60 90 90 0 90 30 -45 -45 -45 90 30 60 -60 30 90 60 -45 -30 90 30 90 -45 -45 60 0 60 90 60 90 -45 0 90 90 0 -45 90 60 90 60 0 60 -45 -45 90 30 90 -30 -45 60 90 30 -60 60 30 90 -45 -45 -45 30 90 0 90 90 60 45 -60 0 60 -30 60 -45 -30 60 0 30 -45 -30 -60 -30 0 90 -45 -45 90 45 0 45 30 45 -60 90 45 60 90 -45 -30 30 -30 -45 -45 90 -30 -60 90 45 30 0</t>
  </si>
  <si>
    <t>-45 0 0 -30 0 30 30 30 0 -60 -60 -45 45 -60 -60 90 60 -45 60 30 0 -45 -45 0 -30 -60 -45 45 0 -60 0 -45 -60 -60 60 -30 30 45 -30 30 45 90 90 -30 30 -60 -45 -30 -60 -30 -30 90 -60 60 45 -45 30 90 90 -60 666 666 666 666 666 666 666 666 666 666 666 666 666 666 666 666 666 666 666 666 666 666 666 666 666 666 666 666 666 666 -60 90 90 30 -45 45 60 -60 90 -30 -30 -60 -30 -45 -60 30 -30 90 90 45 30 -30 45 30 -30 60 -60 -60 -45 0 -60 0 45 -45 -60 -30 0 -45 -45 0 30 60 -45 60 90 -60 -60 45 -45 -60 -60 0 30 30 30 0 -30 0 0 -45</t>
  </si>
  <si>
    <t>90 90 60 45 60 45 60 60 60 45 60 60 45 60 0</t>
  </si>
  <si>
    <t>-45 0 0 -30 0 30 30 30 0 -60 -60 -45 45 -60 -60 90 60 -45 60 30 0 -45 -45 0 -30 -60 -45 45 0 -60 0 -45 -60 -60 60 -30 30 45 -30 30 45 90 90 -30 30 -60 -45 -30 -60 -30 -30 90 -60 60 45 -45 30 90 90 -60 -45 90 90 45 0 -60 0 60 -60 45 0 90 -30 0 90 90 0 -30 90 0 45 -60 60 0 -60 0 45 90 90 -45 -60 90 90 30 -45 45 60 -60 90 -30 -30 -60 -30 -45 -60 30 -30 90 90 45 30 -30 45 30 -30 60 -60 -60 -45 0 -60 0 45 -45 -60 -30 0 -45 -45 0 30 60 -45 60 90 -60 -60 45 -45 -60 -60 0 30 30 30 0 -30 0 0 -45</t>
  </si>
  <si>
    <t>-45 45 -45 -60 90 -60 -60 -30 -45 45 0 -60 60 30 -60 0 90 45 45 -30 30 60 60 0 -30 -30 -60 0 60 0 60 90 90 -45 -45 90 -30 -60 -60 -30 30 0 -60 -60 -45 45 -30 90 -45 -45 -45 90 60 30 -30 0 0 -60 30 90 60 -60 666 666 666 666 666 666 666 666 666 666 666 666 666 666 666 666 666 666 666 666 666 666 666 666 666 666 -60 60 90 30 -60 0 0 -30 30 60 90 -45 -45 -45 90 -30 45 -45 -60 -60 0 30 -30 -60 -60 -30 90 -45 -45 90 90 60 0 60 0 -60 -30 -30 0 60 60 30 -30 45 45 90 0 -60 30 60 -60 0 45 -45 -30 -60 -60 90 -60 -45 45 -45</t>
  </si>
  <si>
    <t>60 30 60 60 45 30 45 45 45 30 60 60 0</t>
  </si>
  <si>
    <t>-45 45 -45 -60 90 -60 -60 -30 -45 45 0 -60 60 30 -60 0 90 45 45 -30 30 60 60 0 -30 -30 -60 0 60 0 60 90 90 -45 -45 90 -30 -60 -60 -30 30 0 -60 -60 -45 45 -30 90 -45 -45 -45 90 60 30 -30 0 0 -60 30 90 60 -60 -45 -60 -30 -60 -30 -30 -30 0 45 -30 30 90 90 90 90 30 -30 45 0 -30 -30 -30 -60 -30 -60 -45 -60 60 90 30 -60 0 0 -30 30 60 90 -45 -45 -45 90 -30 45 -45 -60 -60 0 30 -30 -60 -60 -30 90 -45 -45 90 90 60 0 60 0 -60 -30 -30 0 60 60 30 -30 45 45 90 0 -60 30 60 -60 0 45 -45 -30 -60 -60 90 -60 -45 45 -45</t>
  </si>
  <si>
    <t>60 -30 -30 0 60 90 60 -30 90 -45 0 90 -45 -60 -45 -45 -60 0 60 90 -45 0 90 30 -45 30 30 -45 -45 0 90 60 60 90 0 60 45 30 60 -60 -45 0 -30 -30 90 -30 -30 45 0 -60 60 60 60 60 -30 0 666 666 666 666 666 666 666 666 666 666 666 666 666 666 666 666 666 666 666 666 666 666 666 666 666 666 666 666 666 666 666 666 666 666 666 666 666 666 0 -30 60 60 60 60 -60 0 45 -30 -30 90 -30 -30 0 -45 -60 60 30 45 60 0 90 60 60 90 0 -45 -45 30 30 -45 30 90 0 -45 90 60 0 -60 -45 -45 -60 -45 90 0 -45 90 -30 60 90 60 0 -30 -30 60</t>
  </si>
  <si>
    <t>45 45 45 45 45 45 -60 -60 -60 -60 45 30 30 30 -60 -60 -60 -60 30</t>
  </si>
  <si>
    <t>60 -30 -30 0 60 90 60 -30 90 -45 0 90 -45 -60 -45 -45 -60 0 60 90 -45 0 90 30 -45 30 30 -45 -45 0 90 60 60 90 0 60 45 30 60 -60 -45 0 -30 -30 90 -30 -30 45 0 -60 60 60 60 60 -30 0 0 30 30 90 -30 -30 30 -60 60 90 -45 60 -30 -30 60 60 45 0 90 90 0 45 60 60 -30 -30 60 -45 90 60 -60 30 -30 -30 90 30 30 0 0 -30 60 60 60 60 -60 0 45 -30 -30 90 -30 -30 0 -45 -60 60 30 45 60 0 90 60 60 90 0 -45 -45 30 30 -45 30 90 0 -45 90 60 0 -60 -45 -45 -60 -45 90 0 -45 90 -30 60 90 60 0 -30 -30 60</t>
  </si>
  <si>
    <t>90 0 -60 -60 -45 30 90 -60 0 -45 -45 90 -60 30 45 -30 -30 30 0 45 -60 -60 -45 -60 45 30 0 90 -30 60 0 90 45 -60 -60 60 60 30 -60 30 90 90 45 -60 -45 -30 45 -30 0 -60 -60 0 30 30 0 60 -30 45 30 0 90 666 666 666 666 666 666 666 666 666 666 666 666 666 666 666 666 666 666 666 666 666 666 666 666 666 666 666 666 90 0 30 45 -30 60 0 30 30 0 -60 -60 0 -30 45 -30 -45 -60 45 90 90 30 -60 30 60 60 -60 -60 45 90 0 60 -30 90 0 30 45 -60 -45 -60 -60 45 0 30 -30 -30 45 30 -60 90 -45 -45 0 -60 90 30 -45 -60 -60 0 90</t>
  </si>
  <si>
    <t>60 60 60 60 60 60 60 -45 60 60 -30 -30 -45 -30</t>
  </si>
  <si>
    <t>90 0 -60 -60 -45 30 90 -60 0 -45 -45 90 -60 30 45 -30 -30 30 0 45 -60 -60 -45 -60 45 30 0 90 -30 60 0 90 45 -60 -60 60 60 30 -60 30 90 90 45 -60 -45 -30 45 -30 0 -60 -60 0 30 30 0 60 -30 45 30 0 90 -60 -60 0 -45 0 -60 -60 -60 90 -30 60 30 -30 0 0 -30 30 60 -30 90 -60 -60 -60 0 -45 0 -60 -60 90 0 30 45 -30 60 0 30 30 0 -60 -60 0 -30 45 -30 -45 -60 45 90 90 30 -60 30 60 60 -60 -60 45 90 0 60 -30 90 0 30 45 -60 -45 -60 -60 45 0 30 -30 -30 45 30 -60 90 -45 -45 0 -60 90 30 -45 -60 -60 0 90</t>
  </si>
  <si>
    <t>45 90 0 60 60 -30 -60 0 -60 30 -45 90 -30 -45 45 90 -30 45 90 -45 0 60 60 -60 -60 0 90 45 30 -30 90 -60 -60 0 -30 0 90 90 90 -60 60 60 -45 -30 45 90 90 -30 0 -60 0 -60 45 -60 0 -60 30 -45 90 -45 -60 0 30 -45 30 666 666 666 666 666 666 666 666 666 666 666 666 666 666 666 666 666 666 666 666 30 -45 30 0 -60 -45 90 -45 30 -60 0 -60 45 -60 0 -60 0 -30 90 90 45 -30 -45 60 60 -60 90 90 90 0 -30 0 -60 -60 90 -30 30 45 90 0 -60 -60 60 60 0 -45 90 45 -30 90 45 -45 -30 90 -45 30 -60 0 -60 -30 60 60 0 90 45</t>
  </si>
  <si>
    <t>60 30 30 60 60 60 60 60 45 0</t>
  </si>
  <si>
    <t>45 90 0 60 60 -30 -60 0 -60 30 -45 90 -30 -45 45 90 -30 45 90 -45 0 60 60 -60 -60 0 90 45 30 -30 90 -60 -60 0 -30 0 90 90 90 -60 60 60 -45 -30 45 90 90 -30 0 -60 0 -60 45 -60 0 -60 30 -45 90 -45 -60 0 30 -45 30 -60 -60 -45 60 -30 30 -30 45 -45 -45 -45 -45 45 -30 30 -30 60 -45 -60 -60 30 -45 30 0 -60 -45 90 -45 30 -60 0 -60 45 -60 0 -60 0 -30 90 90 45 -30 -45 60 60 -60 90 90 90 0 -30 0 -60 -60 90 -30 30 45 90 0 -60 -60 60 60 0 -45 90 45 -30 90 45 -45 -30 90 -45 30 -60 0 -60 -30 60 60 0 90 45</t>
  </si>
  <si>
    <t>90 -45 0 0 -60 -45 30 0 0 45 30 0 0 -45 45 -45 -30 60 -45 -45 -60 -60 90 0 0 -60 90 90 -60 45 0 60 -60 45 -45 -30 0 0 -30 0 60 0 -30 -60 45 -60 90 -30 45 -30 45 -45 -60 45 90 90 60 -45 60 -45 -45 90 30 60 30 45 -30 60 45 45 666 666 666 666 666 666 666 666 666 666 45 45 60 -30 45 30 60 30 90 -45 -45 60 -45 60 90 90 45 -60 -45 45 -30 45 -30 90 -60 45 -60 -30 0 60 0 -30 0 0 -30 -45 45 -60 60 0 45 -60 90 90 -60 0 0 90 -60 -60 -45 -45 60 -30 -45 45 -45 0 0 30 45 0 0 30 -45 -60 0 0 -45 90</t>
  </si>
  <si>
    <t>60 30 30 60 30</t>
  </si>
  <si>
    <t>90 -45 0 0 -60 -45 30 0 0 45 30 0 0 -45 45 -45 -30 60 -45 -45 -60 -60 90 0 0 -60 90 90 -60 45 0 60 -60 45 -45 -30 0 0 -30 0 60 0 -30 -60 45 -60 90 -30 45 -30 45 -45 -60 45 90 90 60 -45 60 -45 -45 90 30 60 30 45 -30 60 45 45 -30 60 -45 -45 30 30 -45 -45 60 -30 45 45 60 -30 45 30 60 30 90 -45 -45 60 -45 60 90 90 45 -60 -45 45 -30 45 -30 90 -60 45 -60 -30 0 60 0 -30 0 0 -30 -45 45 -60 60 0 45 -60 90 90 -60 0 0 90 -60 -60 -45 -45 60 -30 -45 45 -45 0 0 30 45 0 0 30 -45 -60 0 0 -45 90</t>
  </si>
  <si>
    <t>30 30 -45 -45 -60 -60 30 -45 -30 90 45 60 60 60 45 -30 -30 -60 30 0 90 60 -30 -60 60 -45 -60 -60 30 45 -45 0 -30 0 90 90 60 45 90 -45 90 45 90 0 30 -45 0 30 -30 0 0 30 60 -60 -45 -60 90 0 -45 45 -60 45 -45 -60 0 -45 666 666 666 666 666 666 666 666 666 666 666 666 666 666 666 666 666 666 -45 0 -60 -45 45 -60 45 -45 0 90 -60 -45 -60 60 30 0 0 -30 30 0 -45 30 0 90 45 90 -45 90 45 60 90 90 0 -30 0 -45 45 30 -60 -60 -45 60 -60 -30 60 90 0 30 -60 -30 -30 45 60 60 60 45 90 -30 -45 30 -60 -60 -45 -45 30 30</t>
  </si>
  <si>
    <t>-30 -30 45 60 45 60 45 60 45</t>
  </si>
  <si>
    <t>30 30 -45 -45 -60 -60 30 -45 -30 90 45 60 60 60 45 -30 -30 -60 30 0 90 60 -30 -60 60 -45 -60 -60 30 45 -45 0 -30 0 90 90 60 45 90 -45 90 45 90 0 30 -45 0 30 -30 0 0 30 60 -60 -45 -60 90 0 -45 45 -60 45 -45 -60 0 -45 0 45 0 45 45 -45 30 30 60 60 30 30 -45 45 45 0 45 0 -45 0 -60 -45 45 -60 45 -45 0 90 -60 -45 -60 60 30 0 0 -30 30 0 -45 30 0 90 45 90 -45 90 45 60 90 90 0 -30 0 -45 45 30 -60 -60 -45 60 -60 -30 60 90 0 30 -60 -30 -30 45 60 60 60 45 90 -30 -45 30 -60 -60 -45 -45 30 30</t>
  </si>
  <si>
    <t>-30 0 0 -30 45 45 -60 0 -60 45 -30 90 90 0 30 90 30 0 -30 0 45 60 45 -30 45 60 0 90 -45 -60 90 60 -30 -60 -60 45 60 -60 -60 30 -60 -60 -60 90 30 -30 90 0 -45 45 45 -60 -45 -60 30 45 666 666 666 666 666 666 666 666 666 666 666 666 666 666 666 666 666 666 666 666 666 666 666 666 666 666 666 666 666 666 666 666 666 666 666 666 666 666 45 30 -60 -45 -60 45 45 -45 0 90 -30 30 90 -60 -60 -60 30 -60 -60 60 45 -60 -60 -30 60 90 -60 -45 90 0 60 45 -30 45 60 45 0 -30 0 30 90 30 0 90 90 -30 45 -60 0 -60 45 45 -30 0 0 -30</t>
  </si>
  <si>
    <t>90 -45 -45 -45 30 60 -45 60 60 60 60 60 30 -45 -45 60 60 -45 0</t>
  </si>
  <si>
    <t>-30 0 0 -30 45 45 -60 0 -60 45 -30 90 90 0 30 90 30 0 -30 0 45 60 45 -30 45 60 0 90 -45 -60 90 60 -30 -60 -60 45 60 -60 -60 30 -60 -60 -60 90 30 -30 90 0 -45 45 45 -60 -45 -60 30 45 -60 90 45 45 60 60 60 -30 45 90 60 -60 30 60 45 -30 -45 60 -30 -30 60 -45 -30 45 60 30 -60 60 90 45 -30 60 60 60 45 45 90 -60 45 30 -60 -45 -60 45 45 -45 0 90 -30 30 90 -60 -60 -60 30 -60 -60 60 45 -60 -60 -30 60 90 -60 -45 90 0 60 45 -30 45 60 45 0 -30 0 30 90 30 0 90 90 -30 45 -60 0 -60 45 45 -30 0 0 -30</t>
  </si>
  <si>
    <t>60 45 90 30 -45 60 -30 -60 -60 -45 -60 90 -30 30 45 -60 -45 60 90 -45 45 60 -60 90 -45 0 60 -60 90 -30 -30 0 45 30 -45 45 60 30 -30 0 30 0 90 -60 0 90 45 60 60 -60 -45 0 45 -30 -45 45 0 90 90 -45 90 45 90 -60 60 90 60 -30 -60 -60 666 666 666 666 666 666 666 666 666 666 -60 -60 -30 60 90 60 -60 90 45 90 -45 90 90 0 45 -45 -30 45 0 -45 -60 60 60 45 90 0 -60 90 0 30 0 -30 30 60 45 -45 30 45 0 -30 -30 90 -60 60 0 -45 90 -60 60 45 -45 90 60 -45 -60 45 30 -30 90 -60 -45 -60 -60 -30 60 -45 30 90 45 60</t>
  </si>
  <si>
    <t>0 30 30 60 0</t>
  </si>
  <si>
    <t>60 45 90 30 -45 60 -30 -60 -60 -45 -60 90 -30 30 45 -60 -45 60 90 -45 45 60 -60 90 -45 0 60 -60 90 -30 -30 0 45 30 -45 45 60 30 -30 0 30 0 90 -60 0 90 45 60 60 -60 -45 0 45 -30 -45 45 0 90 90 -45 90 45 90 -60 60 90 60 -30 -60 -60 -30 0 -45 90 -30 -30 90 -45 0 -30 -60 -60 -30 60 90 60 -60 90 45 90 -45 90 90 0 45 -45 -30 45 0 -45 -60 60 60 45 90 0 -60 90 0 30 0 -30 30 60 45 -45 30 45 0 -30 -30 90 -60 60 0 -45 90 -60 60 45 -45 90 60 -45 -60 45 30 -30 90 -60 -45 -60 -60 -30 60 -45 30 90 45 60</t>
  </si>
  <si>
    <t>60 60 -60 -30 -30 45 0 -30 45 -30 0 60 -60 90 -60 45 90 -45 -45 30 30 60 -45 0 30 90 60 -60 -30 -45 60 60 0 45 0 90 60 -30 60 90 0 90 -60 30 -60 30 45 30 -30 -60 60 -30 30 60 30 90 -60 45 0 0 90 -60 0 0 0 0 30 -60 -60 -45 -30 -45 90 -45 666 666 -45 90 -45 -30 -45 -60 -60 30 0 0 0 0 -60 90 0 0 45 -60 90 30 60 30 -30 60 -60 -30 30 45 30 -60 30 -60 90 0 90 60 -30 60 90 0 45 0 60 60 -45 -30 -60 60 90 30 0 -45 60 30 30 -45 -45 90 45 -60 90 -60 60 0 -30 45 -30 0 45 -30 -30 -60 60 60</t>
  </si>
  <si>
    <t>60 60 -60 -30 -30 45 0 -30 45 -30 0 60 -60 90 -60 45 90 -45 -45 30 30 60 -45 0 30 90 60 -60 -30 -45 60 60 0 45 0 90 60 -30 60 90 0 90 -60 30 -60 30 45 30 -30 -60 60 -30 30 60 30 90 -60 45 0 0 90 -60 0 0 0 0 30 -60 -60 -45 -30 -45 90 -45 90 90 -45 90 -45 -30 -45 -60 -60 30 0 0 0 0 -60 90 0 0 45 -60 90 30 60 30 -30 60 -60 -30 30 45 30 -60 30 -60 90 0 90 60 -30 60 90 0 45 0 60 60 -45 -30 -60 60 90 30 0 -45 60 30 30 -45 -45 90 45 -60 90 -60 60 0 -30 45 -30 0 45 -30 -30 -60 60 60</t>
  </si>
  <si>
    <t>45 0 90 30 30 45 -30 45 0 60 0 60 0 45 90 45 45 0 60 -60 90 90 -30 -30 90 90 -30 0 90 30 0 -30 -45 45 -45 90 60 45 -30 -30 -30 60 -45 30 45 0 60 -30 -45 30 45 -30 -30 -60 -60 45 60 666 666 666 666 666 666 666 666 666 666 666 666 666 666 666 666 666 666 666 666 666 666 666 666 666 666 666 666 666 666 666 666 666 666 666 666 60 45 -60 -60 -30 -30 45 30 -45 -30 60 0 45 30 -45 60 -30 -30 -30 45 60 90 -45 45 -45 -30 0 30 90 0 -30 90 90 -30 -30 90 90 -60 60 0 45 45 90 45 0 60 0 60 0 45 -30 45 30 30 90 0 45</t>
  </si>
  <si>
    <t>-45 -45 -45 -60 -45 30 30 30 -60 -45 -60 30 -45 30 30 -45 -60 0</t>
  </si>
  <si>
    <t>45 0 90 30 30 45 -30 45 0 60 0 60 0 45 90 45 45 0 60 -60 90 90 -30 -30 90 90 -30 0 90 30 0 -30 -45 45 -45 90 60 45 -30 -30 -30 60 -45 30 45 0 60 -30 -45 30 45 -30 -30 -60 -60 45 60 60 -30 30 -30 60 -60 45 60 0 0 0 0 45 60 60 90 -60 30 30 -60 90 60 60 45 0 0 0 0 60 45 -60 60 -30 30 -30 60 60 45 -60 -60 -30 -30 45 30 -45 -30 60 0 45 30 -45 60 -30 -30 -30 45 60 90 -45 45 -45 -30 0 30 90 0 -30 90 90 -30 -30 90 90 -60 60 0 45 45 90 45 0 60 0 60 0 45 -30 45 30 30 90 0 45</t>
  </si>
  <si>
    <t>-45 30 30 0 60 90 -60 90 0 -60 30 -30 0 0 60 30 30 -30 45 30 30 45 0 -30 0 0 -30 60 -45 45 30 45 60 60 90 30 45 90 30 -30 30 -60 60 -30 45 45 -30 30 30 -60 -45 90 30 -30 90 0 90 30 90 45 90 -30 666 666 666 666 666 666 666 666 666 666 666 666 666 666 666 666 666 666 666 666 666 666 666 666 666 666 -30 90 45 90 30 90 0 90 -30 30 90 -45 -60 30 30 -30 45 45 -30 60 -60 30 -30 30 90 45 30 90 60 60 45 30 45 -45 60 -30 0 0 -30 0 45 30 30 45 -30 30 30 60 0 0 -30 30 -60 0 90 -60 90 60 0 30 30 -45</t>
  </si>
  <si>
    <t>-45 -60 -45 -30 -30 -60 -45 -45 -30 -30 -30 -30 -45</t>
  </si>
  <si>
    <t>-45 30 30 0 60 90 -60 90 0 -60 30 -30 0 0 60 30 30 -30 45 30 30 45 0 -30 0 0 -30 60 -45 45 30 45 60 60 90 30 45 90 30 -30 30 -60 60 -30 45 45 -30 30 30 -60 -45 90 30 -30 90 0 90 30 90 45 90 -30 90 0 30 45 30 30 -60 -30 -30 -60 0 -30 -45 -45 -30 0 -60 -30 -30 -60 30 30 45 30 0 90 -30 90 45 90 30 90 0 90 -30 30 90 -45 -60 30 30 -30 45 45 -30 60 -60 30 -30 30 90 45 30 90 60 60 45 30 45 -45 60 -30 0 0 -30 0 45 30 30 45 -30 30 30 60 0 0 -30 30 -60 0 90 -60 90 60 0 30 30 -45</t>
  </si>
  <si>
    <t>-30 45 -30 -45 90 45 -30 45 30 0 30 90 90 -30 90 0 90 30 30 45 -30 -30 -45 45 0 30 -60 60 0 90 90 -45 60 -45 90 -30 -30 -45 0 45 45 -45 30 60 -45 60 60 90 45 -45 0 60 45 45 -30 -30 60 90 45 0 90 666 666 666 666 666 666 666 666 666 666 666 666 666 666 666 666 666 666 666 666 666 666 666 666 666 666 666 666 90 0 45 90 60 -30 -30 45 45 60 0 -45 45 90 60 60 -45 60 30 -45 45 45 0 -45 -30 -30 90 -45 60 -45 90 90 0 60 -60 30 0 45 -45 -30 -30 45 30 30 90 0 90 -30 90 90 30 0 30 45 -30 45 90 -45 -30 45 -30</t>
  </si>
  <si>
    <t>0 -60 30 30 -60 -60 -60 -60 -45 -45 30 30 -60 -45</t>
  </si>
  <si>
    <t>-30 45 -30 -45 90 45 -30 45 30 0 30 90 90 -30 90 0 90 30 30 45 -30 -30 -45 45 0 30 -60 60 0 90 90 -45 60 -45 90 -30 -30 -45 0 45 45 -45 30 60 -45 60 60 90 45 -45 0 60 45 45 -30 -30 60 90 45 0 90 60 -30 -45 -45 -60 0 60 90 -60 60 -60 -30 -60 0 0 -60 -30 -60 60 -60 90 60 0 -60 -45 -45 -30 60 90 0 45 90 60 -30 -30 45 45 60 0 -45 45 90 60 60 -45 60 30 -45 45 45 0 -45 -30 -30 90 -45 60 -45 90 90 0 60 -60 30 0 45 -45 -30 -30 45 30 30 90 0 90 -30 90 90 30 0 30 45 -30 45 90 -45 -30 45 -30</t>
  </si>
  <si>
    <t>90 90 45 30 30 -30 0 0 0 45 -60 -30 45 90 45 45 45 60 90 90 90 0 60 0 45 0 45 -30 -45 90 0 60 -30 60 60 90 0 60 -45 -60 -45 45 -45 0 60 -60 30 60 30 45 -30 60 0 -45 -45 -60 45 -60 -45 -45 45 -60 0 45 45 666 666 666 666 666 666 666 666 666 666 666 666 666 666 666 666 666 666 666 666 45 45 0 -60 45 -45 -45 -60 45 -60 -45 -45 0 60 -30 45 30 60 30 -60 60 0 -45 45 -45 -60 -45 60 0 90 60 60 -30 60 0 90 -45 -30 45 0 45 0 60 0 90 90 90 60 45 45 45 90 45 -30 -60 45 0 0 0 -30 30 30 45 90 90</t>
  </si>
  <si>
    <t>-45 -60 -60 -45 30 -60 -45 -45 -45 -45</t>
  </si>
  <si>
    <t>90 90 45 30 30 -30 0 0 0 45 -60 -30 45 90 45 45 45 60 90 90 90 0 60 0 45 0 45 -30 -45 90 0 60 -30 60 60 90 0 60 -45 -60 -45 45 -45 0 60 -60 30 60 30 45 -30 60 0 -45 -45 -60 45 -60 -45 -45 45 -60 0 45 45 -30 45 0 -60 0 30 60 60 -30 90 90 -30 60 60 30 0 -60 0 45 -30 45 45 0 -60 45 -45 -45 -60 45 -60 -45 -45 0 60 -30 45 30 60 30 -60 60 0 -45 45 -45 -60 -45 60 0 90 60 60 -30 60 0 90 -45 -30 45 0 45 0 60 0 90 90 90 60 45 45 45 90 45 -30 -60 45 0 0 0 -30 30 30 45 90 90</t>
  </si>
  <si>
    <t>-45 30 -60 30 -45 0 90 30 -30 -60 90 -45 30 90 60 -60 30 -60 30 -45 -45 45 -45 30 -45 -45 90 30 -60 30 -60 0 -60 0 0 -45 90 60 30 30 0 -60 60 -30 -45 666 666 666 666 666 666 666 666 666 666 666 666 666 666 666 666 666 666 666 666 666 666 666 666 666 666 666 666 666 666 666 666 666 666 666 666 666 666 666 666 666 666 666 666 666 666 666 666 666 666 666 666 666 666 666 666 666 666 666 666 -45 -30 60 -60 0 30 30 60 90 -45 0 0 -60 0 -60 30 -60 30 90 -45 -45 30 -45 45 -45 -45 30 -60 30 -60 60 90 30 -45 90 -60 -30 30 90 0 -45 30 -60 30 -45</t>
  </si>
  <si>
    <t>0 0 0 90 90 90 45 45 45 -30 -30 -30 60 -30 45 45 -30 45 45 -30 60 -30 60 60 45 -30 -30 60 45 0</t>
  </si>
  <si>
    <t>-45 30 -60 30 -45 0 90 30 -30 -60 90 -45 30 90 60 -60 30 -60 30 -45 -45 45 -45 30 -45 -45 90 30 -60 30 -60 0 -60 0 0 -45 90 60 30 30 0 -60 60 -30 -45 -45 60 0 0 45 60 45 -30 0 45 60 30 30 30 -45 45 45 30 90 -30 30 90 90 45 -45 45 90 90 -30 -45 -45 -30 90 90 45 -45 45 90 90 30 -30 90 30 45 45 -45 30 30 30 60 45 0 -30 45 60 45 0 0 60 -45 -45 -30 60 -60 0 30 30 60 90 -45 0 0 -60 0 -60 30 -60 30 90 -45 -45 30 -45 45 -45 -45 30 -60 30 -60 60 90 30 -45 90 -60 -30 30 90 0 -45 30 -60 30 -45</t>
  </si>
  <si>
    <t>45 30 0 90 0 90 90 0 -60 45 30 0 -30 -45 -30 60 30 30 90 0 60 -30 45 90 90 90 45 -30 -30 -45 -45 -60 45 45 45 60 30 60 -60 -30 -45 90 0 45 -60 90 60 -45 0 -60 -45 -45 -60 -60 0 -45 30 -60 0 0 45 -30 -45 90 -60 45 90 90 30 666 666 666 666 666 666 666 666 666 666 666 666 30 90 90 45 -60 90 -45 -30 45 0 0 -60 30 -45 0 -60 -60 -45 -45 -60 0 -45 60 90 -60 45 0 90 -45 -30 -60 60 30 60 45 45 45 -60 -45 -45 -30 -30 45 90 90 90 45 -30 60 0 90 30 30 60 -30 -45 -30 0 30 45 -60 0 90 90 0 90 0 30 45</t>
  </si>
  <si>
    <t>60 60 60 60 -45 0</t>
  </si>
  <si>
    <t>45 30 0 90 0 90 90 0 -60 45 30 0 -30 -45 -30 60 30 30 90 0 60 -30 45 90 90 90 45 -30 -30 -45 -45 -60 45 45 45 60 30 60 -60 -30 -45 90 0 45 -60 90 60 -45 0 -60 -45 -45 -60 -60 0 -45 30 -60 0 0 45 -30 -45 90 -60 45 90 90 30 30 -30 -60 -60 -45 -45 -45 -45 -60 -60 -30 30 30 90 90 45 -60 90 -45 -30 45 0 0 -60 30 -45 0 -60 -60 -45 -45 -60 0 -45 60 90 -60 45 0 90 -45 -30 -60 60 30 60 45 45 45 -60 -45 -45 -30 -30 45 90 90 90 45 -30 60 0 90 30 30 60 -30 -45 -30 0 30 45 -60 0 90 90 0 90 0 30 45</t>
  </si>
  <si>
    <t>-45 45 -30 90 45 30 0 30 90 -45 -60 90 60 -45 -30 -30 -30 60 90 30 -30 0 30 0 -45 -45 -60 30 -30 -45 0 0 90 90 30 -60 -45 0 45 -60 90 90 30 0 90 -60 -60 -30 60 45 -60 -45 -45 -30 60 90 0 30 45 30 -30 0 90 30 30 0 666 666 666 666 666 666 666 666 666 666 666 666 666 666 666 666 666 666 0 30 30 90 0 -30 30 45 30 0 90 60 -30 -45 -45 -60 45 60 -30 -60 -60 90 0 30 90 90 -60 45 0 -45 -60 30 90 90 0 0 -45 -30 30 -60 -45 -45 0 30 0 -30 30 90 60 -30 -30 -30 -45 60 90 -60 -45 90 30 0 30 45 90 -30 45 -45</t>
  </si>
  <si>
    <t>45 45 60 60 60 45 45 -30 -30</t>
  </si>
  <si>
    <t>-45 45 -30 90 45 30 0 30 90 -45 -60 90 60 -45 -30 -30 -30 60 90 30 -30 0 30 0 -45 -45 -60 30 -30 -45 0 0 90 90 30 -60 -45 0 45 -60 90 90 30 0 90 -60 -60 -30 60 45 -60 -45 -45 -30 60 90 0 30 45 30 -30 0 90 30 30 0 30 45 45 0 -60 90 0 90 60 60 90 0 90 -60 0 45 45 30 0 30 30 90 0 -30 30 45 30 0 90 60 -30 -45 -45 -60 45 60 -30 -60 -60 90 0 30 90 90 -60 45 0 -45 -60 30 90 90 0 0 -45 -30 30 -60 -45 -45 0 30 0 -30 30 90 60 -30 -30 -30 -45 60 90 -60 -45 90 30 0 30 45 90 -30 45 -45</t>
  </si>
  <si>
    <t>-60 -45 30 -60 -30 60 -60 60 45 30 45 45 45 -30 0 -45 45 -30 90 -30 -60 0 30 -60 -30 -45 60 -30 90 60 90 30 45 0 -45 -60 30 0 -60 60 -30 45 30 -60 -30 0 -60 60 90 90 -30 -60 90 0 -45 -30 -45 0 30 30 45 60 45 90 666 666 666 666 666 666 666 666 666 666 666 666 666 666 666 666 666 666 666 666 666 666 90 45 60 45 30 30 0 -45 -30 -45 0 90 -60 -30 90 90 60 -60 0 -30 -60 30 45 -30 60 -60 0 30 -60 -45 0 45 30 90 60 90 -30 60 -45 -30 -60 30 0 -60 -30 90 -30 45 -45 0 -30 45 45 45 30 45 60 -60 60 -30 -60 30 -45 -60</t>
  </si>
  <si>
    <t>0 90 -45 60 60 30 60 30 -45 -45 0</t>
  </si>
  <si>
    <t>-60 -45 30 -60 -30 60 -60 60 45 30 45 45 45 -30 0 -45 45 -30 90 -30 -60 0 30 -60 -30 -45 60 -30 90 60 90 30 45 0 -45 -60 30 0 -60 60 -30 45 30 -60 -30 0 -60 60 90 90 -30 -60 90 0 -45 -30 -45 0 30 30 45 60 45 90 -30 0 -45 90 -45 90 30 -30 45 -60 -60 -60 -60 45 -30 30 90 -45 90 -45 0 -30 90 45 60 45 30 30 0 -45 -30 -45 0 90 -60 -30 90 90 60 -60 0 -30 -60 30 45 -30 60 -60 0 30 -60 -45 0 45 30 90 60 90 -30 60 -45 -30 -60 30 0 -60 -30 90 -30 45 -45 0 -30 45 45 45 30 45 60 -60 60 -30 -60 30 -45 -60</t>
  </si>
  <si>
    <t>-60 60 -45 -60 60 60 90 30 0 -60 -60 -45 -45 30 45 0 90 45 -30 30 -60 30 30 -60 90 -45 0 30 -60 -45 60 -45 60 90 -60 -30 -60 -45 45 -45 30 0 45 30 -45 60 0 0 0 90 90 -45 90 -60 -60 0 -30 -30 666 666 666 666 666 666 666 666 666 666 666 666 666 666 666 666 666 666 666 666 666 666 666 666 666 666 666 666 666 666 666 666 666 666 -30 -30 0 -60 -60 90 -45 90 90 0 0 0 60 -45 30 45 0 30 -45 45 -45 -60 -30 -60 90 60 -45 60 -45 -60 30 0 -45 90 -60 30 30 -60 30 -30 45 90 0 45 30 -45 -45 -60 -60 0 30 90 60 60 -60 -45 60 -60</t>
  </si>
  <si>
    <t>90 -30 -30 60 45 45 60 60 45 45 -30 -30 45 45 60 60 0</t>
  </si>
  <si>
    <t>-60 60 -45 -60 60 60 90 30 0 -60 -60 -45 -45 30 45 0 90 45 -30 30 -60 30 30 -60 90 -45 0 30 -60 -45 60 -45 60 90 -60 -30 -60 -45 45 -45 30 0 45 30 -45 60 0 0 0 90 90 -45 90 -60 -60 0 -30 -30 30 90 -30 0 0 0 45 45 30 45 -60 -45 -60 90 60 30 -60 -60 30 60 90 -60 -45 -60 45 30 45 45 0 0 0 -30 90 30 -30 -30 0 -60 -60 90 -45 90 90 0 0 0 60 -45 30 45 0 30 -45 45 -45 -60 -30 -60 90 60 -45 60 -45 -60 30 0 -45 90 -60 30 30 -60 30 -30 45 90 0 45 30 -45 -45 -60 -60 0 30 90 60 60 -60 -45 60 -60</t>
  </si>
  <si>
    <t>60 -30 90 -60 60 -30 60 -60 30 -45 30 -60 0 90 -60 30 -45 -45 90 90 -30 45 45 60 45 -60 60 -45 90 60 30 -45 45 30 45 0 0 0 45 -45 45 -45 90 45 0 45 30 -60 45 0 30 45 90 -30 0 30 45 30 90 45 45 -45 -45 666 666 666 666 666 666 666 666 666 666 666 666 666 666 666 666 666 666 666 666 666 666 666 666 -45 -45 45 45 90 30 45 30 0 -30 90 45 30 0 45 -60 30 45 0 45 90 -45 45 -45 45 0 0 0 45 30 45 -45 30 60 90 -45 60 -60 45 60 45 45 -30 90 90 -45 -45 30 -60 90 0 -60 30 -45 30 -60 60 -30 60 -60 90 -30 60</t>
  </si>
  <si>
    <t>0 -30 -30 -45 -30 -45 -30 -45 -30 -45 -45 0</t>
  </si>
  <si>
    <t>60 -30 90 -60 60 -30 60 -60 30 -45 30 -60 0 90 -60 30 -45 -45 90 90 -30 45 45 60 45 -60 60 -45 90 60 30 -45 45 30 45 0 0 0 45 -45 45 -45 90 45 0 45 30 -60 45 0 30 45 90 -30 0 30 45 30 90 45 45 -45 -45 60 -60 45 30 -30 60 -30 0 45 45 30 0 0 30 45 45 0 -30 60 -30 30 45 -60 60 -45 -45 45 45 90 30 45 30 0 -30 90 45 30 0 45 -60 30 45 0 45 90 -45 45 -45 45 0 0 0 45 30 45 -45 30 60 90 -45 60 -60 45 60 45 45 -30 90 90 -45 -45 30 -60 90 0 -60 30 -45 30 -60 60 -30 60 -60 90 -30 60</t>
  </si>
  <si>
    <t>45 45 90 -45 60 0 -30 0 90 -60 -45 0 0 45 -45 60 -30 45 90 45 666 666 666 666 666 666 666 666 666 666 45 90 45 -30 60 -45 45 0 0 -45 -60 90 0 -30 0 60 -45 90 45 45</t>
  </si>
  <si>
    <t>30 -60 30 -45 -45</t>
  </si>
  <si>
    <t>45 45 90 -45 60 0 -30 0 90 -60 -45 0 0 45 -45 60 -30 45 90 45 60 60 45 45 0 0 45 45 60 60 45 90 45 -30 60 -45 45 0 0 -45 -60 90 0 -30 0 60 -45 90 45 45</t>
  </si>
  <si>
    <t>60 -30 -45 -45 30 0 -60 0 -30 90 90 -45 -60 90 90 90 30 -45 60 0 666 666 666 666 666 666 666 666 666 666 0 60 -45 30 90 90 90 -60 -45 90 90 -30 0 -60 0 30 -45 -45 -30 60</t>
  </si>
  <si>
    <t>45 45 45 45 0</t>
  </si>
  <si>
    <t>60 -30 -45 -45 30 0 -60 0 -30 90 90 -45 -60 90 90 90 30 -45 60 0 -30 30 90 -45 45 45 -45 90 30 -30 0 60 -45 30 90 90 90 -60 -45 90 90 -30 0 -60 0 30 -45 -45 -30 60</t>
  </si>
  <si>
    <t>-45 0 90 -45 60 30 45 -30 45 60 0 -60 0 60 90 45 -45 60 45 666 666 666 666 666 666 666 666 666 666 666 666 45 60 -45 45 90 60 0 -60 0 60 45 -30 45 30 60 -45 90 0 -45</t>
  </si>
  <si>
    <t>90 -60 -60 -60 -45 0</t>
  </si>
  <si>
    <t>-45 0 90 -45 60 30 45 -30 45 60 0 -60 0 60 90 45 -45 60 45 45 -30 0 45 90 -30 -30 90 45 0 -30 45 45 60 -45 45 90 60 0 -60 0 60 45 -30 45 30 60 -45 90 0 -45</t>
  </si>
  <si>
    <t>45 45 -45 -45 45 -60 90 90 0 60 -30 0 -60 45 90 -30 60 0 45 666 666 666 666 666 666 666 666 666 666 666 666 45 0 60 -30 90 45 -60 0 -30 60 0 90 90 -60 45 -45 -45 45 45</t>
  </si>
  <si>
    <t>-45 30 -45 30 -45 0</t>
  </si>
  <si>
    <t>45 45 -45 -45 45 -60 90 90 0 60 -30 0 -60 45 90 -30 60 0 45 -60 0 45 30 30 90 90 30 30 45 0 -60 45 0 60 -30 90 45 -60 0 -30 60 0 90 90 -60 45 -45 -45 45 45</t>
  </si>
  <si>
    <t>-30 60 -60 90 30 30 0 -60 0 30 0 -45 -45 0 45 90 90 -30 -60 30 666 666 666 666 666 666 666 666 666 666 30 -60 -30 90 90 45 0 -45 -45 0 30 0 -60 0 30 30 90 -60 60 -30</t>
  </si>
  <si>
    <t>45 60 -30 60 -30</t>
  </si>
  <si>
    <t>-30 60 -60 90 30 30 0 -60 0 30 0 -45 -45 0 45 90 90 -30 -60 30 30 90 0 -30 -45 -45 -30 0 90 30 30 -60 -30 90 90 45 0 -45 -45 0 30 0 -60 0 30 30 90 -60 60 -30</t>
  </si>
  <si>
    <t>-45 60 0 -60 45 -30 0 45 90 90 -60 60 45 -45 90 60 60 0 30 60 666 666 666 666 666 666 666 666 666 666 60 30 0 60 60 90 -45 45 60 -60 90 90 45 0 -30 45 -60 0 60 -45</t>
  </si>
  <si>
    <t>-45 -60 -60 -60 0</t>
  </si>
  <si>
    <t>-45 60 0 -60 45 -30 0 45 90 90 -60 60 45 -45 90 60 60 0 30 60 60 45 -30 90 -30 -30 90 -30 45 60 60 30 0 60 60 90 -45 45 60 -60 90 90 45 0 -30 45 -60 0 60 -45</t>
  </si>
  <si>
    <t>-60 -45 0 -45 -60 -45 30 0 0 90 -60 0 45 -30 90 -30 90 -60 666 666 666 666 666 666 666 666 666 666 666 666 666 666 -60 90 -30 90 -30 45 0 -60 90 0 0 30 -45 -60 -45 0 -45 -60</t>
  </si>
  <si>
    <t>45 60 60 45 60 30 60</t>
  </si>
  <si>
    <t>-60 -45 0 -45 -60 -45 30 0 0 90 -60 0 45 -30 90 -30 90 -60 90 60 0 30 45 90 45 45 90 45 30 0 60 90 -60 90 -30 90 -30 45 0 -60 90 0 0 30 -45 -60 -45 0 -45 -60</t>
  </si>
  <si>
    <t>-45 45 -30 90 0 0 45 -45 90 0 45 45 90 0 90 60 -60 45 -30 30 666 666 666 666 666 666 666 666 666 666 30 -30 45 -60 60 90 0 90 45 45 0 90 -45 45 0 0 90 -30 45 -45</t>
  </si>
  <si>
    <t>-45 -45 -45 30 0</t>
  </si>
  <si>
    <t>-45 45 -30 90 0 0 45 -45 90 0 45 45 90 0 90 60 -60 45 -30 30 60 -45 60 60 -30 -30 60 60 -45 60 30 -30 45 -60 60 90 0 90 45 45 0 90 -45 45 0 0 90 -30 45 -45</t>
  </si>
  <si>
    <t>0 -30 90 60 -45 45 90 90 -60 -60 -60 60 -60 0 60 0 30 -60 -30 45 666 666 666 666 666 666 666 666 666 666 45 -30 -60 30 0 60 0 -60 60 -60 -60 -60 90 90 45 -45 60 90 -30 0</t>
  </si>
  <si>
    <t>-45 60 60 30 0</t>
  </si>
  <si>
    <t>0 -30 90 60 -45 45 90 90 -60 -60 -60 60 -60 0 60 0 30 -60 -30 45 45 0 -45 30 0 0 30 -45 0 45 45 -30 -60 30 0 60 0 -60 60 -60 -60 -60 90 90 45 -45 60 90 -30 0</t>
  </si>
  <si>
    <t>0 -45 90 0 0 0 30 -60 -60 90 30 90 90 -30 -60 45 -45 0 -45 666 666 666 666 666 666 666 666 666 666 666 666 -45 0 -45 45 -60 -30 90 90 30 90 -60 -60 30 0 0 0 90 -45 0</t>
  </si>
  <si>
    <t>45 60 60 -30 60 45</t>
  </si>
  <si>
    <t>0 -45 90 0 0 0 30 -60 -60 90 30 90 90 -30 -60 45 -45 0 -45 0 30 -45 -30 -45 -30 -30 -45 -30 -45 30 0 -45 0 -45 45 -60 -30 90 90 30 90 -60 -60 30 0 0 0 90 -45 0</t>
  </si>
  <si>
    <t>-30 0 -45 -60 60 -45 -30 -60 90 45 -45 0 -30 90 90 0 -60 60 45 666 666 666 666 666 666 666 666 666 666 666 666 45 60 -60 0 90 90 -30 0 -45 45 90 -60 -30 -45 60 -60 -45 0 -30</t>
  </si>
  <si>
    <t>30 30 45 30 60 0</t>
  </si>
  <si>
    <t>-30 0 -45 -60 60 -45 -30 -60 90 45 -45 0 -30 90 90 0 -60 60 45 -30 0 45 30 30 0 0 30 30 45 0 -30 45 60 -60 0 90 90 -30 0 -45 45 90 -60 -30 -45 60 -60 -45 0 -30</t>
  </si>
  <si>
    <t>-45 0 0 -30 60 -45 60 30 90 90 90 90 90 0 45 90 -60 -30 -30 45 -60 0 666 666 666 666 666 666 0 -60 45 -30 -30 -60 90 45 0 90 90 90 90 90 30 60 -45 60 -30 0 0 -45</t>
  </si>
  <si>
    <t>30 30 0</t>
  </si>
  <si>
    <t>-45 0 0 -30 60 -45 60 30 90 90 90 90 90 0 45 90 -60 -30 -30 45 -60 0 -45 0 -45 -45 0 -45 0 -60 45 -30 -30 -60 90 45 0 90 90 90 90 90 30 60 -45 60 -30 0 0 -45</t>
  </si>
  <si>
    <t>60 45 0 90 -30 90 0 60 0 30 0 -30 -45 -60 -60 45 0 30 60 0 90 60 666 666 666 666 666 666 60 90 0 60 30 0 45 -60 -60 -45 -30 0 30 0 60 0 90 -30 90 0 45 60</t>
  </si>
  <si>
    <t>-45 -60 -60</t>
  </si>
  <si>
    <t>60 45 0 90 -30 90 0 60 0 30 0 -30 -45 -60 -60 45 0 30 60 0 90 60 -30 0 30 30 0 -30 60 90 0 60 30 0 45 -60 -60 -45 -30 0 30 0 60 0 90 -30 90 0 45 60</t>
  </si>
  <si>
    <t>45 30 30 90 -60 60 45 0 30 -30 0 90 0 -60 -30 90 -45 -45 60 0 -30 60 60 666 666 666 666 60 60 -30 0 60 -45 -45 90 -30 -60 0 90 0 -30 30 0 45 60 -60 90 30 30 45</t>
  </si>
  <si>
    <t>-60 -60</t>
  </si>
  <si>
    <t>45 30 30 90 -60 60 45 0 30 -30 0 90 0 -60 -30 90 -45 -45 60 0 -30 60 60 -30 0 0 -30 60 60 -30 0 60 -45 -45 90 -30 -60 0 90 0 -30 30 0 45 60 -60 90 30 30 45</t>
  </si>
  <si>
    <t>-45 30 -30 0 30 -30 0 -45 90 0 30 90 30 -60 -30 -30 -45 45 60 45 0 -45 90 666 666 666 666 90 -45 0 45 60 45 -45 -30 -30 -60 30 90 30 0 90 -45 0 -30 30 0 -30 30 -45</t>
  </si>
  <si>
    <t>-45 30 -30 0 30 -30 0 -45 90 0 30 90 30 -60 -30 -30 -45 45 60 45 0 -45 90 -30 45 45 -30 90 -45 0 45 60 45 -45 -30 -30 -60 30 90 30 0 90 -45 0 -30 30 0 -30 30 -45</t>
  </si>
  <si>
    <t>30 -45 0 60 30 30 30 90 45 90 -60 90 30 45 -60 -30 90 666 666 666 666 666 666 666 666 666 666 666 666 666 666 666 666 90 -30 -60 45 30 90 -60 90 45 90 30 30 30 60 0 -45 30</t>
  </si>
  <si>
    <t>0 0 -45 -30 -30 -30 -30 60</t>
  </si>
  <si>
    <t>30 -45 0 60 30 30 30 90 45 90 -60 90 30 45 -60 -30 90 30 -60 90 0 0 -60 60 -30 -30 60 -60 0 0 90 -60 30 90 -30 -60 45 30 90 -60 90 45 90 30 30 30 60 0 -45 30</t>
  </si>
  <si>
    <t>0 -30 0 90 -45 90 -60 45 -60 -45 90 90 30 0 -60 0 90 0 -30 45 90 666 666 666 666 666 666 666 666 90 45 -30 0 90 0 -60 0 30 90 90 -45 -60 45 -60 90 -45 90 0 -30 0</t>
  </si>
  <si>
    <t>60 60 60 30</t>
  </si>
  <si>
    <t>0 -30 0 90 -45 90 -60 45 -60 -45 90 90 30 0 -60 0 90 0 -30 45 90 90 45 45 -45 -45 45 45 90 90 45 -30 0 90 0 -60 0 30 90 90 -45 -60 45 -60 90 -45 90 0 -30 0</t>
  </si>
  <si>
    <t>0 -60 90 -30 0 -30 30 -30 90 -45 60 -45 45 -60 30 0 -60 0 60 0 90 666 666 666 666 666 666 666 666 90 0 60 0 -60 0 30 -60 45 -45 60 -45 90 -30 30 -30 0 -30 90 -60 0</t>
  </si>
  <si>
    <t>45 30 60 0</t>
  </si>
  <si>
    <t>0 -60 90 -30 0 -30 30 -30 90 -45 60 -45 45 -60 30 0 -60 0 60 0 90 -60 -30 -45 60 60 -45 -30 -60 90 0 60 0 -60 0 30 -60 45 -45 60 -45 90 -30 30 -30 0 -30 90 -60 0</t>
  </si>
  <si>
    <t>60 30 0 90 30 30 0 -45 -60 45 0 -30 45 90 90 90 90 -60 0 -60 -30 -45 666 666 666 666 666 666 -45 -30 -60 0 -60 90 90 90 90 45 -30 0 45 -60 -45 0 30 30 90 0 30 60</t>
  </si>
  <si>
    <t>-30 60 60</t>
  </si>
  <si>
    <t>60 30 0 90 30 30 0 -45 -60 45 0 -30 45 90 90 90 90 -60 0 -60 -30 -45 30 -30 -45 -45 -30 30 -45 -30 -60 0 -60 90 90 90 90 45 -30 0 45 -60 -45 0 30 30 90 0 30 60</t>
  </si>
  <si>
    <t>-30 -45 0 30 -60 90 90 90 -30 45 -30 0 -60 90 60 -30 0 60 45 45 666 666 666 666 666 666 666 666 666 666 45 45 60 0 -30 60 90 -60 0 -30 45 -30 90 90 90 -60 30 0 -45 -30</t>
  </si>
  <si>
    <t>-45 30 30 30 -45</t>
  </si>
  <si>
    <t>-30 -45 0 30 -60 90 90 90 -30 45 -30 0 -60 90 60 -30 0 60 45 45 45 90 -45 90 -45 -45 90 -45 90 45 45 45 60 0 -30 60 90 -60 0 -30 45 -30 90 90 90 -60 30 0 -45 -30</t>
  </si>
  <si>
    <t>60 90 90 -60 90 90 60 -30 60 30 -30 90 -45 -45 -30 666 666 666 666 666 666 666 666 666 666 666 666 666 666 666 666 666 666 666 666 -30 -45 -45 90 -30 30 60 -30 60 90 90 -60 90 90 60</t>
  </si>
  <si>
    <t>0 0 0 45 45 -60 -60 30 30 0</t>
  </si>
  <si>
    <t>60 90 90 -60 90 90 60 -30 60 30 -30 90 -45 -45 -30 60 -30 0 90 45 -30 0 -30 -30 0 0 -30 -30 0 -30 45 90 0 -30 60 -30 -45 -45 90 -30 30 60 -30 60 90 90 -60 90 90 60</t>
  </si>
  <si>
    <t>-30 90 0 -45 -45 30 60 -45 -30 90 30 30 0 45 90 0 45 45 30 -30 -30 30 -60 666 666 666 666 -60 30 -30 -30 30 45 45 0 90 45 0 30 30 90 -30 -45 60 30 -45 -45 0 90 -30</t>
  </si>
  <si>
    <t>-30 0</t>
  </si>
  <si>
    <t>-30 90 0 -45 -45 30 60 -45 -30 90 30 30 0 45 90 0 45 45 30 -30 -30 30 -60 -60 -45 -45 -60 -60 30 -30 -30 30 45 45 0 90 45 0 30 30 90 -30 -45 60 30 -45 -45 0 90 -30</t>
  </si>
  <si>
    <t>0 45 60 -30 90 -45 -45 90 30 45 -45 -45 0 30 -60 0 60 -45 666 666 666 666 666 666 666 666 666 666 666 666 666 666 -45 60 0 -60 30 0 -45 -45 45 30 90 -45 -45 90 -30 60 45 0</t>
  </si>
  <si>
    <t>90 45 45 -30 -60 45 0</t>
  </si>
  <si>
    <t>0 45 60 -30 90 -45 -45 90 30 45 -45 -45 0 30 -60 0 60 -45 -45 -60 -60 -60 -45 90 -45 -45 90 -45 -60 -60 -60 -45 -45 60 0 -60 30 0 -45 -45 45 30 90 -45 -45 90 -30 60 45 0</t>
  </si>
  <si>
    <t>-45 -30 -30 45 60 90 30 60 60 30 -60 30 30 45 666 666 666 666 666 666 666 666 666 666 666 666 666 666 666 666 666 666 666 666 666 666 45 30 30 -60 30 60 60 30 90 60 45 -30 -30 -45</t>
  </si>
  <si>
    <t>0 0 0 90 90 -45 -60 -60 -30 -30 0</t>
  </si>
  <si>
    <t>-45 -30 -30 45 60 90 30 60 60 30 -60 30 30 45 60 45 0 -45 90 90 0 -30 0 -60 90 90 -60 0 -30 0 90 90 -45 0 45 60 45 30 30 -60 30 60 60 30 90 60 45 -30 -30 -45</t>
  </si>
  <si>
    <t>-30 -30 45 30 90 30 -45 90 30 30 60 45 -30 -30 30 90 90 0 -30 -45 0 60 -60 0 666 666 0 -60 60 0 -45 -30 0 90 90 30 -30 -30 45 60 30 30 90 -45 30 90 30 45 -30 -30</t>
  </si>
  <si>
    <t>-60</t>
  </si>
  <si>
    <t>-30 -30 45 30 90 30 -45 90 30 30 60 45 -30 -30 30 90 90 0 -30 -45 0 60 -60 0 -45 -45 0 -60 60 0 -45 -30 0 90 90 30 -30 -30 45 60 30 30 90 -45 30 90 30 45 -30 -30</t>
  </si>
  <si>
    <t>-30 0 -30 30 90 -45 45 30 30 45 90 0 45 -45 -60 60 60 -60 0 -45 -45 45 90 666 666 666 666 90 45 -45 -45 0 -60 60 60 -60 -45 45 0 90 45 30 30 45 -45 90 30 -30 0 -30</t>
  </si>
  <si>
    <t>-30 0 -30 30 90 -45 45 30 30 45 90 0 45 -45 -60 60 60 -60 0 -45 -45 45 90 30 -60 -60 30 90 45 -45 -45 0 -60 60 60 -60 -45 45 0 90 45 30 30 45 -45 90 30 -30 0 -30</t>
  </si>
  <si>
    <t>0 -30 -30 90 90 90 60 -30 0 45 -30 30 -45 60 0 -60 -60 60 30 666 666 666 666 666 666 666 666 666 666 666 666 30 60 -60 -60 0 60 -45 30 -30 45 0 -30 60 90 90 90 -30 -30 0</t>
  </si>
  <si>
    <t>45 -45 30 30 -60 0</t>
  </si>
  <si>
    <t>0 -30 -30 90 90 90 60 -30 0 45 -30 30 -45 60 0 -60 -60 60 30 -30 -60 30 30 90 45 45 90 30 30 -60 -30 30 60 -60 -60 0 60 -45 30 -30 45 0 -30 60 90 90 90 -30 -30 0</t>
  </si>
  <si>
    <t>-30 -45 -30 -45 90 -45 90 45 0 -45 -60 -60 0 0 60 30 -45 666 666 666 666 666 666 666 666 666 666 666 666 666 666 666 666 -45 30 60 0 0 -60 -60 -45 0 45 90 -45 90 -45 -30 -45 -30</t>
  </si>
  <si>
    <t>90 45 30 45 45 60 45 0</t>
  </si>
  <si>
    <t>-30 -45 -30 -45 90 -45 90 45 0 -45 -60 -60 0 0 60 30 -45 -30 -60 0 45 90 30 -45 0 0 -45 30 90 45 0 -60 -30 -45 30 60 0 0 -60 -60 -45 0 45 90 -45 90 -45 -30 -45 -30</t>
  </si>
  <si>
    <t>45 45 30 -45 -30 45 60 -60 -45 0 0 90 0 -30 0 60 -45 60 30 60 666 666 666 666 666 666 666 666 666 666 60 30 60 -45 60 0 -30 0 90 0 0 -45 -60 60 45 -30 -45 30 45 45</t>
  </si>
  <si>
    <t>90 90 -60 -60 -60</t>
  </si>
  <si>
    <t>45 45 30 -45 -30 45 60 -60 -45 0 0 90 0 -30 0 60 -45 60 30 60 -30 90 90 -60 60 60 -60 90 90 -30 60 30 60 -45 60 0 -30 0 90 0 0 -45 -60 60 45 -30 -45 30 45 45</t>
  </si>
  <si>
    <t>-45 0 -45 90 45 90 90 45 0 -45 0 -45 30 -30 -30 30 60 -45 60 666 666 666 666 666 666 666 666 666 666 666 666 60 -45 60 30 -30 -30 30 -45 0 -45 0 45 90 90 45 90 -45 0 -45</t>
  </si>
  <si>
    <t>45 45 -60 45 -60 0</t>
  </si>
  <si>
    <t>-45 0 -45 90 45 90 90 45 0 -45 0 -45 30 -30 -30 30 60 -45 60 -45 30 0 -60 -60 -60 -60 -60 -60 0 30 -45 60 -45 60 30 -30 -30 30 -45 0 -45 0 45 90 90 45 90 -45 0 -45</t>
  </si>
  <si>
    <t>60 90 -45 90 0 90 30 -30 60 -60 -60 90 60 -45 90 0 45 0 -30 0 60 666 666 666 666 666 666 666 666 60 0 -30 0 45 0 90 -45 60 90 -60 -60 60 -30 30 90 0 90 -45 90 60</t>
  </si>
  <si>
    <t>45 -60 30 -60</t>
  </si>
  <si>
    <t>60 90 -45 90 0 90 30 -30 60 -60 -60 90 60 -45 90 0 45 0 -30 0 60 60 30 -30 0 0 -30 30 60 60 0 -30 0 45 0 90 -45 60 90 -60 -60 60 -30 30 90 0 90 -45 90 60</t>
  </si>
  <si>
    <t>-60 45 45 0 60 30 45 -45 -30 -30 0 45 0 90 30 0 45 -45 -30 666 666 666 666 666 666 666 666 666 666 666 666 -30 -45 45 0 30 90 0 45 0 -30 -30 -45 45 30 60 0 45 45 -60</t>
  </si>
  <si>
    <t>90 90 -45 -45 -45 30</t>
  </si>
  <si>
    <t>-60 45 45 0 60 30 45 -45 -30 -30 0 45 0 90 30 0 45 -45 -30 -60 90 45 -60 0 90 90 0 -60 45 90 -60 -30 -45 45 0 30 90 0 45 0 -30 -30 -45 45 30 60 0 45 45 -60</t>
  </si>
  <si>
    <t>45 45 60 30 -30 60 -60 30 60 0 30 60 666 666 666 666 666 666 666 666 666 666 666 666 666 666 666 666 666 666 666 666 666 666 666 666 666 666 60 30 0 60 30 -60 60 -30 30 60 45 45</t>
  </si>
  <si>
    <t>0 0 90 90 90 -45 -45 -60 -30 -60 -30 -60 0</t>
  </si>
  <si>
    <t>45 45 60 30 -30 60 -60 30 60 0 30 60 30 60 90 -60 60 90 0 -45 90 60 0 -60 -60 -60 -60 0 60 90 -45 0 90 60 -60 90 60 30 60 30 0 60 30 -60 60 -30 30 60 45 45</t>
  </si>
  <si>
    <t>45 60 30 0 45 -30 45 -45 0 -30 -60 30 60 -45 0 60 -60 90 90 -45 -45 -60 666 666 666 666 666 666 -60 -45 -45 90 90 -60 60 0 -45 60 30 -60 -30 0 -45 45 -30 45 0 30 60 45</t>
  </si>
  <si>
    <t>45 60 30 0 45 -30 45 -45 0 -30 -60 30 60 -45 0 60 -60 90 90 -45 -45 -60 -30 -60 90 90 -60 -30 -60 -45 -45 90 90 -60 60 0 -45 60 30 -60 -30 0 -45 45 -30 45 0 30 60 45</t>
  </si>
  <si>
    <t>-30 -30 -60 0 90 45 -45 -30 30 60 30 -60 0 90 0 60 0 60 90 90 -45 666 666 666 666 666 666 666 666 -45 90 90 60 0 60 0 90 0 -60 30 60 30 -30 -45 45 90 0 -60 -30 -30</t>
  </si>
  <si>
    <t>45 30 -60 0</t>
  </si>
  <si>
    <t>-30 -30 -60 0 90 45 -45 -30 30 60 30 -60 0 90 0 60 0 60 90 90 -45 60 60 -30 90 90 -30 60 60 -45 90 90 60 0 60 0 90 0 -60 30 60 30 -30 -45 45 90 0 -60 -30 -30</t>
  </si>
  <si>
    <t>90 90 90 90 90 -30 0 0 -30 -45 45 60 90 0 0 30 90 90 0 -45 30 -30 666 666 666 666 666 666 -30 30 -45 0 90 90 30 0 0 90 60 45 -45 -30 0 0 -30 90 90 90 90 90</t>
  </si>
  <si>
    <t>45 -60 30</t>
  </si>
  <si>
    <t>90 90 90 90 90 -30 0 0 -30 -45 45 60 90 0 0 30 90 90 0 -45 30 -30 90 -30 -45 -45 -30 90 -30 30 -45 0 90 90 30 0 0 90 60 45 -45 -30 0 0 -30 90 90 90 90 90</t>
  </si>
  <si>
    <t>30 90 60 0 -45 -45 60 45 -30 -30 -30 -30 90 30 -60 45 45 -60 666 666 666 666 666 666 666 666 666 666 666 666 666 666 -60 45 45 -60 30 90 -30 -30 -30 -30 45 60 -45 -45 0 60 90 30</t>
  </si>
  <si>
    <t>0 0 90 30 30 -45 0</t>
  </si>
  <si>
    <t>30 90 60 0 -45 -45 60 45 -30 -30 -30 -30 90 30 -60 45 45 -60 -60 -60 -30 0 45 0 90 90 0 45 0 -30 -60 -60 -60 45 45 -60 30 90 -30 -30 -30 -30 45 60 -45 -45 0 60 90 30</t>
  </si>
  <si>
    <t>-45 0 90 -30 90 45 90 -60 0 45 -60 30 0 0 0 30 45 60 90 -60 -30 666 666 666 666 666 666 666 666 -30 -60 90 60 45 30 0 0 0 30 -60 45 0 -60 90 45 90 -30 90 0 -45</t>
  </si>
  <si>
    <t>-45 60 -45 60</t>
  </si>
  <si>
    <t>-45 0 90 -30 90 45 90 -60 0 45 -60 30 0 0 0 30 45 60 90 -60 -30 45 60 45 45 45 45 60 45 -30 -60 90 60 45 30 0 0 0 30 -60 45 0 -60 90 45 90 -30 90 0 -45</t>
  </si>
  <si>
    <t>-60 90 60 -60 30 -30 -60 -60 0 30 -45 -45 -60 90 60 666 666 666 666 666 666 666 666 666 666 666 666 666 666 666 666 666 666 666 666 60 90 -60 -45 -45 30 0 -60 -60 -30 30 -60 60 90 -60</t>
  </si>
  <si>
    <t>0 0 90 45 45 60 60 -30 60 0</t>
  </si>
  <si>
    <t>-60 90 60 -60 30 -30 -60 -60 0 30 -45 -45 -60 90 60 -45 -45 -60 60 -60 -30 90 0 90 0 0 90 0 90 -30 -60 60 -60 -45 -45 60 90 -60 -45 -45 30 0 -60 -60 -30 30 -60 60 90 -60</t>
  </si>
  <si>
    <t>-60 -30 90 -30 90 30 90 45 -45 0 45 90 -45 -30 -30 -30 -60 0 60 666 666 666 666 666 666 666 666 666 666 666 666 60 0 -60 -30 -30 -30 -45 90 45 0 -45 45 90 30 90 -30 90 -30 -60</t>
  </si>
  <si>
    <t>0 30 30 30 30 60</t>
  </si>
  <si>
    <t>-60 -30 90 -30 90 30 90 45 -45 0 45 90 -45 -30 -30 -30 -60 0 60 45 45 45 90 -30 0 0 -30 90 45 45 45 60 0 -60 -30 -30 -30 -45 90 45 0 -45 45 90 30 90 -30 90 -30 -60</t>
  </si>
  <si>
    <t>45 30 -30 0 45 0 -45 -45 -60 90 90 0 -45 45 30 0 60 90 0 0 0 0 -45 666 666 666 666 -45 0 0 0 0 90 60 0 30 45 -45 0 90 90 -60 -45 -45 0 45 0 -30 30 45</t>
  </si>
  <si>
    <t>-30 45</t>
  </si>
  <si>
    <t>45 30 -30 0 45 0 -45 -45 -60 90 90 0 -45 45 30 0 60 90 0 0 0 0 -45 -45 -45 -45 -45 -45 0 0 0 0 90 60 0 30 45 -45 0 90 90 -60 -45 -45 0 45 0 -30 30 45</t>
  </si>
  <si>
    <t>30 -45 -60 -45 -60 0 90 90 90 -30 0 -30 -30 45 90 -30 45 90 666 666 666 666 666 666 666 666 666 666 666 666 666 666 90 45 -30 90 45 -30 -30 0 -30 90 90 90 0 -60 -45 -60 -45 30</t>
  </si>
  <si>
    <t>0 60 60 30 30 30 0</t>
  </si>
  <si>
    <t>30 -45 -60 -45 -60 0 90 90 90 -30 0 -30 -30 45 90 -30 45 90 -60 60 90 -60 0 60 60 60 60 0 -60 90 60 -60 90 45 -30 90 45 -30 -30 0 -30 90 90 90 0 -60 -45 -60 -45 30</t>
  </si>
  <si>
    <t>30 90 60 -30 0 -30 60 0 -45 0 -60 30 -45 90 45 -30 30 -30 90 -60 30 -30 666 666 666 666 666 666 -30 30 -60 90 -30 30 -30 45 90 -45 30 -60 0 -45 0 60 -30 0 -30 60 90 30</t>
  </si>
  <si>
    <t>45 30 0</t>
  </si>
  <si>
    <t>30 90 60 -30 0 -30 60 0 -45 0 -60 30 -45 90 45 -30 30 -30 90 -60 30 -30 60 -30 30 30 -30 60 -30 30 -60 90 -30 30 -30 45 90 -45 30 -60 0 -45 0 60 -30 0 -30 60 90 30</t>
  </si>
  <si>
    <t>-30 90 30 90 0 30 45 -30 0 -45 45 -30 -30 -45 60 60 0 -45 45 0 30 666 666 666 666 666 666 666 666 30 0 45 -45 0 60 60 -45 -30 -30 45 -45 0 -30 45 30 0 90 30 90 -30</t>
  </si>
  <si>
    <t>90 30 -60 -60</t>
  </si>
  <si>
    <t>-30 90 30 90 0 30 45 -30 0 -45 45 -30 -30 -45 60 60 0 -45 45 0 30 -30 60 -30 90 90 -30 60 -30 30 0 45 -45 0 60 60 -45 -30 -30 45 -45 0 -30 45 30 0 90 30 90 -30</t>
  </si>
  <si>
    <t>60 -45 -60 0 0 90 -60 90 45 30 45 -45 -30 90 -60 60 90 -45 0 60 0 -60 0 666 666 666 666 0 -60 0 60 0 -45 90 60 -60 90 -30 -45 45 30 45 90 -60 90 0 0 -60 -45 60</t>
  </si>
  <si>
    <t>45 60</t>
  </si>
  <si>
    <t>60 -45 -60 0 0 90 -60 90 45 30 45 -45 -30 90 -60 60 90 -45 0 60 0 -60 0 0 -45 -45 0 0 -60 0 60 0 -45 90 60 -60 90 -30 -45 45 30 45 90 -60 90 0 0 -60 -45 60</t>
  </si>
  <si>
    <t>60 0 90 -45 0 60 -30 60 -30 -45 60 -30 90 45 0 666 666 666 666 666 666 666 666 666 666 666 666 666 666 666 666 666 666 666 666 0 45 90 -30 60 -45 -30 60 -30 60 0 -45 90 0 60</t>
  </si>
  <si>
    <t>90 45 -60 -60 30 -60 30 -60 30 0</t>
  </si>
  <si>
    <t>60 0 90 -45 0 60 -30 60 -30 -45 60 -30 90 45 0 60 0 -60 90 60 60 -60 45 45 -60 -60 45 45 -60 60 60 90 -60 0 60 0 45 90 -30 60 -45 -30 60 -30 60 0 -45 90 0 60</t>
  </si>
  <si>
    <t>0 90 60 -60 60 90 -30 45 45 0 30 -60 -45 90 0 -60 -60 -45 -45 60 -30 60 666 666 666 666 666 666 60 -30 60 -45 -45 -60 -60 0 90 -45 -60 30 0 45 45 -30 90 60 -60 60 90 0</t>
  </si>
  <si>
    <t>0 90 60 -60 60 90 -30 45 45 0 30 -60 -45 90 0 -60 -60 -45 -45 60 -30 60 60 -60 30 30 -60 60 60 -30 60 -45 -45 -60 -60 0 90 -45 -60 30 0 45 45 -30 90 60 -60 60 90 0</t>
  </si>
  <si>
    <t>-30 45 45 45 0 90 0 30 -60 60 45 45 -30 -60 90 666 666 666 666 666 666 666 666 666 666 666 666 666 666 666 666 666 666 666 666 90 -60 -30 45 45 60 -60 30 0 90 0 45 45 45 -30</t>
  </si>
  <si>
    <t>0 90 -45 -45 -45 -45 -45 30 60 0</t>
  </si>
  <si>
    <t>-30 45 45 45 0 90 0 30 -60 60 45 45 -30 -60 90 45 0 -30 30 -45 -45 -45 60 -45 90 90 -45 60 -45 -45 -45 30 -30 0 45 90 -60 -30 45 45 60 -60 30 0 90 0 45 45 45 -30</t>
  </si>
  <si>
    <t>90 30 45 -30 0 90 60 90 -45 0 -60 -30 90 60 45 90 -30 0 60 30 666 666 666 666 666 666 666 666 666 666 30 60 0 -30 90 45 60 90 -30 -60 0 -45 90 60 90 0 -30 45 30 90</t>
  </si>
  <si>
    <t>-45 -60 30 -60 0</t>
  </si>
  <si>
    <t>90 30 45 -30 0 90 60 90 -45 0 -60 -30 90 60 45 90 -30 0 60 30 60 0 0 60 -45 -45 60 0 0 60 30 60 0 -30 90 45 60 90 -30 -60 0 -45 90 60 90 0 -30 45 30 90</t>
  </si>
  <si>
    <t>90 -45 -60 30 -45 90 0 0 -30 0 30 45 45 90 -60 60 -60 0 -45 0 666 666 666 666 666 666 666 666 666 666 0 -45 0 -60 60 -60 90 45 45 30 0 -30 0 0 90 -45 30 -60 -45 90</t>
  </si>
  <si>
    <t>-30 60 60 45 0</t>
  </si>
  <si>
    <t>90 -45 -60 30 -45 90 0 0 -30 0 30 45 45 90 -60 60 -60 0 -45 0 -45 -60 -30 90 0 0 90 -30 -60 -45 0 -45 0 -60 60 -60 90 45 45 30 0 -30 0 0 90 -45 30 -60 -45 90</t>
  </si>
  <si>
    <t>75 -60 15 60 75 0 75 15 -45 -60 15 90 0 30 -45 -60 0 60 30 90 30 -15 60 -15 -15 75 75 -75 30 -45 30 60 -15 -60 75 45 60 90 0 -60 30 -45 -60 45 0 -15 90 60 15 30 45 90 -15 0 -75 45 666 666 666 666 666 666 666 666 666 666 666 666 666 666 666 666 666 666 666 666 666 666 666 666 666 666 666 666 666 666 666 666 666 666 666 666 666 666 45 -75 0 -15 90 45 30 15 60 90 -15 0 45 -60 -45 30 -60 0 90 60 45 75 -60 -15 60 30 -45 30 -75 75 75 -15 -15 60 -15 30 90 30 60 0 -60 -45 30 0 90 15 -60 -45 15 75 0 75 60 15 -60 75</t>
  </si>
  <si>
    <t>0 0 90 90 90 -75 -30 -30 -30 -75 -75 -30 -30 -75 -30 15 -30 15 0</t>
  </si>
  <si>
    <t>75 -60 15 60 75 0 75 15 -45 -60 15 90 0 30 -45 -60 0 60 30 90 30 -15 60 -15 -15 75 75 -75 30 -45 30 60 -15 -60 75 45 60 90 0 -60 30 -45 -60 45 0 -15 90 60 15 30 45 90 -15 0 -75 45 30 90 90 45 -30 -60 -30 -75 90 30 0 -30 0 30 -15 30 60 60 -45 -45 60 60 30 -15 30 0 -30 0 30 90 -75 -30 -60 -30 45 90 90 30 45 -75 0 -15 90 45 30 15 60 90 -15 0 45 -60 -45 30 -60 0 90 60 45 75 -60 -15 60 30 -45 30 -75 75 75 -15 -15 60 -15 30 90 30 60 0 -60 -45 30 0 90 15 -60 -45 15 75 0 75 60 15 -60 75</t>
  </si>
  <si>
    <t>90 90 30 -60 60 75 75 -15 -15 -30 -45 -60 0 15 -30 75 60 -15 90 -60 -45 60 15 45 45 90 -45 -75 0 0 15 60 -15 -75 -75 -45 15 -45 90 60 75 0 -75 -45 45 -45 -30 -75 -60 90 -30 -45 45 75 45 -30 90 -45 90 15 30 0 -15 666 666 666 666 666 666 666 666 666 666 666 666 666 666 666 666 666 666 666 666 666 666 666 666 -15 0 30 15 90 -45 90 -30 45 75 45 -45 -30 90 -60 -75 -30 -45 45 -45 -75 0 75 60 90 -45 15 -45 -75 -75 -15 60 15 0 0 -75 -45 90 45 45 15 60 -45 -60 90 -15 60 75 -30 15 0 -60 -45 -30 -15 -15 75 75 60 -60 30 90 90</t>
  </si>
  <si>
    <t>0 0 0 -60 45 45 30 30 45 30 45 0</t>
  </si>
  <si>
    <t>90 90 30 -60 60 75 75 -15 -15 -30 -45 -60 0 15 -30 75 60 -15 90 -60 -45 60 15 45 45 90 -45 -75 0 0 15 60 -15 -75 -75 -45 15 -45 90 60 75 0 -75 -45 45 -45 -30 -75 -60 90 -30 -45 45 75 45 -30 90 -45 90 15 30 0 -15 -45 0 -60 0 0 30 15 0 -75 -60 30 75 75 30 -60 -75 0 15 30 0 0 -60 0 -45 -15 0 30 15 90 -45 90 -30 45 75 45 -45 -30 90 -60 -75 -30 -45 45 -45 -75 0 75 60 90 -45 15 -45 -75 -75 -15 60 15 0 0 -75 -45 90 45 45 15 60 -45 -60 90 -15 60 75 -30 15 0 -60 -45 -30 -15 -15 75 75 60 -60 30 90 90</t>
  </si>
  <si>
    <t>15 45 15 90 45 90 75 -15 30 -30 45 30 -60 -75 75 30 60 0 45 -30 15 -45 -45 60 -30 -60 0 15 -45 60 0 -45 -30 -75 -15 75 60 90 0 -15 -15 90 0 45 60 30 45 0 -60 0 90 -60 60 45 45 75 -45 90 90 0 -60 90 -15 30 0 0 -75 666 666 666 666 666 666 666 666 666 666 666 666 666 666 666 666 -75 0 0 30 -15 90 -60 0 90 90 -45 75 45 45 60 -60 90 0 -60 0 45 30 60 45 0 90 -15 -15 0 90 60 75 -15 -75 -30 -45 0 60 -45 15 0 -60 -30 60 -45 -45 15 -30 45 0 60 30 75 -75 -60 30 45 -30 30 -15 75 90 45 90 15 45 15</t>
  </si>
  <si>
    <t>-45 -60 -45 -45 -75 15 -30 0</t>
  </si>
  <si>
    <t>15 45 15 90 45 90 75 -15 30 -30 45 30 -60 -75 75 30 60 0 45 -30 15 -45 -45 60 -30 -60 0 15 -45 60 0 -45 -30 -75 -15 75 60 90 0 -15 -15 90 0 45 60 30 45 0 -60 0 90 -60 60 45 45 75 -45 90 90 0 -60 90 -15 30 0 0 -75 -15 -60 30 -45 90 15 15 45 45 15 15 90 -45 30 -60 -15 -75 0 0 30 -15 90 -60 0 90 90 -45 75 45 45 60 -60 90 0 -60 0 45 30 60 45 0 90 -15 -15 0 90 60 75 -15 -75 -30 -45 0 60 -45 15 0 -60 -30 60 -45 -45 15 -30 45 0 60 30 75 -75 -60 30 45 -30 30 -15 75 90 45 90 15 45 15</t>
  </si>
  <si>
    <t>45 -45 90 -45 -60 0 45 -30 75 -30 -60 60 75 -30 -75 0 -60 0 -45 0 30 0 60 -75 75 45 -75 30 -60 90 -15 60 -60 75 90 0 -30 75 15 60 -45 0 -15 -30 90 -45 -15 -45 75 -45 15 -60 90 30 90 -75 -15 90 -75 90 -15 666 666 666 666 666 666 666 666 666 666 666 666 666 666 666 666 666 666 666 666 666 666 666 666 666 666 666 666 -15 90 -75 90 -15 -75 90 30 90 -60 15 -45 75 -45 -15 -45 90 -30 -15 0 -45 60 15 75 -30 0 90 75 -60 60 -15 90 -60 30 -75 45 75 -75 60 0 30 0 -45 0 -60 0 -75 -30 75 60 -60 -30 75 -30 45 0 -60 -45 90 -45 45</t>
  </si>
  <si>
    <t>0 45 60 30 30 45 15 45 -75 45 60 15 15 0</t>
  </si>
  <si>
    <t>45 -45 90 -45 -60 0 45 -30 75 -30 -60 60 75 -30 -75 0 -60 0 -45 0 30 0 60 -75 75 45 -75 30 -60 90 -15 60 -60 75 90 0 -30 75 15 60 -45 0 -15 -30 90 -45 -15 -45 75 -45 15 -60 90 30 90 -75 -15 90 -75 90 -15 -30 0 45 30 75 15 45 -75 15 30 60 60 90 75 75 90 60 60 30 15 -75 45 15 75 30 45 0 -30 -15 90 -75 90 -15 -75 90 30 90 -60 15 -45 75 -45 -15 -45 90 -30 -15 0 -45 60 15 75 -30 0 90 75 -60 60 -15 90 -60 30 -75 45 75 -75 60 0 30 0 -45 0 -60 0 -75 -30 75 60 -60 -30 75 -30 45 0 -60 -45 90 -45 45</t>
  </si>
  <si>
    <t>90 30 45 75 -30 0 -45 15 45 -60 90 60 -30 -75 60 45 15 -45 0 30 -45 60 30 60 -45 -75 0 -30 0 -75 -60 45 60 -60 0 60 -30 -30 -15 90 30 60 -60 0 -75 75 -45 90 90 30 -30 75 0 90 30 30 -15 0 75 15 45 -15 45 90 90 -45 15 75 666 666 666 666 666 666 666 666 666 666 666 666 666 666 75 15 -45 90 90 45 -15 45 15 75 0 -15 30 30 90 0 75 -30 30 90 90 -45 75 -75 0 -60 60 30 90 -15 -30 -30 60 0 -60 60 45 -60 -75 0 -30 0 -75 -45 60 30 60 -45 30 0 -45 15 45 60 -75 -30 60 90 -60 45 15 -45 0 -30 75 45 30 90</t>
  </si>
  <si>
    <t>-60 -60 -60 -30 -15 -75 0</t>
  </si>
  <si>
    <t>90 30 45 75 -30 0 -45 15 45 -60 90 60 -30 -75 60 45 15 -45 0 30 -45 60 30 60 -45 -75 0 -30 0 -75 -60 45 60 -60 0 60 -30 -30 -15 90 30 60 -60 0 -75 75 -45 90 90 30 -30 75 0 90 30 30 -15 0 75 15 45 -15 45 90 90 -45 15 75 75 0 -60 30 -60 30 75 75 30 -60 30 -60 0 75 75 15 -45 90 90 45 -15 45 15 75 0 -15 30 30 90 0 75 -30 30 90 90 -45 75 -75 0 -60 60 30 90 -15 -30 -30 60 0 -60 60 45 -60 -75 0 -30 0 -75 -45 60 30 60 -45 30 0 -45 15 45 60 -75 -30 60 90 -60 45 15 -45 0 -30 75 45 30 90</t>
  </si>
  <si>
    <t>30 60 90 -30 -75 0 75 -15 90 15 -60 90 -30 30 0 75 -15 -15 60 75 30 45 45 -30 -45 -30 0 90 -30 45 45 30 -30 -45 -15 -45 90 45 0 30 60 0 45 90 75 -45 60 15 45 75 -75 75 -75 0 -75 75 15 -15 90 15 -45 30 666 666 666 666 666 666 666 666 666 666 666 666 666 666 666 666 666 666 666 666 666 666 666 666 666 666 30 -45 15 90 -15 15 75 -75 0 -75 75 -75 75 45 15 60 -45 75 90 45 0 60 30 0 45 90 -45 -15 -45 -30 30 45 45 -30 90 0 -30 -45 -30 45 45 30 75 60 -15 -15 75 0 30 -30 90 -60 15 90 -15 75 0 -75 -30 90 60 30</t>
  </si>
  <si>
    <t>0 0 90 -60 -60 -45 -60 -45 -75 -75 -75 15 0</t>
  </si>
  <si>
    <t>30 60 90 -30 -75 0 75 -15 90 15 -60 90 -30 30 0 75 -15 -15 60 75 30 45 45 -30 -45 -30 0 90 -30 45 45 30 -30 -45 -15 -45 90 45 0 30 60 0 45 90 75 -45 60 15 45 75 -75 75 -75 0 -75 75 15 -15 90 15 -45 30 45 -45 -15 45 0 30 -30 0 -30 90 -30 -15 45 45 -15 -30 90 -30 0 -30 30 0 45 -15 -45 45 30 -45 15 90 -15 15 75 -75 0 -75 75 -75 75 45 15 60 -45 75 90 45 0 60 30 0 45 90 -45 -15 -45 -30 30 45 45 -30 90 0 -30 -45 -30 45 45 30 75 60 -15 -15 75 0 30 -30 90 -60 15 90 -15 75 0 -75 -30 90 60 30</t>
  </si>
  <si>
    <t>90 15 0 45 75 -15 45 -60 90 0 90 15 75 -15 90 30 -45 -30 -15 45 30 -15 15 60 75 0 -45 -75 -75 30 15 30 90 60 0 -45 -75 -45 75 30 0 -15 -75 75 45 75 30 45 -15 -75 -30 60 -30 15 -45 0 -15 0 75 90 0 -45 90 15 666 666 666 666 666 666 666 666 666 666 666 666 666 666 666 666 666 666 666 666 666 666 15 90 -45 0 90 75 0 -15 0 -45 15 -30 60 -30 -75 -15 45 30 75 45 75 -75 -15 0 30 75 -45 -75 -45 0 60 90 30 15 30 -75 -75 -45 0 75 60 15 -15 30 45 -15 -30 -45 30 90 -15 75 15 90 0 90 -60 45 -15 75 45 0 15 90</t>
  </si>
  <si>
    <t>90 -30 -60 -30 -75 -30 -60 15 -75 45 0</t>
  </si>
  <si>
    <t>90 15 0 45 75 -15 45 -60 90 0 90 15 75 -15 90 30 -45 -30 -15 45 30 -15 15 60 75 0 -45 -75 -75 30 15 30 90 60 0 -45 -75 -45 75 30 0 -15 -75 75 45 75 30 45 -15 -75 -30 60 -30 15 -45 0 -15 0 75 90 0 -45 90 15 30 -75 -15 15 -75 90 45 -45 15 0 75 75 0 15 -45 45 90 -75 15 -15 -75 30 15 90 -45 0 90 75 0 -15 0 -45 15 -30 60 -30 -75 -15 45 30 75 45 75 -75 -15 0 30 75 -45 -75 -45 0 60 90 30 15 30 -75 -75 -45 0 75 60 15 -15 30 45 -15 -30 -45 30 90 -15 75 15 90 0 90 -60 45 -15 75 45 0 15 90</t>
  </si>
  <si>
    <t>45 15 90 -75 30 0 -75 -60 -75 -45 90 60 -15 90 -60 75 45 -30 -45 -75 -15 -15 30 0 45 -30 90 60 -60 90 75 -60 60 -30 90 0 45 -45 -75 -30 90 0 0 -15 -30 90 -75 30 30 45 15 90 -15 -60 45 30 30 60 0 0 90 75 0 90 -45 666 666 666 666 666 666 666 666 666 666 666 666 666 666 666 666 666 666 666 666 -45 90 0 75 90 0 0 60 30 30 45 -60 -15 90 15 45 30 30 -75 90 -30 -15 0 0 90 -30 -75 -45 45 0 90 -30 60 -60 75 90 -60 60 90 -30 45 0 30 -15 -15 -75 -45 -30 45 75 -60 90 -15 60 90 -45 -75 -60 -75 0 30 -75 90 15 45</t>
  </si>
  <si>
    <t>75 15 75 15 75 -45 15 60 -45 -30</t>
  </si>
  <si>
    <t>45 15 90 -75 30 0 -75 -60 -75 -45 90 60 -15 90 -60 75 45 -30 -45 -75 -15 -15 30 0 45 -30 90 60 -60 90 75 -60 60 -30 90 0 45 -45 -75 -30 90 0 0 -15 -30 90 -75 30 30 45 15 90 -15 -60 45 30 30 60 0 0 90 75 0 90 -45 30 -15 75 30 30 -45 45 -60 -45 -60 -60 -45 -60 45 -45 30 30 75 -15 30 -45 90 0 75 90 0 0 60 30 30 45 -60 -15 90 15 45 30 30 -75 90 -30 -15 0 0 90 -30 -75 -45 45 0 90 -30 60 -60 75 90 -60 60 90 -30 45 0 30 -15 -15 -75 -45 -30 45 75 -60 90 -15 60 90 -45 -75 -60 -75 0 30 -75 90 15 45</t>
  </si>
  <si>
    <t>45 -75 90 90 0 90 -60 75 -75 30 0 0 -45 90 15 30 30 60 -75 90 30 15 15 0 0 -45 60 60 -15 30 45 15 -60 90 -15 45 75 0 60 -60 45 15 15 -15 30 -15 -60 45 45 -75 -75 0 -45 -15 90 -15 -60 0 15 666 666 666 666 666 666 666 666 666 666 666 666 666 666 666 666 666 666 666 666 666 666 666 666 666 666 666 666 666 666 666 666 15 0 -60 -15 90 -15 -45 0 -75 -75 45 45 -60 -15 30 -15 15 15 45 -60 60 0 75 45 -15 90 -60 15 45 30 -15 60 60 -45 0 0 15 15 30 90 -75 60 30 30 15 90 -45 0 0 30 -75 75 -60 90 0 90 90 -75 45</t>
  </si>
  <si>
    <t>90 -45 -30 -30 -30 75 -30 -30 -30 -45 -45 75 75 60 -15 0</t>
  </si>
  <si>
    <t>45 -75 90 90 0 90 -60 75 -75 30 0 0 -45 90 15 30 30 60 -75 90 30 15 15 0 0 -45 60 60 -15 30 45 15 -60 90 -15 45 75 0 60 -60 45 15 15 -15 30 -15 -60 45 45 -75 -75 0 -45 -15 90 -15 -60 0 15 15 -45 30 90 75 30 -75 90 -30 -15 -15 15 -75 -15 -45 45 45 -45 -15 -75 15 -15 -15 -30 90 -75 30 75 90 30 -45 15 15 0 -60 -15 90 -15 -45 0 -75 -75 45 45 -60 -15 30 -15 15 15 45 -60 60 0 75 45 -15 90 -60 15 45 30 -15 60 60 -45 0 0 15 15 30 90 -75 60 30 30 15 90 -45 0 0 30 -75 75 -60 90 0 90 90 -75 45</t>
  </si>
  <si>
    <t>90 0 0 -60 15 0 15 -30 -60 30 45 -45 -75 30 -15 -15 45 -15 30 0 45 90 45 0 90 30 90 -60 45 45 -75 -45 90 60 90 75 -15 60 -45 -75 60 -15 -60 -45 15 75 90 -30 0 45 0 90 45 15 30 90 -15 45 -30 60 0 -15 75 15 60 -30 666 666 666 666 666 666 666 666 666 666 666 666 666 666 666 666 666 666 -30 60 15 75 -15 0 60 -30 45 -15 90 30 15 45 90 0 45 0 -30 90 75 15 -45 -60 -15 60 -75 -45 60 -15 75 90 60 90 -45 -75 45 45 -60 90 30 90 0 45 90 45 0 30 -15 45 -15 -15 30 -75 -45 45 30 -60 -30 15 0 15 -60 0 0 90</t>
  </si>
  <si>
    <t>-45 -45 -45 -45 -30 15 -45 15 -60</t>
  </si>
  <si>
    <t>90 0 0 -60 15 0 15 -30 -60 30 45 -45 -75 30 -15 -15 45 -15 30 0 45 90 45 0 90 30 90 -60 45 45 -75 -45 90 60 90 75 -15 60 -45 -75 60 -15 -60 -45 15 75 90 -30 0 45 0 90 45 15 30 90 -15 45 -30 60 0 -15 75 15 60 -30 90 -75 -45 30 45 15 60 -60 -30 -30 -60 60 15 45 30 -45 -75 90 -30 60 15 75 -15 0 60 -30 45 -15 90 30 15 45 90 0 45 0 -30 90 75 15 -45 -60 -15 60 -75 -45 60 -15 75 90 60 90 -45 -75 45 45 -60 90 30 90 0 45 90 45 0 30 -15 45 -15 -15 30 -75 -45 45 30 -60 -30 15 0 15 -60 0 0 90</t>
  </si>
  <si>
    <t>75 0 0 -75 60 -15 90 -75 60 90 -30 30 45 90 -45 90 -60 0 -45 -45 90 -75 -75 30 30 45 -30 -75 0 90 45 -30 0 0 90 -60 -75 -30 -45 0 -60 -60 -30 30 30 -45 45 60 90 -45 60 -60 -30 -30 30 45 -75 15 0 60 -30 -30 0 60 45 666 666 666 666 666 666 666 666 666 666 666 666 666 666 666 666 666 666 666 666 45 60 0 -30 -30 60 0 15 -75 45 30 -30 -30 -60 60 -45 90 60 45 -45 30 30 -30 -60 -60 0 -45 -30 -75 -60 90 0 0 -30 45 90 0 -75 -30 45 30 30 -75 -75 90 -45 -45 0 -60 90 -45 90 45 30 -30 90 60 -75 90 -15 60 -75 0 0 75</t>
  </si>
  <si>
    <t>75 75 75 75 75 30 75 30 30 -60</t>
  </si>
  <si>
    <t>75 0 0 -75 60 -15 90 -75 60 90 -30 30 45 90 -45 90 -60 0 -45 -45 90 -75 -75 30 30 45 -30 -75 0 90 45 -30 0 0 90 -60 -75 -30 -45 0 -60 -60 -30 30 30 -45 45 60 90 -45 60 -60 -30 -30 30 45 -75 15 0 60 -30 -30 0 60 45 15 0 -75 0 0 45 45 -45 30 30 30 30 -45 45 45 0 0 -75 0 15 45 60 0 -30 -30 60 0 15 -75 45 30 -30 -30 -60 60 -45 90 60 45 -45 30 30 -30 -60 -60 0 -45 -30 -75 -60 90 0 0 -30 45 90 0 -75 -30 45 30 30 -75 -75 90 -45 -45 0 -60 90 -45 90 45 30 -30 90 60 -75 90 -15 60 -75 0 0 75</t>
  </si>
  <si>
    <t>-30 30 -30 0 75 90 0 -60 -45 15 90 -60 45 15 -75 -30 -15 15 30 75 75 -75 -60 90 -15 0 0 -60 75 45 60 -45 90 30 0 -75 -45 15 60 60 -75 -45 90 -75 -45 -60 45 90 0 -30 30 -45 -30 75 0 90 -30 30 60 15 60 60 -60 -15 -45 45 45 30 90 666 666 666 666 666 666 666 666 666 666 666 666 90 30 45 45 -45 -15 -60 60 60 15 60 30 -30 90 0 75 -30 -45 30 -30 0 90 45 -60 -45 -75 90 -45 -75 60 60 15 -45 -75 0 30 90 -45 60 45 75 -60 0 0 -15 90 -60 -75 75 75 30 15 -15 -30 -75 15 45 -60 90 15 -45 -60 0 90 75 0 -30 30 -30</t>
  </si>
  <si>
    <t>0 -15 45 -15 45 0</t>
  </si>
  <si>
    <t>-30 30 -30 0 75 90 0 -60 -45 15 90 -60 45 15 -75 -30 -15 15 30 75 75 -75 -60 90 -15 0 0 -60 75 45 60 -45 90 30 0 -75 -45 15 60 60 -75 -45 90 -75 -45 -60 45 90 0 -30 30 -45 -30 75 0 90 -30 30 60 15 60 60 -60 -15 -45 45 45 30 90 -45 0 30 -15 -75 90 90 -75 -15 30 0 -45 90 30 45 45 -45 -15 -60 60 60 15 60 30 -30 90 0 75 -30 -45 30 -30 0 90 45 -60 -45 -75 90 -45 -75 60 60 15 -45 -75 0 30 90 -45 60 45 75 -60 0 0 -15 90 -60 -75 75 75 30 15 -15 -30 -75 15 45 -60 90 15 -45 -60 0 90 75 0 -30 30 -30</t>
  </si>
  <si>
    <t>-60 60 45 60 90 0 -30 15 90 -75 60 -75 0 90 75 45 60 60 0 15 45 -75 0 -60 75 90 -45 45 30 30 60 90 -45 -30 75 -30 90 0 45 60 30 -75 -60 45 -75 45 60 30 45 60 75 -45 45 -15 666 666 666 666 666 666 666 666 666 666 666 666 666 666 666 666 666 666 666 666 666 666 666 666 666 666 666 666 666 666 666 666 666 666 666 666 666 666 666 666 666 666 -15 45 -45 75 60 45 30 60 45 -75 45 -60 -75 30 60 45 0 90 -30 75 -30 -45 90 60 30 30 45 -45 90 75 -60 0 -75 45 15 0 60 60 45 75 90 0 -75 60 -75 90 15 -30 0 90 60 45 60 -60</t>
  </si>
  <si>
    <t>0 0 0 90 90 -45 -60 -60 -15 -60 -45 -60 -45 75 -45 -60 -30 -45 -60 -45 0</t>
  </si>
  <si>
    <t>-60 60 45 60 90 0 -30 15 90 -75 60 -75 0 90 75 45 60 60 0 15 45 -75 0 -60 75 90 -45 45 30 30 60 90 -45 -30 75 -30 90 0 45 60 30 -75 -60 45 -75 45 60 30 45 60 75 -45 45 -15 30 0 15 -60 60 60 60 -15 -60 45 -60 30 0 -15 -75 -45 0 90 90 30 -30 -30 30 90 90 0 -45 -75 -15 0 30 -60 45 -60 -15 60 60 60 -60 15 0 30 -15 45 -45 75 60 45 30 60 45 -75 45 -60 -75 30 60 45 0 90 -30 75 -30 -45 90 60 30 30 45 -45 90 75 -60 0 -75 45 15 0 60 60 45 75 90 0 -75 60 -75 90 15 -30 0 90 60 45 60 -60</t>
  </si>
  <si>
    <t>60 -75 -75 -30 -30 30 0 90 45 -15 0 45 75 75 90 90 -45 15 60 90 60 45 -30 90 -60 30 30 -45 -15 90 -15 15 75 60 75 0 -30 -45 75 -75 -30 -45 75 60 90 -15 -15 0 -30 -15 45 60 -75 0 -60 15 0 75 15 -60 666 666 666 666 666 666 666 666 666 666 666 666 666 666 666 666 666 666 666 666 666 666 666 666 666 666 666 666 666 666 -60 15 75 0 15 -60 0 -75 60 45 -15 -30 0 -15 -15 90 60 75 -45 -30 -75 75 -45 -30 0 75 60 75 15 -15 90 -15 -45 30 30 -60 90 -30 45 60 90 60 15 -45 90 90 75 75 45 0 -15 45 90 0 30 -30 -30 -75 -75 60</t>
  </si>
  <si>
    <t>0 0 90 -60 30 -75 30 -75 -60 15 30 15 -60 -75 0</t>
  </si>
  <si>
    <t>60 -75 -75 -30 -30 30 0 90 45 -15 0 45 75 75 90 90 -45 15 60 90 60 45 -30 90 -60 30 30 -45 -15 90 -15 15 75 60 75 0 -30 -45 75 -75 -30 -45 75 60 90 -15 -15 0 -30 -15 45 60 -75 0 -60 15 0 75 15 -60 45 -60 60 90 30 -45 90 75 -30 45 15 0 90 0 -30 -30 0 90 0 15 45 -30 75 90 -45 30 90 60 -60 45 -60 15 75 0 15 -60 0 -75 60 45 -15 -30 0 -15 -15 90 60 75 -45 -30 -75 75 -45 -30 0 75 60 75 15 -15 90 -15 -45 30 30 -60 90 -30 45 60 90 60 15 -45 90 90 75 75 45 0 -15 45 90 0 30 -30 -30 -75 -75 60</t>
  </si>
  <si>
    <t>-45 75 90 0 0 75 0 -45 60 90 0 -30 90 -15 30 -75 -45 -15 0 75 15 -75 -75 75 75 0 15 -60 -45 -30 -15 -30 -75 30 75 -15 90 30 90 60 75 -60 0 30 30 30 -75 90 0 -75 15 90 -30 30 -45 -60 30 0 -75 -15 45 15 45 90 -30 -45 666 666 666 666 666 666 666 666 666 666 666 666 666 666 666 666 666 666 -45 -30 90 45 15 45 -15 -75 0 30 -60 -45 30 -30 90 15 -75 0 90 -75 30 30 30 0 -60 75 60 90 30 90 -15 75 30 -75 -30 -15 -30 -45 -60 15 0 75 75 -75 -75 15 75 0 -15 -45 -75 30 -15 90 -30 0 90 60 -45 0 75 0 0 90 75 -45</t>
  </si>
  <si>
    <t>45 45 -30 -30 45 60 -30 15 45</t>
  </si>
  <si>
    <t>-45 75 90 0 0 75 0 -45 60 90 0 -30 90 -15 30 -75 -45 -15 0 75 15 -75 -75 75 75 0 15 -60 -45 -30 -15 -30 -75 30 75 -15 90 30 90 60 75 -60 0 30 30 30 -75 90 0 -75 15 90 -30 30 -45 -60 30 0 -75 -15 45 15 45 90 -30 -45 30 -75 45 90 75 60 60 45 90 90 45 60 60 75 90 45 -75 30 -45 -30 90 45 15 45 -15 -75 0 30 -60 -45 30 -30 90 15 -75 0 90 -75 30 30 30 0 -60 75 60 90 30 90 -15 75 30 -75 -30 -15 -30 -45 -60 15 0 75 75 -75 -75 15 75 0 -15 -45 -75 30 -15 90 -30 0 90 60 -45 0 75 0 0 90 75 -45</t>
  </si>
  <si>
    <t>-15 45 60 90 90 -30 60 30 -75 60 30 60 -15 -15 75 0 0 75 -75 90 -15 0 -75 45 -45 30 60 -30 75 15 75 -75 -60 -15 15 0 -45 75 -75 60 -30 30 45 -75 -45 -60 0 90 60 -15 45 0 -30 -15 90 30 15 90 666 666 666 666 666 666 666 666 666 666 666 666 666 666 666 666 666 666 666 666 666 666 666 666 666 666 666 666 666 666 666 666 666 666 90 15 30 90 -15 -30 0 45 -15 60 90 0 -60 -45 -75 45 30 -30 60 -75 75 -45 0 15 -15 -60 -75 75 15 75 -30 60 30 -45 45 -75 0 -15 90 -75 75 0 0 75 -15 -15 60 30 60 -75 30 60 -30 90 90 60 45 -15</t>
  </si>
  <si>
    <t>0 0 90 90 -45 -60 -60 15 -60 15 -60 75 -60 15 15 -30 0</t>
  </si>
  <si>
    <t>-15 45 60 90 90 -30 60 30 -75 60 30 60 -15 -15 75 0 0 75 -75 90 -15 0 -75 45 -45 30 60 -30 75 15 75 -75 -60 -15 15 0 -45 75 -75 60 -30 30 45 -75 -45 -60 0 90 60 -15 45 0 -30 -15 90 30 15 90 -75 -75 75 75 30 -30 90 90 15 -30 45 30 0 -30 -30 -15 0 0 -15 -30 -30 0 30 45 -30 15 90 90 -30 30 75 75 -75 -75 90 15 30 90 -15 -30 0 45 -15 60 90 0 -60 -45 -75 45 30 -30 60 -75 75 -45 0 15 -15 -60 -75 75 15 75 -30 60 30 -45 45 -75 0 -15 90 -75 75 0 0 75 -15 -15 60 30 60 -75 30 60 -30 90 90 60 45 -15</t>
  </si>
  <si>
    <t>-75 -30 -30 -60 0 -15 -45 -30 90 -45 -60 75 -75 -15 -45 30 90 75 30 90 0 30 -75 -15 -75 -30 0 -30 90 45 15 30 -30 15 -75 0 -60 45 30 -45 75 0 60 -75 0 -45 60 90 -60 30 90 -30 75 45 -60 45 90 -45 15 30 15 -30 666 666 666 666 666 666 666 666 666 666 666 666 666 666 666 666 666 666 666 666 666 666 666 666 666 666 -30 15 30 15 -45 90 45 -60 45 75 -30 90 30 -60 90 60 -45 0 -75 60 0 75 -45 30 45 -60 0 -75 15 -30 30 15 45 90 -30 0 -30 -75 -15 -75 30 0 90 30 75 90 30 -45 -15 -75 75 -60 -45 90 -30 -45 -15 0 -60 -30 -30 -75</t>
  </si>
  <si>
    <t>0 0 90 75 60 75 45 60 60 45 -15 30 0</t>
  </si>
  <si>
    <t>-75 -30 -30 -60 0 -15 -45 -30 90 -45 -60 75 -75 -15 -45 30 90 75 30 90 0 30 -75 -15 -75 -30 0 -30 90 45 15 30 -30 15 -75 0 -60 45 30 -45 75 0 60 -75 0 -45 60 90 -60 30 90 -30 75 45 -60 45 90 -45 15 30 15 -30 15 -45 -45 90 90 -15 75 0 -15 90 60 -45 0 0 -45 60 90 -15 0 75 -15 90 90 -45 -45 15 -30 15 30 15 -45 90 45 -60 45 75 -30 90 30 -60 90 60 -45 0 -75 60 0 75 -45 30 45 -60 0 -75 15 -30 30 15 45 90 -30 0 -30 -75 -15 -75 30 0 90 30 75 90 30 -45 -15 -75 75 -60 -45 90 -30 -45 -15 0 -60 -30 -30 -75</t>
  </si>
  <si>
    <t>45 -30 0 0 0 30 90 -60 45 -15 75 -30 -75 -45 -15 75 60 -30 60 15 30 45 45 -15 -60 30 15 75 -60 -15 30 45 90 -75 -45 -15 0 45 -60 90 0 60 15 -75 -45 45 15 -75 -30 75 -45 45 -30 0 -75 0 -15 -60 90 666 666 666 666 666 666 666 666 666 666 666 666 666 666 666 666 666 666 666 666 666 666 666 666 666 666 666 666 666 666 666 666 90 -60 -15 0 -75 0 -30 45 -45 75 -30 -75 15 45 -45 -75 15 60 0 90 -60 45 0 -15 -45 -75 90 45 30 -15 -60 75 15 30 -60 -15 45 45 30 15 60 -30 60 75 -15 -45 -75 -30 75 -15 45 -60 90 30 0 0 0 -30 45</t>
  </si>
  <si>
    <t>0 90 90 90 90 -45 15 -45 60 -45 -45 30 75 15 60 0</t>
  </si>
  <si>
    <t>45 -30 0 0 0 30 90 -60 45 -15 75 -30 -75 -45 -15 75 60 -30 60 15 30 45 45 -15 -60 30 15 75 -60 -15 30 45 90 -75 -45 -15 0 45 -60 90 0 60 15 -75 -45 45 15 -75 -30 75 -45 45 -30 0 -75 0 -15 -60 90 -30 -75 90 90 90 -75 75 0 -45 30 90 15 0 60 -75 -15 -15 -75 60 0 15 90 30 -45 0 75 -75 90 90 90 -75 -30 90 -60 -15 0 -75 0 -30 45 -45 75 -30 -75 15 45 -45 -75 15 60 0 90 -60 45 0 -15 -45 -75 90 45 30 -15 -60 75 15 30 -60 -15 45 45 30 15 60 -30 60 75 -15 -45 -75 -30 75 -15 45 -60 90 30 0 0 0 -30 45</t>
  </si>
  <si>
    <t>-30 -45 -30 30 -30 60 90 30 60 90 -30 -30 15 75 15 0 90 -60 -15 -60 0 -75 -45 0 90 -45 0 -60 -30 -60 75 75 -30 -15 15 45 -45 -45 -15 15 -30 -45 15 -60 60 90 15 90 -15 0 -60 666 666 666 666 666 666 666 666 666 666 666 666 666 666 666 666 666 666 666 666 666 666 666 666 666 666 666 666 666 666 666 666 666 666 666 666 666 666 666 666 666 666 666 666 666 666 666 666 -60 0 -15 90 15 90 60 -60 15 -45 -30 15 -15 -45 -45 45 15 -15 -30 75 75 -60 -30 -60 0 -45 90 0 -45 -75 0 -60 -15 -60 90 0 15 75 15 -30 -30 90 60 30 90 60 -30 30 -30 -45 -30</t>
  </si>
  <si>
    <t>0 0 0 90 90 45 45 45 30 30 30 30 60 -75 -75 30 45 30 45 -15 60 -15 60 0</t>
  </si>
  <si>
    <t>-30 -45 -30 30 -30 60 90 30 60 90 -30 -30 15 75 15 0 90 -60 -15 -60 0 -75 -45 0 90 -45 0 -60 -30 -60 75 75 -30 -15 15 45 -45 -45 -15 15 -30 -45 15 -60 60 90 15 90 -15 0 -60 -30 90 0 -30 0 30 15 -15 15 -15 0 30 -15 30 75 75 0 30 90 -75 -60 45 -60 -75 -75 -60 45 -60 -75 90 30 0 75 75 30 -15 30 0 -15 15 -15 15 30 0 -30 0 90 -30 -60 0 -15 90 15 90 60 -60 15 -45 -30 15 -15 -45 -45 45 15 -15 -30 75 75 -60 -30 -60 0 -45 90 0 -45 -75 0 -60 -15 -60 90 0 15 75 15 -30 -30 90 60 30 90 60 -30 30 -30 -45 -30</t>
  </si>
  <si>
    <t>-45 45 0 0 -45 -30 -15 60 30 90 0 0 45 30 15 -15 -30 -30 90 60 -45 -30 -30 90 30 0 15 75 30 -45 60 -15 -60 -30 -45 90 30 0 90 -30 15 -75 -30 0 0 90 0 90 45 15 -30 60 -75 -30 -30 30 90 90 -15 90 45 45 45 30 30 -15 75 666 666 666 666 666 666 666 666 666 666 666 666 666 666 666 666 75 -15 30 30 45 45 45 90 -15 90 90 30 -30 -30 -75 60 -30 15 45 90 0 90 0 0 -30 -75 15 -30 90 0 30 90 -45 -30 -60 -15 60 -45 30 75 15 0 30 90 -30 -30 -45 60 90 -30 -30 -15 15 30 45 0 0 90 30 60 -15 -30 -45 0 0 45 -45</t>
  </si>
  <si>
    <t>-60 -60 30 -60 30 30 -45 15</t>
  </si>
  <si>
    <t>-45 45 0 0 -45 -30 -15 60 30 90 0 0 45 30 15 -15 -30 -30 90 60 -45 -30 -30 90 30 0 15 75 30 -45 60 -15 -60 -30 -45 90 30 0 90 -30 15 -75 -30 0 0 90 0 90 45 15 -30 60 -75 -30 -30 30 90 90 -15 90 45 45 45 30 30 -15 75 75 90 -45 -30 30 30 -15 -75 -75 -15 30 30 -30 -45 90 75 75 -15 30 30 45 45 45 90 -15 90 90 30 -30 -30 -75 60 -30 15 45 90 0 90 0 0 -30 -75 15 -30 90 0 30 90 -45 -30 -60 -15 60 -45 30 75 15 0 30 90 -30 -30 -45 60 90 -30 -30 -15 15 30 45 0 0 90 30 60 -15 -30 -45 0 0 45 -45</t>
  </si>
  <si>
    <t>-75 -45 0 -60 15 -15 -30 75 0 -15 -45 30 0 -15 15 45 45 60 90 -30 45 60 30 -60 15 -15 -45 45 60 -45 -15 -60 -45 0 90 0 90 90 0 75 90 15 90 60 45 -15 0 15 30 0 -75 15 -75 -15 -60 15 -60 90 -15 15 45 45 30 -60 -45 60 90 -75 90 666 666 666 666 666 666 666 666 666 666 666 666 90 -75 90 60 -45 -60 30 45 45 15 -15 90 -60 15 -60 -15 -75 15 -75 0 30 15 0 -15 45 60 90 15 90 75 0 90 90 0 90 0 -45 -60 -15 -45 60 45 -45 -15 15 -60 30 60 45 -30 90 60 45 45 15 -15 0 30 -45 -15 0 75 -30 -15 15 -60 0 -45 -75</t>
  </si>
  <si>
    <t>-30 75 -45 -30 60 75</t>
  </si>
  <si>
    <t>-75 -45 0 -60 15 -15 -30 75 0 -15 -45 30 0 -15 15 45 45 60 90 -30 45 60 30 -60 15 -15 -45 45 60 -45 -15 -60 -45 0 90 0 90 90 0 75 90 15 90 60 45 -15 0 15 30 0 -75 15 -75 -15 -60 15 -60 90 -15 15 45 45 30 -60 -45 60 90 -75 90 0 -75 -30 -15 -60 -15 -15 -60 -15 -30 -75 0 90 -75 90 60 -45 -60 30 45 45 15 -15 90 -60 15 -60 -15 -75 15 -75 0 30 15 0 -15 45 60 90 15 90 75 0 90 90 0 90 0 -45 -60 -15 -45 60 45 -45 -15 15 -60 30 60 45 -30 90 60 45 45 15 -15 0 30 -45 -15 0 75 -30 -15 15 -60 0 -45 -75</t>
  </si>
  <si>
    <t>-75 30 60 -30 30 30 0 0 0 -75 -15 -45 90 15 30 -30 -45 -45 90 -30 0 45 -15 90 45 45 -60 0 75 0 -15 90 -30 -30 90 -30 -30 75 30 -60 -45 90 -75 45 -75 75 45 -75 15 75 0 45 -60 -60 45 -45 75 -45 -75 -45 90 90 -45 0 15 60 30 -75 666 666 666 666 666 666 666 666 666 666 666 666 666 666 -75 30 60 15 0 -45 90 90 -45 -75 -45 75 -45 45 -60 -60 45 0 75 15 -75 45 75 -75 45 -75 90 -45 -60 30 75 -30 -30 90 -30 -30 90 -15 0 75 0 -60 45 45 90 -15 45 0 -30 90 -45 -45 -30 30 15 90 -45 -15 -75 0 0 0 30 30 -30 60 30 -75</t>
  </si>
  <si>
    <t>30 60 60 75 45 75 0</t>
  </si>
  <si>
    <t>-75 30 60 -30 30 30 0 0 0 -75 -15 -45 90 15 30 -30 -45 -45 90 -30 0 45 -15 90 45 45 -60 0 75 0 -15 90 -30 -30 90 -30 -30 75 30 -60 -45 90 -75 45 -75 75 45 -75 15 75 0 45 -60 -60 45 -45 75 -45 -75 -45 90 90 -45 0 15 60 30 -75 -60 90 60 0 90 45 -30 -30 45 90 0 60 90 -60 -75 30 60 15 0 -45 90 90 -45 -75 -45 75 -45 45 -60 -60 45 0 75 15 -75 45 75 -75 45 -75 90 -45 -60 30 75 -30 -30 90 -30 -30 90 -15 0 75 0 -60 45 45 90 -15 45 0 -30 90 -45 -45 -30 30 15 90 -45 -15 -75 0 0 0 30 30 -30 60 30 -75</t>
  </si>
  <si>
    <t>-60 60 60 -75 -45 -15 -30 -15 -30 0 90 0 -30 90 90 -75 90 -45 -15 30 -30 45 15 30 -45 45 0 90 -60 -30 15 -30 -30 0 45 30 -15 -45 -75 -30 90 75 -15 -15 0 0 0 60 90 90 15 45 75 -60 75 45 30 45 -60 60 75 15 0 -60 60 90 666 666 666 666 666 666 666 666 666 666 666 666 666 666 666 666 666 666 90 60 -60 0 15 75 60 -60 45 30 45 75 -60 75 45 15 90 90 60 0 0 0 -15 -15 75 90 -30 -75 -45 -15 30 45 0 -30 -30 15 -30 -60 90 0 45 -45 30 15 45 -30 30 -15 -45 90 -75 90 90 -30 0 90 0 -30 -15 -30 -15 -45 -75 60 60 -60</t>
  </si>
  <si>
    <t>30 30 30 30 15 15 -45 -45 -75</t>
  </si>
  <si>
    <t>-60 60 60 -75 -45 -15 -30 -15 -30 0 90 0 -30 90 90 -75 90 -45 -15 30 -30 45 15 30 -45 45 0 90 -60 -30 15 -30 -30 0 45 30 -15 -45 -75 -30 90 75 -15 -15 0 0 0 60 90 90 15 45 75 -60 75 45 30 45 -60 60 75 15 0 -60 60 90 45 -30 -15 -15 75 0 30 -45 15 15 -45 30 0 75 -15 -15 -30 45 90 60 -60 0 15 75 60 -60 45 30 45 75 -60 75 45 15 90 90 60 0 0 0 -15 -15 75 90 -30 -75 -45 -15 30 45 0 -30 -30 15 -30 -60 90 0 45 -45 30 15 45 -30 30 -15 -45 90 -75 90 90 -30 0 90 0 -30 -15 -30 -15 -45 -75 60 60 -60</t>
  </si>
  <si>
    <t>45 15 90 75 90 75 60 -15 90 90 15 15 30 -15 -45 45 0 0 0 -30 15 -75 90 60 0 -30 -30 -75 -45 -75 90 75 60 60 0 75 -15 75 -15 0 75 90 -30 -30 75 45 15 -45 -60 0 45 15 0 30 30 -45 0 -75 90 30 -30 90 -15 -30 666 666 666 666 666 666 666 666 666 666 666 666 666 666 666 666 666 666 666 666 666 666 -30 -15 90 -30 30 90 -75 0 -45 30 30 0 15 45 0 -60 -45 15 45 75 -30 -30 90 75 0 -15 75 -15 75 0 60 60 75 90 -75 -45 -75 -30 -30 0 60 90 -75 15 -30 0 0 0 45 -45 -15 30 15 15 90 90 -15 60 75 90 75 90 15 45</t>
  </si>
  <si>
    <t>-60 -60 -60 -75 -75 30 -75 -15 30 30 0</t>
  </si>
  <si>
    <t>45 15 90 75 90 75 60 -15 90 90 15 15 30 -15 -45 45 0 0 0 -30 15 -75 90 60 0 -30 -30 -75 -45 -75 90 75 60 60 0 75 -15 75 -15 0 75 90 -30 -30 75 45 15 -45 -60 0 45 15 0 30 30 -45 0 -75 90 30 -30 90 -15 -30 15 45 60 90 45 -15 90 60 -75 0 45 45 0 -75 60 90 -15 45 90 60 45 15 -30 -15 90 -30 30 90 -75 0 -45 30 30 0 15 45 0 -60 -45 15 45 75 -30 -30 90 75 0 -15 75 -15 75 0 60 60 75 90 -75 -45 -75 -30 -30 0 60 90 -75 15 -30 0 0 0 45 -45 -15 30 15 15 90 90 -15 60 75 90 75 90 15 45</t>
  </si>
  <si>
    <t>-15 -45 75 75 0 60 15 60 75 45 90 0 60 45 45 60 60 90 90 30 -75 -15 75 45 60 75 75 0 90 -45 -60 45 -45 60 -15 45 30 90 0 -60 -60 45 30 45 -45 90 60 75 0 90 -60 -75 0 -45 666 666 666 666 666 666 666 666 666 666 666 666 666 666 666 666 666 666 666 666 666 666 666 666 666 666 666 666 666 666 666 666 666 666 666 666 666 666 666 666 666 666 -45 0 -75 -60 90 0 75 60 90 -45 45 30 45 -60 -60 0 90 30 45 -15 60 -45 45 -60 -45 90 0 75 75 60 45 75 -15 -75 30 90 90 60 60 45 45 60 0 90 45 75 60 15 60 0 75 75 -45 -15</t>
  </si>
  <si>
    <t>0 0 90 -75 -60 -30 15 -75 -60 -75 -75 -60 15 -45 -30 -45 -30 -45 -60 -75 0</t>
  </si>
  <si>
    <t>-15 -45 75 75 0 60 15 60 75 45 90 0 60 45 45 60 60 90 90 30 -75 -15 75 45 60 75 75 0 90 -45 -60 45 -45 60 -15 45 30 90 0 -60 -60 45 30 45 -45 90 60 75 0 90 -60 -75 0 -45 45 -30 -30 15 30 -15 75 30 75 -45 90 -45 0 90 90 75 -60 -60 15 0 0 0 0 15 -60 -60 75 90 90 0 -45 90 -45 75 30 75 -15 30 15 -30 -30 45 -45 0 -75 -60 90 0 75 60 90 -45 45 30 45 -60 -60 0 90 30 45 -15 60 -45 45 -60 -45 90 0 75 75 60 45 75 -15 -75 30 90 90 60 60 45 45 60 0 90 45 75 60 15 60 0 75 75 -45 -15</t>
  </si>
  <si>
    <t>-75 -15 45 60 15 90 75 0 45 60 60 75 0 90 45 -30 90 -45 30 -60 0 -75 -75 15 45 60 90 -75 90 -75 -30 -60 90 -75 30 90 30 -45 -45 15 -15 0 -75 -60 45 15 15 75 -15 0 -30 75 0 45 -60 0 60 75 0 75 75 -75 45 30 -45 0 666 666 666 666 666 666 666 666 666 666 666 666 666 666 666 666 666 666 0 -45 30 45 -75 75 75 0 75 60 0 -60 45 0 75 -30 0 -15 75 15 15 45 -60 -75 0 -15 15 -45 -45 30 90 30 -75 90 -60 -30 -75 90 -75 90 60 45 15 -75 -75 0 -60 30 -45 90 -30 45 90 0 75 60 60 45 0 75 90 15 60 45 -15 -75</t>
  </si>
  <si>
    <t>90 -45 -15 -15 -45 -60 75 -45 -30</t>
  </si>
  <si>
    <t>-75 -15 45 60 15 90 75 0 45 60 60 75 0 90 45 -30 90 -45 30 -60 0 -75 -75 15 45 60 90 -75 90 -75 -30 -60 90 -75 30 90 30 -45 -45 15 -15 0 -75 -60 45 15 15 75 -15 0 -30 75 0 45 -60 0 60 75 0 75 75 -75 45 30 -45 0 -75 45 90 0 45 15 75 15 30 30 15 75 15 45 0 90 45 -75 0 -45 30 45 -75 75 75 0 75 60 0 -60 45 0 75 -30 0 -15 75 15 15 45 -60 -75 0 -15 15 -45 -45 30 90 30 -75 90 -60 -30 -75 90 -75 90 60 45 15 -75 -75 0 -60 30 -45 90 -30 45 90 0 75 60 60 45 0 75 90 15 60 45 -15 -75</t>
  </si>
  <si>
    <t>90 0 -45 90 0 0 90 45 90 30 -75 75 30 60 60 -60 30 30 60 45 60 -30 15 0 -15 0 75 0 15 15 -15 -60 -15 30 -75 45 30 -60 75 -30 45 -45 75 -15 45 -75 -60 -75 -15 45 15 -30 -60 60 90 90 -15 -75 -15 666 666 666 666 666 666 666 666 666 666 666 666 666 666 666 666 666 666 666 666 666 666 666 666 666 666 666 666 666 666 666 666 -15 -75 -15 90 90 60 -60 -30 15 45 -15 -75 -60 -75 45 -15 75 -45 45 -30 75 -60 30 45 -75 30 -15 -60 -15 15 15 0 75 0 -15 0 15 -30 60 45 60 30 30 -60 60 60 30 75 -75 30 90 45 90 0 0 90 -45 0 90</t>
  </si>
  <si>
    <t>0 0 90 90 -45 -45 -30 -30 -30 -45 15 -45 15 75 15 0</t>
  </si>
  <si>
    <t>90 0 -45 90 0 0 90 45 90 30 -75 75 30 60 60 -60 30 30 60 45 60 -30 15 0 -15 0 75 0 15 15 -15 -60 -15 30 -75 45 30 -60 75 -30 45 -45 75 -15 45 -75 -60 -75 -15 45 15 -30 -60 60 90 90 -15 -75 -15 -75 -75 30 30 -15 0 45 -15 90 90 0 0 -45 -45 -45 90 90 -45 -45 -45 0 0 90 90 -15 45 0 -15 30 30 -75 -75 -15 -75 -15 90 90 60 -60 -30 15 45 -15 -75 -60 -75 45 -15 75 -45 45 -30 75 -60 30 45 -75 30 -15 -60 -15 15 15 0 75 0 -15 0 15 -30 60 45 60 30 30 -60 60 60 30 75 -75 30 90 45 90 0 0 90 -45 0 90</t>
  </si>
  <si>
    <t>-30 0 90 15 90 30 -30 45 75 15 0 0 -75 -15 30 15 -60 -15 -75 -15 60 30 -15 30 -15 90 90 -45 -45 0 75 90 15 -30 -30 -75 -30 -60 -30 30 45 0 30 60 90 -75 90 -30 -15 -60 45 60 -30 90 -15 0 -60 0 30 45 -15 -45 -45 45 666 666 666 666 666 666 666 666 666 666 666 666 666 666 666 666 666 666 666 666 666 666 45 -45 -45 -15 45 30 0 -60 0 -15 90 -30 60 45 -60 -15 -30 90 -75 90 60 30 0 45 30 -30 -60 -30 -75 -30 -30 15 90 75 0 -45 -45 90 90 -15 30 -15 30 60 -15 -75 -15 -60 15 30 -15 -75 0 0 15 75 45 -30 30 90 15 90 0 -30</t>
  </si>
  <si>
    <t>0 15 75 75 15 30 15 60 15 -45 0</t>
  </si>
  <si>
    <t>-30 0 90 15 90 30 -30 45 75 15 0 0 -75 -15 30 15 -60 -15 -75 -15 60 30 -15 30 -15 90 90 -45 -45 0 75 90 15 -30 -30 -75 -30 -60 -30 30 45 0 30 60 90 -75 90 -30 -15 -60 45 60 -30 90 -15 0 -60 0 30 45 -15 -45 -45 45 -75 90 90 -75 30 30 60 0 -30 30 -75 -75 30 -30 0 60 30 30 -75 90 90 -75 45 -45 -45 -15 45 30 0 -60 0 -15 90 -30 60 45 -60 -15 -30 90 -75 90 60 30 0 45 30 -30 -60 -30 -75 -30 -30 15 90 75 0 -45 -45 90 90 -15 30 -15 30 60 -15 -75 -15 -60 15 30 -15 -75 0 0 15 75 45 -30 30 90 15 90 0 -30</t>
  </si>
  <si>
    <t>75 45 15 -45 90 -60 0 -75 90 60 75 45 90 -60 -60 60 0 45 -45 -45 60 -30 0 -30 60 75 0 30 90 -15 45 -60 15 0 -75 90 60 90 30 60 30 15 60 90 60 75 75 0 -30 90 -45 -45 -60 30 0 -75 0 -75 30 30 -30 -45 0 -60 -45 -60 -15 -30 666 666 666 666 666 666 666 666 666 666 666 666 666 666 -30 -15 -60 -45 -60 0 -45 -30 30 30 -75 0 -75 0 30 -60 -45 -45 90 -30 0 75 75 60 90 60 15 30 60 30 90 60 90 -75 0 15 -60 45 -15 90 30 0 75 60 -30 0 -30 60 -45 -45 45 0 60 -60 -60 90 45 75 60 90 -75 0 -60 90 -45 15 45 75</t>
  </si>
  <si>
    <t>-15 -60 -75 45 -30 45 45</t>
  </si>
  <si>
    <t>75 45 15 -45 90 -60 0 -75 90 60 75 45 90 -60 -60 60 0 45 -45 -45 60 -30 0 -30 60 75 0 30 90 -15 45 -60 15 0 -75 90 60 90 30 60 30 15 60 90 60 75 75 0 -30 90 -45 -45 -60 30 0 -75 0 -75 30 30 -30 -45 0 -60 -45 -60 -15 -30 60 -30 -15 -75 90 -30 -45 -45 -30 90 -75 -15 -30 60 -30 -15 -60 -45 -60 0 -45 -30 30 30 -75 0 -75 0 30 -60 -45 -45 90 -30 0 75 75 60 90 60 15 30 60 30 90 60 90 -75 0 15 -60 45 -15 90 30 0 75 60 -30 0 -30 60 -45 -45 45 0 60 -60 -60 90 45 75 60 90 -75 0 -60 90 -45 15 45 75</t>
  </si>
  <si>
    <t>30 30 -75 60 15 30 75 -75 0 -75 -30 0 75 -75 0 15 -45 -45 0 90 90 15 -60 60 30 75 -75 -75 90 -15 -75 -15 45 90 -60 -15 -30 -30 -60 30 -60 45 -30 45 15 90 90 75 -15 60 90 15 90 -60 0 15 30 -15 15 -30 666 666 666 666 666 666 666 666 666 666 666 666 666 666 666 666 666 666 666 666 666 666 666 666 666 666 666 666 666 666 -30 15 -15 30 15 0 -60 90 15 90 60 -15 75 90 90 15 45 -30 45 -60 30 -60 -30 -30 -15 -60 90 45 -15 -75 -15 90 -75 -75 75 30 60 -60 15 90 90 0 -45 -45 15 0 -75 75 0 -30 -75 0 -75 75 30 15 60 -75 30 30</t>
  </si>
  <si>
    <t>0 0 0 45 -45 -45 75 75 75 60 60 -15 -30 -15 0</t>
  </si>
  <si>
    <t>30 30 -75 60 15 30 75 -75 0 -75 -30 0 75 -75 0 15 -45 -45 0 90 90 15 -60 60 30 75 -75 -75 90 -15 -75 -15 45 90 -60 -15 -30 -30 -60 30 -60 45 -30 45 15 90 90 75 -15 60 90 15 90 -60 0 15 30 -15 15 -30 -75 75 45 -45 30 60 0 75 30 45 -45 15 -30 0 0 0 0 -30 15 -45 45 30 75 0 60 30 -45 45 75 -75 -30 15 -15 30 15 0 -60 90 15 90 60 -15 75 90 90 15 45 -30 45 -60 30 -60 -30 -30 -15 -60 90 45 -15 -75 -15 90 -75 -75 75 30 60 -60 15 90 90 0 -45 -45 15 0 -75 75 0 -30 -75 0 -75 75 30 15 60 -75 30 30</t>
  </si>
  <si>
    <t>90 -15 75 0 0 15 -30 -15 75 -45 -45 -30 -60 -75 60 90 90 -60 -15 15 -15 45 -60 0 -75 45 -30 0 -15 15 -45 -45 90 90 15 -45 45 0 30 75 15 75 60 -15 -75 0 90 0 -60 15 -30 45 60 0 30 0 -15 -15 -45 90 60 -15 75 30 45 45 -30 666 666 666 666 666 666 666 666 666 666 666 666 666 666 666 666 -30 45 45 30 75 -15 60 90 -45 -15 -15 0 30 0 60 45 -30 15 -60 0 90 0 -75 -15 60 75 15 75 30 0 45 -45 15 90 90 -45 -45 15 -15 0 -30 45 -75 0 -60 45 -15 15 -15 -60 90 90 60 -75 -60 -30 -45 -45 75 -15 -30 15 0 0 75 -15 90</t>
  </si>
  <si>
    <t>90 -75 30 15 15 15 -75 30</t>
  </si>
  <si>
    <t>90 -15 75 0 0 15 -30 -15 75 -45 -45 -30 -60 -75 60 90 90 -60 -15 15 -15 45 -60 0 -75 45 -30 0 -15 15 -45 -45 90 90 15 -45 45 0 30 75 15 75 60 -15 -75 0 90 0 -60 15 -30 45 60 0 30 0 -15 -15 -45 90 60 -15 75 30 45 45 -30 -45 -15 30 -15 90 15 75 -60 -60 75 15 90 -15 30 -15 -45 -30 45 45 30 75 -15 60 90 -45 -15 -15 0 30 0 60 45 -30 15 -60 0 90 0 -75 -15 60 75 15 75 30 0 45 -45 15 90 90 -45 -45 15 -15 0 -30 45 -75 0 -60 45 -15 15 -15 -60 90 90 60 -75 -60 -30 -45 -45 75 -15 -30 15 0 0 75 -15 90</t>
  </si>
  <si>
    <t>-60 -45 -30 -30 30 -30 30 90 45 75 90 60 30 -15 -75 15 -15 75 0 90 -30 -60 30 0 30 -15 0 0 90 90 -30 -15 -60 75 -15 -15 -45 60 -15 -75 -30 60 -30 0 -60 -75 30 90 30 0 -30 30 45 45 0 15 -15 -15 -45 -15 666 666 666 666 666 666 666 666 666 666 666 666 666 666 666 666 666 666 666 666 666 666 666 666 666 666 666 666 666 666 -15 -45 -15 -15 15 0 45 45 30 -30 0 30 90 30 -75 -60 0 -30 60 -30 -75 -15 60 -45 -15 -15 75 -60 -15 -30 90 90 0 0 -15 30 0 30 -60 -30 90 0 75 -15 15 -75 -15 30 60 90 75 45 90 30 -30 30 -30 -30 -45 -60</t>
  </si>
  <si>
    <t>0 90 90 45 -45 15 15 15 15 15 60 15 15 15 0</t>
  </si>
  <si>
    <t>-60 -45 -30 -30 30 -30 30 90 45 75 90 60 30 -15 -75 15 -15 75 0 90 -30 -60 30 0 30 -15 0 0 90 90 -30 -15 -60 75 -15 -15 -45 60 -15 -75 -30 60 -30 0 -60 -75 30 90 30 0 -30 30 45 45 0 15 -15 -15 -45 -15 -30 -15 75 45 90 45 90 0 15 75 -60 15 45 90 -30 -30 90 45 15 -60 75 15 0 90 45 90 45 75 -15 -30 -15 -45 -15 -15 15 0 45 45 30 -30 0 30 90 30 -75 -60 0 -30 60 -30 -75 -15 60 -45 -15 -15 75 -60 -15 -30 90 90 0 0 -15 30 0 30 -60 -30 90 0 75 -15 15 -75 -15 30 60 90 75 45 90 30 -30 30 -30 -30 -45 -60</t>
  </si>
  <si>
    <t>90 45 -30 -45 15 -60 -75 -45 60 30 60 0 90 90 30 60 45 15 15 -75 -60 60 -45 75 0 -30 90 90 90 -60 60 0 90 90 15 60 75 0 90 -45 30 0 90 30 -75 90 0 -75 75 -15 75 -30 -75 -60 -30 -60 15 45 -15 75 -30 0 45 -15 -75 0 90 90 -60 60 666 666 666 666 666 666 666 666 666 666 60 -60 90 90 0 -75 -15 45 0 -30 75 -15 45 15 -60 -30 -60 -75 -30 75 -15 75 -75 0 90 -75 30 90 0 30 -45 90 0 75 60 15 90 90 0 60 -60 90 90 90 -30 0 75 -45 60 -60 -75 15 15 45 60 30 90 90 0 60 30 60 -45 -75 -60 15 -45 -30 45 90</t>
  </si>
  <si>
    <t>-15 -15 30 75 -60</t>
  </si>
  <si>
    <t>90 45 -30 -45 15 -60 -75 -45 60 30 60 0 90 90 30 60 45 15 15 -75 -60 60 -45 75 0 -30 90 90 90 -60 60 0 90 90 15 60 75 0 90 -45 30 0 90 30 -75 90 0 -75 75 -15 75 -30 -75 -60 -30 -60 15 45 -15 75 -30 0 45 -15 -75 0 90 90 -60 60 60 15 -75 30 45 45 30 -75 15 60 60 -60 90 90 0 -75 -15 45 0 -30 75 -15 45 15 -60 -30 -60 -75 -30 75 -15 75 -75 0 90 -75 30 90 0 30 -45 90 0 75 60 15 90 90 0 60 -60 90 90 90 -30 0 75 -45 60 -60 -75 15 15 45 60 30 90 90 0 60 30 60 -45 -75 -60 15 -45 -30 45 90</t>
  </si>
  <si>
    <t>90 0 45 -30 60 -75 0 30 -60 -15 -15 0 -45 90 60 0 30 0 75 60 30 -60 90 45 30 75 30 15 -45 60 15 45 -30 45 -15 0 30 90 -45 60 60 60 -60 0 -75 -75 0 90 30 -75 0 45 90 -15 -75 0 90 -30 666 666 666 666 666 666 666 666 666 666 666 666 666 666 666 666 666 666 666 666 666 666 666 666 666 666 666 666 666 666 666 666 666 666 -30 90 0 -75 -15 90 45 0 -75 30 90 0 -75 -75 0 -60 60 60 60 -45 90 30 0 -15 45 -30 45 15 60 -45 15 30 75 30 45 90 -60 30 60 75 0 30 0 60 90 -45 0 -15 -15 -60 30 0 -75 60 -30 45 0 90</t>
  </si>
  <si>
    <t>90 -45 -30 -30 -60 15 -30 -60 -60 -60 75 -30 75 -45 15 75 0</t>
  </si>
  <si>
    <t>90 0 45 -30 60 -75 0 30 -60 -15 -15 0 -45 90 60 0 30 0 75 60 30 -60 90 45 30 75 30 15 -45 60 15 45 -30 45 -15 0 30 90 -45 60 60 60 -60 0 -75 -75 0 90 30 -75 0 45 90 -15 -75 0 90 -30 30 -30 -30 75 0 -75 75 0 -15 45 -75 0 75 90 15 0 -45 -45 0 15 90 75 0 -75 45 -15 0 75 -75 0 75 -30 -30 30 -30 90 0 -75 -15 90 45 0 -75 30 90 0 -75 -75 0 -60 60 60 60 -45 90 30 0 -15 45 -30 45 15 60 -45 15 30 75 30 45 90 -60 30 60 75 0 30 0 60 90 -45 0 -15 -15 -60 30 0 -75 60 -30 45 0 90</t>
  </si>
  <si>
    <t>0 90 -75 90 -30 60 15 15 60 -75 -60 30 15 -60 -45 45 -30 -30 -60 -45 -30 -75 90 15 45 60 45 -60 90 30 -60 45 -15 0 -30 15 30 -60 -30 -30 90 0 0 90 -75 0 -75 -30 -75 666 666 666 666 666 666 666 666 666 666 666 666 666 666 666 666 666 666 666 666 666 666 666 666 666 666 666 666 666 666 666 666 666 666 666 666 666 666 666 666 666 666 666 666 666 666 666 666 666 666 666 666 -75 -30 -75 0 -75 90 0 0 90 -30 -30 -60 30 15 -30 0 -15 45 -60 30 90 -60 45 60 45 15 90 -75 -30 -45 -60 -30 -30 45 -45 -60 15 30 -60 -75 60 15 15 60 -30 90 -75 90 0</t>
  </si>
  <si>
    <t>0 0 0 90 90 -45 -45 75 -15 75 -15 30 75 -15 60 60 30 -15 60 30 30 75 75 30 75 0</t>
  </si>
  <si>
    <t>0 90 -75 90 -30 60 15 15 60 -75 -60 30 15 -60 -45 45 -30 -30 -60 -45 -30 -75 90 15 45 60 45 -60 90 30 -60 45 -15 0 -30 15 30 -60 -30 -30 90 0 0 90 -75 0 -75 -30 -75 45 -60 90 45 30 90 90 60 30 -75 30 30 -75 0 75 15 90 -60 0 0 15 0 -15 90 0 -45 -45 0 90 -15 0 15 0 0 -60 90 15 75 0 -75 30 30 -75 30 60 90 90 30 45 90 -60 45 -75 -30 -75 0 -75 90 0 0 90 -30 -30 -60 30 15 -30 0 -15 45 -60 30 90 -60 45 60 45 15 90 -75 -30 -45 -60 -30 -30 45 -45 -60 15 30 -60 -75 60 15 15 60 -30 90 -75 90 0</t>
  </si>
  <si>
    <t>45 -60 45 15 45 -75 60 75 75 -15 -75 -45 15 90 -60 15 45 75 -15 0 -60 75 0 60 30 -15 -30 -60 -45 60 60 0 -75 0 0 -75 75 75 -60 45 45 60 30 90 -45 -75 0 15 -30 60 60 75 90 30 30 0 90 90 90 -60 15 666 666 666 666 666 666 666 666 666 666 666 666 666 666 666 666 666 666 666 666 666 666 666 666 666 666 666 666 15 -60 90 90 90 0 30 30 90 75 60 60 -30 15 0 -75 -45 90 30 60 45 45 -60 75 75 -75 0 0 -75 0 60 60 -45 -60 -30 -15 30 60 0 75 -60 0 -15 75 45 15 -60 90 15 -45 -75 -15 75 75 60 -75 45 15 45 -60 45</t>
  </si>
  <si>
    <t>0 90 90 -45 -75 -45 -45 -15 -60 -75 -30 -30 -15 0</t>
  </si>
  <si>
    <t>45 -60 45 15 45 -75 60 75 75 -15 -75 -45 15 90 -60 15 45 75 -15 0 -60 75 0 60 30 -15 -30 -60 -45 60 60 0 -75 0 0 -75 75 75 -60 45 45 60 30 90 -45 -75 0 15 -30 60 60 75 90 30 30 0 90 90 90 -60 15 45 0 15 30 30 -45 0 -60 90 -45 30 60 90 0 0 90 60 30 -45 90 -60 0 -45 30 30 15 0 45 15 -60 90 90 90 0 30 30 90 75 60 60 -30 15 0 -75 -45 90 30 60 45 45 -60 75 75 -75 0 0 -75 0 60 60 -45 -60 -30 -15 30 60 0 75 -60 0 -15 75 45 15 -60 90 15 -45 -75 -15 75 75 60 -75 45 15 45 -60 45</t>
  </si>
  <si>
    <t>-60 -45 -30 -15 0 -45 0 75 15 15 60 -45 -60 90 -45 75 90 -45 30 -15 -30 75 60 45 -45 0 -15 -15 45 60 -45 45 -45 -60 30 -15 0 -30 -15 30 -60 75 15 45 0 -45 0 -15 -45 30 90 60 15 0 666 666 666 666 666 666 666 666 666 666 666 666 666 666 666 666 666 666 666 666 666 666 666 666 666 666 666 666 666 666 666 666 666 666 666 666 666 666 666 666 666 666 0 15 60 90 30 -45 -15 0 -45 0 45 15 75 -60 30 -15 -30 0 -15 30 -60 -45 45 -45 60 45 -15 -15 0 -45 45 60 75 -30 -15 30 -45 90 75 -45 90 -60 -45 60 15 15 75 0 -45 0 -15 -30 -45 -60</t>
  </si>
  <si>
    <t>0 90 90 90 90 90 -75 -75 45 -75 45 45 45 15 15 -75 45 15 45 -30 0</t>
  </si>
  <si>
    <t>-60 -45 -30 -15 0 -45 0 75 15 15 60 -45 -60 90 -45 75 90 -45 30 -15 -30 75 60 45 -45 0 -15 -15 45 60 -45 45 -45 -60 30 -15 0 -30 -15 30 -60 75 15 45 0 -45 0 -15 -45 30 90 60 15 0 60 90 45 90 60 45 30 -15 45 90 90 -30 -60 15 -15 75 0 90 15 -30 -15 -15 -30 15 90 0 75 -15 15 -60 -30 90 90 45 -15 30 45 60 90 45 90 60 0 15 60 90 30 -45 -15 0 -45 0 45 15 75 -60 30 -15 -30 0 -15 30 -60 -45 45 -45 60 45 -15 -15 0 -45 45 60 75 -30 -15 30 -45 90 75 -45 90 -60 -45 60 15 15 75 0 -45 0 -15 -30 -45 -60</t>
  </si>
  <si>
    <t>75 -30 -15 -45 75 90 45 -30 60 60 15 30 0 90 30 -45 75 0 -30 0 -60 -30 -75 0 90 90 -75 45 -45 90 -15 -75 90 15 -45 -75 60 -60 60 -45 75 0 45 15 15 90 30 15 -45 45 15 0 0 90 -60 60 0 75 -30 -45 -45 -15 666 666 666 666 666 666 666 666 666 666 666 666 666 666 666 666 666 666 666 666 666 666 666 666 666 666 -15 -45 -45 -30 75 0 60 -60 90 0 0 15 45 -45 15 30 90 15 15 45 0 75 -45 60 -60 60 -75 -45 15 90 -75 -15 90 -45 45 -75 90 90 0 -75 -30 -60 0 -30 0 75 -45 30 90 0 30 15 60 60 -30 45 90 75 -45 -15 -30 75</t>
  </si>
  <si>
    <t>30 -60 45 -15 -15 45 -15 -60 -75 30 45 45 0</t>
  </si>
  <si>
    <t>75 -30 -15 -45 75 90 45 -30 60 60 15 30 0 90 30 -45 75 0 -30 0 -60 -30 -75 0 90 90 -75 45 -45 90 -15 -75 90 15 -45 -75 60 -60 60 -45 75 0 45 15 15 90 30 15 -45 45 15 0 0 90 -60 60 0 75 -30 -45 -45 -15 -30 -15 60 30 -60 -30 -45 -30 -15 0 30 15 60 60 15 30 0 -15 -30 -45 -30 -60 30 60 -15 -30 -15 -45 -45 -30 75 0 60 -60 90 0 0 15 45 -45 15 30 90 15 15 45 0 75 -45 60 -60 60 -75 -45 15 90 -75 -15 90 -45 45 -75 90 90 0 -75 -30 -60 0 -30 0 75 -45 30 90 0 30 15 60 60 -30 45 90 75 -45 -15 -30 75</t>
  </si>
  <si>
    <t>0 0 -60 45 75 60 30 15 75 90 75 0 0 75 -75 -75 30 75 -15 30 -45 0 0 -75 90 60 45 45 -15 15 90 -75 75 -15 45 -45 60 -30 -45 -15 15 -75 75 90 -60 90 -30 75 -75 30 -75 90 15 90 60 -75 90 -60 75 0 90 0 45 60 75 60 666 666 666 666 666 666 666 666 666 666 666 666 666 666 666 666 666 666 60 75 60 45 0 90 0 75 -60 90 -75 60 90 15 90 -75 30 -75 75 -30 90 -60 90 75 -75 15 -15 -45 -30 60 -45 45 -15 75 -75 90 15 -15 45 45 60 90 -75 0 0 -45 30 -15 75 30 -75 -75 75 0 0 75 90 75 15 30 60 75 45 -60 0 0</t>
  </si>
  <si>
    <t>-45 -30 -30 -60 -75 -45 -60 -75 -60</t>
  </si>
  <si>
    <t>0 0 -60 45 75 60 30 15 75 90 75 0 0 75 -75 -75 30 75 -15 30 -45 0 0 -75 90 60 45 45 -15 15 90 -75 75 -15 45 -45 60 -30 -45 -15 15 -75 75 90 -60 90 -30 75 -75 30 -75 90 15 90 60 -75 90 -60 75 0 90 0 45 60 75 60 90 -60 0 30 60 0 30 -45 -45 -45 -45 30 0 60 30 0 -60 90 60 75 60 45 0 90 0 75 -60 90 -75 60 90 15 90 -75 30 -75 75 -30 90 -60 90 75 -75 15 -15 -45 -30 60 -45 45 -15 75 -75 90 15 -15 45 45 60 90 -75 0 0 -45 30 -15 75 30 -75 -75 75 0 0 75 90 75 15 30 60 75 45 -60 0 0</t>
  </si>
  <si>
    <t>15 15 0 90 60 90 -60 75 75 60 -75 -75 90 45 30 -30 -45 -45 60 30 15 0 45 -30 0 -45 -45 90 -30 0 -60 30 45 -60 90 -60 -15 90 0 60 60 15 -15 60 -60 -15 90 -15 0 -15 -75 90 45 -30 0 -15 0 -75 -30 -30 -60 -30 -75 90 -60 666 666 666 666 666 666 666 666 666 666 666 666 666 666 666 666 666 666 666 666 -60 90 -75 -30 -60 -30 -30 -75 0 -15 0 -30 45 90 -75 -15 0 -15 90 -15 -60 60 -15 15 60 60 0 90 -15 -60 90 -60 45 30 -60 0 -30 90 -45 -45 0 -30 45 0 15 30 60 -45 -45 -30 30 45 90 -75 -75 60 75 75 -60 90 60 90 0 15 15</t>
  </si>
  <si>
    <t>15 75 30 15 75 30 30 30 75 60</t>
  </si>
  <si>
    <t>15 15 0 90 60 90 -60 75 75 60 -75 -75 90 45 30 -30 -45 -45 60 30 15 0 45 -30 0 -45 -45 90 -30 0 -60 30 45 -60 90 -60 -15 90 0 60 60 15 -15 60 -60 -15 90 -15 0 -15 -75 90 45 -30 0 -15 0 -75 -30 -30 -60 -30 -75 90 -60 -45 45 75 0 -15 15 45 75 -75 -60 -60 -75 75 45 15 -15 0 75 45 -45 -60 90 -75 -30 -60 -30 -30 -75 0 -15 0 -30 45 90 -75 -15 0 -15 90 -15 -60 60 -15 15 60 60 0 90 -15 -60 90 -60 45 30 -60 0 -30 90 -45 -45 0 -30 45 0 15 30 60 -45 -45 -30 30 45 90 -75 -75 60 75 75 -60 90 60 90 0 15 15</t>
  </si>
  <si>
    <t>-75 -60 45 75 -15 90 15 -15 30 60 15 0 15 15 45 -30 30 15 -15 45 0 -60 0 -45 -45 -15 -60 -30 -30 90 -15 90 -45 -60 90 75 30 90 90 -45 -45 60 -30 0 -60 30 -15 -75 -75 15 0 -15 0 -60 -60 -60 -30 90 60 30 45 45 -15 0 666 666 666 666 666 666 666 666 666 666 666 666 666 666 666 666 666 666 666 666 666 666 0 -15 45 45 30 60 90 -30 -60 -60 -60 0 -15 0 15 -75 -75 -15 30 -60 0 -30 60 -45 -45 90 90 30 75 90 -60 -45 90 -15 90 -30 -30 -60 -15 -45 -45 0 -60 0 45 -15 15 30 -30 45 15 15 0 15 60 30 -15 15 90 -15 75 45 -60 -75</t>
  </si>
  <si>
    <t>0 90 60 60 75 15 60 60 60 15 0</t>
  </si>
  <si>
    <t>-75 -60 45 75 -15 90 15 -15 30 60 15 0 15 15 45 -30 30 15 -15 45 0 -60 0 -45 -45 -15 -60 -30 -30 90 -15 90 -45 -60 90 75 30 90 90 -45 -45 60 -30 0 -60 30 -15 -75 -75 15 0 -15 0 -60 -60 -60 -30 90 60 30 45 45 -15 0 30 90 45 30 30 0 60 90 75 60 -15 -15 60 75 90 60 0 30 30 45 90 30 0 -15 45 45 30 60 90 -30 -60 -60 -60 0 -15 0 15 -75 -75 -15 30 -60 0 -30 60 -45 -45 90 90 30 75 90 -60 -45 90 -15 90 -30 -30 -60 -15 -45 -45 0 -60 0 45 -15 15 30 -30 45 15 15 0 15 60 30 -15 15 90 -15 75 45 -60 -75</t>
  </si>
  <si>
    <t>75 15 30 -15 75 90 -15 45 45 0 -60 -30 -60 90 0 -30 60 -15 -45 45 -45 -15 0 75 45 -45 15 -30 75 0 0 30 90 30 90 -45 -15 -15 45 0 30 45 -60 45 90 45 -45 90 -15 90 -60 -60 0 -60 15 666 666 666 666 666 666 666 666 666 666 666 666 666 666 666 666 666 666 666 666 666 666 666 666 666 666 666 666 666 666 666 666 666 666 666 666 666 666 666 666 15 -60 0 -60 -60 90 -15 90 -45 45 90 45 -60 45 30 0 45 -15 -15 -45 90 30 90 30 0 0 75 -30 15 -45 45 75 0 -15 -45 45 -45 -15 60 -30 0 90 -60 -30 -60 0 45 45 -15 90 75 -15 30 15 75</t>
  </si>
  <si>
    <t>0 90 -75 -75 60 15 -75 -75 15 15 -30 -45 60 -45 -45 15 60 60 60 0</t>
  </si>
  <si>
    <t>75 15 30 -15 75 90 -15 45 45 0 -60 -30 -60 90 0 -30 60 -15 -45 45 -45 -15 0 75 45 -45 15 -30 75 0 0 30 90 30 90 -45 -15 -15 45 0 30 45 -60 45 90 45 -45 90 -15 90 -60 -60 0 -60 15 75 0 -45 75 -60 15 30 0 30 0 -15 45 -75 -45 45 -15 90 -75 60 -45 -45 60 -75 90 -15 45 -45 -75 45 -15 0 30 0 30 15 -60 75 -45 0 75 15 -60 0 -60 -60 90 -15 90 -45 45 90 45 -60 45 30 0 45 -15 -15 -45 90 30 90 30 0 0 75 -30 15 -45 45 75 0 -15 -45 45 -45 -15 60 -30 0 90 -60 -30 -60 0 45 45 -15 90 75 -15 30 15 75</t>
  </si>
  <si>
    <t>60 -15 0 -75 -30 -45 75 90 -75 75 75 60 45 -15 -30 45 0 -60 45 -30 -60 45 30 0 90 -15 -45 90 75 0 90 0 0 -30 0 90 30 30 -30 60 30 -30 30 60 30 45 30 90 -15 -60 -30 45 90 45 -30 -60 -75 75 15 30 0 -60 666 666 666 666 666 666 666 666 666 666 666 666 666 666 666 666 666 666 666 666 666 666 666 666 666 666 -60 0 30 15 75 -75 -60 -30 45 90 45 -30 -60 -15 90 30 45 30 60 30 -30 30 60 -30 30 30 90 0 -30 0 0 90 0 75 90 -45 -15 90 0 30 45 -60 -30 45 -60 0 45 -30 -15 45 60 75 75 -75 90 75 -45 -30 -75 0 -15 60</t>
  </si>
  <si>
    <t>90 -45 -45 15 15 -75 -45 15 -45 -45 -75 60 0</t>
  </si>
  <si>
    <t>60 -15 0 -75 -30 -45 75 90 -75 75 75 60 45 -15 -30 45 0 -60 45 -30 -60 45 30 0 90 -15 -45 90 75 0 90 0 0 -30 0 90 30 30 -30 60 30 -30 30 60 30 45 30 90 -15 -60 -30 45 90 45 -30 -60 -75 75 15 30 0 -60 75 90 -60 60 45 -30 -75 0 60 -45 75 0 -30 -30 0 75 -45 60 0 -75 -30 45 60 -60 90 75 -60 0 30 15 75 -75 -60 -30 45 90 45 -30 -60 -15 90 30 45 30 60 30 -30 30 60 -30 30 30 90 0 -30 0 0 90 0 75 90 -45 -15 90 0 30 45 -60 -30 45 -60 0 45 -30 -15 45 60 75 75 -75 90 75 -45 -30 -75 0 -15 60</t>
  </si>
  <si>
    <t>0 -15 90 60 -15 0 90 30 -30 -30 -60 60 60 -60 15 45 45 -15 30 45 90 90 60 75 -45 -15 60 60 -60 -75 -45 -75 15 30 -75 60 45 0 45 -30 -45 -45 -45 -75 -75 -30 0 60 60 -45 -15 0 30 0 666 666 666 666 666 666 666 666 666 666 666 666 666 666 666 666 666 666 666 666 666 666 666 666 666 666 666 666 666 666 666 666 666 666 666 666 666 666 666 666 666 666 0 30 0 -15 -45 60 60 0 -30 -75 -75 -45 -45 -45 -30 45 0 45 60 -75 30 15 -75 -45 -75 -60 60 60 -15 -45 75 60 90 90 45 30 -15 45 45 15 -60 60 60 -60 -30 -30 30 90 0 -15 60 90 -15 0</t>
  </si>
  <si>
    <t>0 0 90 90 90 90 15 -60 15 -60 -60 75 75 -60 75 75 -60 -60 45 15 0</t>
  </si>
  <si>
    <t>0 -15 90 60 -15 0 90 30 -30 -30 -60 60 60 -60 15 45 45 -15 30 45 90 90 60 75 -45 -15 60 60 -60 -75 -45 -75 15 30 -75 60 45 0 45 -30 -45 -45 -45 -75 -75 -30 0 60 60 -45 -15 0 30 0 -30 75 60 75 30 60 -60 -60 75 90 90 90 30 -15 15 0 0 -75 45 -75 90 90 -75 45 -75 0 0 15 -15 30 90 90 90 75 -60 -60 60 30 75 60 75 -30 0 30 0 -15 -45 60 60 0 -30 -75 -75 -45 -45 -45 -30 45 0 45 60 -75 30 15 -75 -45 -75 -60 60 60 -15 -45 75 60 90 90 45 30 -15 45 45 15 -60 60 60 -60 -30 -30 30 90 0 -15 60 90 -15 0</t>
  </si>
  <si>
    <t>-75 90 15 -75 45 45 45 75 0 75 -75 0 15 30 -60 90 45 15 -75 -30 0 90 90 60 90 75 -15 75 0 60 30 90 45 75 -75 30 45 0 -45 90 90 -30 60 75 45 75 -60 0 45 30 -15 90 30 75 -45 0 90 75 666 666 666 666 666 666 666 666 666 666 666 666 666 666 666 666 666 666 666 666 666 666 666 666 666 666 666 666 666 666 666 666 666 666 75 90 0 -45 75 30 90 -15 30 45 0 -60 75 45 75 60 -30 90 90 -45 0 45 30 -75 75 45 90 30 60 0 75 -15 75 90 60 90 90 0 -30 -75 15 45 90 -60 30 15 0 -75 75 0 75 45 45 45 -75 15 90 -75</t>
  </si>
  <si>
    <t>0 -45 -45 -15 -45 -30 -45 -60 -75 -45 -75 -45 -30 -30 -75 -75 0</t>
  </si>
  <si>
    <t>-75 90 15 -75 45 45 45 75 0 75 -75 0 15 30 -60 90 45 15 -75 -30 0 90 90 60 90 75 -15 75 0 60 30 90 45 75 -75 30 45 0 -45 90 90 -30 60 75 45 75 -60 0 45 30 -15 90 30 75 -45 0 90 75 45 0 -60 -75 30 -45 -60 30 0 -30 -30 -15 -75 60 -60 75 30 30 75 -60 60 -75 -15 -30 -30 0 30 -60 -45 30 -75 -60 0 45 75 90 0 -45 75 30 90 -15 30 45 0 -60 75 45 75 60 -30 90 90 -45 0 45 30 -75 75 45 90 30 60 0 75 -15 75 90 60 90 90 0 -30 -75 15 45 90 -60 30 15 0 -75 75 0 75 45 45 45 -75 15 90 -75</t>
  </si>
  <si>
    <t>60 75 0 -15 0 -45 75 -15 -45 -75 -75 60 -45 90 -75 15 90 -30 75 -60 -60 -75 90 90 75 30 60 -60 -45 75 0 -60 -30 45 -30 0 -60 0 -30 -60 -60 45 45 90 60 -60 75 -45 75 -75 60 -45 -60 0 0 -30 0 666 666 666 666 666 666 666 666 666 666 666 666 666 666 666 666 666 666 666 666 666 666 666 666 666 666 666 666 666 666 666 666 666 666 666 666 0 -30 0 0 -60 -45 60 -75 75 -45 75 -60 60 90 45 45 -60 -60 -30 0 -60 0 -30 45 -30 -60 0 75 -45 -60 60 30 75 90 90 -75 -60 -60 75 -30 90 15 -75 90 -45 60 -75 -75 -45 -15 75 -45 0 -15 0 75 60</t>
  </si>
  <si>
    <t>90 90 90 45 15 30 30 30 60 60 60 -75 45 -75 45 60 30 0</t>
  </si>
  <si>
    <t>60 75 0 -15 0 -45 75 -15 -45 -75 -75 60 -45 90 -75 15 90 -30 75 -60 -60 -75 90 90 75 30 60 -60 -45 75 0 -60 -30 45 -30 0 -60 0 -30 -60 -60 45 45 90 60 -60 75 -45 75 -75 60 -45 -60 0 0 -30 0 -15 15 90 90 -75 -60 -15 -30 75 -75 -75 -60 90 -15 45 45 60 30 30 60 45 45 -15 90 -60 -75 -75 75 -30 -15 -60 -75 90 90 15 -15 0 -30 0 0 -60 -45 60 -75 75 -45 75 -60 60 90 45 45 -60 -60 -30 0 -60 0 -30 45 -30 -60 0 75 -45 -60 60 30 75 90 90 -75 -60 -60 75 -30 90 15 -75 90 -45 60 -75 -75 -45 -15 75 -45 0 -15 0 75 60</t>
  </si>
  <si>
    <t>-75 -60 60 -45 90 60 -30 -45 -15 -60 -75 -60 -45 15 -75 75 -75 75 15 75 0 15 90 45 45 -15 45 75 -45 -75 45 -45 90 45 0 -15 75 0 90 -60 0 60 90 -30 -15 60 -30 0 30 15 -30 -15 -60 90 -30 60 -30 -75 90 0 90 -45 0 90 30 90 90 75 666 666 666 666 666 666 666 666 666 666 666 666 666 666 75 90 90 30 90 0 -45 90 0 90 -75 -30 60 -30 90 -60 -15 -30 15 30 0 -30 60 -15 -30 90 60 0 -60 90 0 75 -15 0 45 90 -45 45 -75 -45 75 45 -15 45 45 90 15 0 75 15 75 -75 75 -75 15 -45 -60 -75 -60 -15 -45 -30 60 90 -45 60 -60 -75</t>
  </si>
  <si>
    <t>0 30 30 15 30 30 45</t>
  </si>
  <si>
    <t>-75 -60 60 -45 90 60 -30 -45 -15 -60 -75 -60 -45 15 -75 75 -75 75 15 75 0 15 90 45 45 -15 45 75 -45 -75 45 -45 90 45 0 -15 75 0 90 -60 0 60 90 -30 -15 60 -30 0 30 15 -30 -15 -60 90 -30 60 -30 -75 90 0 90 -45 0 90 30 90 90 75 -15 -75 0 60 75 15 75 75 15 75 60 0 -75 -15 75 90 90 30 90 0 -45 90 0 90 -75 -30 60 -30 90 -60 -15 -30 15 30 0 -30 60 -15 -30 90 60 0 -60 90 0 75 -15 0 45 90 -45 45 -75 -45 75 45 -15 45 45 90 15 0 75 15 75 -75 75 -75 15 -45 -60 -75 -60 -15 -45 -30 60 90 -45 60 -60 -75</t>
  </si>
  <si>
    <t>90 45 -75 45 -15 -30 -15 -15 0 -60 -30 90 30 90 90 -45 60 45 -75 15 -15 45 90 60 -45 -45 15 75 0 60 -75 0 -60 -60 -15 -75 15 -30 15 -60 -60 15 15 0 90 -15 75 -15 30 60 -60 75 -60 -45 60 -60 0 90 60 75 -75 30 0 75 60 -45 0 -15 666 666 666 666 666 666 666 666 666 666 666 666 666 666 -15 0 -45 60 75 0 30 -75 75 60 90 0 -60 60 -45 -60 75 -60 60 30 -15 75 -15 90 0 15 15 -60 -60 15 -30 15 -75 -15 -60 -60 0 -75 60 0 75 15 -45 -45 60 90 45 -15 15 -75 45 60 -45 90 90 30 90 -30 -60 0 -15 -15 -30 -15 45 -75 45 90</t>
  </si>
  <si>
    <t>0 90 15 60 45 15 0</t>
  </si>
  <si>
    <t>90 45 -75 45 -15 -30 -15 -15 0 -60 -30 90 30 90 90 -45 60 45 -75 15 -15 45 90 60 -45 -45 15 75 0 60 -75 0 -60 -60 -15 -75 15 -30 15 -60 -60 15 15 0 90 -15 75 -15 30 60 -60 75 -60 -45 60 -60 0 90 60 75 -75 30 0 75 60 -45 0 -15 -15 30 15 -30 0 90 -75 -75 90 0 -30 15 30 -15 -15 0 -45 60 75 0 30 -75 75 60 90 0 -60 60 -45 -60 75 -60 60 30 -15 75 -15 90 0 15 15 -60 -60 15 -30 15 -75 -15 -60 -60 0 -75 60 0 75 15 -45 -45 60 90 45 -15 15 -75 45 60 -45 90 90 30 90 -30 -60 0 -15 -15 -30 -15 45 -75 45 90</t>
  </si>
  <si>
    <t>0 0 -15 45 30 90 45 75 0 -30 -75 15 -45 -15 45 -30 -75 -75 -30 -60 90 -15 0 15 -30 -75 -30 45 -30 90 75 -60 75 60 -15 -30 -15 90 -60 0 0 -45 -15 90 90 90 0 45 -45 30 -60 -15 75 -30 60 15 -75 0 15 75 666 666 666 666 666 666 666 666 666 666 666 666 666 666 666 666 666 666 666 666 666 666 666 666 666 666 666 666 666 666 75 15 0 -75 15 60 -30 75 -15 -60 30 -45 45 0 90 90 90 -15 -45 0 0 -60 90 -15 -30 -15 60 75 -60 75 90 -30 45 -30 -75 -30 15 0 -15 90 -60 -30 -75 -75 -30 45 -15 -45 15 -75 -30 0 75 45 90 30 45 -15 0 0</t>
  </si>
  <si>
    <t>90 -45 30 30 30 30 30 15 60 15 -45 60 15 30 0</t>
  </si>
  <si>
    <t>0 0 -15 45 30 90 45 75 0 -30 -75 15 -45 -15 45 -30 -75 -75 -30 -60 90 -15 0 15 -30 -75 -30 45 -30 90 75 -60 75 60 -15 -30 -15 90 -60 0 0 -45 -15 90 90 90 0 45 -45 30 -60 -15 75 -30 60 15 -75 0 15 75 45 0 0 -30 -30 -30 90 30 90 -60 30 30 0 -60 60 60 -60 0 30 30 -60 90 30 90 -30 -30 -30 0 0 45 75 15 0 -75 15 60 -30 75 -15 -60 30 -45 45 0 90 90 90 -15 -45 0 0 -60 90 -15 -30 -15 60 75 -60 75 90 -30 45 -30 -75 -30 15 0 -15 90 -60 -30 -75 -75 -30 45 -15 -45 15 -75 -30 0 75 45 90 30 45 -15 0 0</t>
  </si>
  <si>
    <t>-60 -30 60 -75 30 -75 90 0 -45 -60 90 75 -15 -45 -15 -60 90 15 15 -30 30 15 0 0 -60 -75 -75 -75 -60 75 -15 75 -30 -30 -45 -30 -30 90 -30 75 15 -75 -75 60 15 30 0 -75 666 666 666 666 666 666 666 666 666 666 666 666 666 666 666 666 666 666 666 666 666 666 666 666 666 666 666 666 666 666 666 666 666 666 666 666 666 666 666 666 666 666 666 666 666 666 666 666 666 666 666 666 666 666 -75 0 30 15 60 -75 -75 15 75 -30 90 -30 -30 -45 -30 -30 75 -15 75 -60 -75 -75 -75 -60 0 0 15 30 -30 15 15 90 -60 -15 -45 -15 75 90 -60 -45 0 90 -75 30 -75 60 -30 -60</t>
  </si>
  <si>
    <t>0 0 0 0 90 90 90 90 45 45 45 45 -45 60 60 75 60 30 30 30 30 -15 75 75 -15 75 0</t>
  </si>
  <si>
    <t>-60 -30 60 -75 30 -75 90 0 -45 -60 90 75 -15 -45 -15 -60 90 15 15 -30 30 15 0 0 -60 -75 -75 -75 -60 75 -15 75 -30 -30 -45 -30 -30 90 -30 75 15 -75 -75 60 15 30 0 -75 -60 -45 -30 60 0 -60 90 0 45 -45 90 -30 45 90 -60 30 -15 60 90 45 75 0 -15 -60 -60 75 0 0 75 -60 -60 -15 0 75 45 90 60 -15 30 -60 90 45 -30 90 -45 45 0 90 -60 0 60 -30 -45 -60 -75 0 30 15 60 -75 -75 15 75 -30 90 -30 -30 -45 -30 -30 75 -15 75 -60 -75 -75 -75 -60 0 0 15 30 -30 15 15 90 -60 -15 -45 -15 75 90 -60 -45 0 90 -75 30 -75 60 -30 -60</t>
  </si>
  <si>
    <t>30 -75 -15 30 0 45 30 75 15 -30 45 -75 45 30 -75 0 30 15 -30 -30 -30 0 0 -45 45 -45 -60 0 -30 -15 15 45 0 -75 45 666 666 666 666 666 666 666 666 666 666 666 666 666 666 666 666 666 666 666 666 666 666 666 666 666 666 666 666 666 666 45 -75 0 45 15 -15 -30 0 -60 -45 45 -45 0 0 -30 -30 -30 15 30 0 -75 30 45 -75 45 -30 15 75 30 45 0 30 -15 -75 30</t>
  </si>
  <si>
    <t>90 90 90 90 90 -45 75 75 -45 60 -15 -45 75 -45 0</t>
  </si>
  <si>
    <t>30 -75 -15 30 0 45 30 75 15 -30 45 -75 45 30 -75 0 30 15 -30 -30 -30 0 0 -45 45 -45 -60 0 -30 -15 15 45 0 -75 45 30 90 60 90 90 -15 -15 0 45 60 60 30 90 30 90 90 30 90 30 60 60 45 0 -15 -15 90 90 60 90 30 45 -75 0 45 15 -15 -30 0 -60 -45 45 -45 0 0 -30 -30 -30 15 30 0 -75 30 45 -75 45 -30 15 75 30 45 0 30 -15 -75 30</t>
  </si>
  <si>
    <t>-75 -30 -75 60 0 -30 75 0 90 -60 -15 15 0 0 60 45 90 -15 -60 60 45 90 15 -60 -30 -75 45 -75 15 75 30 -75 -45 45 75 0 30 -30 -75 666 666 666 666 666 666 666 666 666 666 666 666 666 666 666 666 666 666 666 666 666 666 -75 -30 30 0 75 45 -45 -75 30 75 15 -75 45 -75 -30 -60 15 90 45 60 -60 -15 90 45 60 0 0 15 -15 -60 90 0 75 -30 0 60 -75 -30 -75</t>
  </si>
  <si>
    <t>90 90 -45 -45 30 75 -15 75 -45 30 75</t>
  </si>
  <si>
    <t>-75 -30 -75 60 0 -30 75 0 90 -60 -15 15 0 0 60 45 90 -15 -60 60 45 90 15 -60 -30 -75 45 -75 15 75 30 -75 -45 45 75 0 30 -30 -75 15 30 90 15 -30 0 -15 60 0 90 15 15 90 0 60 -15 0 -30 15 90 30 15 -75 -30 30 0 75 45 -45 -75 30 75 15 -75 45 -75 -30 -60 15 90 45 60 -60 -15 90 45 60 0 0 15 -15 -60 90 0 75 -30 0 60 -75 -30 -75</t>
  </si>
  <si>
    <t>75 75 -75 90 30 -45 -30 -75 60 -60 0 75 -30 45 30 15 -45 -75 60 -75 60 -30 90 30 90 -15 60 -45 30 15 0 15 -30 45 0 0 -15 -45 -60 60 -60 75 0 45 90 90 -15 666 666 666 666 666 666 -15 90 90 45 0 75 -60 60 -60 -45 -15 0 0 45 -30 15 0 15 30 -45 60 -15 90 30 90 -30 60 -75 60 -75 -45 15 30 45 -30 75 0 -60 60 -75 -30 -45 30 90 -75 75 75</t>
  </si>
  <si>
    <t>-60 45 -60</t>
  </si>
  <si>
    <t>75 75 -75 90 30 -45 -30 -75 60 -60 0 75 -30 45 30 15 -45 -75 60 -75 60 -30 90 30 90 -15 60 -45 30 15 0 15 -30 45 0 0 -15 -45 -60 60 -60 75 0 45 90 90 -15 30 45 -75 -75 45 30 -15 90 90 45 0 75 -60 60 -60 -45 -15 0 0 45 -30 15 0 15 30 -45 60 -15 90 30 90 -30 60 -75 60 -75 -45 15 30 45 -30 75 0 -60 60 -75 -30 -45 30 90 -75 75 75</t>
  </si>
  <si>
    <t>60 90 0 -45 -30 0 75 0 45 -60 0 60 -45 -30 60 0 -45 90 90 75 -30 0 90 -45 30 -75 -75 15 -15 75 30 -45 30 60 45 60 -15 -30 666 666 666 666 666 666 666 666 666 666 666 666 666 666 666 666 666 666 666 666 666 666 666 666 -30 -15 60 45 60 30 -45 30 75 -15 15 -75 -75 30 -45 90 0 -30 75 90 90 -45 0 60 -30 -45 60 0 -60 45 0 75 0 -30 -45 0 90 60</t>
  </si>
  <si>
    <t>90 45 -60 -60 45 -75 45 -60 -60 15 30 0</t>
  </si>
  <si>
    <t>60 90 0 -45 -30 0 75 0 45 -60 0 60 -45 -30 60 0 -45 90 90 75 -30 0 90 -45 30 -75 -75 15 -15 75 30 -45 30 60 45 60 -15 -30 -30 15 30 -60 -60 -45 -30 75 90 15 -15 45 45 -15 15 90 75 -30 -45 -60 -60 30 15 -30 -30 -15 60 45 60 30 -45 30 75 -15 15 -75 -75 30 -45 90 0 -30 75 90 90 -45 0 60 -30 -45 60 0 -60 45 0 75 0 -30 -45 0 90 60</t>
  </si>
  <si>
    <t>-75 75 -15 -75 90 75 75 -45 60 0 -75 45 60 90 -15 60 30 90 -60 15 0 0 -30 45 90 90 -30 15 -60 -45 -45 -30 90 30 15 -45 90 45 -75 30 -15 45 90 0 -15 666 666 666 666 666 666 666 666 666 666 -15 0 90 45 -15 30 -75 45 90 -45 15 30 90 -30 -45 -45 -60 15 -30 90 90 45 -30 0 0 15 -60 90 30 60 -15 90 60 45 -75 0 60 -45 75 75 90 -75 -15 75 -75</t>
  </si>
  <si>
    <t>0 -60 75 15 0</t>
  </si>
  <si>
    <t>-75 75 -15 -75 90 75 75 -45 60 0 -75 45 60 90 -15 60 30 90 -60 15 0 0 -30 45 90 90 -30 15 -60 -45 -45 -30 90 30 15 -45 90 45 -75 30 -15 45 90 0 -15 -30 45 -75 0 -45 -45 0 -75 45 -30 -15 0 90 45 -15 30 -75 45 90 -45 15 30 90 -30 -45 -45 -60 15 -30 90 90 45 -30 0 0 15 -60 90 30 60 -15 90 60 45 -75 0 60 -45 75 75 90 -75 -15 75 -75</t>
  </si>
  <si>
    <t>-30 0 45 -75 15 15 45 90 -45 -30 45 30 0 75 0 -15 -15 75 30 45 -45 -15 -75 90 90 -60 0 -15 -60 30 30 15 -60 60 -30 60 30 -45 0 90 30 -60 90 666 666 666 666 666 666 666 666 666 666 666 666 666 666 90 -60 30 90 0 -45 30 60 -30 60 -60 15 30 30 -60 -15 0 -60 90 90 -75 -15 -45 45 30 75 -15 -15 0 75 0 30 45 -30 -45 90 45 15 15 -75 45 0 -30</t>
  </si>
  <si>
    <t>-45 15 -30 60 -30 -30 60</t>
  </si>
  <si>
    <t>-30 0 45 -75 15 15 45 90 -45 -30 45 30 0 75 0 -15 -15 75 30 45 -45 -15 -75 90 90 -60 0 -15 -60 30 30 15 -60 60 -30 60 30 -45 0 90 30 -60 90 0 15 -60 30 -30 60 -60 -60 60 -30 30 -60 15 0 90 -60 30 90 0 -45 30 60 -30 60 -60 15 30 30 -60 -15 0 -60 90 90 -75 -15 -45 45 30 75 -15 -15 0 75 0 30 45 -30 -45 90 45 15 15 -75 45 0 -30</t>
  </si>
  <si>
    <t>-75 15 -75 -75 -60 15 -75 90 -75 -15 15 -45 90 0 -30 -60 -30 75 90 45 -30 -30 -15 -75 0 45 -75 45 90 -45 -60 0 0 75 60 75 0 -45 666 666 666 666 666 666 666 666 666 666 666 666 666 666 666 666 666 666 666 666 666 666 666 666 -45 0 75 60 75 0 0 -60 -45 90 45 -75 45 0 -75 -15 -30 -30 45 90 75 -30 -60 -30 0 90 -45 15 -15 -75 90 -75 15 -60 -75 -75 15 -75</t>
  </si>
  <si>
    <t>90 75 75 -15 30 60 30 30 30 75 75 60</t>
  </si>
  <si>
    <t>-75 15 -75 -75 -60 15 -75 90 -75 -15 15 -45 90 0 -30 -60 -30 75 90 45 -30 -30 -15 -75 0 45 -75 45 90 -45 -60 0 0 75 60 75 0 -45 15 -75 30 90 60 15 15 -75 45 -45 -75 30 30 -75 -45 45 -75 15 15 60 90 30 -75 15 -45 0 75 60 75 0 0 -60 -45 90 45 -75 45 0 -75 -15 -30 -30 45 90 75 -30 -60 -30 0 90 -45 15 -15 -75 90 -75 15 -60 -75 -75 15 -75</t>
  </si>
  <si>
    <t>45 0 15 45 75 90 45 15 45 90 -75 -30 90 75 -30 -75 75 -60 60 -15 15 90 90 15 0 90 -15 75 -15 15 -75 0 75 15 -15 30 -30 666 666 666 666 666 666 666 666 666 666 666 666 666 666 666 666 666 666 666 666 666 666 666 666 666 666 -30 30 -15 15 75 0 -75 15 -15 75 -15 90 0 15 90 90 15 -15 60 -60 75 -75 -30 75 90 -30 -75 90 45 15 45 90 75 45 15 0 45</t>
  </si>
  <si>
    <t>0 0 -45 -45 -45 -45 30 -75 -15 -75 -15 30 0</t>
  </si>
  <si>
    <t>45 0 15 45 75 90 45 15 45 90 -75 -30 90 75 -30 -75 75 -60 60 -15 15 90 90 15 0 90 -15 75 -15 15 -75 0 75 15 -15 30 -30 -60 0 75 15 45 0 -30 -15 0 15 75 -15 -45 -45 -15 75 15 0 -15 -30 0 45 15 75 0 -60 -30 30 -15 15 75 0 -75 15 -15 75 -15 90 0 15 90 90 15 -15 60 -60 75 -75 -30 75 90 -30 -75 90 45 15 45 90 75 45 15 0 45</t>
  </si>
  <si>
    <t>60 60 90 30 -45 60 90 30 90 -45 -75 75 15 -60 -60 45 60 75 0 -75 -75 -60 -60 90 -75 30 0 -75 -75 15 45 30 30 666 666 666 666 666 666 666 666 666 666 666 666 666 666 666 666 666 666 666 666 666 666 666 666 666 666 666 666 666 666 666 666 666 666 30 30 45 15 -75 -75 0 30 -75 90 -60 -60 -75 -75 0 75 60 45 -60 -60 15 75 -75 -45 90 30 90 60 -45 30 90 60 60</t>
  </si>
  <si>
    <t>0 0 0 90 45 -45 -30 -30 -15 75 75 -30 75 75 -15 -30 -30</t>
  </si>
  <si>
    <t>60 60 90 30 -45 60 90 30 90 -45 -75 75 15 -60 -60 45 60 75 0 -75 -75 -60 -60 90 -75 30 0 -75 -75 15 45 30 30 60 0 45 15 60 -15 -75 -30 -75 30 90 90 30 -45 60 0 0 0 0 60 -45 30 90 90 30 -75 -30 -75 -15 60 15 45 0 60 30 30 45 15 -75 -75 0 30 -75 90 -60 -60 -75 -75 0 75 60 45 -60 -60 15 75 -75 -45 90 30 90 60 -45 30 90 60 60</t>
  </si>
  <si>
    <t>45 15 30 15 -75 15 -75 15 45 90 15 -75 75 -15 0 45 -45 -30 60 0 -60 -15 45 90 0 -30 -45 45 15 75 15 75 90 -30 -30 666 666 666 666 666 666 666 666 666 666 666 666 666 666 666 666 666 666 666 666 666 666 666 666 666 666 666 666 666 666 -30 -30 90 75 15 75 15 45 -45 -30 0 90 45 -15 -60 0 60 -30 -45 45 0 -15 75 -75 15 90 45 15 -75 15 -75 15 30 15 45</t>
  </si>
  <si>
    <t>0 0 90 90 -45 -15 -15 -15 -45 30 -45 -15 -15 30 30</t>
  </si>
  <si>
    <t>45 15 30 15 -75 15 -75 15 45 90 15 -75 75 -15 0 45 -45 -30 60 0 -60 -15 45 90 0 -30 -45 45 15 75 15 75 90 -30 -30 45 -45 -30 0 -75 90 75 -60 0 15 15 -45 90 -60 30 30 -60 90 -45 15 15 0 -60 75 90 -75 0 -30 -45 45 -30 -30 90 75 15 75 15 45 -45 -30 0 90 45 -15 -60 0 60 -30 -45 45 0 -15 75 -75 15 90 45 15 -75 15 -75 15 30 15 45</t>
  </si>
  <si>
    <t>75 15 45 45 -75 30 -30 60 60 15 90 90 75 0 90 -30 -45 -60 30 75 -45 -75 0 -30 -60 90 90 75 0 30 -15 15 45 -60 0 30 30 -75 0 15 -30 -30 15 666 666 666 666 666 666 666 666 666 666 666 666 666 666 15 -30 -30 15 0 -75 30 30 0 -60 45 15 -15 30 0 75 90 90 -60 -30 0 -75 -45 75 30 -60 -45 -30 90 0 75 90 90 15 60 60 -30 30 -75 45 45 15 75</t>
  </si>
  <si>
    <t>-45 -15 -75 -15 60 -15 -15</t>
  </si>
  <si>
    <t>75 15 45 45 -75 30 -30 60 60 15 90 90 75 0 90 -30 -45 -60 30 75 -45 -75 0 -30 -60 90 90 75 0 30 -15 15 45 -60 0 30 30 -75 0 15 -30 -30 15 45 -60 -75 -15 60 30 -30 -30 30 60 -15 -75 -60 45 15 -30 -30 15 0 -75 30 30 0 -60 45 15 -15 30 0 75 90 90 -60 -30 0 -75 -45 75 30 -60 -45 -30 90 0 75 90 90 15 60 60 -30 30 -75 45 45 15 75</t>
  </si>
  <si>
    <t>15 -60 -45 30 30 75 0 0 0 90 75 -15 75 15 30 -30 30 -45 -45 60 -15 60 90 75 90 -30 -45 90 15 60 -15 -45 45 0 75 666 666 666 666 666 666 666 666 666 666 666 666 666 666 666 666 666 666 666 666 666 666 666 666 666 666 666 666 666 666 75 0 45 -45 -15 60 15 90 -45 -30 90 75 90 60 -15 60 -45 -45 30 -30 30 15 75 -15 75 90 0 0 0 75 30 30 -45 -60 15</t>
  </si>
  <si>
    <t>0 90 45 45 -75 -75 -75 -30 -30 -60 -75 45 -60 45 -75</t>
  </si>
  <si>
    <t>15 -60 -45 30 30 75 0 0 0 90 75 -15 75 15 30 -30 30 -45 -45 60 -15 60 90 75 90 -30 -45 90 15 60 -15 -45 45 0 75 75 -30 90 30 -15 0 -15 60 90 75 45 -15 -60 -15 -45 -45 -15 -60 -15 45 75 90 60 -15 0 -15 30 90 -30 75 75 0 45 -45 -15 60 15 90 -45 -30 90 75 90 60 -15 60 -45 -45 30 -30 30 15 75 -15 75 90 0 0 0 75 30 30 -45 -60 15</t>
  </si>
  <si>
    <t>30 15 -15 45 60 0 45 0 -60 15 -45 -15 90 -30 60 -15 90 90 15 60 0 90 0 45 15 -30 60 0 15 -15 90 -75 75 90 45 30 75 30 15 0 666 666 666 666 666 666 666 666 666 666 666 666 666 666 666 666 666 666 666 666 0 15 30 75 30 45 90 75 -75 90 -15 15 0 60 -30 15 45 0 90 0 60 15 90 90 -15 60 -30 90 -15 -45 15 -60 0 45 0 60 45 -15 15 30</t>
  </si>
  <si>
    <t>-45 -45 -60 -60 -60 -15 -45 -75 -30 -15</t>
  </si>
  <si>
    <t>30 15 -15 45 60 0 45 0 -60 15 -45 -15 90 -30 60 -15 90 90 15 60 0 90 0 45 15 -30 60 0 15 -15 90 -75 75 90 45 30 75 30 15 0 0 45 90 -30 90 90 -60 0 -75 -30 -30 -75 0 -60 90 90 -30 90 45 0 0 15 30 75 30 45 90 75 -75 90 -15 15 0 60 -30 15 45 0 90 0 60 15 90 90 -15 60 -30 90 -15 -45 15 -60 0 45 0 60 45 -15 15 30</t>
  </si>
  <si>
    <t>-75 -45 -45 45 60 -60 75 -45 -45 30 -30 -45 -60 30 -60 -75 -45 -15 0 -75 0 30 0 -15 90 75 -60 90 -45 -60 60 15 0 666 666 666 666 666 666 666 666 666 666 666 666 666 666 666 666 666 666 666 666 666 666 666 666 666 666 666 666 666 666 666 666 666 666 0 15 60 -60 -45 90 -60 75 90 -15 0 30 0 -75 0 -15 -45 -75 -60 30 -60 -45 -30 30 -45 -45 75 -60 60 45 -45 -45 -75</t>
  </si>
  <si>
    <t>0 90 90 90 45 45 45 45 -30 60 45 75 -30 15 60 45 60</t>
  </si>
  <si>
    <t>-75 -45 -45 45 60 -60 75 -45 -45 30 -30 -45 -60 30 -60 -75 -45 -15 0 -75 0 30 0 -15 90 75 -60 90 -45 -60 60 15 0 -75 75 -45 90 15 90 -60 90 -45 0 -45 -60 -15 -45 -60 -60 -75 -75 -60 -60 -45 -15 -60 -45 0 -45 90 -60 90 15 90 -45 75 -75 0 15 60 -60 -45 90 -60 75 90 -15 0 30 0 -75 0 -15 -45 -75 -60 30 -60 -45 -30 30 -45 -45 75 -60 60 45 -45 -45 -75</t>
  </si>
  <si>
    <t>90 -75 60 90 90 75 60 -15 75 45 -45 15 -30 60 15 0 -30 75 60 -60 15 -15 15 -30 -30 -45 -75 -45 30 0 -15 -30 45 -75 -15 -75 0 90 0 0 666 666 666 666 666 666 666 666 666 666 666 666 666 666 666 666 666 666 666 666 0 0 90 0 -75 -15 -75 45 -30 -15 0 30 -45 -75 -45 -30 -30 15 -15 15 -60 60 75 -30 0 15 60 -30 15 -45 45 75 -15 60 75 90 90 60 -75 90</t>
  </si>
  <si>
    <t>90 45 -60 -60 30 -60 30 30 30 75</t>
  </si>
  <si>
    <t>90 -75 60 90 90 75 60 -15 75 45 -45 15 -30 60 15 0 -30 75 60 -60 15 -15 15 -30 -30 -45 -75 -45 30 0 -15 -30 45 -75 -15 -75 0 90 0 0 -15 -60 -45 30 90 -75 -15 30 0 75 75 0 30 -15 -75 90 30 -45 -60 -15 0 0 90 0 -75 -15 -75 45 -30 -15 0 30 -45 -75 -45 -30 -30 15 -15 15 -60 60 75 -30 0 15 60 -30 15 -45 45 75 -15 60 75 90 90 60 -75 90</t>
  </si>
  <si>
    <t>30 -15 -45 75 60 15 0 90 -30 -45 0 -30 -30 75 -45 60 -45 0 45 15 75 -75 -75 -30 75 -60 -15 90 -45 -15 45 -30 90 -45 45 -60 666 666 666 666 666 666 666 666 666 666 666 666 666 666 666 666 666 666 666 666 666 666 666 666 666 666 666 666 -60 45 -45 90 -30 45 -15 -45 90 -15 -60 75 -30 -75 -75 75 15 45 0 -45 60 -45 75 -30 -30 0 -45 -30 90 0 15 60 75 -45 -15 30</t>
  </si>
  <si>
    <t>0 0 90 90 30 30 45 -75 30 -75 45 15 30 45</t>
  </si>
  <si>
    <t>30 -15 -45 75 60 15 0 90 -30 -45 0 -30 -30 75 -45 60 -45 0 45 15 75 -75 -75 -30 75 -60 -15 90 -45 -15 45 -30 90 -45 45 -60 -15 -45 90 0 -60 30 90 -60 15 -60 90 15 0 -45 -45 0 15 90 -60 15 -60 90 30 -60 0 90 -45 -15 -60 45 -45 90 -30 45 -15 -45 90 -15 -60 75 -30 -75 -75 75 15 45 0 -45 60 -45 75 -30 -30 0 -45 -30 90 0 15 60 75 -45 -15 30</t>
  </si>
  <si>
    <t>-60 0 90 15 60 60 -75 45 -30 -30 30 30 75 -30 15 -30 -75 90 15 -75 0 60 0 0 -75 75 15 15 -45 30 45 -45 30 30 -15 -15 0 666 666 666 666 666 666 666 666 666 666 666 666 666 666 666 666 666 666 666 666 666 666 666 666 666 666 0 -15 -15 30 30 -45 45 30 -45 15 15 75 -75 0 0 60 0 -75 15 90 -75 -30 15 -30 75 30 30 -30 -30 45 -75 60 60 15 90 0 -60</t>
  </si>
  <si>
    <t>90 90 90 45 -45 -60 -15 75 -60 75 -15 -15 -30</t>
  </si>
  <si>
    <t>-60 0 90 15 60 60 -75 45 -30 -30 30 30 75 -30 15 -30 -75 90 15 -75 0 60 0 0 -75 75 15 15 -45 30 45 -45 30 30 -15 -15 0 30 -15 -60 90 90 15 45 15 -15 -60 90 -75 -45 -45 -75 90 -60 -15 15 45 15 90 90 -60 -15 30 0 -15 -15 30 30 -45 45 30 -45 15 15 75 -75 0 0 60 0 -75 15 90 -75 -30 15 -30 75 30 30 -30 -30 45 -75 60 60 15 90 0 -60</t>
  </si>
  <si>
    <t>0 0 -30 75 90 0 -15 -75 30 -60 -60 -75 -15 45 -15 -75 -30 45 45 -30 90 -15 60 -30 -15 -60 0 -30 30 -45 75 -75 666 666 666 666 666 666 666 666 666 666 666 666 666 666 666 666 666 666 666 666 666 666 666 666 666 666 666 666 666 666 666 666 666 666 666 666 -75 75 -45 30 -30 0 -60 -15 -30 60 -15 90 -30 45 45 -30 -75 -15 45 -15 -75 -60 -60 30 -75 -15 0 90 75 -30 0 0</t>
  </si>
  <si>
    <t>0 90 90 90 -45 -45 15 60 15 15 75 30 15 30 15 60 30 75</t>
  </si>
  <si>
    <t>0 0 -30 75 90 0 -15 -75 30 -60 -60 -75 -15 45 -15 -75 -30 45 45 -30 90 -15 60 -30 -15 -60 0 -30 30 -45 75 -75 45 -60 75 0 30 60 75 90 90 30 45 60 90 -60 75 -60 -75 60 60 -75 -60 75 -60 90 60 45 30 90 90 75 60 30 0 75 -60 45 -75 75 -45 30 -30 0 -60 -15 -30 60 -15 90 -30 45 45 -30 -75 -15 45 -15 -75 -60 -60 30 -75 -15 0 90 75 -30 0 0</t>
  </si>
  <si>
    <t>0 -60 90 0 0 -60 0 45 45 -45 -15 60 75 90 45 75 30 0 -30 -45 -45 -15 45 -30 45 -15 -75 -60 45 -45 75 90 75 75 90 -45 90 75 60 666 666 666 666 666 666 666 666 666 666 666 666 666 666 666 666 666 666 666 666 666 666 60 75 90 -45 90 75 75 90 75 -45 45 -60 -75 -15 45 -30 45 -15 -45 -45 -30 0 30 75 45 90 75 60 -15 -45 45 45 0 -60 0 0 90 -60 0</t>
  </si>
  <si>
    <t>15 -75 15 30 15 60 -45 -75 -75 -75 -75</t>
  </si>
  <si>
    <t>0 -60 90 0 0 -60 0 45 45 -45 -15 60 75 90 45 75 30 0 -30 -45 -45 -15 45 -30 45 -15 -75 -60 45 -45 75 90 75 75 90 -45 90 75 60 75 -45 30 75 75 30 -30 -15 15 75 15 15 75 15 -15 -30 30 75 75 30 -45 75 60 75 90 -45 90 75 75 90 75 -45 45 -60 -75 -15 45 -30 45 -15 -45 -45 -30 0 30 75 45 90 75 60 -15 -45 45 45 0 -60 0 0 90 -60 0</t>
  </si>
  <si>
    <t>90 0 75 -45 75 75 45 60 -15 -30 15 30 -75 -60 -15 -45 45 0 -30 15 -45 0 15 15 -75 -60 0 75 90 0 90 -45 30 -30 0 -15 -45 -60 666 666 666 666 666 666 666 666 666 666 666 666 666 666 666 666 666 666 666 666 666 666 666 666 -60 -45 -15 0 -30 30 -45 90 0 90 75 0 -60 -75 15 15 0 -45 15 -30 0 45 -45 -15 -60 -75 30 15 -30 -15 60 45 75 75 -45 75 0 90</t>
  </si>
  <si>
    <t>90 90 45 -75 -15 60 -75 45 30 45 60 0</t>
  </si>
  <si>
    <t>90 0 75 -45 75 75 45 60 -15 -30 15 30 -75 -60 -15 -45 45 0 -30 15 -45 0 15 15 -75 -60 0 75 90 0 90 -45 30 -30 0 -15 -45 -60 -45 45 -60 60 -30 90 -75 75 15 30 60 90 90 60 30 15 75 -75 90 -30 60 -60 45 -45 -60 -45 -15 0 -30 30 -45 90 0 90 75 0 -60 -75 15 15 0 -45 15 -30 0 45 -45 -15 -60 -75 30 15 -30 -15 60 45 75 75 -45 75 0 90</t>
  </si>
  <si>
    <t>15 -30 45 30 30 0 60 30 0 75 15 -30 15 -15 0 90 75 -45 -45 15 75 -45 90 -30 60 90 45 -15 30 30 -30 0 90 90 45 -75 0 -75 45 -30 90 90 60 666 666 666 666 666 666 666 666 666 666 666 666 666 666 60 90 90 -30 45 -75 0 -75 45 90 90 0 -30 30 30 -15 45 90 60 -30 90 -45 75 15 -45 -45 75 90 0 -15 15 -30 15 75 0 30 60 0 30 30 45 -30 15</t>
  </si>
  <si>
    <t>-60 -15 -15 -75 -60 -45 -60</t>
  </si>
  <si>
    <t>15 -30 45 30 30 0 60 30 0 75 15 -30 15 -15 0 90 75 -45 -45 15 75 -45 90 -30 60 90 45 -15 30 30 -30 0 90 90 45 -75 0 -75 45 -30 90 90 60 45 -60 -30 60 0 -30 -15 -15 -30 0 60 -30 -60 45 60 90 90 -30 45 -75 0 -75 45 90 90 0 -30 30 30 -15 45 90 60 -30 90 -45 75 15 -45 -45 75 90 0 -15 15 -30 15 75 0 30 60 0 30 30 45 -30 15</t>
  </si>
  <si>
    <t>-30 90 -60 45 -60 90 -60 -60 75 -45 0 0 0 -15 45 -30 30 75 -45 75 0 -45 90 45 75 15 -30 -60 -60 15 15 0 15 666 666 666 666 666 666 666 666 666 666 666 666 666 666 666 666 666 666 666 666 666 666 666 666 666 666 666 666 666 666 666 666 666 666 15 0 15 15 -60 -60 -30 15 75 45 90 -45 0 75 -45 75 30 -30 45 -15 0 0 0 -45 75 -60 -60 90 -60 45 -60 90 -30</t>
  </si>
  <si>
    <t>90 90 60 60 60 60 -75 30 -75 -75 -75 30 60 60 -15 -15 -15</t>
  </si>
  <si>
    <t>-30 90 -60 45 -60 90 -60 -60 75 -45 0 0 0 -15 45 -30 30 75 -45 75 0 -45 90 45 75 15 -30 -60 -60 15 15 0 15 45 75 -30 -75 15 75 45 -30 0 90 15 -30 -15 90 30 60 -30 -30 60 30 90 -15 -30 15 90 0 -30 45 75 15 -75 -30 75 45 15 0 15 15 -60 -60 -30 15 75 45 90 -45 0 75 -45 75 30 -30 45 -15 0 0 0 -45 75 -60 -60 90 -60 45 -60 90 -30</t>
  </si>
  <si>
    <t>60 -15 -45 -15 -30 -75 -30 30 0 45 60 -75 60 -30 90 -45 0 30 15 -60 90 -60 45 60 45 90 60 15 -75 45 0 0 15 60 90 -30 -45 90 -60 666 666 666 666 666 666 666 666 666 666 666 666 666 666 666 666 666 666 666 666 666 666 -60 90 -45 -30 90 60 15 0 0 45 -75 15 60 90 45 60 45 -60 90 -60 15 30 0 -45 90 -30 60 -75 60 45 0 30 -30 -75 -30 -15 -45 -15 60</t>
  </si>
  <si>
    <t>0 75 75 30 -60 -60 75 -45 -15 -60 30</t>
  </si>
  <si>
    <t>60 -15 -45 -15 -30 -75 -30 30 0 45 60 -75 60 -30 90 -45 0 30 15 -60 90 -60 45 60 45 90 60 15 -75 45 0 0 15 60 90 -30 -45 90 -60 60 60 -30 60 30 0 -60 90 15 45 -60 -60 45 15 90 -60 0 30 60 -30 60 60 -60 90 -45 -30 90 60 15 0 0 45 -75 15 60 90 45 60 45 -60 90 -60 15 30 0 -45 90 -30 60 -75 60 45 0 30 -30 -75 -30 -15 -45 -15 60</t>
  </si>
  <si>
    <t>-15 75 75 30 15 15 60 0 30 90 -60 -45 30 -15 -60 0 75 0 -15 15 -15 90 -15 30 -15 -15 45 45 15 90 -75 45 45 666 666 666 666 666 666 666 666 666 666 666 666 666 666 666 666 666 666 666 666 666 666 666 666 666 666 666 666 666 666 666 666 666 666 45 45 -75 90 15 45 45 -15 -15 30 -15 90 -15 15 -15 0 75 0 -60 -15 30 -45 -60 90 30 0 60 15 15 30 75 75 -15</t>
  </si>
  <si>
    <t>0 0 90 90 -45 -45 -75 -30 -30 -30 60 -75 15 -30 15 15 -45</t>
  </si>
  <si>
    <t>-15 75 75 30 15 15 60 0 30 90 -60 -45 30 -15 -60 0 75 0 -15 15 -15 90 -15 30 -15 -15 45 45 15 90 -75 45 45 30 -15 -45 15 75 -15 0 90 0 90 75 -30 -45 -45 -60 -60 -75 -75 -60 -60 -45 -45 -30 75 90 0 90 0 -15 75 15 -45 -15 30 45 45 -75 90 15 45 45 -15 -15 30 -15 90 -15 15 -15 0 75 0 -60 -15 30 -45 -60 90 30 0 60 15 15 30 75 75 -15</t>
  </si>
  <si>
    <t>90 75 -75 15 45 -60 -30 -15 60 -45 60 45 -15 30 45 -30 60 -75 90 0 -30 45 0 -30 15 -60 -45 -75 0 0 90 -30 -45 75 90 -60 30 60 -30 -75 30 666 666 666 666 666 666 666 666 666 666 666 666 666 666 666 666 666 666 30 -75 -30 60 30 -60 90 75 -45 -30 90 0 0 -75 -45 -60 15 -30 0 45 -30 0 90 -75 60 -30 45 30 -15 45 60 -45 60 -15 -30 -60 45 15 -75 75 90</t>
  </si>
  <si>
    <t>0 90 -45 30 75 30 -60 30 75</t>
  </si>
  <si>
    <t>90 75 -75 15 45 -60 -30 -15 60 -45 60 45 -15 30 45 -30 60 -75 90 0 -30 45 0 -30 15 -60 -45 -75 0 0 90 -30 -45 75 90 -60 30 60 -30 -75 30 60 0 15 -30 90 75 0 -30 -30 -30 -30 0 75 90 -30 15 0 60 30 -75 -30 60 30 -60 90 75 -45 -30 90 0 0 -75 -45 -60 15 -30 0 45 -30 0 90 -75 60 -30 45 30 -15 45 60 -45 60 -15 -30 -60 45 15 -75 75 90</t>
  </si>
  <si>
    <t>90 -30 -60 -60 -75 15 45 45 15 -45 45 75 0 60 0 30 30 -45 45 0 0 -30 -30 -15 75 60 -15 -30 -30 30 0 -75 -75 75 -15 0 90 -75 90 90 -15 666 666 666 666 666 666 666 666 666 666 666 666 666 666 666 666 666 666 -15 90 90 -75 90 0 -15 75 -75 -75 0 30 -30 -30 -15 60 75 -15 -30 -30 0 0 45 -45 30 30 0 60 0 75 45 -45 15 45 45 15 -75 -60 -60 -30 90</t>
  </si>
  <si>
    <t>90 -45 -45 30 30 15 75 15 0</t>
  </si>
  <si>
    <t>90 -30 -60 -60 -75 15 45 45 15 -45 45 75 0 60 0 30 30 -45 45 0 0 -30 -30 -15 75 60 -15 -30 -30 30 0 -75 -75 75 -15 0 90 -75 90 90 -15 60 -45 75 -15 30 90 60 -45 60 60 -45 60 90 30 -15 75 -45 60 -15 90 90 -75 90 0 -15 75 -75 -75 0 30 -30 -30 -15 60 75 -15 -30 -30 0 0 45 -45 30 30 0 60 0 75 45 -45 15 45 45 15 -75 -60 -60 -30 90</t>
  </si>
  <si>
    <t>60 -75 -60 0 45 90 90 15 15 -45 75 0 45 75 15 60 0 90 45 -15 75 -45 15 -15 15 -60 15 -45 60 -45 90 -60 15 75 90 -60 45 -75 30 60 666 666 666 666 666 666 666 666 666 666 666 666 666 666 666 666 666 666 666 666 60 30 -75 45 -60 90 75 15 -60 90 -45 60 -45 15 -60 15 -15 15 -45 75 -15 45 90 0 60 15 75 45 0 75 -45 15 15 90 90 45 0 -60 -75 60</t>
  </si>
  <si>
    <t>0 0 -15 -75 -15 -15 -15 -15 -75 -30</t>
  </si>
  <si>
    <t>60 -75 -60 0 45 90 90 15 15 -45 75 0 45 75 15 60 0 90 45 -15 75 -45 15 -15 15 -60 15 -45 60 -45 90 -60 15 75 90 -60 45 -75 30 60 45 15 0 75 90 -30 -60 0 -15 -30 -30 -15 0 -60 -30 90 75 0 15 45 60 30 -75 45 -60 90 75 15 -60 90 -45 60 -45 15 -60 15 -15 15 -45 75 -15 45 90 0 60 15 75 45 0 75 -45 15 15 90 90 45 0 -60 -75 60</t>
  </si>
  <si>
    <t>90 -30 90 -45 30 75 0 -60 90 15 -45 90 -75 75 -45 15 75 -45 90 45 -75 -60 45 15 90 -45 -75 -75 -45 45 -15 15 0 -30 60 -75 666 666 666 666 666 666 666 666 666 666 666 666 666 666 666 666 666 666 666 666 666 666 666 666 666 666 666 666 -75 60 -30 0 15 -15 45 -45 -75 -75 -45 90 15 45 -60 -75 45 90 -45 75 15 -45 75 -75 90 -45 15 90 -60 0 75 30 -45 90 -30 90</t>
  </si>
  <si>
    <t>0 0 0 -15 45 60 -15 45 75 45 -15 30 75 0</t>
  </si>
  <si>
    <t>90 -30 90 -45 30 75 0 -60 90 15 -45 90 -75 75 -45 15 75 -45 90 45 -75 -60 45 15 90 -45 -75 -75 -45 45 -15 15 0 -30 60 -75 -30 -30 45 -15 -30 90 90 60 0 0 -45 -15 -60 0 0 -60 -15 -45 0 0 60 90 90 -30 -15 45 -30 -30 -75 60 -30 0 15 -15 45 -45 -75 -75 -45 90 15 45 -60 -75 45 90 -45 75 15 -45 75 -75 90 -45 15 90 -60 0 75 30 -45 90 -30 90</t>
  </si>
  <si>
    <t>-45 -45 60 -45 90 45 -75 -60 75 0 90 75 -15 -30 -75 30 0 15 -15 60 -15 15 75 45 45 0 30 90 0 -30 90 0 -45 75 0 90 -60 15 90 -15 30 -30 60 60 45 666 666 666 666 666 666 666 666 666 666 45 60 60 -30 30 -15 90 15 -60 90 0 75 -45 0 90 -30 0 90 30 0 45 45 75 15 -15 60 -15 15 0 30 -75 -30 -15 75 90 0 75 -60 -75 45 90 -45 60 -45 -45</t>
  </si>
  <si>
    <t>-75 -75 15 -60 -60</t>
  </si>
  <si>
    <t>-45 -45 60 -45 90 45 -75 -60 75 0 90 75 -15 -30 -75 30 0 15 -15 60 -15 15 75 45 45 0 30 90 0 -30 90 0 -45 75 0 90 -60 15 90 -15 30 -30 60 60 45 30 -75 60 -15 0 0 -15 60 -75 30 45 60 60 -30 30 -15 90 15 -60 90 0 75 -45 0 90 -30 0 90 30 0 45 45 75 15 -15 60 -15 15 0 30 -75 -30 -15 75 90 0 75 -60 -75 45 90 -45 60 -45 -45</t>
  </si>
  <si>
    <t>-30 30 -60 15 30 90 15 -45 0 30 45 0 0 -15 -15 60 -45 60 30 90 30 -15 60 0 30 75 -75 15 60 60 -75 30 666 666 666 666 666 666 666 666 666 666 666 666 666 666 666 666 666 666 666 666 666 666 666 666 666 666 666 666 666 666 666 666 666 666 666 666 30 -75 60 60 15 -75 75 30 0 60 -15 30 90 30 60 -45 60 -15 -15 0 0 45 30 0 -45 15 90 30 15 -60 30 -30</t>
  </si>
  <si>
    <t>0 90 90 90 45 45 -45 -30 -30 -60 -30 -30 -60 -30 -60 -60 75 -30</t>
  </si>
  <si>
    <t>-30 30 -60 15 30 90 15 -45 0 30 45 0 0 -15 -15 60 -45 60 30 90 30 -15 60 0 30 75 -75 15 60 60 -75 30 60 90 15 45 -75 -75 90 90 0 -15 -75 30 90 -30 30 15 30 45 45 30 15 30 -30 90 30 -75 -15 0 90 90 -75 -75 45 15 90 60 30 -75 60 60 15 -75 75 30 0 60 -15 30 90 30 60 -45 60 -15 -15 0 0 45 30 0 -45 15 90 30 15 -60 30 -30</t>
  </si>
  <si>
    <t>15 75 -60 30 -15 0 -15 30 -15 0 60 45 30 60 -60 90 75 30 75 -15 -75 -45 60 30 0 75 0 -60 90 0 45 90 45 45 90 666 666 666 666 666 666 666 666 666 666 666 666 666 666 666 666 666 666 666 666 666 666 666 666 666 666 666 666 666 666 90 45 45 90 45 0 90 -60 0 75 0 30 60 -45 -75 -15 75 30 75 90 -60 60 30 45 60 0 -15 30 -15 0 -15 30 -60 75 15</t>
  </si>
  <si>
    <t>90 -45 -45 -30 15 -30 15 -30 -75 -30 -75 15 -30 -75 -45</t>
  </si>
  <si>
    <t>15 75 -60 30 -15 0 -15 30 -15 0 60 45 30 60 -60 90 75 30 75 -15 -75 -45 60 30 0 75 0 -60 90 0 45 90 45 45 90 75 90 15 75 90 75 -45 -60 -30 30 60 -60 75 0 -75 -75 0 75 -60 60 30 -30 -60 -45 75 90 75 15 90 75 90 45 45 90 45 0 90 -60 0 75 0 30 60 -45 -75 -15 75 30 75 90 -60 60 30 45 60 0 -15 30 -15 0 -15 30 -60 75 15</t>
  </si>
  <si>
    <t>-45 0 90 -30 45 -30 -60 -75 15 -75 -15 75 90 90 -30 45 0 0 90 15 30 90 15 60 90 60 -45 -60 -45 -60 90 45 90 0 60 60 75 -75 0 0 75 -60 -45 -60 60 666 666 666 666 666 666 666 666 666 666 60 -60 -45 -60 75 0 0 -75 75 60 60 0 90 45 90 -60 -45 -60 -45 60 90 60 15 90 30 15 90 0 0 45 -30 90 90 75 -15 -75 15 -75 -60 -30 45 -30 90 0 -45</t>
  </si>
  <si>
    <t>30 30 -15 -15 45</t>
  </si>
  <si>
    <t>-45 0 90 -30 45 -30 -60 -75 15 -75 -15 75 90 90 -30 45 0 0 90 15 30 90 15 60 90 60 -45 -60 -45 -60 90 45 90 0 60 60 75 -75 0 0 75 -60 -45 -60 60 -45 -15 90 30 60 60 30 90 -15 -45 60 -60 -45 -60 75 0 0 -75 75 60 60 0 90 45 90 -60 -45 -60 -45 60 90 60 15 90 30 15 90 0 0 45 -30 90 90 75 -15 -75 15 -75 -60 -30 45 -30 90 0 -45</t>
  </si>
  <si>
    <t>-15 -15 45 -15 90 -30 90 -60 60 75 45 -30 90 30 45 75 -15 75 0 75 45 -60 0 15 -45 30 0 -60 -15 0 -15 -75 15 45 90 90 666 666 666 666 666 666 666 666 666 666 666 666 666 666 666 666 666 666 666 666 666 666 666 666 666 666 666 666 90 90 45 15 -75 -15 0 -15 -60 0 30 -45 15 0 -60 45 75 0 75 -15 75 45 30 90 -30 45 75 60 -60 90 -30 90 -15 45 -15 -15</t>
  </si>
  <si>
    <t>0 -45 -45 15 -75 15 -75 -75 -45 60 60 15 15 -45</t>
  </si>
  <si>
    <t>-15 -15 45 -15 90 -30 90 -60 60 75 45 -30 90 30 45 75 -15 75 0 75 45 -60 0 15 -45 30 0 -60 -15 0 -15 -75 15 45 90 90 30 -60 -30 -60 0 -30 30 60 -75 -15 0 -60 60 60 60 60 -60 0 -15 -75 60 30 -30 0 -60 -30 -60 30 90 90 45 15 -75 -15 0 -15 -60 0 30 -45 15 0 -60 45 75 0 75 -15 75 45 30 90 -30 45 75 60 -60 90 -30 90 -15 45 -15 -15</t>
  </si>
  <si>
    <t>45 90 -60 60 -30 0 90 -60 75 -45 45 15 90 -30 -60 -60 30 -75 -45 -30 -60 90 -60 -60 45 -15 45 0 0 0 -30 0 -75 -60 75 -60 60 666 666 666 666 666 666 666 666 666 666 666 666 666 666 666 666 666 666 666 666 666 666 666 666 666 666 60 -60 75 -60 -75 0 -30 0 0 0 45 -15 45 -60 -60 90 -60 -30 -45 -75 30 -60 -60 -30 90 15 45 -45 75 -60 90 0 -30 60 -60 90 45</t>
  </si>
  <si>
    <t>90 -45 30 60 60 30 60 60 60 -45 30 60 60</t>
  </si>
  <si>
    <t>45 90 -60 60 -30 0 90 -60 75 -45 45 15 90 -30 -60 -60 30 -75 -45 -30 -60 90 -60 -60 45 -15 45 0 0 0 -30 0 -75 -60 75 -60 60 45 -30 0 -75 45 -15 -75 -30 -30 90 -30 0 -45 -45 0 -30 90 -30 -30 -75 -15 45 -75 0 -30 45 60 -60 75 -60 -75 0 -30 0 0 0 45 -15 45 -60 -60 90 -60 -30 -45 -75 30 -60 -60 -30 90 15 45 -45 75 -60 90 0 -30 60 -60 90 45</t>
  </si>
  <si>
    <t>-45 -75 90 -60 0 -45 45 -30 -75 15 75 -30 45 75 0 75 0 90 0 75 -60 -30 30 -15 -45 -30 60 90 -15 15 75 30 -15 -75 15 -45 -75 -45 -45 0 666 666 666 666 666 666 666 666 666 666 666 666 666 666 666 666 666 666 666 666 0 -45 -45 -75 -45 15 -75 -15 30 75 15 -15 90 60 -30 -45 -15 30 -30 -60 75 0 90 0 75 0 75 45 -30 75 15 -75 -30 45 -45 0 -60 90 -75 -45</t>
  </si>
  <si>
    <t>90 90 45 60 30 30 -75 45 45 45</t>
  </si>
  <si>
    <t>-45 -75 90 -60 0 -45 45 -30 -75 15 75 -30 45 75 0 75 0 90 0 75 -60 -30 30 -15 -45 -30 60 90 -15 15 75 30 -15 -75 15 -45 -75 -45 -45 0 -30 0 0 90 90 -45 45 30 -30 90 90 -30 30 45 -45 90 90 0 0 -30 0 -45 -45 -75 -45 15 -75 -15 30 75 15 -15 90 60 -30 -45 -15 30 -30 -60 75 0 90 0 75 0 75 45 -30 75 15 -75 -30 45 -45 0 -60 90 -75 -45</t>
  </si>
  <si>
    <t>-30 -60 30 0 -60 45 90 90 -60 75 0 -30 45 90 90 30 -30 -60 15 75 -30 15 0 -75 -60 -30 -75 45 -45 0 30 45 -15 -75 60 30 30 60 90 -30 75 30 -45 -15 666 666 666 666 666 666 666 666 666 666 666 666 -15 -45 30 75 -30 90 60 30 30 60 -75 -15 45 30 0 -45 45 -75 -30 -60 -75 0 15 -30 75 15 -60 -30 30 90 90 45 -30 0 75 -60 90 90 45 -60 0 30 -60 -30</t>
  </si>
  <si>
    <t>0 -45 60 60 60 -45</t>
  </si>
  <si>
    <t>-30 -60 30 0 -60 45 90 90 -60 75 0 -30 45 90 90 30 -30 -60 15 75 -30 15 0 -75 -60 -30 -75 45 -45 0 30 45 -15 -75 60 30 30 60 90 -30 75 30 -45 -15 -30 0 60 -15 45 -15 -15 45 -15 60 0 -30 -15 -45 30 75 -30 90 60 30 30 60 -75 -15 45 30 0 -45 45 -75 -30 -60 -75 0 15 -30 75 15 -60 -30 30 90 90 45 -30 0 75 -60 90 90 45 -60 0 30 -60 -30</t>
  </si>
  <si>
    <t>-75 75 -30 -15 0 -15 -45 15 60 60 90 0 15 45 -15 90 0 30 90 45 75 60 -30 -30 -15 45 -75 -45 -75 -75 90 0 15 15 0 -15 90 -45 -75 0 -60 666 666 666 666 666 666 666 666 666 666 666 666 666 666 666 666 666 666 -60 0 -75 -45 90 -15 0 15 15 0 90 -75 -75 -45 -75 45 -15 -30 -30 60 75 45 90 30 0 90 -15 45 15 0 90 60 60 15 -45 -15 0 -15 -30 75 -75</t>
  </si>
  <si>
    <t>-60 -60 30 30 75 75 15 75 0</t>
  </si>
  <si>
    <t>-75 75 -30 -15 0 -15 -45 15 60 60 90 0 15 45 -15 90 0 30 90 45 75 60 -30 -30 -15 45 -75 -45 -75 -75 90 0 15 15 0 -15 90 -45 -75 0 -60 -15 -30 15 90 0 -60 75 -60 -30 -30 -60 75 -60 0 90 15 -30 -15 -60 0 -75 -45 90 -15 0 15 15 0 90 -75 -75 -45 -75 45 -15 -30 -30 60 75 45 90 30 0 90 -15 45 15 0 90 60 60 15 -45 -15 0 -15 -30 75 -75</t>
  </si>
  <si>
    <t>-60 -30 45 75 15 60 0 45 -75 60 90 30 90 -45 75 90 -75 -60 -75 0 15 15 60 45 -75 90 -45 15 45 -60 -45 0 90 -15 45 60 45 0 30 -30 0 75 75 666 666 666 666 666 666 666 666 666 666 666 666 666 666 75 75 0 -30 30 0 45 60 45 -15 90 0 -45 -60 45 15 -45 90 -75 45 60 15 15 0 -75 -60 -75 90 75 -45 90 30 90 60 -75 45 0 60 15 75 45 -30 -60</t>
  </si>
  <si>
    <t>-15 -15 -15 -45 -45 -60 -45</t>
  </si>
  <si>
    <t>-60 -30 45 75 15 60 0 45 -75 60 90 30 90 -45 75 90 -75 -60 -75 0 15 15 60 45 -75 90 -45 15 45 -60 -45 0 90 -15 45 60 45 0 30 -30 0 75 75 30 -60 90 75 0 75 -60 -60 75 0 75 90 -60 30 75 75 0 -30 30 0 45 60 45 -15 90 0 -45 -60 45 15 -45 90 -75 45 60 15 15 0 -75 -60 -75 90 75 -45 90 30 90 60 -75 45 0 60 15 75 45 -30 -60</t>
  </si>
  <si>
    <t>30 90 75 75 0 0 90 75 -60 75 -45 75 90 60 -15 75 -15 -15 75 -75 75 60 45 0 30 -45 -45 15 90 30 45 -15 666 666 666 666 666 666 666 666 666 666 666 666 666 666 666 666 666 666 666 666 666 666 666 666 666 666 666 666 666 666 666 666 666 666 666 666 -15 45 30 90 15 -45 -45 30 0 45 60 75 -75 75 -15 -15 75 -15 60 90 75 -45 75 -60 75 90 0 0 75 75 90 30</t>
  </si>
  <si>
    <t>0 0 90 45 -30 -75 -75 -75 -75 -75 15 15 -75 -75 -60 -30 -30 15</t>
  </si>
  <si>
    <t>30 90 75 75 0 0 90 75 -60 75 -45 75 90 60 -15 75 -15 -15 75 -75 75 60 45 0 30 -45 -45 15 90 30 45 -15 -15 -45 15 90 60 0 -60 60 75 -45 0 45 15 15 0 75 -75 30 30 -75 75 0 15 15 45 0 -45 75 60 -60 0 60 90 15 -45 -15 -15 45 30 90 15 -45 -45 30 0 45 60 75 -75 75 -15 -15 75 -15 60 90 75 -45 75 -60 75 90 0 0 75 75 90 30</t>
  </si>
  <si>
    <t>90 30 0 45 -15 -60 0 -60 -75 -45 15 -30 -30 75 -75 -45 0 30 30 45 -60 15 -60 90 0 60 90 75 60 90 15 90 -30 60 -15 -60 -15 75 -45 -75 15 -60 -60 666 666 666 666 666 666 666 666 666 666 666 666 666 666 -60 -60 15 -75 -45 75 -15 -60 -15 60 -30 90 15 90 60 75 90 60 0 90 -60 15 -60 45 30 30 0 -45 -75 75 -30 -30 15 -45 -75 -60 0 -60 -15 45 0 30 90</t>
  </si>
  <si>
    <t>0 45 60 60 -15 60 60</t>
  </si>
  <si>
    <t>90 30 0 45 -15 -60 0 -60 -75 -45 15 -30 -30 75 -75 -45 0 30 30 45 -60 15 -60 90 0 60 90 75 60 90 15 90 -30 60 -15 -60 -15 75 -45 -75 15 -60 -60 -60 -30 -30 0 -75 75 -45 -45 75 -75 0 -30 -30 -60 -60 -60 15 -75 -45 75 -15 -60 -15 60 -30 90 15 90 60 75 90 60 0 90 -60 15 -60 45 30 30 0 -45 -75 75 -30 -30 15 -45 -75 -60 0 -60 -15 45 0 30 90</t>
  </si>
  <si>
    <t>90 -15 -15 -75 -30 60 75 -15 90 0 0 -15 0 -60 -45 -60 90 60 -45 15 0 60 -45 90 0 0 -60 -75 -45 90 -60 -30 -15 -45 0 -45 666 666 666 666 666 666 666 666 666 666 666 666 666 666 666 666 666 666 666 666 666 666 666 666 666 666 666 666 -45 0 -45 -15 -30 -60 90 -45 -75 -60 0 0 90 -45 60 0 15 -45 60 90 -60 -45 -60 0 -15 0 0 90 -15 75 60 -30 -75 -15 -15 90</t>
  </si>
  <si>
    <t>45 45 45 15 30 15 15 75 45 60 30 15 45 45</t>
  </si>
  <si>
    <t>90 -15 -15 -75 -30 60 75 -15 90 0 0 -15 0 -60 -45 -60 90 60 -45 15 0 60 -45 90 0 0 -60 -75 -45 90 -60 -30 -15 -45 0 -45 90 30 60 45 -30 60 60 75 90 45 -15 -60 30 30 30 30 -60 -15 45 90 75 60 60 -30 45 60 30 90 -45 0 -45 -15 -30 -60 90 -45 -75 -60 0 0 90 -45 60 0 15 -45 60 90 -60 -45 -60 0 -15 0 0 90 -15 75 60 -30 -75 -15 -15 90</t>
  </si>
  <si>
    <t>0 0 60 -15 0 30 30 75 15 -75 -15 90 -75 -45 45 90 60 15 30 0 -75 -45 -60 15 90 -30 -75 -75 -75 90 -60 45 -15 30 30 -45 -30 -15 666 666 666 666 666 666 666 666 666 666 666 666 666 666 666 666 666 666 666 666 666 666 666 666 -15 -30 -45 30 30 -15 45 -60 90 -75 -75 -75 -30 90 15 -60 -45 -75 0 30 15 60 90 45 -45 -75 90 -15 -75 15 75 30 30 0 -15 60 0 0</t>
  </si>
  <si>
    <t>0 90 45 75 -30 75 75 75 75 -30 -30 15</t>
  </si>
  <si>
    <t>0 0 60 -15 0 30 30 75 15 -75 -15 90 -75 -45 45 90 60 15 30 0 -75 -45 -60 15 90 -30 -75 -75 -75 90 -60 45 -15 30 30 -45 -30 -15 -15 0 -15 -30 30 -60 90 45 45 45 -75 -45 -45 -75 45 45 45 90 -60 30 -30 -15 0 -15 -15 -30 -45 30 30 -15 45 -60 90 -75 -75 -75 -30 90 15 -60 -45 -75 0 30 15 60 90 45 -45 -75 90 -15 -75 15 75 30 30 0 -15 60 0 0</t>
  </si>
  <si>
    <t>-60 -45 90 -30 -75 -45 60 -15 60 90 -15 -60 60 15 15 90 0 -15 45 -75 15 60 0 -15 -15 75 45 90 -75 -60 15 -15 -30 0 -75 30 0 45 90 60 75 0 75 -45 666 666 666 666 666 666 666 666 666 666 666 666 -45 75 0 75 60 90 45 0 30 -75 0 -30 -15 15 -60 -75 90 45 75 -15 -15 0 60 15 -75 45 -15 0 90 15 15 60 -60 -15 90 60 -15 60 -45 -75 -30 90 -45 -60</t>
  </si>
  <si>
    <t>-60 15 15 30 75 -60</t>
  </si>
  <si>
    <t>-60 -45 90 -30 -75 -45 60 -15 60 90 -15 -60 60 15 15 90 0 -15 45 -75 15 60 0 -15 -15 75 45 90 -75 -60 15 -15 -30 0 -75 30 0 45 90 60 75 0 75 -45 -15 -30 0 60 0 30 30 0 60 0 -30 -15 -45 75 0 75 60 90 45 0 30 -75 0 -30 -15 15 -60 -75 90 45 75 -15 -15 0 60 15 -75 45 -15 0 90 15 15 60 -60 -15 90 60 -15 60 -45 -75 -30 90 -45 -60</t>
  </si>
  <si>
    <t>60 75 15 90 45 90 -30 45 75 -30 -60 0 15 -75 -45 75 90 0 30 45 -75 90 90 -15 90 90 60 60 -45 30 0 -15 75 75 30 -45 -60 0 75 30 -60 -30 -45 -30 666 666 666 666 666 666 666 666 666 666 666 666 -30 -45 -30 -60 30 75 0 -60 -45 30 75 75 -15 0 30 -45 60 60 90 90 -15 90 90 -75 45 30 0 90 75 -45 -75 15 0 -60 -30 75 45 -30 90 45 90 15 75 60</t>
  </si>
  <si>
    <t>0 -75 -75 -75 -75 45</t>
  </si>
  <si>
    <t>60 75 15 90 45 90 -30 45 75 -30 -60 0 15 -75 -45 75 90 0 30 45 -75 90 90 -15 90 90 60 60 -45 30 0 -15 75 75 30 -45 -60 0 75 30 -60 -30 -45 -30 90 90 45 75 30 0 0 30 75 45 90 90 -30 -45 -30 -60 30 75 0 -60 -45 30 75 75 -15 0 30 -45 60 60 90 90 -15 90 90 -75 45 30 0 90 75 -45 -75 15 0 -60 -30 75 45 -30 90 45 90 15 75 60</t>
  </si>
  <si>
    <t>90 90 -75 75 60 -15 0 -45 90 30 90 -75 75 -45 15 15 -30 -75 -75 90 -60 60 30 60 60 0 60 0 60 15 -45 45 -75 45 0 15 -60 -30 666 666 666 666 666 666 666 666 666 666 666 666 666 666 666 666 666 666 666 666 666 666 666 666 -30 -60 15 0 45 -75 45 -45 15 60 0 60 0 60 60 30 60 -60 90 -75 -75 -30 15 15 -45 75 -75 90 30 90 -45 0 -15 60 75 -75 90 90</t>
  </si>
  <si>
    <t>0 45 -15 75 75 -60 -60 -60 -60 -15 75 -15</t>
  </si>
  <si>
    <t>90 90 -75 75 60 -15 0 -45 90 30 90 -75 75 -45 15 15 -30 -75 -75 90 -60 60 30 60 60 0 60 0 60 15 -45 45 -75 45 0 15 -60 -30 90 60 -15 -75 0 -15 90 30 30 -75 0 75 75 0 -75 30 30 90 -15 0 -75 -15 60 90 -30 -60 15 0 45 -75 45 -45 15 60 0 60 0 60 60 30 60 -60 90 -75 -75 -30 15 15 -45 75 -75 90 30 90 -45 0 -15 60 75 -75 90 90</t>
  </si>
  <si>
    <t>60 90 -30 15 -60 -75 -60 30 -15 -15 75 60 90 -45 -30 60 15 0 0 60 90 0 45 90 -15 75 -75 -30 75 90 60 75 -60 15 -15 30 -15 -45 666 666 666 666 666 666 666 666 666 666 666 666 666 666 666 666 666 666 666 666 666 666 666 666 -45 -15 30 -15 15 -60 75 60 90 75 -30 -75 75 -15 90 45 0 90 60 0 0 15 60 -30 -45 90 60 75 -15 -15 30 -60 -75 -60 15 -30 90 60</t>
  </si>
  <si>
    <t>0 0 45 45 -45 -60 30 -75 -60 -75 15 15</t>
  </si>
  <si>
    <t>60 90 -30 15 -60 -75 -60 30 -15 -15 75 60 90 -45 -30 60 15 0 0 60 90 0 45 90 -15 75 -75 -30 75 90 60 75 -60 15 -15 30 -15 -45 75 -30 -60 90 -45 -45 -30 0 0 -45 30 90 90 30 -45 0 0 -30 -45 -45 90 -60 -30 75 -45 -15 30 -15 15 -60 75 60 90 75 -30 -75 75 -15 90 45 0 90 60 0 0 15 60 -30 -45 90 60 75 -15 -15 30 -60 -75 -60 15 -30 90 60</t>
  </si>
  <si>
    <t>-15 75 -45 45 -15 75 75 15 45 0 -15 45 15 -15 30 -15 15 45 0 60 -45 0 -60 90 60 -75 60 -60 15 -45 90 -30 75 0 60 -30 60 666 666 666 666 666 666 666 666 666 666 666 666 666 666 666 666 666 666 666 666 666 666 666 666 666 666 60 -30 60 0 75 -30 90 -45 15 -60 60 -75 60 90 -60 0 -45 60 0 45 15 -15 30 -15 15 45 -15 0 45 15 75 75 -15 45 -45 75 -15</t>
  </si>
  <si>
    <t>0 90 90 90 -75 -75 15 -45 -60 -75 -60 30 -60</t>
  </si>
  <si>
    <t>-15 75 -45 45 -15 75 75 15 45 0 -15 45 15 -15 30 -15 15 45 0 60 -45 0 -60 90 60 -75 60 -60 15 -45 90 -30 75 0 60 -30 60 60 75 90 60 0 15 90 -75 30 90 30 60 -60 -60 60 30 90 30 -75 90 15 0 60 90 75 60 60 -30 60 0 75 -30 90 -45 15 -60 60 -75 60 90 -60 0 -45 60 0 45 15 -15 30 -15 15 45 -15 0 45 15 75 75 -15 45 -45 75 -15</t>
  </si>
  <si>
    <t>45 90 90 90 -15 -30 90 -30 90 -75 60 60 0 0 45 -30 75 0 -15 -30 -60 -15 90 -15 45 45 60 -30 -45 -60 45 0 0 -75 -45 30 666 666 666 666 666 666 666 666 666 666 666 666 666 666 666 666 666 666 666 666 666 666 666 666 666 666 666 666 30 -45 -75 0 0 45 -60 -45 -30 60 45 45 -15 90 -15 -60 -30 -15 0 75 -30 45 0 0 60 60 -75 90 -30 90 -30 -15 90 90 90 45</t>
  </si>
  <si>
    <t>-45 15 30 30 15 30 15 15 -45 -60 30 -45 75 0</t>
  </si>
  <si>
    <t>45 90 90 90 -15 -30 90 -30 90 -75 60 60 0 0 45 -30 75 0 -15 -30 -60 -15 90 -15 45 45 60 -30 -45 -60 45 0 0 -75 -45 30 60 75 90 30 60 -60 15 30 0 -30 -75 -30 30 -30 -30 30 -30 -75 -30 0 30 15 -60 60 30 90 75 60 30 -45 -75 0 0 45 -60 -45 -30 60 45 45 -15 90 -15 -60 -30 -15 0 75 -30 45 0 0 60 60 -75 90 -30 90 -30 -15 90 90 90 45</t>
  </si>
  <si>
    <t>75 60 90 -45 -15 -30 -30 0 0 -30 60 90 -30 90 90 -75 15 30 0 -60 30 -30 45 -30 15 75 -15 -15 -30 45 -75 0 90 -75 -75 -45 60 666 666 666 666 666 666 666 666 666 666 666 666 666 666 666 666 666 666 666 666 666 666 666 666 666 666 60 -45 -75 -75 90 0 -75 45 -30 -15 -15 75 15 -30 45 -30 30 -60 0 30 15 -75 90 90 -30 90 60 -30 0 0 -30 -30 -15 -45 90 60 75</t>
  </si>
  <si>
    <t>0 45 -45 30 -60 30 30 30 15 30 75 75 -60</t>
  </si>
  <si>
    <t>75 60 90 -45 -15 -30 -30 0 0 -30 60 90 -30 90 90 -75 15 30 0 -60 30 -30 45 -30 15 75 -15 -15 -30 45 -75 0 90 -75 -75 -45 60 -15 -45 45 0 75 60 -60 15 15 45 -75 45 60 60 45 -75 45 15 15 -60 60 75 0 45 -45 -15 60 -45 -75 -75 90 0 -75 45 -30 -15 -15 75 15 -30 45 -30 30 -60 0 30 15 -75 90 90 -30 90 60 -30 0 0 -30 -30 -15 -45 90 60 75</t>
  </si>
  <si>
    <t>75 15 15 -45 -60 0 75 45 -15 15 0 0 90 90 -30 90 60 -45 75 -75 15 0 -30 -15 0 -60 15 30 -15 -30 60 90 30 15 15 0 -75 75 0 -15 666 666 666 666 666 666 666 666 666 666 666 666 666 666 666 666 666 666 666 666 -15 0 75 -75 0 15 15 30 90 60 -30 -15 30 15 -60 0 -15 -30 0 15 -75 75 -45 60 90 -30 90 90 0 0 15 -15 45 75 0 -60 -45 15 15 75</t>
  </si>
  <si>
    <t>90 45 45 -45 -75 -15 30 -15 -15 -75</t>
  </si>
  <si>
    <t>75 15 15 -45 -60 0 75 45 -15 15 0 0 90 90 -30 90 60 -45 75 -75 15 0 -30 -15 0 -60 15 30 -15 -30 60 90 30 15 15 0 -75 75 0 -15 0 90 45 -15 45 30 -75 -30 0 30 30 0 -30 -75 30 45 -15 45 90 0 -15 0 75 -75 0 15 15 30 90 60 -30 -15 30 15 -60 0 -15 -30 0 15 -75 75 -45 60 90 -30 90 90 0 0 15 -15 45 75 0 -60 -45 15 15 75</t>
  </si>
  <si>
    <t>45 90 90 15 15 -75 -15 0 60 15 45 -45 -60 15 90 -60 666 666 666 666 666 666 666 666 666 666 666 666 666 666 666 666 666 666 -60 90 15 -60 -45 45 15 60 0 -15 -75 15 15 90 90 45</t>
  </si>
  <si>
    <t>0 0 -45 -15 75 -15 -15 60 0</t>
  </si>
  <si>
    <t>45 90 90 15 15 -75 -15 0 60 15 45 -45 -60 15 90 -60 45 -60 60 0 0 0 75 15 0 0 15 75 0 0 0 60 -60 45 -60 90 15 -60 -45 45 15 60 0 -15 -75 15 15 90 90 45</t>
  </si>
  <si>
    <t>45 45 90 -60 90 -45 30 15 60 15 -75 -30 -30 45 90 0 75 0 0 666 666 666 666 666 666 666 666 666 666 666 666 0 0 75 0 90 45 -30 -30 -75 15 60 15 30 -45 90 -60 90 45 45</t>
  </si>
  <si>
    <t>-45 -15 -15 30 -45 0</t>
  </si>
  <si>
    <t>45 45 90 -60 90 -45 30 15 60 15 -75 -30 -30 45 90 0 75 0 0 -30 0 75 -45 15 -60 -60 15 -45 75 0 -30 0 0 75 0 90 45 -30 -30 -75 15 60 15 30 -45 90 -60 90 45 45</t>
  </si>
  <si>
    <t>90 30 60 -45 -15 45 -60 -15 60 45 -60 75 -15 0 15 0 666 666 666 666 666 666 666 666 666 666 666 666 666 666 666 666 666 666 0 15 0 -15 75 -60 45 60 -15 -60 45 -15 -45 60 30 90</t>
  </si>
  <si>
    <t>0 90 90 -45 -30 15 -75 15 0</t>
  </si>
  <si>
    <t>90 30 60 -45 -15 45 -60 -15 60 45 -60 75 -15 0 15 0 45 90 60 -45 0 30 0 90 -15 -15 90 0 30 0 -45 60 90 45 0 15 0 -15 75 -60 45 60 -15 -60 45 -15 -45 60 30 90</t>
  </si>
  <si>
    <t>90 -60 45 -45 60 60 45 -45 0 60 45 90 30 -15 15 -75 -45 0 666 666 666 666 666 666 666 666 666 666 666 666 666 666 0 -45 -75 15 -15 30 90 45 60 0 -45 45 60 60 -45 45 -60 90</t>
  </si>
  <si>
    <t>0 90 -60 -60 -30 75 0</t>
  </si>
  <si>
    <t>90 -60 45 -45 60 60 45 -45 0 60 45 90 30 -15 15 -75 -45 0 -15 -60 60 -60 0 -45 90 90 -45 0 -60 60 -60 -15 0 -45 -75 15 -15 30 90 45 60 0 -45 45 60 60 -45 45 -60 90</t>
  </si>
  <si>
    <t>0 60 -45 -30 -30 0 -75 -45 90 75 -45 75 30 90 45 15 666 666 666 666 666 666 666 666 666 666 666 666 666 666 666 666 666 666 15 45 90 30 75 -45 75 90 -45 -75 0 -30 -30 -45 60 0</t>
  </si>
  <si>
    <t>0 90 45 -60 30 45 -75 -15 0</t>
  </si>
  <si>
    <t>0 60 -45 -30 -30 0 -75 -45 90 75 -45 75 30 90 45 15 -30 15 30 75 45 30 -75 0 90 90 0 -75 30 45 75 30 15 -30 15 45 90 30 75 -45 75 90 -45 -75 0 -30 -30 -45 60 0</t>
  </si>
  <si>
    <t>45 -45 0 -75 -60 -15 90 45 90 -60 0 -75 -60 90 -75 666 666 666 666 666 666 666 666 666 666 666 666 666 666 666 666 666 666 666 666 -75 90 -60 -75 0 -60 90 45 90 -15 -60 -75 0 -45 45</t>
  </si>
  <si>
    <t>0 -45 75 60 15 60 75 60 75 0</t>
  </si>
  <si>
    <t>45 -45 0 -75 -60 -15 90 45 90 -60 0 -75 -60 90 -75 -30 45 -60 -45 60 -75 0 -30 -60 45 45 -60 -30 0 -75 60 -45 -60 45 -30 -75 90 -60 -75 0 -60 90 45 90 -15 -60 -75 0 -45 45</t>
  </si>
  <si>
    <t>75 -60 -30 90 60 15 15 90 -75 -45 -15 -45 -30 15 666 666 666 666 666 666 666 666 666 666 666 666 666 666 666 666 666 666 666 666 666 666 15 -30 -45 -15 -45 -75 90 15 15 60 90 -30 -60 75</t>
  </si>
  <si>
    <t>0 0 0 90 45 45 30 -15 30 -15 0</t>
  </si>
  <si>
    <t>75 -60 -30 90 60 15 15 90 -75 -45 -15 -45 -30 15 -30 -60 0 60 45 -75 0 -30 -30 0 90 90 0 -30 -30 0 -75 45 60 0 -60 -30 15 -30 -45 -15 -45 -75 90 15 15 60 90 -30 -60 75</t>
  </si>
  <si>
    <t>45 -15 60 30 45 45 90 0 15 45 45 90 -60 0 30 0 666 666 666 666 666 666 666 666 666 666 666 666 666 666 666 666 666 666 0 30 0 -60 90 45 45 15 0 90 45 45 30 60 -15 45</t>
  </si>
  <si>
    <t>90 -45 -45 -30 -45 -45 -45 -30 0</t>
  </si>
  <si>
    <t>45 -15 60 30 45 45 90 0 15 45 45 90 -60 0 30 0 30 15 -15 -60 30 30 90 60 -45 -45 60 90 30 30 -60 -15 15 30 0 30 0 -60 90 45 45 15 0 90 45 45 30 60 -15 45</t>
  </si>
  <si>
    <t>30 -60 -30 45 0 60 90 -45 0 0 -75 90 90 0 -30 -75 -45 30 -15 -15 666 666 666 666 666 666 666 666 666 666 -15 -15 30 -45 -75 -30 0 90 90 -75 0 0 -45 90 60 0 45 -30 -60 30</t>
  </si>
  <si>
    <t>45 75 75 15 15</t>
  </si>
  <si>
    <t>30 -60 -30 45 0 60 90 -45 0 0 -75 90 90 0 -30 -75 -45 30 -15 -15 -75 60 -75 -15 -15 -15 -15 -75 60 -75 -15 -15 30 -45 -75 -30 0 90 90 -75 0 0 -45 90 60 0 45 -30 -60 30</t>
  </si>
  <si>
    <t>-60 0 -15 30 -75 -30 45 0 -30 75 30 0 -60 45 -60 666 666 666 666 666 666 666 666 666 666 666 666 666 666 666 666 666 666 666 666 -60 45 -60 0 30 75 -30 0 45 -30 -75 30 -15 0 -60</t>
  </si>
  <si>
    <t>90 90 90 -45 -45 60 15 60 60 0</t>
  </si>
  <si>
    <t>-60 0 -15 30 -75 -30 45 0 -30 75 30 0 -60 45 -60 -60 90 75 45 60 15 15 90 90 15 15 90 90 15 15 60 45 75 90 -60 -60 45 -60 0 30 75 -30 0 45 -30 -75 30 -15 0 -60</t>
  </si>
  <si>
    <t>45 60 30 0 0 60 90 0 90 -60 -60 15 -45 45 15 45 90 45 666 666 666 666 666 666 666 666 666 666 666 666 666 666 45 90 45 15 45 -45 15 -60 -60 90 0 90 60 0 0 30 60 45</t>
  </si>
  <si>
    <t>-45 -30 -15 -15 -45 -45 0</t>
  </si>
  <si>
    <t>45 60 30 0 0 60 90 0 90 -60 -60 15 -45 45 15 45 90 45 30 -60 90 30 45 60 -45 -45 60 45 30 90 -60 30 45 90 45 15 45 -45 15 -60 -60 90 0 90 60 0 0 30 60 45</t>
  </si>
  <si>
    <t>30 15 75 -75 -30 0 -60 -30 -60 90 -75 666 666 666 666 666 666 666 666 666 666 666 666 666 666 666 666 666 666 666 666 666 666 666 666 666 666 666 666 -75 90 -60 -30 -60 0 -30 -75 75 15 30</t>
  </si>
  <si>
    <t>0 0 90 90 45 45 -45 -45 -15 60 30 60 75 0</t>
  </si>
  <si>
    <t>30 15 75 -75 -30 0 -60 -30 -60 90 -75 -30 90 15 -75 0 75 60 -60 0 45 90 -45 -45 -75 -75 -45 -45 90 45 0 -60 60 75 0 -75 15 90 -30 -75 90 -60 -30 -60 0 -30 -75 75 15 30</t>
  </si>
  <si>
    <t>60 0 15 0 0 75 75 -60 -45 -15 -75 -15 -45 75 0 15 0 90 -75 90 666 666 666 666 666 666 666 666 666 666 90 -75 90 0 15 0 75 -45 -15 -75 -15 -45 -60 75 75 0 0 15 0 60</t>
  </si>
  <si>
    <t>90 45 45 -75 0</t>
  </si>
  <si>
    <t>60 0 15 0 0 75 75 -60 -45 -15 -75 -15 -45 75 0 15 0 90 -75 90 75 90 -45 -30 60 60 -30 -45 90 75 90 -75 90 0 15 0 75 -45 -15 -75 -15 -45 -60 75 75 0 0 15 0 60</t>
  </si>
  <si>
    <t>0 75 75 0 -60 90 -30 -45 90 15 -75 30 75 90 75 0 -75 666 666 666 666 666 666 666 666 666 666 666 666 666 666 666 666 -75 0 75 90 75 30 -75 15 90 -45 -30 90 -60 0 75 75 0</t>
  </si>
  <si>
    <t>45 45 -45 60 -15 -75 -75 0</t>
  </si>
  <si>
    <t>0 75 75 0 -60 90 -30 -45 90 15 -75 30 75 90 75 0 -75 75 -75 -45 -15 45 75 0 -60 -60 0 75 45 -15 -45 -75 75 -75 0 75 90 75 30 -75 15 90 -45 -30 90 -60 0 75 75 0</t>
  </si>
  <si>
    <t>-60 45 -15 -45 15 15 45 -75 60 -75 -45 -15 -45 -75 0 0 666 666 666 666 666 666 666 666 666 666 666 666 666 666 666 666 666 666 0 0 -75 -45 -15 -45 -75 60 -75 45 15 15 -45 -15 45 -60</t>
  </si>
  <si>
    <t>0 90 90 90 75 75 45 75 0</t>
  </si>
  <si>
    <t>-60 45 -15 -45 15 15 45 -75 60 -75 -45 -15 -45 -75 0 0 -15 -15 90 -45 15 0 90 90 60 60 90 90 0 15 -45 90 -15 -15 0 0 -75 -45 -15 -45 -75 60 -75 45 15 15 -45 -15 45 -60</t>
  </si>
  <si>
    <t>45 0 -30 -60 90 -60 -60 0 -45 -75 90 15 -75 666 666 666 666 666 666 666 666 666 666 666 666 666 666 666 666 666 666 666 666 666 666 666 666 -75 15 90 -75 -45 0 -60 -60 90 -60 -30 0 45</t>
  </si>
  <si>
    <t>0 90 45 -45 30 60 60 60 75 -15 75 0</t>
  </si>
  <si>
    <t>45 0 -30 -60 90 -60 -60 0 -45 -75 90 15 -75 15 60 90 -15 30 45 -15 0 -30 45 90 -30 -30 90 45 -30 0 -15 45 30 -15 90 60 15 -75 15 90 -75 -45 0 -60 -60 90 -60 -30 0 45</t>
  </si>
  <si>
    <t>0 90 45 15 60 75 0 -15 90 -45 -60 15 30 75 0 90 -45 75 90 45 -75 666 666 666 666 666 666 666 666 -75 45 90 75 -45 90 0 75 30 15 -60 -45 90 -15 0 75 60 15 45 90 0</t>
  </si>
  <si>
    <t>-15 -30 -75 -75</t>
  </si>
  <si>
    <t>0 90 45 15 60 75 0 -15 90 -45 -60 15 30 75 0 90 -45 75 90 45 -75 90 -75 75 60 60 75 -75 90 -75 45 90 75 -45 90 0 75 30 15 -60 -45 90 -15 0 75 60 15 45 90 0</t>
  </si>
  <si>
    <t>-45 -60 -60 45 45 75 90 0 -30 45 0 -45 15 60 90 15 -15 90 666 666 666 666 666 666 666 666 666 666 666 666 666 666 90 -15 15 90 60 15 -45 0 45 -30 0 90 75 45 45 -60 -60 -45</t>
  </si>
  <si>
    <t>0 60 -75 30 -45 -15 0</t>
  </si>
  <si>
    <t>-45 -60 -60 45 45 75 90 0 -30 45 0 -45 15 60 90 15 -15 90 -60 60 75 75 -45 0 60 60 0 -45 75 75 60 -60 90 -15 15 90 60 15 -45 0 45 -30 0 90 75 45 45 -60 -60 -45</t>
  </si>
  <si>
    <t>45 -75 0 -75 0 15 90 90 90 -60 -45 -60 0 -45 60 -15 -30 60 45 -15 666 666 666 666 666 666 666 666 666 666 -15 45 60 -30 -15 60 -45 0 -60 -45 -60 90 90 90 15 0 -75 0 -75 45</t>
  </si>
  <si>
    <t>75 75 30 15 0</t>
  </si>
  <si>
    <t>45 -75 0 -75 0 15 90 90 90 -60 -45 -60 0 -45 60 -15 -30 60 45 -15 45 -45 -45 30 75 75 30 -45 -45 45 -15 45 60 -30 -15 60 -45 0 -60 -45 -60 90 90 90 15 0 -75 0 -75 45</t>
  </si>
  <si>
    <t>30 -15 -60 0 0 30 90 -45 75 15 0 30 -45 90 60 -60 0 -75 -30 90 666 666 666 666 666 666 666 666 666 666 90 -30 -75 0 -60 60 90 -45 30 0 15 75 -45 90 30 0 0 -60 -15 30</t>
  </si>
  <si>
    <t>45 45 -30 -30 60</t>
  </si>
  <si>
    <t>30 -15 -60 0 0 30 90 -45 75 15 0 30 -45 90 60 -60 0 -75 -30 90 30 75 75 45 0 0 45 75 75 30 90 -30 -75 0 -60 60 90 -45 30 0 15 75 -45 90 30 0 0 -60 -15 30</t>
  </si>
  <si>
    <t>0 75 -75 75 45 -60 -60 -45 -60 -75 -30 0 60 -15 90 666 666 666 666 666 666 666 666 666 666 666 666 666 666 666 666 666 666 666 666 90 -15 60 0 -30 -75 -60 -45 -60 -60 45 75 -75 75 0</t>
  </si>
  <si>
    <t>0 90 90 45 -45 60 60 30 15 0</t>
  </si>
  <si>
    <t>0 75 -75 75 45 -60 -60 -45 -60 -75 -30 0 60 -15 90 -15 45 90 45 45 -75 45 90 0 -75 -75 0 90 45 -75 45 45 90 45 -15 90 -15 60 0 -30 -75 -60 -45 -60 -60 45 75 -75 75 0</t>
  </si>
  <si>
    <t>15 90 0 30 -60 -15 -15 -60 90 -75 60 45 90 45 45 666 666 666 666 666 666 666 666 666 666 666 666 666 666 666 666 666 666 666 666 45 45 90 45 60 -75 90 -60 -15 -15 -60 30 0 90 15</t>
  </si>
  <si>
    <t>0 0 -45 -45 -30 15 60 75 -45 0</t>
  </si>
  <si>
    <t>15 90 0 30 -60 -15 -15 -60 90 -75 60 45 90 45 45 -60 -45 75 90 0 -60 -30 90 0 -45 -45 0 90 -30 -60 0 90 75 -45 -60 45 45 90 45 60 -75 90 -60 -15 -15 -60 30 0 90 15</t>
  </si>
  <si>
    <t>30 -45 90 75 60 -60 30 75 0 90 75 15 90 -45 666 666 666 666 666 666 666 666 666 666 666 666 666 666 666 666 666 666 666 666 666 666 -45 90 15 75 90 0 75 30 -60 60 75 90 -45 30</t>
  </si>
  <si>
    <t>0 0 45 45 -30 -75 -30 -75 -75 -15 0</t>
  </si>
  <si>
    <t>30 -45 90 75 60 -60 30 75 0 90 75 15 90 -45 75 90 0 15 0 75 -60 -45 -60 45 30 30 45 -60 -45 -60 75 0 15 0 90 75 -45 90 15 75 90 0 75 30 -60 60 75 90 -45 30</t>
  </si>
  <si>
    <t>75 90 90 -60 15 0 15 -60 -30 45 90 60 -15 0 -30 60 666 666 666 666 666 666 666 666 666 666 666 666 666 666 666 666 666 666 60 -30 0 -15 60 90 45 -30 -60 15 0 15 -60 90 90 75</t>
  </si>
  <si>
    <t>0 45 -45 -45 -75 -15 30 30 0</t>
  </si>
  <si>
    <t>75 90 90 -60 15 0 15 -60 -30 45 90 60 -15 0 -30 60 15 90 0 45 45 15 30 -30 60 60 -30 30 15 45 45 0 90 15 60 -30 0 -15 60 90 45 -30 -60 15 0 15 -60 90 90 75</t>
  </si>
  <si>
    <t>0 0 90 15 -30 0 -60 -45 45 -30 0 -15 90 60 -60 -75 60 -75 90 -45 45 666 666 666 666 666 666 666 666 45 -45 90 -75 60 -75 -60 60 90 -15 0 -30 45 -45 -60 0 -30 15 90 0 0</t>
  </si>
  <si>
    <t>30 30 75 75</t>
  </si>
  <si>
    <t>0 0 90 15 -30 0 -60 -45 45 -30 0 -15 90 60 -60 -75 60 -75 90 -45 45 15 30 15 -75 -75 15 30 15 45 -45 90 -75 60 -75 -60 60 90 -15 0 -30 45 -45 -60 0 -30 15 90 0 0</t>
  </si>
  <si>
    <t>-60 90 90 0 75 -60 -75 -15 -15 90 0 -15 -15 666 666 666 666 666 666 666 666 666 666 666 666 666 666 666 666 666 666 666 666 666 666 666 666 -15 -15 0 90 -15 -15 -75 -60 75 0 90 90 -60</t>
  </si>
  <si>
    <t>0 45 45 -45 -45 60 60 15 15 15 15 0</t>
  </si>
  <si>
    <t>-60 90 90 0 75 -60 -75 -15 -15 90 0 -15 -15 -75 0 -60 -60 0 75 90 45 -60 90 45 -45 -45 45 90 -60 45 90 75 0 -60 -60 0 -75 -15 -15 0 90 -15 -15 -75 -60 75 0 90 90 -60</t>
  </si>
  <si>
    <t>45 0 -15 30 45 -75 15 30 90 0 0 60 90 -45 0 -30 -45 15 -45 666 666 666 666 666 666 666 666 666 666 666 666 -45 15 -45 -30 0 -45 90 60 0 0 90 30 15 -75 45 30 -15 0 45</t>
  </si>
  <si>
    <t>90 75 -30 -60 -15 45</t>
  </si>
  <si>
    <t>45 0 -15 30 45 -75 15 30 90 0 0 60 90 -45 0 -30 -45 15 -45 0 -30 -60 -45 45 90 90 45 -45 -60 -30 0 -45 15 -45 -30 0 -45 90 60 0 0 90 30 15 -75 45 30 -15 0 45</t>
  </si>
  <si>
    <t>90 -75 15 0 0 -45 90 30 90 90 0 -45 75 45 -75 45 -45 -45 30 -30 -30 666 666 666 666 666 666 666 666 -30 -30 30 -45 -45 45 -75 45 75 -45 0 90 90 30 90 -45 0 0 15 -75 90</t>
  </si>
  <si>
    <t>-15 75 45 45</t>
  </si>
  <si>
    <t>90 -75 15 0 0 -45 90 30 90 90 0 -45 75 45 -75 45 -45 -45 30 -30 -30 90 75 -30 15 15 -30 75 90 -30 -30 30 -45 -45 45 -75 45 75 -45 0 90 90 30 90 -45 0 0 15 -75 90</t>
  </si>
  <si>
    <t>90 0 0 0 -30 -60 -60 75 -30 -60 -30 666 666 666 666 666 666 666 666 666 666 666 666 666 666 666 666 666 666 666 666 666 666 666 666 666 666 666 666 -30 -60 -30 75 -60 -60 -30 0 0 0 90</t>
  </si>
  <si>
    <t>90 90 45 45 -45 -45 30 60 60 -75 30 60 30 0</t>
  </si>
  <si>
    <t>90 0 0 0 -30 -60 -60 75 -30 -60 -30 15 60 90 45 30 90 0 -30 90 45 -15 30 -15 -45 -45 -15 30 -15 45 90 -30 0 90 30 45 90 60 15 -30 -60 -30 75 -60 -60 -30 0 0 0 90</t>
  </si>
  <si>
    <t>30 30 90 -45 0 -30 -45 45 -60 75 90 0 15 -60 -75 30 666 666 666 666 666 666 666 666 666 666 666 666 666 666 666 666 666 666 30 -75 -60 15 0 90 75 -60 45 -45 -30 0 -45 90 30 30</t>
  </si>
  <si>
    <t>0 90 45 -30 60 -15 60 -30 0</t>
  </si>
  <si>
    <t>30 30 90 -45 0 -30 -45 45 -60 75 90 0 15 -60 -75 30 30 90 -45 60 60 60 -45 0 75 75 0 -45 60 60 60 -45 90 30 30 -75 -60 15 0 90 75 -60 45 -45 -30 0 -45 90 30 30</t>
  </si>
  <si>
    <t>45 60 75 -60 -75 -45 0 -45 90 -75 -15 -45 -30 90 -60 0 0 15 45 45 60 30 90 666 666 666 666 90 30 60 45 45 15 0 0 -60 90 -30 -45 -15 -75 90 -45 0 -45 -75 -60 75 60 45</t>
  </si>
  <si>
    <t>75 0</t>
  </si>
  <si>
    <t>45 60 75 -60 -75 -45 0 -45 90 -75 -15 -45 -30 90 -60 0 0 15 45 45 60 30 90 -15 90 90 -15 90 30 60 45 45 15 0 0 -60 90 -30 -45 -15 -75 90 -45 0 -45 -75 -60 75 60 45</t>
  </si>
  <si>
    <t>60 90 -60 -45 0 -30 0 15 90 90 0 -60 -30 -15 -30 45 30 90 -75 666 666 666 666 666 666 666 666 666 666 666 666 -75 90 30 45 -30 -15 -30 -60 0 90 90 15 0 -30 0 -45 -60 90 60</t>
  </si>
  <si>
    <t>45 -45 60 30 30 75</t>
  </si>
  <si>
    <t>60 90 -60 -45 0 -30 0 15 90 90 0 -60 -30 -15 -30 45 30 90 -75 -15 -45 -30 60 60 -45 -45 60 60 -30 -45 -15 -75 90 30 45 -30 -15 -30 -60 0 90 90 15 0 -30 0 -45 -60 90 60</t>
  </si>
  <si>
    <t>0 60 60 90 60 75 60 0 75 -75 -45 0 -15 -45 666 666 666 666 666 666 666 666 666 666 666 666 666 666 666 666 666 666 666 666 666 666 -45 -15 0 -45 -75 75 0 60 75 60 90 60 60 0</t>
  </si>
  <si>
    <t>90 90 45 45 -60 -60 -60 -60 -75 15 0</t>
  </si>
  <si>
    <t>0 60 60 90 60 75 60 0 75 -75 -45 0 -15 -45 -45 75 -75 -15 -15 -45 90 90 -15 -75 90 90 -75 -15 90 90 -45 -15 -15 -75 75 -45 -45 -15 0 -45 -75 75 0 60 75 60 90 60 60 0</t>
  </si>
  <si>
    <t>-45 -30 45 60 0 0 90 15 90 15 -15 -60 -45 45 0 -30 -75 90 -30 666 666 666 666 666 666 666 666 666 666 666 666 -30 90 -75 -30 0 45 -45 -60 -15 15 90 15 90 0 0 60 45 -30 -45</t>
  </si>
  <si>
    <t>30 -15 30 75 30 0</t>
  </si>
  <si>
    <t>-45 -30 45 60 0 0 90 15 90 15 -15 -60 -45 45 0 -30 -75 90 -30 15 15 -45 75 45 -60 -60 45 75 -45 15 15 -30 90 -75 -30 0 45 -45 -60 -15 15 90 15 90 0 0 60 45 -30 -45</t>
  </si>
  <si>
    <t>45 75 0 -60 -60 -15 -45 90 -45 0 0 -45 30 15 -60 -75 666 666 666 666 666 666 666 666 666 666 666 666 666 666 666 666 666 666 -75 -60 15 30 -45 0 0 -45 90 -45 -15 -60 -60 0 75 45</t>
  </si>
  <si>
    <t>90 90 45 60 60 45 -30 60 0</t>
  </si>
  <si>
    <t>45 75 0 -60 -60 -15 -45 90 -45 0 0 -45 30 15 -60 -75 -60 -45 30 -30 90 30 45 90 15 15 90 45 30 90 -30 30 -45 -60 -75 -60 15 30 -45 0 0 -45 90 -45 -15 -60 -60 0 75 45</t>
  </si>
  <si>
    <t>-30 90 15 -30 -30 -45 30 75 0 -30 60 30 30 -45 -75 0 666 666 666 666 666 666 666 666 666 666 666 666 666 666 666 666 666 666 0 -75 -45 30 30 60 -30 0 75 30 -45 -30 -30 15 90 -30</t>
  </si>
  <si>
    <t>0 90 90 45 45 -15 30 -60 0</t>
  </si>
  <si>
    <t>-30 90 15 -30 -30 -45 30 75 0 -30 60 30 30 -45 -75 0 -45 0 -15 -45 30 90 90 30 0 0 30 90 90 30 -45 -15 0 -45 0 -75 -45 30 30 60 -30 0 75 30 -45 -30 -30 15 90 -30</t>
  </si>
  <si>
    <t>30 -30 90 -75 45 -45 90 0 0 90 15 -30 60 -60 -75 90 -60 45 666 666 666 666 666 666 666 666 666 666 666 666 666 666 45 -60 90 -75 -60 60 -30 15 90 0 0 90 -45 45 -75 90 -30 30</t>
  </si>
  <si>
    <t>0 -45 75 -15 30 75 60</t>
  </si>
  <si>
    <t>30 -30 90 -75 45 -45 90 0 0 90 15 -30 60 -60 -75 90 -60 45 90 -15 -15 -60 0 0 -45 -45 0 0 -60 -15 -15 90 45 -60 90 -75 -60 60 -30 15 90 0 0 90 -45 45 -75 90 -30 30</t>
  </si>
  <si>
    <t>0 0 45 -75 -45 15 -30 30 -60 90 -75 30 -30 -45 90 -15 0 30 666 666 666 666 666 666 666 666 666 666 666 666 666 666 30 0 -15 90 -45 -30 30 -75 90 -60 30 -30 15 -45 -75 45 0 0</t>
  </si>
  <si>
    <t>90 45 75 60 75 -30 0</t>
  </si>
  <si>
    <t>0 0 45 -75 -45 15 -30 30 -60 90 -75 30 -30 -45 90 -15 0 30 15 -60 -60 -15 0 -60 90 90 -60 0 -15 -60 -60 15 30 0 -15 90 -45 -30 30 -75 90 -60 30 -30 15 -45 -75 45 0 0</t>
  </si>
  <si>
    <t>-15 90 90 15 -30 0 60 -60 30 0 -75 75 -60 15 30 45 666 666 666 666 666 666 666 666 666 666 666 666 666 666 666 666 666 666 45 30 15 -60 75 -75 0 30 -60 60 0 -30 15 90 90 -15</t>
  </si>
  <si>
    <t>0 90 45 -45 -45 60 -15 -30 0</t>
  </si>
  <si>
    <t>-15 90 90 15 -30 0 60 -60 30 0 -75 75 -60 15 30 45 -60 90 0 -15 -45 0 -15 -15 45 45 -15 -15 0 -45 -15 0 90 -60 45 30 15 -60 75 -75 0 30 -60 60 0 -30 15 90 90 -15</t>
  </si>
  <si>
    <t>90 15 0 -60 -30 -75 -30 -30 -15 45 -60 -45 0 666 666 666 666 666 666 666 666 666 666 666 666 666 666 666 666 666 666 666 666 666 666 666 666 0 -45 -60 45 -15 -30 -30 -75 -30 -60 0 15 90</t>
  </si>
  <si>
    <t>0 90 90 45 -45 60 30 75 30 30 60 0</t>
  </si>
  <si>
    <t>90 15 0 -60 -30 -75 -30 -30 -15 45 -60 -45 0 -75 45 -75 15 -60 0 90 -45 60 60 60 90 90 60 60 60 -45 90 0 -60 15 -75 45 -75 0 -45 -60 45 -15 -30 -30 -75 -30 -60 0 15 90</t>
  </si>
  <si>
    <t>-75 15 30 -45 0 0 -45 15 -75 -15 -60 30 90 666 666 666 666 666 666 666 666 666 666 666 666 666 666 666 666 666 666 666 666 666 666 666 666 90 30 -60 -15 -75 15 -45 0 0 -45 30 15 -75</t>
  </si>
  <si>
    <t>0 90 90 45 45 75 -30 -15 75 60 -30 0</t>
  </si>
  <si>
    <t>-75 15 30 -45 0 0 -45 15 -75 -15 -60 30 90 15 45 0 -60 90 -15 60 15 90 60 -15 45 45 -15 60 90 15 60 -15 90 -60 0 45 15 90 30 -60 -15 -75 15 -45 0 0 -45 30 15 -75</t>
  </si>
  <si>
    <t>45 90 90 -30 -60 15 60 0 90 -75 45 -75 -30 -45 0 0 15 666 666 666 666 666 666 666 666 666 666 666 666 666 666 666 666 15 0 0 -45 -30 -75 45 -75 90 0 60 15 -60 -30 90 90 45</t>
  </si>
  <si>
    <t>-45 30 -15 75 75 30 -15 0</t>
  </si>
  <si>
    <t>45 90 90 -30 -60 15 60 0 90 -75 45 -75 -30 -45 0 0 15 -30 75 -75 -30 -75 -30 45 75 75 45 -30 -75 -30 -75 75 -30 15 0 0 -45 -30 -75 45 -75 90 0 60 15 -60 -30 90 90 45</t>
  </si>
  <si>
    <t>45 -30 90 0 15 0 -75 -75 15 -75 -30 666 666 666 666 666 666 666 666 666 666 666 666 666 666 666 666 666 666 666 666 666 666 666 666 666 666 666 666 -30 -75 15 -75 -75 0 15 0 90 -30 45</t>
  </si>
  <si>
    <t>0 90 90 45 -45 -45 30 -15 75 75 -15 75 30 0</t>
  </si>
  <si>
    <t>45 -30 90 0 15 0 -75 -75 15 -75 -30 -30 -45 90 0 0 -75 -60 60 -75 45 30 90 -30 90 90 -30 90 30 45 -75 60 -60 -75 0 0 90 -45 -30 -30 -75 15 -75 -75 0 15 0 90 -30 45</t>
  </si>
  <si>
    <t>90 -60 -75 15 0 60 0 -75 75 60 -45 -45 90 90 -60 -30 -30 666 666 666 666 666 666 666 666 666 666 666 666 666 666 666 666 -30 -30 -60 90 90 -45 -45 60 75 -75 0 60 0 15 -75 -60 90</t>
  </si>
  <si>
    <t>0 45 45 -15 75 30 30 0</t>
  </si>
  <si>
    <t>90 -60 -75 15 0 60 0 -75 75 60 -45 -45 90 90 -60 -30 -30 -45 0 -75 -30 30 75 90 -30 -30 90 75 30 -30 -75 0 -45 -30 -30 -60 90 90 -45 -45 60 75 -75 0 60 0 15 -75 -60 90</t>
  </si>
  <si>
    <t>0 30 15 45 90 75 90 -30 -75 45 60 0 60 -45 -45 30 -75 666 666 666 666 666 666 666 666 666 666 666 666 666 666 666 666 -75 30 -45 -45 60 0 60 45 -75 -30 90 75 90 45 15 30 0</t>
  </si>
  <si>
    <t>0 90 -15 -60 -60 -30 75 0</t>
  </si>
  <si>
    <t>0 30 15 45 90 75 90 -30 -75 45 60 0 60 -45 -45 30 -75 15 0 75 30 15 -30 90 -75 -75 90 -30 15 30 75 0 15 -75 30 -45 -45 60 0 60 45 -75 -30 90 75 90 45 15 30 0</t>
  </si>
  <si>
    <t>15 -30 15 -60 45 75 30 75 90 -45 -45 60 -45 -15 666 666 666 666 666 666 666 666 666 666 666 666 666 666 666 666 666 666 666 666 666 666 -15 -45 60 -45 -45 90 75 30 75 45 -60 15 -30 15</t>
  </si>
  <si>
    <t>0 0 0 90 90 45 -15 -75 -75 45 0</t>
  </si>
  <si>
    <t>15 -30 15 -60 45 75 30 75 90 -45 -45 60 -45 -15 -60 90 -15 0 0 0 -75 -60 45 90 75 75 90 45 -60 -75 0 0 0 -15 90 -60 -15 -45 60 -45 -45 90 75 30 75 45 -60 15 -30 15</t>
  </si>
  <si>
    <t>30 -30 -75 60 45 90 -15 90 30 -30 0 75 -60 45 15 75 60 666 666 666 666 666 666 666 666 666 666 666 666 666 666 666 666 60 75 15 45 -60 75 0 -30 30 90 -15 90 45 60 -75 -30 30</t>
  </si>
  <si>
    <t>0 0 90 -45 -45 -75 -60 0</t>
  </si>
  <si>
    <t>30 -30 -75 60 45 90 -15 90 30 -30 0 75 -60 45 15 75 60 -30 0 0 0 60 90 0 45 45 0 90 60 0 0 0 -30 60 75 15 45 -60 75 0 -30 30 90 -15 90 45 60 -75 -30 30</t>
  </si>
  <si>
    <t>-30 90 60 30 15 -45 90 -45 0 60 0 60 -75 0 30 45 0 90 666 666 666 666 666 666 666 666 666 666 666 666 666 666 90 0 45 30 0 -75 60 0 60 0 -45 90 -45 15 30 60 90 -30</t>
  </si>
  <si>
    <t>45 -60 -15 -60 -60 75 -30</t>
  </si>
  <si>
    <t>-30 90 60 30 15 -45 90 -45 0 60 0 60 -75 0 30 45 0 90 0 0 75 45 -75 0 75 75 0 -75 45 75 0 0 90 0 45 30 0 -75 60 0 60 0 -45 90 -45 15 30 60 90 -30</t>
  </si>
  <si>
    <t>-15 45 -60 90 60 -75 75 -30 -30 15 0 0 -45 90 -15 -30 666 666 666 666 666 666 666 666 666 666 666 666 666 666 666 666 666 666 -30 -15 90 -45 0 0 15 -30 -30 75 -75 60 90 -60 45 -15</t>
  </si>
  <si>
    <t>0 90 45 -45 30 30 15 30 0</t>
  </si>
  <si>
    <t>-15 45 -60 90 60 -75 75 -30 -30 15 0 0 -45 90 -15 -30 60 90 30 45 0 60 -60 -30 -15 -15 -30 -60 60 0 45 30 90 60 -30 -15 90 -45 0 0 15 -30 -30 75 -75 60 90 -60 45 -15</t>
  </si>
  <si>
    <t>60 -30 90 60 -30 0 60 60 15 -15 0 666 666 666 666 666 666 666 666 666 666 666 666 666 666 666 666 666 666 666 666 666 666 666 666 666 666 666 666 0 -15 15 60 60 0 -30 60 90 -30 60</t>
  </si>
  <si>
    <t>0 90 90 45 45 -45 -45 -60 30 -60 30 -60 -60 0</t>
  </si>
  <si>
    <t>60 -30 90 60 -30 0 60 60 15 -15 0 60 0 -60 -45 90 -45 30 90 -75 30 90 0 -45 90 90 -45 0 90 30 -75 90 30 -45 90 -45 -60 0 60 0 -15 15 60 60 0 -30 60 90 -30 60</t>
  </si>
  <si>
    <t>0 0 90 -45 45 90 0 0 45 0 45 90 45 90 -45 90 45 -45 90 90 90 90 90 0 -45 90 45 -45 0 90 -45 0 90 45 45 90 90 45 -45 -45 90 90 90 0 90 0 0 45 90 -45 45 90 45 45 -45 45 45 45 0 90 0 90 0 45 90 0 90 666 666 666 666 666 666 666 666 666 666 666 666 666 666 666 666 90 0 90 45 0 90 0 90 0 45 45 45 -45 45 45 90 45 -45 90 45 0 0 90 0 90 90 90 -45 -45 45 90 90 45 45 90 0 -45 90 0 -45 45 90 -45 0 90 90 90 90 90 -45 45 90 -45 90 45 90 45 0 45 0 0 90 45 -45 90 0 0</t>
  </si>
  <si>
    <t>-45 -45 -45 -45 -45 -45 -45 0</t>
  </si>
  <si>
    <t>0 0 90 -45 45 90 0 0 45 0 45 90 45 90 -45 90 45 -45 90 90 90 90 90 0 -45 90 45 -45 0 90 -45 0 90 45 45 90 90 45 -45 -45 90 90 90 0 90 0 0 45 90 -45 45 90 45 45 -45 45 45 45 0 90 0 90 0 45 90 0 90 45 90 -45 0 45 90 90 -45 -45 90 90 45 0 -45 90 45 90 0 90 45 0 90 0 90 0 45 45 45 -45 45 45 90 45 -45 90 45 0 0 90 0 90 90 90 -45 -45 45 90 90 45 45 90 0 -45 90 0 -45 45 90 -45 0 90 90 90 90 90 -45 45 90 -45 90 45 90 45 0 45 0 0 90 45 -45 90 0 0</t>
  </si>
  <si>
    <t>45 45 -45 -45 90 45 45 45 -45 0 90 90 -45 -45 45 0 45 -45 90 0 0 -45 -45 0 -45 0 0 90 -45 0 45 -45 45 0 45 45 -45 -45 90 -45 0 90 0 45 -45 45 0 -45 0 0 -45 -45 90 45 90 45 0 -45 90 -45 45 0 0 45 0 90 45 -45 90 90 90 90 45 45 666 666 45 45 90 90 90 90 -45 45 90 0 45 0 0 45 -45 90 -45 0 45 90 45 90 -45 -45 0 0 -45 0 45 -45 45 0 90 0 -45 90 -45 -45 45 45 0 45 -45 45 0 -45 90 0 0 -45 0 -45 -45 0 0 90 -45 45 0 45 -45 -45 90 90 0 -45 45 45 45 90 -45 -45 45 45</t>
  </si>
  <si>
    <t>45 45 -45 -45 90 45 45 45 -45 0 90 90 -45 -45 45 0 45 -45 90 0 0 -45 -45 0 -45 0 0 90 -45 0 45 -45 45 0 45 45 -45 -45 90 -45 0 90 0 45 -45 45 0 -45 0 0 -45 -45 90 45 90 45 0 -45 90 -45 45 0 0 45 0 90 45 -45 90 90 90 90 45 45 90 90 45 45 90 90 90 90 -45 45 90 0 45 0 0 45 -45 90 -45 0 45 90 45 90 -45 -45 0 0 -45 0 45 -45 45 0 90 0 -45 90 -45 -45 45 45 0 45 -45 45 0 -45 90 0 0 -45 0 -45 -45 0 0 90 -45 45 0 45 -45 -45 90 90 0 -45 45 45 45 90 -45 -45 45 45</t>
  </si>
  <si>
    <t>90 45 45 -45 0 90 45 90 45 -45 0 0 0 0 0 45 0 0 -45 90 90 45 -45 45 0 45 0 0 -45 90 0 -45 90 90 90 0 90 -45 0 0 45 0 45 90 0 0 90 0 45 -45 90 90 0 -45 90 0 -45 45 90 45 45 90 -45 90 0 45 45 0 90 -45 -45 0 666 666 666 666 666 666 0 -45 -45 90 0 45 45 0 90 -45 90 45 45 90 45 -45 0 90 -45 0 90 90 -45 45 0 90 0 0 90 45 0 45 0 0 -45 90 0 90 90 90 -45 0 90 -45 0 0 45 0 45 -45 45 90 90 -45 0 0 45 0 0 0 0 0 -45 45 90 45 90 0 -45 45 45 90</t>
  </si>
  <si>
    <t>90 45 45 -45 0 90 45 90 45 -45 0 0 0 0 0 45 0 0 -45 90 90 45 -45 45 0 45 0 0 -45 90 0 -45 90 90 90 0 90 -45 0 0 45 0 45 90 0 0 90 0 45 -45 90 90 0 -45 90 0 -45 45 90 45 45 90 -45 90 0 45 45 0 90 -45 -45 0 0 90 0 0 90 0 0 -45 -45 90 0 45 45 0 90 -45 90 45 45 90 45 -45 0 90 -45 0 90 90 -45 45 0 90 0 0 90 45 0 45 0 0 -45 90 0 90 90 90 -45 0 90 -45 0 0 45 0 45 -45 45 90 90 -45 0 0 45 0 0 0 0 0 -45 45 90 45 90 0 -45 45 45 90</t>
  </si>
  <si>
    <t>90 90 45 0 -45 45 -45 0 -45 90 -45 90 90 0 45 0 -45 0 90 45 -45 90 0 0 90 -45 -45 -45 0 0 0 0 45 0 0 90 45 45 45 45 0 -45 45 45 -45 90 45 45 90 90 -45 90 0 0 0 45 -45 0 90 0 0 0 0 90 90 0 90 0 45 90 90 90 90 666 666 666 666 90 90 90 90 45 0 90 0 90 90 0 0 0 0 90 0 -45 45 0 0 0 90 -45 90 90 45 45 90 -45 45 45 -45 0 45 45 45 45 90 0 0 45 0 0 0 0 -45 -45 -45 90 0 0 90 -45 45 90 0 -45 0 45 0 90 90 -45 90 -45 0 -45 45 -45 0 45 90 90</t>
  </si>
  <si>
    <t>90 90 45 0 -45 45 -45 0 -45 90 -45 90 90 0 45 0 -45 0 90 45 -45 90 0 0 90 -45 -45 -45 0 0 0 0 45 0 0 90 45 45 45 45 0 -45 45 45 -45 90 45 45 90 90 -45 90 0 0 0 45 -45 0 90 0 0 0 0 90 90 0 90 0 45 90 90 90 90 90 -45 -45 90 90 90 90 90 45 0 90 0 90 90 0 0 0 0 90 0 -45 45 0 0 0 90 -45 90 90 45 45 90 -45 45 45 -45 0 45 45 45 45 90 0 0 45 0 0 0 0 -45 -45 -45 90 0 0 90 -45 45 90 0 -45 0 45 0 90 90 -45 90 -45 0 -45 45 -45 0 45 90 90</t>
  </si>
  <si>
    <t>-45 45 -45 -45 45 -45 0 0 90 -45 0 0 45 0 -45 45 45 0 0 -45 -45 90 90 0 45 90 0 45 -45 0 90 0 45 0 90 0 45 0 90 0 -45 45 90 0 0 0 90 90 0 45 -45 45 -45 45 -45 -45 0 0 -45 0 -45 -45 90 90 45 45 45 45 90 45 -45 0 45 -45 666 666 -45 45 0 -45 45 90 45 45 45 45 90 90 -45 -45 0 -45 0 0 -45 -45 45 -45 45 -45 45 0 90 90 0 0 0 90 45 -45 0 90 0 45 0 90 0 45 0 90 0 -45 45 0 90 45 0 90 90 -45 -45 0 0 45 45 -45 0 45 0 0 -45 90 0 0 -45 45 -45 -45 45 -45</t>
  </si>
  <si>
    <t>-45 45 -45 -45 45 -45 0 0 90 -45 0 0 45 0 -45 45 45 0 0 -45 -45 90 90 0 45 90 0 45 -45 0 90 0 45 0 90 0 45 0 90 0 -45 45 90 0 0 0 90 90 0 45 -45 45 -45 45 -45 -45 0 0 -45 0 -45 -45 90 90 45 45 45 45 90 45 -45 0 45 -45 -45 -45 -45 45 0 -45 45 90 45 45 45 45 90 90 -45 -45 0 -45 0 0 -45 -45 45 -45 45 -45 45 0 90 90 0 0 0 90 45 -45 0 90 0 45 0 90 0 45 0 90 0 -45 45 0 90 45 0 90 90 -45 -45 0 0 45 45 -45 0 45 0 0 -45 90 0 0 -45 45 -45 -45 45 -45</t>
  </si>
  <si>
    <t>0 -45 90 45 90 90 0 0 90 90 0 -45 90 0 0 -45 -45 45 -45 45 0 45 0 -45 90 45 45 45 -45 45 -45 0 45 -45 -45 90 -45 -45 45 45 -45 45 0 -45 90 45 45 90 -45 45 90 45 -45 45 90 -45 -45 0 -45 45 45 45 90 0 90 90 90 -45 45 45 -45 0 45 666 666 666 666 45 0 -45 45 45 -45 90 90 90 0 90 45 45 45 -45 0 -45 -45 90 45 -45 45 90 45 -45 90 45 45 90 -45 0 45 -45 45 45 -45 -45 90 -45 -45 45 0 -45 45 -45 45 45 45 90 -45 0 45 0 45 -45 45 -45 -45 0 0 90 -45 0 90 90 0 0 90 90 45 90 -45 0</t>
  </si>
  <si>
    <t>0 -45 90 45 90 90 0 0 90 90 0 -45 90 0 0 -45 -45 45 -45 45 0 45 0 -45 90 45 45 45 -45 45 -45 0 45 -45 -45 90 -45 -45 45 45 -45 45 0 -45 90 45 45 90 -45 45 90 45 -45 45 90 -45 -45 0 -45 45 45 45 90 0 90 90 90 -45 45 45 -45 0 45 90 0 0 90 45 0 -45 45 45 -45 90 90 90 0 90 45 45 45 -45 0 -45 -45 90 45 -45 45 90 45 -45 90 45 45 90 -45 0 45 -45 45 45 -45 -45 90 -45 -45 45 0 -45 45 -45 45 45 45 90 -45 0 45 0 45 -45 45 -45 -45 0 0 90 -45 0 90 90 0 0 90 90 45 90 -45 0</t>
  </si>
  <si>
    <t>0 -45 0 0 90 90 -45 90 90 45 90 45 45 0 -45 0 -45 45 0 90 90 0 45 45 0 90 -45 -45 -45 0 -45 0 90 0 -45 90 -45 0 45 -45 -45 90 90 90 90 45 45 45 -45 90 90 -45 45 0 45 45 90 45 45 45 -45 0 -45 90 0 -45 0 -45 0 0 -45 45 0 666 666 666 666 0 45 -45 0 0 -45 0 -45 0 90 -45 0 -45 45 45 45 90 45 45 0 45 -45 90 90 -45 45 45 45 90 90 90 90 -45 -45 45 0 -45 90 -45 0 90 0 -45 0 -45 -45 -45 90 0 45 45 0 90 90 0 45 -45 0 -45 0 45 45 90 45 90 90 -45 90 90 0 0 -45 0</t>
  </si>
  <si>
    <t>0 -45 0 0 90 90 -45 90 90 45 90 45 45 0 -45 0 -45 45 0 90 90 0 45 45 0 90 -45 -45 -45 0 -45 0 90 0 -45 90 -45 0 45 -45 -45 90 90 90 90 45 45 45 -45 90 90 -45 45 0 45 45 90 45 45 45 -45 0 -45 90 0 -45 0 -45 0 0 -45 45 0 90 -45 -45 90 0 45 -45 0 0 -45 0 -45 0 90 -45 0 -45 45 45 45 90 45 45 0 45 -45 90 90 -45 45 45 45 90 90 90 90 -45 -45 45 0 -45 90 -45 0 90 0 -45 0 -45 -45 -45 90 0 45 45 0 90 90 0 45 -45 0 -45 0 45 45 90 45 90 90 -45 90 90 0 0 -45 0</t>
  </si>
  <si>
    <t>45 45 0 45 0 -45 90 -45 0 90 45 90 90 0 90 0 45 -45 90 90 90 -45 45 45 0 0 45 -45 -45 -45 0 -45 90 0 0 90 90 0 0 45 45 45 45 0 -45 90 0 90 -45 90 -45 0 90 -45 45 -45 -45 90 -45 90 45 90 -45 45 90 -45 0 -45 0 90 0 0 666 666 666 666 666 666 0 0 90 0 -45 0 -45 90 45 -45 90 45 90 -45 90 -45 -45 45 -45 90 0 -45 90 -45 90 0 90 -45 0 45 45 45 45 0 0 90 90 0 0 90 -45 0 -45 -45 -45 45 0 0 45 45 -45 90 90 90 -45 45 0 90 0 90 90 45 90 0 -45 90 -45 0 45 0 45 45</t>
  </si>
  <si>
    <t>45 45 0 45 0 -45 90 -45 0 90 45 90 90 0 90 0 45 -45 90 90 90 -45 45 45 0 0 45 -45 -45 -45 0 -45 90 0 0 90 90 0 0 45 45 45 45 0 -45 90 0 90 -45 90 -45 0 90 -45 45 -45 -45 90 -45 90 45 90 -45 45 90 -45 0 -45 0 90 0 0 -45 90 0 0 90 -45 0 0 90 0 -45 0 -45 90 45 -45 90 45 90 -45 90 -45 -45 45 -45 90 0 -45 90 -45 90 0 90 -45 0 45 45 45 45 0 0 90 90 0 0 90 -45 0 -45 -45 -45 45 0 0 45 45 -45 90 90 90 -45 45 0 90 0 90 90 45 90 0 -45 90 -45 0 45 0 45 45</t>
  </si>
  <si>
    <t>0 45 0 90 45 0 -45 90 0 90 -45 0 -45 90 0 45 -45 -45 90 90 45 90 -45 -45 90 -45 -45 -45 45 0 0 -45 45 45 90 -45 -45 0 -45 -45 90 90 90 45 90 45 90 45 90 45 45 90 0 90 0 90 45 -45 -45 -45 45 45 45 0 45 -45 0 0 90 45 90 0 0 0 666 666 0 0 0 90 45 90 0 0 -45 45 0 45 45 45 -45 -45 -45 45 90 0 90 0 90 45 45 90 45 90 45 90 45 90 90 90 -45 -45 0 -45 -45 90 45 45 -45 0 0 45 -45 -45 -45 90 -45 -45 90 45 90 90 -45 -45 45 0 90 -45 0 -45 90 0 90 -45 0 45 90 0 45 0</t>
  </si>
  <si>
    <t>0 45 0 90 45 0 -45 90 0 90 -45 0 -45 90 0 45 -45 -45 90 90 45 90 -45 -45 90 -45 -45 -45 45 0 0 -45 45 45 90 -45 -45 0 -45 -45 90 90 90 45 90 45 90 45 90 45 45 90 0 90 0 90 45 -45 -45 -45 45 45 45 0 45 -45 0 0 90 45 90 0 0 0 0 0 0 0 0 90 45 90 0 0 -45 45 0 45 45 45 -45 -45 -45 45 90 0 90 0 90 45 45 90 45 90 45 90 45 90 90 90 -45 -45 0 -45 -45 90 45 45 -45 0 0 45 -45 -45 -45 90 -45 -45 90 45 90 90 -45 -45 45 0 90 -45 0 -45 90 0 90 -45 0 45 90 0 45 0</t>
  </si>
  <si>
    <t>45 0 90 45 -45 0 0 45 45 0 -45 45 -45 0 45 0 0 90 0 90 45 -45 0 90 -45 -45 90 -45 -45 45 90 45 90 -45 -45 -45 45 90 90 90 -45 45 45 -45 90 45 45 -45 -45 0 45 45 -45 45 45 45 0 -45 90 90 45 45 0 0 45 -45 0 0 45 666 666 666 666 666 666 666 666 666 666 666 666 45 0 0 -45 45 0 0 45 45 90 90 -45 0 45 45 45 -45 45 45 0 -45 -45 45 45 90 -45 45 45 -45 90 90 90 45 -45 -45 -45 90 45 90 45 -45 -45 90 -45 -45 90 0 -45 45 90 0 90 0 0 45 0 -45 45 -45 0 45 45 0 0 -45 45 90 0 45</t>
  </si>
  <si>
    <t>-45 -45 -45 -45 -45 0</t>
  </si>
  <si>
    <t>45 0 90 45 -45 0 0 45 45 0 -45 45 -45 0 45 0 0 90 0 90 45 -45 0 90 -45 -45 90 -45 -45 45 90 45 90 -45 -45 -45 45 90 90 90 -45 45 45 -45 90 45 45 -45 -45 0 45 45 -45 45 45 45 0 -45 90 90 45 45 0 0 45 -45 0 0 45 45 45 45 45 0 -45 -45 0 45 45 45 45 45 0 0 -45 45 0 0 45 45 90 90 -45 0 45 45 45 -45 45 45 0 -45 -45 45 45 90 -45 45 45 -45 90 90 90 45 -45 -45 -45 90 45 90 45 -45 -45 90 -45 -45 90 0 -45 45 90 0 90 0 0 45 0 -45 45 -45 0 45 45 0 0 -45 45 90 0 45</t>
  </si>
  <si>
    <t>-45 -45 0 -45 -45 90 0 0 0 0 0 90 0 45 -45 45 -45 90 45 45 -45 45 90 45 90 -45 45 45 45 90 -45 0 45 0 45 45 90 0 45 0 0 90 45 0 90 45 45 45 45 45 -45 0 -45 45 -45 90 -45 90 0 0 0 -45 45 90 0 90 90 90 -45 -45 666 666 666 666 666 666 666 666 666 666 -45 -45 90 90 90 0 90 45 -45 0 0 0 90 -45 90 -45 45 -45 0 -45 45 45 45 45 45 90 0 45 90 0 0 45 0 90 45 45 0 45 0 -45 90 45 45 45 -45 90 45 90 45 -45 45 45 90 -45 45 -45 45 0 90 0 0 0 0 0 90 -45 -45 0 -45 -45</t>
  </si>
  <si>
    <t>-45 -45 -45 -45 -45</t>
  </si>
  <si>
    <t>-45 -45 0 -45 -45 90 0 0 0 0 0 90 0 45 -45 45 -45 90 45 45 -45 45 90 45 90 -45 45 45 45 90 -45 0 45 0 45 45 90 0 45 0 0 90 45 0 90 45 45 45 45 45 -45 0 -45 45 -45 90 -45 90 0 0 0 -45 45 90 0 90 90 90 -45 -45 90 90 -45 90 90 90 90 -45 90 90 -45 -45 90 90 90 0 90 45 -45 0 0 0 90 -45 90 -45 45 -45 0 -45 45 45 45 45 45 90 0 45 90 0 0 45 0 90 45 45 0 45 0 -45 90 45 45 45 -45 90 45 90 45 -45 45 45 90 -45 45 -45 45 0 90 0 0 0 0 0 90 -45 -45 0 -45 -45</t>
  </si>
  <si>
    <t>0 90 -45 45 -45 0 90 0 -45 0 45 45 0 90 -45 0 90 0 0 0 45 90 0 45 -45 45 -45 0 0 45 90 45 90 90 0 45 90 90 90 0 90 -45 45 -45 -45 45 -45 -45 90 -45 45 0 90 45 90 45 45 -45 0 0 -45 -45 45 -45 90 90 0 45 0 45 -45 0 90 0 666 666 0 90 0 -45 45 0 45 0 90 90 -45 45 -45 -45 0 0 -45 45 45 90 45 90 0 45 -45 90 -45 -45 45 -45 -45 45 -45 90 0 90 90 90 45 0 90 90 45 90 45 0 0 -45 45 -45 45 0 90 45 0 0 0 90 0 -45 90 0 45 45 0 -45 0 90 0 -45 45 -45 90 0</t>
  </si>
  <si>
    <t>0 90 -45 45 -45 0 90 0 -45 0 45 45 0 90 -45 0 90 0 0 0 45 90 0 45 -45 45 -45 0 0 45 90 45 90 90 0 45 90 90 90 0 90 -45 45 -45 -45 45 -45 -45 90 -45 45 0 90 45 90 45 45 -45 0 0 -45 -45 45 -45 90 90 0 45 0 45 -45 0 90 0 0 0 0 90 0 -45 45 0 45 0 90 90 -45 45 -45 -45 0 0 -45 45 45 90 45 90 0 45 -45 90 -45 -45 45 -45 -45 45 -45 90 0 90 90 90 45 0 90 90 45 90 45 0 0 -45 45 -45 45 0 90 45 0 0 0 90 0 -45 90 0 45 45 0 -45 0 90 0 -45 45 -45 90 0</t>
  </si>
  <si>
    <t>0 45 90 90 -45 0 0 -45 90 45 -45 90 -45 -45 0 -45 45 -45 0 45 90 0 45 45 45 45 -45 -45 90 45 45 -45 -45 0 -45 0 -45 -45 -45 -45 -45 90 -45 -45 45 0 45 45 45 -45 90 45 -45 45 -45 90 45 90 90 0 90 45 -45 0 -45 -45 0 666 666 666 666 666 666 666 666 666 666 666 666 666 666 666 666 0 -45 -45 0 -45 45 90 0 90 90 45 90 -45 45 -45 45 90 -45 45 45 45 0 45 -45 -45 90 -45 -45 -45 -45 -45 0 -45 0 -45 -45 45 45 90 -45 -45 45 45 45 45 0 90 45 0 -45 45 -45 0 -45 -45 90 -45 45 90 -45 0 0 -45 90 90 45 0</t>
  </si>
  <si>
    <t>0 45 90 90 -45 0 0 -45 90 45 -45 90 -45 -45 0 -45 45 -45 0 45 90 0 45 45 45 45 -45 -45 90 45 45 -45 -45 0 -45 0 -45 -45 -45 -45 -45 90 -45 -45 45 0 45 45 45 -45 90 45 -45 45 -45 90 45 90 90 0 90 45 -45 0 -45 -45 0 -45 -45 45 0 90 0 -45 45 45 -45 0 90 0 45 -45 -45 0 -45 -45 0 -45 45 90 0 90 90 45 90 -45 45 -45 45 90 -45 45 45 45 0 45 -45 -45 90 -45 -45 -45 -45 -45 0 -45 0 -45 -45 45 45 90 -45 -45 45 45 45 45 0 90 45 0 -45 45 -45 0 -45 -45 90 -45 45 90 -45 0 0 -45 90 90 45 0</t>
  </si>
  <si>
    <t>90 90 -45 0 -45 0 0 -45 0 0 90 -45 45 45 0 90 90 -45 0 0 0 -45 -45 0 90 -45 0 0 90 -45 0 45 -45 90 -45 45 -45 45 90 0 90 -45 45 -45 45 90 90 0 90 -45 90 90 90 -45 90 45 0 45 -45 0 45 45 45 -45 -45 90 0 666 666 666 666 666 666 666 666 666 666 666 666 666 666 666 666 0 90 -45 -45 45 45 45 0 -45 45 0 45 90 -45 90 90 90 -45 90 0 90 90 45 -45 45 -45 90 0 90 45 -45 45 -45 90 -45 45 0 -45 90 0 0 -45 90 0 -45 -45 0 0 0 -45 90 90 0 45 45 -45 90 0 0 -45 0 0 -45 0 -45 90 90</t>
  </si>
  <si>
    <t>90 90 -45 0 -45 0 0 -45 0 0 90 -45 45 45 0 90 90 -45 0 0 0 -45 -45 0 90 -45 0 0 90 -45 0 45 -45 90 -45 45 -45 45 90 0 90 -45 45 -45 45 90 90 0 90 -45 90 90 90 -45 90 45 0 45 -45 0 45 45 45 -45 -45 90 0 -45 0 45 -45 -45 90 45 -45 -45 45 90 -45 -45 45 0 -45 0 90 -45 -45 45 45 45 0 -45 45 0 45 90 -45 90 90 90 -45 90 0 90 90 45 -45 45 -45 90 0 90 45 -45 45 -45 90 -45 45 0 -45 90 0 0 -45 90 0 -45 -45 0 0 0 -45 90 90 0 45 45 -45 90 0 0 -45 0 0 -45 0 -45 90 90</t>
  </si>
  <si>
    <t>45 0 90 45 -45 90 -45 90 90 0 45 90 90 -45 0 0 45 90 0 45 90 -45 90 90 -45 -45 45 90 0 45 90 45 -45 90 0 90 45 45 0 0 -45 0 45 90 0 -45 45 45 -45 45 90 -45 0 0 0 45 45 90 45 -45 45 90 45 -45 -45 90 90 0 0 90 666 666 666 666 666 666 666 666 666 666 90 0 0 90 90 -45 -45 45 90 45 -45 45 90 45 45 0 0 0 -45 90 45 -45 45 45 -45 0 90 45 0 -45 0 0 45 45 90 0 90 -45 45 90 45 0 90 45 -45 -45 90 90 -45 90 45 0 90 45 0 0 -45 90 90 45 0 90 90 -45 90 -45 45 90 0 45</t>
  </si>
  <si>
    <t>45 0 90 45 -45 90 -45 90 90 0 45 90 90 -45 0 0 45 90 0 45 90 -45 90 90 -45 -45 45 90 0 45 90 45 -45 90 0 90 45 45 0 0 -45 0 45 90 0 -45 45 45 -45 45 90 -45 0 0 0 45 45 90 45 -45 45 90 45 -45 -45 90 90 0 0 90 45 90 -45 0 0 0 0 -45 90 45 90 0 0 90 90 -45 -45 45 90 45 -45 45 90 45 45 0 0 0 -45 90 45 -45 45 45 -45 0 90 45 0 -45 0 0 45 45 90 0 90 -45 45 90 45 0 90 45 -45 -45 90 90 -45 90 45 0 90 45 0 0 -45 90 90 45 0 90 90 -45 90 -45 45 90 0 45</t>
  </si>
  <si>
    <t>45 45 -45 45 0 0 0 45 90 -45 90 -45 -45 45 0 90 90 0 90 0 -45 -45 90 -45 0 -45 45 0 -45 45 45 -45 90 -45 90 90 45 0 -45 0 -45 45 -45 0 90 -45 90 90 0 0 90 90 90 90 0 0 45 -45 0 90 45 90 -45 0 45 0 90 0 90 90 90 666 666 666 666 666 666 666 666 90 90 90 0 90 0 45 0 -45 90 45 90 0 -45 45 0 0 90 90 90 90 0 0 90 90 -45 90 0 -45 45 -45 0 -45 0 45 90 90 -45 90 -45 45 45 -45 0 45 -45 0 -45 90 -45 -45 0 90 0 90 90 0 45 -45 -45 90 -45 90 45 0 0 0 45 -45 45 45</t>
  </si>
  <si>
    <t>45 45 -45 45 0 0 0 45 90 -45 90 -45 -45 45 0 90 90 0 90 0 -45 -45 90 -45 0 -45 45 0 -45 45 45 -45 90 -45 90 90 45 0 -45 0 -45 45 -45 0 90 -45 90 90 0 0 90 90 90 90 0 0 45 -45 0 90 45 90 -45 0 45 0 90 0 90 90 90 0 45 90 90 90 90 45 0 90 90 90 0 90 0 45 0 -45 90 45 90 0 -45 45 0 0 90 90 90 90 0 0 90 90 -45 90 0 -45 45 -45 0 -45 0 45 90 90 -45 90 -45 45 45 -45 0 45 -45 0 -45 90 -45 -45 0 90 0 90 90 0 45 -45 -45 90 -45 90 45 0 0 0 45 -45 45 45</t>
  </si>
  <si>
    <t>90 -45 0 45 90 45 90 0 90 0 90 -45 45 -45 -45 -45 -45 90 -45 -45 45 0 -45 -45 -45 -45 90 0 90 -45 -45 0 90 0 -45 -45 45 90 90 90 0 45 45 90 45 -45 90 -45 -45 45 -45 90 -45 -45 0 45 -45 -45 90 90 666 666 666 666 666 666 666 666 666 666 666 666 666 666 666 666 666 666 666 666 666 666 666 666 666 666 666 666 666 666 90 90 -45 -45 45 0 -45 -45 90 -45 45 -45 -45 90 -45 45 90 45 45 0 90 90 90 45 -45 -45 0 90 0 -45 -45 90 0 90 -45 -45 -45 -45 0 45 -45 -45 90 -45 -45 -45 -45 45 -45 90 0 90 0 90 45 90 45 0 -45 90</t>
  </si>
  <si>
    <t>45 45 45 45 45 45 45 45 45 45 45 45 45 45 0</t>
  </si>
  <si>
    <t>90 -45 0 45 90 45 90 0 90 0 90 -45 45 -45 -45 -45 -45 90 -45 -45 45 0 -45 -45 -45 -45 90 0 90 -45 -45 0 90 0 -45 -45 45 90 90 90 0 45 45 90 45 -45 90 -45 -45 45 -45 90 -45 -45 0 45 -45 -45 90 90 -45 0 -45 90 0 90 90 -45 45 0 45 0 90 90 -45 -45 90 90 0 45 0 45 -45 90 90 0 90 -45 0 -45 90 90 -45 -45 45 0 -45 -45 90 -45 45 -45 -45 90 -45 45 90 45 45 0 90 90 90 45 -45 -45 0 90 0 -45 -45 90 0 90 -45 -45 -45 -45 0 45 -45 -45 90 -45 -45 -45 -45 45 -45 90 0 90 0 90 45 90 45 0 -45 90</t>
  </si>
  <si>
    <t>90 90 45 -45 -45 90 90 -45 -45 -45 45 90 -45 0 45 0 0 -45 -45 90 90 0 -45 0 45 45 -45 -45 45 0 -45 90 90 45 -45 0 0 45 -45 45 -45 -45 -45 90 0 90 0 -45 -45 90 45 45 90 90 -45 90 45 45 0 0 45 90 -45 -45 90 -45 45 666 666 666 666 666 666 666 666 666 666 666 666 666 666 666 666 45 -45 90 -45 -45 90 45 0 0 45 45 90 -45 90 90 45 45 90 -45 -45 0 90 0 90 -45 -45 -45 45 -45 45 0 0 -45 45 90 90 -45 0 45 -45 -45 45 45 0 -45 0 90 90 -45 -45 0 0 45 0 -45 90 45 -45 -45 -45 90 90 -45 -45 45 90 90</t>
  </si>
  <si>
    <t>45 45 45 45 45 45 45 45</t>
  </si>
  <si>
    <t>90 90 45 -45 -45 90 90 -45 -45 -45 45 90 -45 0 45 0 0 -45 -45 90 90 0 -45 0 45 45 -45 -45 45 0 -45 90 90 45 -45 0 0 45 -45 45 -45 -45 -45 90 0 90 0 -45 -45 90 45 45 90 90 -45 90 45 45 0 0 45 90 -45 -45 90 -45 45 -45 90 90 0 90 45 45 90 90 45 45 90 0 90 90 -45 45 -45 90 -45 -45 90 45 0 0 45 45 90 -45 90 90 45 45 90 -45 -45 0 90 0 90 -45 -45 -45 45 -45 45 0 0 -45 45 90 90 -45 0 45 -45 -45 45 45 0 -45 0 90 90 -45 -45 0 0 45 0 -45 90 45 -45 -45 -45 90 90 -45 -45 45 90 90</t>
  </si>
  <si>
    <t>0 -45 -45 90 90 0 90 45 -45 0 -45 90 -45 45 0 0 0 0 -45 0 45 90 90 0 90 90 45 0 45 -45 0 0 90 45 45 90 -45 90 -45 45 0 0 90 90 90 90 45 -45 0 45 -45 45 45 90 -45 45 90 -45 45 -45 45 -45 90 90 90 0 90 90 0 -45 0 -45 90 666 666 666 666 90 -45 0 -45 0 90 90 0 90 90 90 -45 45 -45 45 -45 90 45 -45 90 45 45 -45 45 0 -45 45 90 90 90 90 0 0 45 -45 90 -45 90 45 45 90 0 0 -45 45 0 45 90 90 0 90 90 45 0 -45 0 0 0 0 45 -45 90 -45 0 -45 45 90 0 90 90 -45 -45 0</t>
  </si>
  <si>
    <t>0 -45 -45 90 90 0 90 45 -45 0 -45 90 -45 45 0 0 0 0 -45 0 45 90 90 0 90 90 45 0 45 -45 0 0 90 45 45 90 -45 90 -45 45 0 0 90 90 90 90 45 -45 0 45 -45 45 45 90 -45 45 90 -45 45 -45 45 -45 90 90 90 0 90 90 0 -45 0 -45 90 90 -45 -45 90 90 -45 0 -45 0 90 90 0 90 90 90 -45 45 -45 45 -45 90 45 -45 90 45 45 -45 45 0 -45 45 90 90 90 90 0 0 45 -45 90 -45 90 45 45 90 0 0 -45 45 0 45 90 90 0 90 90 45 0 -45 0 0 0 0 45 -45 90 -45 0 -45 45 90 0 90 90 -45 -45 0</t>
  </si>
  <si>
    <t>45 0 -45 45 -45 -45 -45 -45 45 -45 0 90 45 0 45 0 45 -45 45 90 -45 -45 90 0 90 90 90 90 0 45 90 0 45 45 -45 0 45 90 90 45 45 -45 -45 -45 -45 45 -45 90 -45 45 -45 0 0 0 -45 90 0 90 0 -45 0 90 0 90 90 45 -45 -45 45 90 90 666 666 666 666 666 666 666 666 90 90 45 -45 -45 45 90 90 0 90 0 -45 0 90 0 90 -45 0 0 0 -45 45 -45 90 -45 45 -45 -45 -45 -45 45 45 90 90 45 0 -45 45 45 0 90 45 0 90 90 90 90 0 90 -45 -45 90 45 -45 45 0 45 0 45 90 0 -45 45 -45 -45 -45 -45 45 -45 0 45</t>
  </si>
  <si>
    <t>45 0 -45 45 -45 -45 -45 -45 45 -45 0 90 45 0 45 0 45 -45 45 90 -45 -45 90 0 90 90 90 90 0 45 90 0 45 45 -45 0 45 90 90 45 45 -45 -45 -45 -45 45 -45 90 -45 45 -45 0 0 0 -45 90 0 90 0 -45 0 90 0 90 90 45 -45 -45 45 90 90 0 0 45 45 45 45 0 0 90 90 45 -45 -45 45 90 90 0 90 0 -45 0 90 0 90 -45 0 0 0 -45 45 -45 90 -45 45 -45 -45 -45 -45 45 45 90 90 45 0 -45 45 45 0 90 45 0 90 90 90 90 0 90 -45 -45 90 45 -45 45 0 45 0 45 90 0 -45 45 -45 -45 -45 -45 45 -45 0 45</t>
  </si>
  <si>
    <t>-45 0 -45 0 90 -45 45 90 90 90 90 90 90 45 -45 90 90 90 -45 45 -45 90 -45 90 90 0 90 90 -45 -45 45 90 0 0 45 -45 45 0 90 45 45 -45 0 45 90 45 0 90 90 90 90 0 90 0 45 -45 -45 -45 90 90 45 0 45 0 -45 90 90 -45 45 90 90 90 666 666 666 666 666 666 90 90 90 45 -45 90 90 -45 0 45 0 45 90 90 -45 -45 -45 45 0 90 0 90 90 90 90 0 45 90 45 0 -45 45 45 90 0 45 -45 45 0 0 90 45 -45 -45 90 90 0 90 90 -45 90 -45 45 -45 90 90 90 -45 45 90 90 90 90 90 90 45 -45 90 0 -45 0 -45</t>
  </si>
  <si>
    <t>45 45 0</t>
  </si>
  <si>
    <t>-45 0 -45 0 90 -45 45 90 90 90 90 90 90 45 -45 90 90 90 -45 45 -45 90 -45 90 90 0 90 90 -45 -45 45 90 0 0 45 -45 45 0 90 45 45 -45 0 45 90 45 0 90 90 90 90 0 90 0 45 -45 -45 -45 90 90 45 0 45 0 -45 90 90 -45 45 90 90 90 -45 -45 -45 -45 -45 -45 90 90 90 45 -45 90 90 -45 0 45 0 45 90 90 -45 -45 -45 45 0 90 0 90 90 90 90 0 45 90 45 0 -45 45 45 90 0 45 -45 45 0 0 90 45 -45 -45 90 90 0 90 90 -45 90 -45 45 -45 90 90 90 -45 45 90 90 90 90 90 90 45 -45 90 0 -45 0 -45</t>
  </si>
  <si>
    <t>0 45 45 45 -45 0 -45 90 90 90 0 0 0 -45 90 90 90 -45 90 90 45 90 90 -45 90 0 90 45 -45 -45 45 45 90 -45 45 0 -45 0 45 45 -45 0 -45 -45 90 -45 90 90 0 0 45 45 45 45 -45 0 45 90 45 45 45 45 45 45 90 45 666 666 666 666 666 666 666 666 666 666 666 666 666 666 666 666 666 666 45 90 45 45 45 45 45 45 90 45 0 -45 45 45 45 45 0 0 90 90 -45 90 -45 -45 0 -45 45 45 0 -45 0 45 -45 90 45 45 -45 -45 45 90 0 90 -45 90 90 45 90 90 -45 90 90 90 -45 0 0 0 90 90 90 -45 0 -45 45 45 45 0</t>
  </si>
  <si>
    <t>-45 -45 -45 -45 -45 -45 -45 -45 0</t>
  </si>
  <si>
    <t>0 45 45 45 -45 0 -45 90 90 90 0 0 0 -45 90 90 90 -45 90 90 45 90 90 -45 90 0 90 45 -45 -45 45 45 90 -45 45 0 -45 0 45 45 -45 0 -45 -45 90 -45 90 90 0 0 45 45 45 45 -45 0 45 90 45 45 45 45 45 45 90 45 45 45 45 0 90 -45 -45 45 90 90 45 -45 -45 90 0 45 45 45 45 90 45 45 45 45 45 45 90 45 0 -45 45 45 45 45 0 0 90 90 -45 90 -45 -45 0 -45 45 45 0 -45 0 45 -45 90 45 45 -45 -45 45 90 0 90 -45 90 90 45 90 90 -45 90 90 90 -45 0 0 0 90 90 90 -45 0 -45 45 45 45 0</t>
  </si>
  <si>
    <t>45 0 -45 45 45 90 -45 90 90 45 -45 45 0 90 0 -45 -45 0 -45 45 0 90 -45 90 0 90 45 45 90 45 45 90 45 90 0 90 0 -45 0 -45 0 -45 -45 -45 -45 0 0 45 90 0 -45 45 45 45 -45 -45 -45 45 0 45 -45 -45 45 45 0 90 45 -45 0 45 90 90 45 666 666 666 666 45 90 90 45 0 -45 45 90 0 45 45 -45 -45 45 0 45 -45 -45 -45 45 45 45 -45 0 90 45 0 0 -45 -45 -45 -45 0 -45 0 -45 0 90 0 90 45 90 45 45 90 45 45 90 0 90 -45 90 0 45 -45 0 -45 -45 0 90 0 45 -45 45 90 90 -45 90 45 45 -45 0 45</t>
  </si>
  <si>
    <t>45 0 -45 45 45 90 -45 90 90 45 -45 45 0 90 0 -45 -45 0 -45 45 0 90 -45 90 0 90 45 45 90 45 45 90 45 90 0 90 0 -45 0 -45 0 -45 -45 -45 -45 0 0 45 90 0 -45 45 45 45 -45 -45 -45 45 0 45 -45 -45 45 45 0 90 45 -45 0 45 90 90 45 45 90 90 45 45 90 90 45 0 -45 45 90 0 45 45 -45 -45 45 0 45 -45 -45 -45 45 45 45 -45 0 90 45 0 0 -45 -45 -45 -45 0 -45 0 -45 0 90 0 90 45 90 45 45 90 45 45 90 0 90 -45 90 0 45 -45 0 -45 -45 0 90 0 45 -45 45 90 90 -45 90 45 45 -45 0 45</t>
  </si>
  <si>
    <t>-45 45 0 -45 45 -45 0 0 -45 45 90 90 45 0 45 0 90 -45 45 45 0 90 0 90 90 90 0 -45 45 90 45 0 90 0 -45 0 90 0 90 -45 90 45 90 45 0 45 90 0 -45 45 -45 45 -45 90 -45 -45 0 0 -45 90 45 45 45 -45 45 0 90 90 0 0 90 -45 90 666 666 666 666 90 -45 90 0 0 90 90 0 45 -45 45 45 45 90 -45 0 0 -45 -45 90 -45 45 -45 45 -45 0 90 45 0 45 90 45 90 -45 90 0 90 0 -45 0 90 0 45 90 45 -45 0 90 90 90 0 90 0 45 45 -45 90 0 45 0 45 90 90 45 -45 0 0 -45 45 -45 0 45 -45</t>
  </si>
  <si>
    <t>-45 45 0 -45 45 -45 0 0 -45 45 90 90 45 0 45 0 90 -45 45 45 0 90 0 90 90 90 0 -45 45 90 45 0 90 0 -45 0 90 0 90 -45 90 45 90 45 0 45 90 0 -45 45 -45 45 -45 90 -45 -45 0 0 -45 90 45 45 45 -45 45 0 90 90 0 0 90 -45 90 90 90 90 90 90 -45 90 0 0 90 90 0 45 -45 45 45 45 90 -45 0 0 -45 -45 90 -45 45 -45 45 -45 0 90 45 0 45 90 45 90 -45 90 0 90 0 -45 0 90 0 45 90 45 -45 0 90 90 90 0 90 0 45 45 -45 90 0 45 0 45 90 90 45 -45 0 0 -45 45 -45 0 45 -45</t>
  </si>
  <si>
    <t>90 -45 -45 0 0 -45 0 0 -45 -45 -45 0 -45 -45 -45 45 90 0 -45 0 45 -45 45 90 0 0 -45 45 45 90 90 90 45 -45 90 45 -45 -45 90 45 45 0 90 45 90 45 90 90 45 90 -45 45 0 45 90 45 45 -45 0 -45 0 -45 45 45 -45 45 45 45 45 -45 -45 0 -45 666 666 666 666 -45 0 -45 -45 45 45 45 45 -45 45 45 -45 0 -45 0 -45 45 45 90 45 0 45 -45 90 45 90 90 45 90 45 90 0 45 45 90 -45 -45 45 90 -45 45 90 90 90 45 45 -45 0 0 90 45 -45 45 0 -45 0 90 45 -45 -45 -45 0 -45 -45 -45 0 0 -45 0 0 -45 -45 90</t>
  </si>
  <si>
    <t>90 -45 -45 0 0 -45 0 0 -45 -45 -45 0 -45 -45 -45 45 90 0 -45 0 45 -45 45 90 0 0 -45 45 45 90 90 90 45 -45 90 45 -45 -45 90 45 45 0 90 45 90 45 90 90 45 90 -45 45 0 45 90 45 45 -45 0 -45 0 -45 45 45 -45 45 45 45 45 -45 -45 0 -45 -45 0 0 -45 -45 0 -45 -45 45 45 45 45 -45 45 45 -45 0 -45 0 -45 45 45 90 45 0 45 -45 90 45 90 90 45 90 45 90 0 45 45 90 -45 -45 45 90 -45 45 90 90 90 45 45 -45 0 0 90 45 -45 45 0 -45 0 90 45 -45 -45 -45 0 -45 -45 -45 0 0 -45 0 0 -45 -45 90</t>
  </si>
  <si>
    <t>-45 90 0 0 90 45 -45 0 0 0 0 0 0 90 90 0 90 90 90 -45 -45 90 45 90 45 0 45 -45 0 0 0 90 45 -45 -45 0 45 45 0 45 90 0 -45 90 -45 90 0 90 0 0 -45 0 90 0 90 -45 -45 45 90 0 90 45 90 90 45 -45 0 90 45 0 0 0 90 666 666 666 666 90 0 0 0 45 90 0 -45 45 90 90 45 90 0 90 45 -45 -45 90 0 90 0 -45 0 0 90 0 90 -45 90 -45 0 90 45 0 45 45 0 -45 -45 45 90 0 0 0 -45 45 0 45 90 45 90 -45 -45 90 90 90 0 90 90 0 0 0 0 0 0 -45 45 90 0 0 90 -45</t>
  </si>
  <si>
    <t>-45 90 0 0 90 45 -45 0 0 0 0 0 0 90 90 0 90 90 90 -45 -45 90 45 90 45 0 45 -45 0 0 0 90 45 -45 -45 0 45 45 0 45 90 0 -45 90 -45 90 0 90 0 0 -45 0 90 0 90 -45 -45 45 90 0 90 45 90 90 45 -45 0 90 45 0 0 0 90 -45 90 90 -45 90 0 0 0 45 90 0 -45 45 90 90 45 90 0 90 45 -45 -45 90 0 90 0 -45 0 0 90 0 90 -45 90 -45 0 90 45 0 45 45 0 -45 -45 45 90 0 0 0 -45 45 0 45 90 45 90 -45 -45 90 90 90 0 90 90 0 0 0 0 0 0 -45 45 90 0 0 90 -45</t>
  </si>
  <si>
    <t>-45 45 45 0 0 -45 0 0 0 45 -45 0 -45 90 0 90 0 45 45 -45 -45 45 -45 -45 0 0 45 0 90 -45 90 45 45 -45 90 90 -45 45 -45 45 0 45 0 0 0 90 90 -45 0 0 -45 0 45 -45 90 90 -45 0 0 90 -45 90 90 -45 0 -45 -45 90 666 666 666 666 666 666 666 666 666 666 666 666 666 666 90 -45 -45 0 -45 90 90 -45 90 0 0 -45 90 90 -45 45 0 -45 0 0 -45 90 90 0 0 0 45 0 45 -45 45 -45 90 90 -45 45 45 90 -45 90 0 45 0 0 -45 -45 45 -45 -45 45 45 0 90 0 90 -45 0 -45 45 0 0 0 -45 0 0 45 45 -45</t>
  </si>
  <si>
    <t>45 45 45 45 45 45 45</t>
  </si>
  <si>
    <t>-45 45 45 0 0 -45 0 0 0 45 -45 0 -45 90 0 90 0 45 45 -45 -45 45 -45 -45 0 0 45 0 90 -45 90 45 45 -45 90 90 -45 45 -45 45 0 45 0 0 0 90 90 -45 0 0 -45 0 45 -45 90 90 -45 0 0 90 -45 90 90 -45 0 -45 -45 90 0 45 0 90 45 0 45 45 0 45 90 0 45 0 90 -45 -45 0 -45 90 90 -45 90 0 0 -45 90 90 -45 45 0 -45 0 0 -45 90 90 0 0 0 45 0 45 -45 45 -45 90 90 -45 45 45 90 -45 90 0 45 0 0 -45 -45 45 -45 -45 45 45 0 90 0 90 -45 0 -45 45 0 0 0 -45 0 0 45 45 -45</t>
  </si>
  <si>
    <t>45 -45 90 -45 0 90 90 45 45 0 -45 90 90 45 45 90 -45 45 45 45 90 -45 -45 0 45 45 45 -45 90 -45 0 90 -45 0 45 45 0 45 0 0 -45 90 90 90 45 45 90 0 -45 0 90 45 0 90 -45 45 0 0 -45 0 45 0 -45 90 45 0 0 45 666 666 666 666 666 666 666 666 666 666 666 666 666 666 45 0 0 45 90 -45 0 45 0 -45 0 0 45 -45 90 0 45 90 0 -45 0 90 45 45 90 90 90 -45 0 0 45 0 45 45 0 -45 90 0 -45 90 -45 45 45 45 0 -45 -45 90 45 45 45 -45 90 45 45 90 90 -45 0 45 45 90 90 0 -45 90 -45 45</t>
  </si>
  <si>
    <t>-45 -45 -45 -45 -45 -45 -45</t>
  </si>
  <si>
    <t>45 -45 90 -45 0 90 90 45 45 0 -45 90 90 45 45 90 -45 45 45 45 90 -45 -45 0 45 45 45 -45 90 -45 0 90 -45 0 45 45 0 45 0 0 -45 90 90 90 45 45 90 0 -45 0 90 45 0 90 -45 45 0 0 -45 0 45 0 -45 90 45 0 0 45 45 -45 0 -45 45 45 45 45 45 45 -45 0 -45 45 45 0 0 45 90 -45 0 45 0 -45 0 0 45 -45 90 0 45 90 0 -45 0 90 45 45 90 90 90 -45 0 0 45 0 45 45 0 -45 90 0 -45 90 -45 45 45 45 0 -45 -45 90 45 45 45 -45 90 45 45 90 90 -45 0 45 45 90 90 0 -45 90 -45 45</t>
  </si>
  <si>
    <t>90 45 90 45 45 45 -45 0 0 -45 45 -45 45 90 0 90 45 0 -45 0 0 45 0 45 45 -45 45 90 -45 90 90 90 90 -45 -45 -45 0 45 0 -45 -45 0 90 -45 -45 -45 0 -45 0 90 -45 45 -45 90 90 90 -45 90 45 -45 0 45 90 0 0 90 90 -45 45 0 45 666 666 666 666 666 666 666 666 45 0 45 -45 90 90 0 0 90 45 0 -45 45 90 -45 90 90 90 -45 45 -45 90 0 -45 0 -45 -45 -45 90 0 -45 -45 0 45 0 -45 -45 -45 90 90 90 90 -45 90 45 -45 45 45 0 45 0 0 -45 0 45 90 0 90 45 -45 45 -45 0 0 -45 45 45 45 90 45 90</t>
  </si>
  <si>
    <t>45 45 45 0</t>
  </si>
  <si>
    <t>90 45 90 45 45 45 -45 0 0 -45 45 -45 45 90 0 90 45 0 -45 0 0 45 0 45 45 -45 45 90 -45 90 90 90 90 -45 -45 -45 0 45 0 -45 -45 0 90 -45 -45 -45 0 -45 0 90 -45 45 -45 90 90 90 -45 90 45 -45 0 45 90 0 0 90 90 -45 45 0 45 -45 -45 45 -45 -45 45 -45 -45 45 0 45 -45 90 90 0 0 90 45 0 -45 45 90 -45 90 90 90 -45 45 -45 90 0 -45 0 -45 -45 -45 90 0 -45 -45 0 45 0 -45 -45 -45 90 90 90 90 -45 90 45 -45 45 45 0 45 0 0 -45 0 45 90 0 90 45 -45 45 -45 0 0 -45 45 45 45 90 45 90</t>
  </si>
  <si>
    <t>-45 0 45 90 45 0 -45 45 90 90 -45 90 45 45 90 -45 45 -45 90 -45 90 -45 -45 -45 45 45 45 45 45 90 45 90 0 90 90 90 90 45 45 45 -45 -45 0 0 45 45 45 45 -45 45 90 -45 90 0 -45 90 45 90 0 90 0 -45 90 90 45 0 90 666 666 666 666 666 666 666 666 666 666 666 666 666 666 666 666 90 0 45 90 90 -45 0 90 0 90 45 90 -45 0 90 -45 90 45 -45 45 45 45 45 0 0 -45 -45 45 45 45 90 90 90 90 0 90 45 90 45 45 45 45 45 -45 -45 -45 90 -45 90 -45 45 -45 90 45 45 90 -45 90 90 45 -45 0 45 90 45 0 -45</t>
  </si>
  <si>
    <t>-45 0 45 90 45 0 -45 45 90 90 -45 90 45 45 90 -45 45 -45 90 -45 90 -45 -45 -45 45 45 45 45 45 90 45 90 0 90 90 90 90 45 45 45 -45 -45 0 0 45 45 45 45 -45 45 90 -45 90 0 -45 90 45 90 0 90 0 -45 90 90 45 0 90 45 0 -45 0 -45 90 45 -45 -45 45 90 -45 0 -45 0 45 90 0 45 90 90 -45 0 90 0 90 45 90 -45 0 90 -45 90 45 -45 45 45 45 45 0 0 -45 -45 45 45 45 90 90 90 90 0 90 45 90 45 45 45 45 45 -45 -45 -45 90 -45 90 -45 45 -45 90 45 45 90 -45 90 90 45 -45 0 45 90 45 0 -45</t>
  </si>
  <si>
    <t>-45 -45 0 45 45 45 -45 -45 0 90 0 -45 0 -45 90 45 45 0 90 -45 90 90 45 90 90 -45 45 0 45 45 0 45 0 90 90 0 90 90 45 45 0 45 -45 45 -45 45 90 45 -45 -45 -45 45 45 90 0 -45 90 -45 -45 0 90 90 0 -45 90 0 -45 -45 -45 45 45 0 0 90 666 666 90 0 0 45 45 -45 -45 -45 0 90 -45 0 90 90 0 -45 -45 90 -45 0 90 45 45 -45 -45 -45 45 90 45 -45 45 -45 45 0 45 45 90 90 0 90 90 0 45 0 45 45 0 45 -45 90 90 45 90 90 -45 90 0 45 45 90 -45 0 -45 0 90 0 -45 -45 45 45 45 0 -45 -45</t>
  </si>
  <si>
    <t>-45 -45 0 45 45 45 -45 -45 0 90 0 -45 0 -45 90 45 45 0 90 -45 90 90 45 90 90 -45 45 0 45 45 0 45 0 90 90 0 90 90 45 45 0 45 -45 45 -45 45 90 45 -45 -45 -45 45 45 90 0 -45 90 -45 -45 0 90 90 0 -45 90 0 -45 -45 -45 45 45 0 0 90 -45 -45 90 0 0 45 45 -45 -45 -45 0 90 -45 0 90 90 0 -45 -45 90 -45 0 90 45 45 -45 -45 -45 45 90 45 -45 45 -45 45 0 45 45 90 90 0 90 90 0 45 0 45 45 0 45 -45 90 90 45 90 90 -45 90 0 45 45 90 -45 0 -45 0 90 0 -45 -45 45 45 45 0 -45 -45</t>
  </si>
  <si>
    <t>-45 90 45 -45 0 0 45 -45 45 45 -45 90 45 90 0 -45 90 45 -45 0 45 45 90 -45 90 90 90 45 0 0 45 90 90 45 -45 45 0 45 -45 45 90 45 0 90 45 90 0 0 0 0 45 0 45 90 45 45 -45 90 45 45 -45 45 0 -45 666 666 666 666 666 666 666 666 666 666 666 666 666 666 666 666 666 666 666 666 666 666 -45 0 45 -45 45 45 90 -45 45 45 90 45 0 45 0 0 0 0 90 45 90 0 45 90 45 -45 45 0 45 -45 45 90 90 45 0 0 45 90 90 90 -45 90 45 45 0 -45 45 90 -45 0 90 45 90 -45 45 45 -45 45 0 0 -45 45 90 -45</t>
  </si>
  <si>
    <t>-45 -45 -45 -45 -45 -45 -45 -45 -45 -45 -45</t>
  </si>
  <si>
    <t>-45 90 45 -45 0 0 45 -45 45 45 -45 90 45 90 0 -45 90 45 -45 0 45 45 90 -45 90 90 90 45 0 0 45 90 90 45 -45 45 0 45 -45 45 90 45 0 90 45 90 0 0 0 0 45 0 45 90 45 45 -45 90 45 45 -45 45 0 -45 0 0 -45 0 0 -45 45 90 45 -45 -45 -45 -45 45 90 45 -45 0 0 -45 0 0 -45 0 45 -45 45 45 90 -45 45 45 90 45 0 45 0 0 0 0 90 45 90 0 45 90 45 -45 45 0 45 -45 45 90 90 45 0 0 45 90 90 90 -45 90 45 45 0 -45 45 90 -45 0 90 45 90 -45 45 45 -45 45 0 0 -45 45 90 -45</t>
  </si>
  <si>
    <t>45 90 45 45 45 -45 45 0 45 45 45 0 -45 90 -45 0 45 0 90 90 -45 90 45 45 45 45 45 45 -45 45 0 -45 -45 45 0 45 90 45 -45 0 0 -45 45 -45 0 0 0 90 90 90 -45 90 0 0 -45 45 90 45 90 90 90 -45 90 -45 90 0 90 666 666 666 666 666 666 666 666 666 666 666 666 666 666 666 666 90 0 90 -45 90 -45 90 90 90 45 90 45 -45 0 0 90 -45 90 90 90 0 0 0 -45 45 -45 0 0 -45 45 90 45 0 45 -45 -45 0 45 -45 45 45 45 45 45 45 90 -45 90 90 0 45 0 -45 90 -45 0 45 45 45 0 45 -45 45 45 45 90 45</t>
  </si>
  <si>
    <t>-45 -45 -45 -45 -45 -45 -45 -45</t>
  </si>
  <si>
    <t>45 90 45 45 45 -45 45 0 45 45 45 0 -45 90 -45 0 45 0 90 90 -45 90 45 45 45 45 45 45 -45 45 0 -45 -45 45 0 45 90 45 -45 0 0 -45 45 -45 0 0 0 90 90 90 -45 90 0 0 -45 45 90 45 90 90 90 -45 90 -45 90 0 90 90 -45 45 -45 -45 -45 90 -45 -45 90 -45 -45 -45 45 -45 90 90 0 90 -45 90 -45 90 90 90 45 90 45 -45 0 0 90 -45 90 90 90 0 0 0 -45 45 -45 0 0 -45 45 90 45 0 45 -45 -45 0 45 -45 45 45 45 45 45 45 90 -45 90 90 0 45 0 -45 90 -45 0 45 45 45 0 45 -45 45 45 45 90 45</t>
  </si>
  <si>
    <t>90 45 45 0 0 0 0 0 45 45 -45 90 0 0 45 45 -45 45 90 90 -45 90 0 45 90 45 45 90 90 90 -45 -45 45 45 0 90 0 90 -45 90 -45 90 45 -45 45 -45 90 -45 0 -45 45 45 0 0 90 -45 45 0 -45 90 90 0 90 -45 90 90 90 90 0 45 -45 666 666 666 666 666 666 666 666 -45 45 0 90 90 90 90 -45 90 0 90 90 -45 0 45 -45 90 0 0 45 45 -45 0 -45 90 -45 45 -45 45 90 -45 90 -45 90 0 90 0 45 45 -45 -45 90 90 90 45 45 90 45 0 90 -45 90 90 45 -45 45 45 0 0 90 -45 45 45 0 0 0 0 0 45 45 90</t>
  </si>
  <si>
    <t>90 45 45 0 0 0 0 0 45 45 -45 90 0 0 45 45 -45 45 90 90 -45 90 0 45 90 45 45 90 90 90 -45 -45 45 45 0 90 0 90 -45 90 -45 90 45 -45 45 -45 90 -45 0 -45 45 45 0 0 90 -45 45 0 -45 90 90 0 90 -45 90 90 90 90 0 45 -45 45 0 0 90 90 0 0 45 -45 45 0 90 90 90 90 -45 90 0 90 90 -45 0 45 -45 90 0 0 45 45 -45 0 -45 90 -45 45 -45 45 90 -45 90 -45 90 0 90 0 45 45 -45 -45 90 90 90 45 45 90 45 0 90 -45 90 90 45 -45 45 45 0 0 90 -45 45 45 0 0 0 0 0 45 45 90</t>
  </si>
  <si>
    <t>90 45 0 45 90 0 0 90 0 90 0 45 -45 90 90 -45 90 -45 90 -45 45 0 -45 0 45 90 90 -45 45 -45 90 0 90 0 0 45 45 0 -45 90 45 0 90 -45 0 0 -45 0 -45 -45 -45 45 -45 90 45 -45 45 90 90 90 -45 -45 45 -45 90 0 90 45 -45 0 666 666 666 666 666 666 666 666 666 666 0 -45 45 90 0 90 -45 45 -45 -45 90 90 90 45 -45 45 90 -45 45 -45 -45 -45 0 -45 0 0 -45 90 0 45 90 -45 0 45 45 0 0 90 0 90 -45 45 -45 90 90 45 0 -45 0 45 -45 90 -45 90 -45 90 90 -45 45 0 90 0 90 0 0 90 45 0 45 90</t>
  </si>
  <si>
    <t>90 45 0 45 90 0 0 90 0 90 0 45 -45 90 90 -45 90 -45 90 -45 45 0 -45 0 45 90 90 -45 45 -45 90 0 90 0 0 45 45 0 -45 90 45 0 90 -45 0 0 -45 0 -45 -45 -45 45 -45 90 45 -45 45 90 90 90 -45 -45 45 -45 90 0 90 45 -45 0 90 45 -45 90 90 90 90 -45 45 90 0 -45 45 90 0 90 -45 45 -45 -45 90 90 90 45 -45 45 90 -45 45 -45 -45 -45 0 -45 0 0 -45 90 0 45 90 -45 0 45 45 0 0 90 0 90 -45 45 -45 90 90 45 0 -45 0 45 -45 90 -45 90 -45 90 90 -45 45 0 90 0 90 0 0 90 45 0 45 90</t>
  </si>
  <si>
    <t>90 -45 0 90 90 0 -45 0 45 -45 45 -45 45 45 90 45 45 45 -45 0 45 90 -45 -45 0 90 -45 90 45 90 0 90 -45 90 45 -45 45 -45 -45 -45 0 45 45 0 45 45 90 0 90 -45 45 0 0 90 45 90 -45 0 0 90 -45 0 0 0 90 90 90 90 0 -45 90 -45 -45 666 666 666 666 -45 -45 90 -45 0 90 90 90 90 0 0 0 -45 90 0 0 -45 90 45 90 0 0 45 -45 90 0 90 45 45 0 45 45 0 -45 -45 -45 45 -45 45 90 -45 90 0 90 45 90 -45 90 0 -45 -45 90 45 0 -45 45 45 45 90 45 45 -45 45 -45 45 0 -45 0 90 90 0 -45 90</t>
  </si>
  <si>
    <t>90 -45 0 90 90 0 -45 0 45 -45 45 -45 45 45 90 45 45 45 -45 0 45 90 -45 -45 0 90 -45 90 45 90 0 90 -45 90 45 -45 45 -45 -45 -45 0 45 45 0 45 45 90 0 90 -45 45 0 0 90 45 90 -45 0 0 90 -45 0 0 0 90 90 90 90 0 -45 90 -45 -45 90 -45 -45 90 -45 -45 90 -45 0 90 90 90 90 0 0 0 -45 90 0 0 -45 90 45 90 0 0 45 -45 90 0 90 45 45 0 45 45 0 -45 -45 -45 45 -45 45 90 -45 90 0 90 45 90 -45 90 0 -45 -45 90 45 0 -45 45 45 45 90 45 45 -45 45 -45 45 0 -45 0 90 90 0 -45 90</t>
  </si>
  <si>
    <t>90 90 0 0 45 0 -45 90 0 -45 90 0 90 -45 45 45 45 0 0 0 45 90 45 90 45 45 45 -45 90 45 45 -45 -45 -45 90 45 90 -45 90 -45 45 90 -45 0 0 45 90 0 90 0 45 0 0 90 45 90 -45 0 90 0 0 -45 -45 0 90 0 -45 -45 45 0 45 -45 90 666 666 666 666 90 -45 45 0 45 -45 -45 0 90 0 -45 -45 0 0 90 0 -45 90 45 90 0 0 45 0 90 0 90 45 0 0 -45 90 45 -45 90 -45 90 45 90 -45 -45 -45 45 45 90 -45 45 45 45 90 45 90 45 0 0 0 45 45 45 -45 90 0 90 -45 0 90 -45 0 45 0 0 90 90</t>
  </si>
  <si>
    <t>90 90 0 0 45 0 -45 90 0 -45 90 0 90 -45 45 45 45 0 0 0 45 90 45 90 45 45 45 -45 90 45 45 -45 -45 -45 90 45 90 -45 90 -45 45 90 -45 0 0 45 90 0 90 0 45 0 0 90 45 90 -45 0 90 0 0 -45 -45 0 90 0 -45 -45 45 0 45 -45 90 0 0 0 0 90 -45 45 0 45 -45 -45 0 90 0 -45 -45 0 0 90 0 -45 90 45 90 0 0 45 0 90 0 90 45 0 0 -45 90 45 -45 90 -45 90 45 90 -45 -45 -45 45 45 90 -45 45 45 45 90 45 90 45 0 0 0 45 45 45 -45 90 0 90 -45 0 90 -45 0 45 0 0 90 90</t>
  </si>
  <si>
    <t>-45 0 90 90 0 -45 90 45 90 -45 90 -45 90 0 0 0 45 -45 0 0 90 -45 90 90 -45 90 90 -45 -45 -45 0 -45 90 45 45 90 45 -45 0 45 90 0 45 0 45 90 90 45 45 45 0 0 0 90 -45 -45 90 -45 0 45 90 0 0 -45 45 -45 -45 90 90 45 0 45 666 666 666 666 666 666 45 0 45 90 90 -45 -45 45 -45 0 0 90 45 0 -45 90 -45 -45 90 0 0 0 45 45 45 90 90 45 0 45 0 90 45 0 -45 45 90 45 45 90 -45 0 -45 -45 -45 90 90 -45 90 90 -45 90 0 0 -45 45 0 0 0 90 -45 90 -45 90 45 90 -45 0 90 90 0 -45</t>
  </si>
  <si>
    <t>-45 0 90 90 0 -45 90 45 90 -45 90 -45 90 0 0 0 45 -45 0 0 90 -45 90 90 -45 90 90 -45 -45 -45 0 -45 90 45 45 90 45 -45 0 45 90 0 45 0 45 90 90 45 45 45 0 0 0 90 -45 -45 90 -45 0 45 90 0 0 -45 45 -45 -45 90 90 45 0 45 90 0 -45 -45 0 90 45 0 45 90 90 -45 -45 45 -45 0 0 90 45 0 -45 90 -45 -45 90 0 0 0 45 45 45 90 90 45 0 45 0 90 45 0 -45 45 90 45 45 90 -45 0 -45 -45 -45 90 90 -45 90 90 -45 90 0 0 -45 45 0 0 0 90 -45 90 -45 90 45 90 -45 0 90 90 0 -45</t>
  </si>
  <si>
    <t>90 90 0 0 0 -45 0 -45 -45 -45 -45 45 45 -45 0 45 90 45 45 45 90 0 0 0 90 0 -45 45 0 0 90 45 0 90 45 90 90 45 -45 0 45 0 0 90 0 45 -45 -45 90 -45 -45 -45 -45 45 90 90 0 45 0 45 45 45 -45 -45 45 45 -45 0 0 90 0 0 0 -45 666 666 -45 0 0 0 90 0 0 -45 45 45 -45 -45 45 45 45 0 45 0 90 90 45 -45 -45 -45 -45 90 -45 -45 45 0 90 0 0 45 0 -45 45 90 90 45 90 0 45 90 0 0 45 -45 0 90 0 0 0 90 45 45 45 90 45 0 -45 45 45 -45 -45 -45 -45 0 -45 0 0 0 90 90</t>
  </si>
  <si>
    <t>90 90 0 0 0 -45 0 -45 -45 -45 -45 45 45 -45 0 45 90 45 45 45 90 0 0 0 90 0 -45 45 0 0 90 45 0 90 45 90 90 45 -45 0 45 0 0 90 0 45 -45 -45 90 -45 -45 -45 -45 45 90 90 0 45 0 45 45 45 -45 -45 45 45 -45 0 0 90 0 0 0 -45 90 90 -45 0 0 0 90 0 0 -45 45 45 -45 -45 45 45 45 0 45 0 90 90 45 -45 -45 -45 -45 90 -45 -45 45 0 90 0 0 45 0 -45 45 90 90 45 90 0 45 90 0 0 45 -45 0 90 0 0 0 90 45 45 45 90 45 0 -45 45 45 -45 -45 -45 -45 0 -45 0 0 0 90 90</t>
  </si>
  <si>
    <t>-45 90 -45 90 0 90 -45 0 -45 0 45 45 90 -45 90 -45 -45 90 90 -45 45 0 -45 -45 90 0 0 -45 -45 -45 -45 45 0 -45 45 45 -45 0 0 45 45 0 -45 -45 90 90 45 90 -45 -45 45 45 90 45 -45 90 45 0 0 -45 90 45 -45 -45 90 666 666 666 666 666 666 666 666 666 666 666 666 666 666 666 666 666 666 666 666 90 -45 -45 45 90 -45 0 0 45 90 -45 45 90 45 45 -45 -45 90 45 90 90 -45 -45 0 45 45 0 0 -45 45 45 -45 0 45 -45 -45 -45 -45 0 0 90 -45 -45 0 45 -45 90 90 -45 -45 90 -45 90 45 45 0 -45 0 -45 90 0 90 -45 90 -45</t>
  </si>
  <si>
    <t>45 45 45 45 45 45 45 45 45 45</t>
  </si>
  <si>
    <t>-45 90 -45 90 0 90 -45 0 -45 0 45 45 90 -45 90 -45 -45 90 90 -45 45 0 -45 -45 90 0 0 -45 -45 -45 -45 45 0 -45 45 45 -45 0 0 45 45 0 -45 -45 90 90 45 90 -45 -45 45 45 90 45 -45 90 45 0 0 -45 90 45 -45 -45 90 90 90 45 45 45 0 0 90 90 -45 -45 90 90 0 0 45 45 45 90 90 90 -45 -45 45 90 -45 0 0 45 90 -45 45 90 45 45 -45 -45 90 45 90 90 -45 -45 0 45 45 0 0 -45 45 45 -45 0 45 -45 -45 -45 -45 0 0 90 -45 -45 0 45 -45 90 90 -45 -45 90 -45 90 45 45 0 -45 0 -45 90 0 90 -45 90 -45</t>
  </si>
  <si>
    <t>45 -45 -45 90 0 45 45 45 90 0 -45 -45 0 90 -45 90 -45 90 0 0 45 0 0 -45 90 90 0 -45 90 45 90 90 45 -45 90 0 90 90 45 45 90 90 90 0 -45 45 45 45 0 45 -45 90 90 90 90 45 90 90 45 -45 90 45 45 0 -45 0 45 45 0 666 666 666 666 666 666 666 666 666 666 666 666 0 45 45 0 -45 0 45 45 90 -45 45 90 90 45 90 90 90 90 -45 45 0 45 45 45 -45 0 90 90 90 45 45 90 90 0 90 -45 45 90 90 45 90 -45 0 90 90 -45 0 0 45 0 0 90 -45 90 -45 90 0 -45 -45 0 90 45 45 45 0 90 -45 -45 45</t>
  </si>
  <si>
    <t>45 -45 -45 90 0 45 45 45 90 0 -45 -45 0 90 -45 90 -45 90 0 0 45 0 0 -45 90 90 0 -45 90 45 90 90 45 -45 90 0 90 90 45 45 90 90 90 0 -45 45 45 45 0 45 -45 90 90 90 90 45 90 90 45 -45 90 45 45 0 -45 0 45 45 0 0 90 0 90 45 90 90 45 90 0 90 0 0 45 45 0 -45 0 45 45 90 -45 45 90 90 45 90 90 90 90 -45 45 0 45 45 45 -45 0 90 90 90 45 45 90 90 0 90 -45 45 90 90 45 90 -45 0 90 90 -45 0 0 45 0 0 90 -45 90 -45 90 0 -45 -45 0 90 45 45 45 0 90 -45 -45 45</t>
  </si>
  <si>
    <t>45 90 90 45 0 45 0 0 -45 90 45 -45 90 -45 0 0 45 -45 45 45 -45 -45 -45 0 0 -45 -45 -45 90 90 -45 90 45 45 -45 45 90 -45 90 -45 -45 90 90 -45 0 90 90 0 90 -45 45 -45 -45 0 45 0 45 0 45 90 -45 90 45 0 -45 -45 45 45 45 90 0 666 666 666 666 666 666 666 666 0 90 45 45 45 -45 -45 0 45 90 -45 90 45 0 45 0 45 0 -45 -45 45 -45 90 0 90 90 0 -45 90 90 -45 -45 90 -45 90 45 -45 45 45 90 -45 90 90 -45 -45 -45 0 0 -45 -45 -45 45 45 -45 45 0 0 -45 90 -45 45 90 -45 0 0 45 0 45 90 90 45</t>
  </si>
  <si>
    <t>45 90 90 45 0 45 0 0 -45 90 45 -45 90 -45 0 0 45 -45 45 45 -45 -45 -45 0 0 -45 -45 -45 90 90 -45 90 45 45 -45 45 90 -45 90 -45 -45 90 90 -45 0 90 90 0 90 -45 45 -45 -45 0 45 0 45 0 45 90 -45 90 45 0 -45 -45 45 45 45 90 0 90 0 90 45 45 90 0 90 0 90 45 45 45 -45 -45 0 45 90 -45 90 45 0 45 0 45 0 -45 -45 45 -45 90 0 90 90 0 -45 90 90 -45 -45 90 -45 90 45 -45 45 45 90 -45 90 90 -45 -45 -45 0 0 -45 -45 -45 45 45 -45 45 0 0 -45 90 -45 45 90 -45 0 0 45 0 45 90 90 45</t>
  </si>
  <si>
    <t>0 90 45 -45 -45 -45 -45 0 -45 90 90 -45 90 45 45 90 -45 -45 0 0 0 -45 -45 90 90 45 90 45 45 45 -45 0 -45 45 -45 90 -45 90 -45 45 90 45 45 -45 -45 0 -45 -45 45 -45 45 90 90 90 45 0 45 -45 -45 -45 -45 -45 -45 90 45 666 666 666 666 666 666 666 666 666 666 666 666 666 666 666 666 666 666 666 666 45 90 -45 -45 -45 -45 -45 -45 45 0 45 90 90 90 45 -45 45 -45 -45 0 -45 -45 45 45 90 45 -45 90 -45 90 -45 45 -45 0 -45 45 45 45 90 45 90 90 -45 -45 0 0 0 -45 -45 90 45 45 90 -45 90 90 -45 0 -45 -45 -45 -45 45 90 0</t>
  </si>
  <si>
    <t>0 90 45 -45 -45 -45 -45 0 -45 90 90 -45 90 45 45 90 -45 -45 0 0 0 -45 -45 90 90 45 90 45 45 45 -45 0 -45 45 -45 90 -45 90 -45 45 90 45 45 -45 -45 0 -45 -45 45 -45 45 90 90 90 45 0 45 -45 -45 -45 -45 -45 -45 90 45 90 90 45 0 90 45 0 90 45 90 90 45 90 0 45 90 0 45 90 90 45 90 -45 -45 -45 -45 -45 -45 45 0 45 90 90 90 45 -45 45 -45 -45 0 -45 -45 45 45 90 45 -45 90 -45 90 -45 45 -45 0 -45 45 45 45 90 45 90 90 -45 -45 0 0 0 -45 -45 90 45 45 90 -45 90 90 -45 0 -45 -45 -45 -45 45 90 0</t>
  </si>
  <si>
    <t>-45 90 90 0 0 -45 45 90 -45 45 -45 0 45 -45 45 90 -45 45 45 90 90 90 45 90 45 0 -45 -45 45 0 90 45 45 90 90 -45 45 0 0 90 90 0 -45 45 90 0 0 45 0 0 90 45 90 45 45 90 -45 90 -45 0 90 -45 -45 -45 -45 -45 90 45 0 45 0 0 666 666 666 666 666 666 0 0 45 0 45 90 -45 -45 -45 -45 -45 90 0 -45 90 -45 90 45 45 90 45 90 0 0 45 0 0 90 45 -45 0 90 90 0 0 45 -45 90 90 45 45 90 0 45 -45 -45 0 45 90 45 90 90 90 45 45 -45 90 45 -45 45 0 -45 45 -45 90 45 -45 0 0 90 90 -45</t>
  </si>
  <si>
    <t>-45 -45 0</t>
  </si>
  <si>
    <t>-45 90 90 0 0 -45 45 90 -45 45 -45 0 45 -45 45 90 -45 45 45 90 90 90 45 90 45 0 -45 -45 45 0 90 45 45 90 90 -45 45 0 0 90 90 0 -45 45 90 0 0 45 0 0 90 45 90 45 45 90 -45 90 -45 0 90 -45 -45 -45 -45 -45 90 45 0 45 0 0 45 45 -45 -45 45 45 0 0 45 0 45 90 -45 -45 -45 -45 -45 90 0 -45 90 -45 90 45 45 90 45 90 0 0 45 0 0 90 45 -45 0 90 90 0 0 45 -45 90 90 45 45 90 0 45 -45 -45 0 45 90 45 90 90 90 45 45 -45 90 45 -45 45 0 -45 45 -45 90 45 -45 0 0 90 90 -45</t>
  </si>
  <si>
    <t>0 45 0 0 90 90 45 0 90 45 90 90 90 90 -45 90 45 0 -45 90 -45 -45 45 90 -45 45 90 -45 -45 0 90 90 0 0 45 90 90 90 -45 0 45 -45 0 45 90 -45 0 45 0 0 -45 90 45 -45 45 90 90 0 0 45 45 45 45 -45 0 0 45 0 90 0 90 -45 666 666 666 666 666 666 -45 90 0 90 0 45 0 0 -45 45 45 45 45 0 0 90 90 45 -45 45 90 -45 0 0 45 0 -45 90 45 0 -45 45 0 -45 90 90 90 45 0 0 90 90 0 -45 -45 90 45 -45 90 45 -45 -45 90 -45 0 45 90 -45 90 90 90 90 45 90 0 45 90 90 0 0 45 0</t>
  </si>
  <si>
    <t>0 45 0 0 90 90 45 0 90 45 90 90 90 90 -45 90 45 0 -45 90 -45 -45 45 90 -45 45 90 -45 -45 0 90 90 0 0 45 90 90 90 -45 0 45 -45 0 45 90 -45 0 45 0 0 -45 90 45 -45 45 90 90 0 0 45 45 45 45 -45 0 0 45 0 90 0 90 -45 45 0 0 0 0 45 -45 90 0 90 0 45 0 0 -45 45 45 45 45 0 0 90 90 45 -45 45 90 -45 0 0 45 0 -45 90 45 0 -45 45 0 -45 90 90 90 45 0 0 90 90 0 -45 -45 90 45 -45 90 45 -45 -45 90 -45 0 45 90 -45 90 90 90 90 45 90 0 45 90 90 0 0 45 0</t>
  </si>
  <si>
    <t>-45 -45 0 45 0 0 45 90 -45 0 0 90 0 -45 -45 45 -45 90 -45 45 0 -45 90 90 -45 -45 -45 0 90 -45 -45 -45 90 45 90 90 90 -45 45 -45 90 0 90 45 0 -45 -45 0 0 -45 90 -45 45 45 45 0 -45 0 45 90 0 45 0 45 90 0 666 666 666 666 666 666 666 666 666 666 666 666 666 666 666 666 666 666 0 90 45 0 45 0 90 45 0 -45 0 45 45 45 -45 90 -45 0 0 -45 -45 0 45 90 0 90 -45 45 -45 90 90 90 45 90 -45 -45 -45 90 0 -45 -45 -45 90 90 -45 0 45 -45 90 -45 45 -45 -45 0 90 0 0 -45 90 45 0 0 45 0 -45 -45</t>
  </si>
  <si>
    <t>45 45 45 45 45 45 45 45 0</t>
  </si>
  <si>
    <t>-45 -45 0 45 0 0 45 90 -45 0 0 90 0 -45 -45 45 -45 90 -45 45 0 -45 90 90 -45 -45 -45 0 90 -45 -45 -45 90 45 90 90 90 -45 45 -45 90 0 90 45 0 -45 -45 0 0 -45 90 -45 45 45 45 0 -45 0 45 90 0 45 0 45 90 0 -45 -45 -45 90 90 0 45 0 90 90 0 45 0 90 90 -45 -45 -45 0 90 45 0 45 0 90 45 0 -45 0 45 45 45 -45 90 -45 0 0 -45 -45 0 45 90 0 90 -45 45 -45 90 90 90 45 90 -45 -45 -45 90 0 -45 -45 -45 90 90 -45 0 45 -45 90 -45 45 -45 -45 0 90 0 0 -45 90 45 0 0 45 0 -45 -45</t>
  </si>
  <si>
    <t>0 0 -45 90 -45 -45 -45 90 0 0 0 -45 -45 0 45 90 0 0 0 -45 45 -45 90 90 45 45 0 90 0 0 90 90 -45 45 -45 0 -45 45 45 45 45 90 -45 -45 -45 90 90 0 0 0 -45 0 90 45 -45 0 -45 0 -45 0 0 90 -45 0 0 666 666 666 666 666 666 666 666 666 666 666 666 666 666 666 666 666 666 666 666 0 0 -45 90 0 0 -45 0 -45 0 -45 45 90 0 -45 0 0 0 90 90 -45 -45 -45 90 45 45 45 45 -45 0 -45 45 -45 90 90 0 0 90 0 45 45 90 90 -45 45 -45 0 0 0 90 45 0 -45 -45 0 0 0 90 -45 -45 -45 90 -45 0 0</t>
  </si>
  <si>
    <t>45 45 45 45 45 45 45 45 45 0</t>
  </si>
  <si>
    <t>0 0 -45 90 -45 -45 -45 90 0 0 0 -45 -45 0 45 90 0 0 0 -45 45 -45 90 90 45 45 0 90 0 0 90 90 -45 45 -45 0 -45 45 45 45 45 90 -45 -45 -45 90 90 0 0 0 -45 0 90 45 -45 0 -45 0 -45 0 0 90 -45 0 0 -45 -45 45 -45 -45 -45 45 -45 0 0 0 0 -45 45 -45 -45 -45 45 -45 -45 0 0 -45 90 0 0 -45 0 -45 0 -45 45 90 0 -45 0 0 0 90 90 -45 -45 -45 90 45 45 45 45 -45 0 -45 45 -45 90 90 0 0 90 0 45 45 90 90 -45 45 -45 0 0 0 90 45 0 -45 -45 0 0 0 90 -45 -45 -45 90 -45 0 0</t>
  </si>
  <si>
    <t>-45 45 45 90 -45 90 45 90 90 -45 90 90 45 0 0 0 45 90 90 90 0 90 -45 -45 -45 90 0 0 -45 90 -45 -45 45 90 0 0 90 90 45 -45 45 45 90 45 -45 0 0 0 0 0 -45 90 0 0 0 90 45 -45 -45 0 -45 0 -45 45 0 90 0 90 90 0 0 666 666 666 666 666 666 666 666 0 0 90 90 0 90 0 45 -45 0 -45 0 -45 -45 45 90 0 0 0 90 -45 0 0 0 0 0 -45 45 90 45 45 -45 45 90 90 0 0 90 45 -45 -45 90 -45 0 0 90 -45 -45 -45 90 0 90 90 90 45 0 0 0 45 90 90 -45 90 90 45 90 -45 90 45 45 -45</t>
  </si>
  <si>
    <t>-45 45 45 90 -45 90 45 90 90 -45 90 90 45 0 0 0 45 90 90 90 0 90 -45 -45 -45 90 0 0 -45 90 -45 -45 45 90 0 0 90 90 45 -45 45 45 90 45 -45 0 0 0 0 0 -45 90 0 0 0 90 45 -45 -45 0 -45 0 -45 45 0 90 0 90 90 0 0 0 -45 -45 -45 -45 -45 -45 0 0 0 90 90 0 90 0 45 -45 0 -45 0 -45 -45 45 90 0 0 0 90 -45 0 0 0 0 0 -45 45 90 45 45 -45 45 90 90 0 0 90 45 -45 -45 90 -45 0 0 90 -45 -45 -45 90 0 90 90 90 45 0 0 0 45 90 90 -45 90 90 45 90 -45 90 45 45 -45</t>
  </si>
  <si>
    <t>90 45 0 45 -45 45 90 -45 -45 45 0 45 90 -45 45 -45 45 90 45 0 0 0 90 90 0 0 0 45 45 45 0 90 0 -45 0 0 0 90 -45 45 45 0 -45 0 90 45 90 90 0 0 90 45 -45 -45 90 90 90 90 90 -45 -45 -45 90 0 -45 -45 45 90 90 45 0 90 90 666 666 666 666 90 90 0 45 90 90 45 -45 -45 0 90 -45 -45 -45 90 90 90 90 90 -45 -45 45 90 0 0 90 90 45 90 0 -45 0 45 45 -45 90 0 0 0 -45 0 90 0 45 45 45 0 0 0 90 90 0 0 0 45 90 45 -45 45 -45 90 45 0 45 -45 -45 90 45 -45 45 0 45 90</t>
  </si>
  <si>
    <t>90 45 0 45 -45 45 90 -45 -45 45 0 45 90 -45 45 -45 45 90 45 0 0 0 90 90 0 0 0 45 45 45 0 90 0 -45 0 0 0 90 -45 45 45 0 -45 0 90 45 90 90 0 0 90 45 -45 -45 90 90 90 90 90 -45 -45 -45 90 0 -45 -45 45 90 90 45 0 90 90 45 0 0 45 90 90 0 45 90 90 45 -45 -45 0 90 -45 -45 -45 90 90 90 90 90 -45 -45 45 90 0 0 90 90 45 90 0 -45 0 45 45 -45 90 0 0 0 -45 0 90 0 45 45 45 0 0 0 90 90 0 0 0 45 90 45 -45 45 -45 90 45 0 45 -45 -45 90 45 -45 45 0 45 90</t>
  </si>
  <si>
    <t>-45 -45 90 45 90 90 90 45 -45 0 90 -45 45 90 90 0 90 90 90 45 0 90 45 45 -45 -45 45 90 -45 90 90 90 45 0 -45 45 -45 0 45 90 -45 -45 45 90 90 -45 -45 0 45 0 90 90 0 45 90 0 45 90 90 45 90 90 45 0 45 90 0 45 90 666 666 666 666 666 666 666 666 666 666 666 666 90 45 0 90 45 0 45 90 90 45 90 90 45 0 90 45 0 90 90 0 45 0 -45 -45 90 90 45 -45 -45 90 45 0 -45 45 -45 0 45 90 90 90 -45 90 45 -45 -45 45 45 90 0 45 90 90 90 0 90 90 45 -45 90 0 -45 45 90 90 90 45 90 -45 -45</t>
  </si>
  <si>
    <t>-45 -45 90 45 90 90 90 45 -45 0 90 -45 45 90 90 0 90 90 90 45 0 90 45 45 -45 -45 45 90 -45 90 90 90 45 0 -45 45 -45 0 45 90 -45 -45 45 90 90 -45 -45 0 45 0 90 90 0 45 90 0 45 90 90 45 90 90 45 0 45 90 0 45 90 45 90 45 0 0 45 45 0 0 45 90 45 90 45 0 90 45 0 45 90 90 45 90 90 45 0 90 45 0 90 90 0 45 0 -45 -45 90 90 45 -45 -45 90 45 0 -45 45 -45 0 45 90 90 90 -45 90 45 -45 -45 45 45 90 0 45 90 90 90 0 90 90 45 -45 90 0 -45 45 90 90 90 45 90 -45 -45</t>
  </si>
  <si>
    <t>0 90 45 45 0 -45 -45 45 90 0 90 -45 90 90 90 0 45 90 90 0 -45 90 45 0 0 -45 -45 90 45 90 45 90 -45 45 45 -45 45 90 45 -45 0 0 90 -45 45 0 0 90 666 666 666 666 90 0 0 45 -45 90 0 0 -45 45 90 45 -45 45 45 -45 90 45 90 45 90 -45 -45 0 0 45 90 -45 0 90 90 45 0 90 90 90 -45 90 0 90 45 -45 -45 0 45 45 90 0</t>
  </si>
  <si>
    <t>0 90 45 45 0 -45 -45 45 90 0 90 -45 90 90 90 0 45 90 90 0 -45 90 45 0 0 -45 -45 90 45 90 45 90 -45 45 45 -45 45 90 45 -45 0 0 90 -45 45 0 0 90 0 45 45 0 90 0 0 45 -45 90 0 0 -45 45 90 45 -45 45 45 -45 90 45 90 45 90 -45 -45 0 0 45 90 -45 0 90 90 45 0 90 90 90 -45 90 0 90 45 -45 -45 0 45 45 90 0</t>
  </si>
  <si>
    <t>0 45 -45 -45 -45 45 90 90 90 45 90 -45 0 0 0 45 45 90 45 45 -45 90 -45 90 -45 90 -45 0 45 45 90 -45 0 90 -45 45 0 45 -45 0 0 -45 -45 90 0 0 45 90 90 666 666 90 90 45 0 0 90 -45 -45 0 0 -45 45 0 45 -45 90 0 -45 90 45 45 0 -45 90 -45 90 -45 90 -45 45 45 90 45 45 0 0 0 -45 90 45 90 90 90 45 -45 -45 -45 45 0</t>
  </si>
  <si>
    <t>0 45 -45 -45 -45 45 90 90 90 45 90 -45 0 0 0 45 45 90 45 45 -45 90 -45 90 -45 90 -45 0 45 45 90 -45 0 90 -45 45 0 45 -45 0 0 -45 -45 90 0 0 45 90 90 -45 -45 90 90 45 0 0 90 -45 -45 0 0 -45 45 0 45 -45 90 0 -45 90 45 45 0 -45 90 -45 90 -45 90 -45 45 45 90 45 45 0 0 0 -45 90 45 90 90 90 45 -45 -45 -45 45 0</t>
  </si>
  <si>
    <t>-45 0 45 90 -45 0 90 0 -45 90 45 -45 90 45 45 90 0 45 90 90 0 -45 45 -45 0 45 -45 45 0 0 0 0 0 90 -45 45 90 -45 45 45 45 90 45 45 -45 90 666 666 666 666 666 666 666 666 90 -45 45 45 90 45 45 45 -45 90 45 -45 90 0 0 0 0 0 45 -45 45 0 -45 45 -45 0 90 90 45 0 90 45 45 90 -45 45 90 -45 0 90 0 -45 90 45 0 -45</t>
  </si>
  <si>
    <t>-45 0 45 90 -45 0 90 0 -45 90 45 -45 90 45 45 90 0 45 90 90 0 -45 45 -45 0 45 -45 45 0 0 0 0 0 90 -45 45 90 -45 45 45 45 90 45 45 -45 90 0 90 90 90 90 90 90 0 90 -45 45 45 90 45 45 45 -45 90 45 -45 90 0 0 0 0 0 45 -45 45 0 -45 45 -45 0 90 90 45 0 90 45 45 90 -45 45 90 -45 0 90 0 -45 90 45 0 -45</t>
  </si>
  <si>
    <t>45 45 0 45 90 -45 0 0 45 90 0 0 90 90 0 90 0 0 0 -45 90 0 90 90 45 0 -45 90 90 90 90 90 -45 90 45 90 90 0 0 90 90 90 -45 45 0 0 45 666 666 666 666 666 666 45 0 0 45 -45 90 90 90 0 0 90 90 45 90 -45 90 90 90 90 90 -45 0 45 90 90 0 90 -45 0 0 0 90 0 90 90 0 0 90 45 0 0 -45 90 45 0 45 45</t>
  </si>
  <si>
    <t>45 45 0 45 90 -45 0 0 45 90 0 0 90 90 0 90 0 0 0 -45 90 0 90 90 45 0 -45 90 90 90 90 90 -45 90 45 90 90 0 0 90 90 90 -45 45 0 0 45 0 -45 45 45 -45 0 45 0 0 45 -45 90 90 90 0 0 90 90 45 90 -45 90 90 90 90 90 -45 0 45 90 90 0 90 -45 0 0 0 90 0 90 90 0 0 90 45 0 0 -45 90 45 0 45 45</t>
  </si>
  <si>
    <t>0 -45 -45 45 45 90 -45 -45 0 45 45 -45 45 -45 90 90 45 90 -45 0 90 90 0 -45 -45 90 90 0 90 90 45 -45 45 90 0 -45 -45 90 -45 90 0 -45 90 666 666 666 666 666 666 666 666 666 666 666 666 666 666 90 -45 0 90 -45 90 -45 -45 0 90 45 -45 45 90 90 0 90 90 -45 -45 0 90 90 0 -45 90 45 90 90 -45 45 -45 45 45 0 -45 -45 90 45 45 -45 -45 0</t>
  </si>
  <si>
    <t>0 -45 -45 45 45 90 -45 -45 0 45 45 -45 45 -45 90 90 45 90 -45 0 90 90 0 -45 -45 90 90 0 90 90 45 -45 45 90 0 -45 -45 90 -45 90 0 -45 90 -45 45 45 0 90 45 0 0 45 90 0 45 45 -45 90 -45 0 90 -45 90 -45 -45 0 90 45 -45 45 90 90 0 90 90 -45 -45 0 90 90 0 -45 90 45 90 90 -45 45 -45 45 45 0 -45 -45 90 45 45 -45 -45 0</t>
  </si>
  <si>
    <t>-45 0 90 45 90 -45 -45 0 0 90 -45 45 45 0 0 0 -45 90 0 90 90 -45 45 0 45 45 90 90 -45 45 45 90 90 45 45 90 90 -45 -45 -45 45 -45 90 45 90 -45 45 45 666 666 666 666 45 45 -45 90 45 90 -45 45 -45 -45 -45 90 90 45 45 90 90 45 45 -45 90 90 45 45 0 45 -45 90 90 0 90 -45 0 0 0 45 45 -45 90 0 0 -45 -45 90 45 90 0 -45</t>
  </si>
  <si>
    <t>-45 0 90 45 90 -45 -45 0 0 90 -45 45 45 0 0 0 -45 90 0 90 90 -45 45 0 45 45 90 90 -45 45 45 90 90 45 45 90 90 -45 -45 -45 45 -45 90 45 90 -45 45 45 90 -45 -45 90 45 45 -45 90 45 90 -45 45 -45 -45 -45 90 90 45 45 90 90 45 45 -45 90 90 45 45 0 45 -45 90 90 0 90 -45 0 0 0 45 45 -45 90 0 0 -45 -45 90 45 90 0 -45</t>
  </si>
  <si>
    <t>90 45 90 45 -45 0 45 90 45 90 -45 0 0 45 90 90 -45 45 45 0 0 45 45 -45 45 0 90 0 -45 -45 0 0 90 -45 90 -45 90 0 0 90 90 45 -45 -45 0 45 90 90 666 666 666 666 90 90 45 0 -45 -45 45 90 90 0 0 90 -45 90 -45 90 0 0 -45 -45 0 90 0 45 -45 45 45 0 0 45 45 -45 90 90 45 0 0 -45 90 45 90 45 0 -45 45 90 45 90</t>
  </si>
  <si>
    <t>90 45 90 45 -45 0 45 90 45 90 -45 0 0 45 90 90 -45 45 45 0 0 45 45 -45 45 0 90 0 -45 -45 0 0 90 -45 90 -45 90 0 0 90 90 45 -45 -45 0 45 90 90 0 -45 -45 0 90 90 45 0 -45 -45 45 90 90 0 0 90 -45 90 -45 90 0 0 -45 -45 0 90 0 45 -45 45 45 0 0 45 45 -45 90 90 45 0 0 -45 90 45 90 45 0 -45 45 90 45 90</t>
  </si>
  <si>
    <t>0 90 0 0 -45 90 0 45 0 45 45 -45 45 90 0 0 90 0 0 0 -45 -45 0 -45 90 45 0 -45 0 90 90 -45 45 90 0 45 45 0 45 -45 0 90 0 -45 90 -45 45 45 90 666 666 90 45 45 -45 90 -45 0 90 0 -45 45 0 45 45 0 90 45 -45 90 90 0 -45 0 45 90 -45 0 -45 -45 0 0 0 90 0 0 90 45 -45 45 45 0 45 0 90 -45 0 0 90 0</t>
  </si>
  <si>
    <t>0 90 0 0 -45 90 0 45 0 45 45 -45 45 90 0 0 90 0 0 0 -45 -45 0 -45 90 45 0 -45 0 90 90 -45 45 90 0 45 45 0 45 -45 0 90 0 -45 90 -45 45 45 90 45 45 90 45 45 -45 90 -45 0 90 0 -45 45 0 45 45 0 90 45 -45 90 90 0 -45 0 45 90 -45 0 -45 -45 0 0 0 90 0 0 90 45 -45 45 45 0 45 0 90 -45 0 0 90 0</t>
  </si>
  <si>
    <t>-45 0 0 90 -45 -45 -45 0 0 -45 45 0 -45 -45 -45 45 0 -45 45 0 -45 45 0 90 90 0 90 -45 -45 45 0 -45 45 0 0 0 0 0 0 45 45 45 90 0 90 90 666 666 666 666 666 666 666 666 90 90 0 90 45 45 45 0 0 0 0 0 0 45 -45 0 45 -45 -45 90 0 90 90 0 45 -45 0 45 -45 0 45 -45 -45 -45 0 45 -45 0 0 -45 -45 -45 90 0 0 -45</t>
  </si>
  <si>
    <t>-45 0 0 90 -45 -45 -45 0 0 -45 45 0 -45 -45 -45 45 0 -45 45 0 -45 45 0 90 90 0 90 -45 -45 45 0 -45 45 0 0 0 0 0 0 45 45 45 90 0 90 90 0 45 90 0 0 90 45 0 90 90 0 90 45 45 45 0 0 0 0 0 0 45 -45 0 45 -45 -45 90 0 90 90 0 45 -45 0 45 -45 0 45 -45 -45 -45 0 45 -45 0 0 -45 -45 -45 90 0 0 -45</t>
  </si>
  <si>
    <t>90 90 90 0 -45 45 45 45 -45 0 -45 90 90 45 -45 -45 90 45 -45 90 -45 45 45 45 90 -45 0 90 0 -45 0 -45 -45 90 -45 0 -45 -45 45 -45 45 -45 0 666 666 666 666 666 666 666 666 666 666 666 666 666 666 0 -45 45 -45 45 -45 -45 0 -45 90 -45 -45 0 -45 0 90 0 -45 90 45 45 45 -45 90 -45 45 90 -45 -45 45 90 90 -45 0 -45 45 45 45 -45 0 90 90 90</t>
  </si>
  <si>
    <t>90 90 90 0 -45 45 45 45 -45 0 -45 90 90 45 -45 -45 90 45 -45 90 -45 45 45 45 90 -45 0 90 0 -45 0 -45 -45 90 -45 0 -45 -45 45 -45 45 -45 0 -45 45 -45 90 0 90 -45 -45 90 0 90 -45 45 -45 0 -45 45 -45 45 -45 -45 0 -45 90 -45 -45 0 -45 0 90 0 -45 90 45 45 45 -45 90 -45 45 90 -45 -45 45 90 90 -45 0 -45 45 45 45 -45 0 90 90 90</t>
  </si>
  <si>
    <t>90 90 90 -45 0 -45 45 45 90 45 45 -45 0 -45 45 90 -45 0 45 90 45 -45 -45 90 0 45 0 -45 90 45 45 45 45 90 -45 45 0 45 0 90 45 -45 90 45 666 666 666 666 666 666 666 666 666 666 666 666 45 90 -45 45 90 0 45 0 45 -45 90 45 45 45 45 90 -45 0 45 0 90 -45 -45 45 90 45 0 -45 90 45 -45 0 -45 45 45 90 45 45 -45 0 -45 90 90 90</t>
  </si>
  <si>
    <t>90 90 90 -45 0 -45 45 45 90 45 45 -45 0 -45 45 90 -45 0 45 90 45 -45 -45 90 0 45 0 -45 90 45 45 45 45 90 -45 45 0 45 0 90 45 -45 90 45 90 45 0 -45 -45 90 90 -45 -45 0 45 90 45 90 -45 45 90 0 45 0 45 -45 90 45 45 45 45 90 -45 0 45 0 90 -45 -45 45 90 45 0 -45 90 45 -45 0 -45 45 45 90 45 45 -45 0 -45 90 90 90</t>
  </si>
  <si>
    <t>0 90 0 90 0 0 45 -45 45 90 45 45 0 -45 0 45 90 -45 90 45 90 45 45 0 -45 45 0 0 45 45 0 0 0 0 90 90 0 0 90 90 45 0 666 666 666 666 666 666 666 666 666 666 666 666 666 666 666 666 0 45 90 90 0 0 90 90 0 0 0 0 45 45 0 0 45 -45 0 45 45 90 45 90 -45 90 45 0 -45 0 45 45 90 45 -45 45 0 0 90 0 90 0</t>
  </si>
  <si>
    <t>0 90 0 90 0 0 45 -45 45 90 45 45 0 -45 0 45 90 -45 90 45 90 45 45 0 -45 45 0 0 45 45 0 0 0 0 90 90 0 0 90 90 45 0 90 45 45 90 -45 -45 0 0 0 0 -45 -45 90 45 45 90 0 45 90 90 0 0 90 90 0 0 0 0 45 45 0 0 45 -45 0 45 45 90 45 90 -45 90 45 0 -45 0 45 45 90 45 -45 45 0 0 90 0 90 0</t>
  </si>
  <si>
    <t>90 45 90 90 45 0 90 45 90 90 45 -45 0 -45 90 -45 0 90 -45 0 -45 45 0 -45 0 45 -45 45 0 -45 -45 0 -45 90 0 0 0 0 0 90 -45 -45 0 90 666 666 666 666 666 666 666 666 666 666 666 666 90 0 -45 -45 90 0 0 0 0 0 90 -45 0 -45 -45 0 45 -45 45 0 -45 0 45 -45 0 -45 90 0 -45 90 -45 0 -45 45 90 90 45 90 0 45 90 90 45 90</t>
  </si>
  <si>
    <t>45 45 45 45 45 0</t>
  </si>
  <si>
    <t>90 45 90 90 45 0 90 45 90 90 45 -45 0 -45 90 -45 0 90 -45 0 -45 45 0 -45 0 45 -45 45 0 -45 -45 0 -45 90 0 0 0 0 0 90 -45 -45 0 90 -45 0 90 -45 0 90 90 0 -45 90 0 -45 90 0 -45 -45 90 0 0 0 0 0 90 -45 0 -45 -45 0 45 -45 45 0 -45 0 45 -45 0 -45 90 0 -45 90 -45 0 -45 45 90 90 45 90 0 45 90 90 45 90</t>
  </si>
  <si>
    <t>0 90 -45 -45 45 -45 90 -45 45 -45 45 0 0 0 -45 0 90 90 0 -45 0 45 -45 -45 90 0 0 -45 45 -45 0 45 90 45 45 90 0 0 0 45 45 90 45 90 90 90 -45 90 666 666 666 666 90 -45 90 90 90 45 90 45 45 0 0 0 90 45 45 90 45 0 -45 45 -45 0 0 90 -45 -45 45 0 -45 0 90 90 0 -45 0 0 0 45 -45 45 -45 90 -45 45 -45 -45 90 0</t>
  </si>
  <si>
    <t>0 90 -45 -45 45 -45 90 -45 45 -45 45 0 0 0 -45 0 90 90 0 -45 0 45 -45 -45 90 0 0 -45 45 -45 0 45 90 45 45 90 0 0 0 45 45 90 45 90 90 90 -45 90 -45 90 90 -45 90 -45 90 90 90 45 90 45 45 0 0 0 90 45 45 90 45 0 -45 45 -45 0 0 90 -45 -45 45 0 -45 0 90 90 0 -45 0 0 0 45 -45 45 -45 90 -45 45 -45 -45 90 0</t>
  </si>
  <si>
    <t>-45 90 45 -45 45 0 0 0 90 45 -45 45 0 -45 -45 0 -45 -45 0 90 -45 -45 0 -45 0 90 -45 90 90 45 0 90 -45 -45 45 90 0 90 -45 0 90 90 666 666 666 666 666 666 666 666 666 666 666 666 666 666 666 666 90 90 0 -45 90 0 90 45 -45 -45 90 0 45 90 90 -45 90 0 -45 0 -45 -45 90 0 -45 -45 0 -45 -45 0 45 -45 45 90 0 0 0 45 -45 45 90 -45</t>
  </si>
  <si>
    <t>-45 90 45 -45 45 0 0 0 90 45 -45 45 0 -45 -45 0 -45 -45 0 90 -45 -45 0 -45 0 90 -45 90 90 45 0 90 -45 -45 45 90 0 90 -45 0 90 90 0 90 45 45 45 90 0 -45 -45 0 90 45 45 45 90 0 90 90 0 -45 90 0 90 45 -45 -45 90 0 45 90 90 -45 90 0 -45 0 -45 -45 90 0 -45 -45 0 -45 -45 0 45 -45 45 90 0 0 0 45 -45 45 90 -45</t>
  </si>
  <si>
    <t>90 45 0 -45 90 45 -45 90 0 45 0 45 90 45 45 -45 0 0 -45 0 -45 -45 0 45 90 0 45 45 45 90 90 45 90 45 -45 -45 -45 -45 0 90 90 -45 45 -45 0 0 -45 45 666 666 666 666 45 -45 0 0 -45 45 -45 90 90 0 -45 -45 -45 -45 45 90 45 90 90 45 45 45 0 90 45 0 -45 -45 0 -45 0 0 -45 45 45 90 45 0 45 0 90 -45 45 90 -45 0 45 90</t>
  </si>
  <si>
    <t>90 45 0 -45 90 45 -45 90 0 45 0 45 90 45 45 -45 0 0 -45 0 -45 -45 0 45 90 0 45 45 45 90 90 45 90 45 -45 -45 -45 -45 0 90 90 -45 45 -45 0 0 -45 45 45 45 45 45 45 -45 0 0 -45 45 -45 90 90 0 -45 -45 -45 -45 45 90 45 90 90 45 45 45 0 90 45 0 -45 -45 0 -45 0 0 -45 45 45 90 45 0 45 0 90 -45 45 90 -45 0 45 90</t>
  </si>
  <si>
    <t>90 0 -45 90 45 45 45 45 0 45 -45 90 -45 90 90 -45 -45 90 0 90 45 0 45 0 90 90 -45 0 90 -45 90 0 -45 -45 45 -45 90 -45 45 45 45 -45 45 90 45 0 90 0 0 666 666 0 0 90 0 45 90 45 -45 45 45 45 -45 90 -45 45 -45 -45 0 90 -45 90 0 -45 90 90 0 45 0 45 90 0 90 -45 -45 90 90 -45 90 -45 45 0 45 45 45 45 90 -45 0 90</t>
  </si>
  <si>
    <t>90 0 -45 90 45 45 45 45 0 45 -45 90 -45 90 90 -45 -45 90 0 90 45 0 45 0 90 90 -45 0 90 -45 90 0 -45 -45 45 -45 90 -45 45 45 45 -45 45 90 45 0 90 0 0 90 90 0 0 90 0 45 90 45 -45 45 45 45 -45 90 -45 45 -45 -45 0 90 -45 90 0 -45 90 90 0 45 0 45 90 0 90 -45 -45 90 90 -45 90 -45 45 0 45 45 45 45 90 -45 0 90</t>
  </si>
  <si>
    <t>0 90 90 0 90 0 0 45 -45 -45 90 90 45 45 45 -45 90 -45 45 90 90 45 45 45 -45 -45 45 90 -45 0 45 -45 90 -45 90 45 45 -45 45 -45 90 0 90 45 45 666 666 666 666 666 666 666 666 666 666 45 45 90 0 90 -45 45 -45 45 45 90 -45 90 -45 45 0 -45 90 45 -45 -45 45 45 45 90 90 45 -45 90 -45 45 45 45 90 90 -45 -45 45 0 0 90 0 90 90 0</t>
  </si>
  <si>
    <t>0 90 90 0 90 0 0 45 -45 -45 90 90 45 45 45 -45 90 -45 45 90 90 45 45 45 -45 -45 45 90 -45 0 45 -45 90 -45 90 45 45 -45 45 -45 90 0 90 45 45 45 0 -45 0 90 90 0 -45 0 45 45 45 90 0 90 -45 45 -45 45 45 90 -45 90 -45 45 0 -45 90 45 -45 -45 45 45 45 90 90 45 -45 90 -45 45 45 45 90 90 -45 -45 45 0 0 90 0 90 90 0</t>
  </si>
  <si>
    <t>-45 45 45 90 45 -45 45 90 90 90 45 90 0 0 45 -45 45 90 -45 -45 90 45 45 90 45 90 45 45 -45 -45 -45 0 90 90 0 45 -45 90 45 45 45 0 90 666 666 666 666 666 666 666 666 666 666 666 666 666 666 90 0 45 45 45 90 -45 45 0 90 90 0 -45 -45 -45 45 45 90 45 90 45 45 90 -45 -45 90 45 -45 45 0 0 90 45 90 90 90 45 -45 45 90 45 45 -45</t>
  </si>
  <si>
    <t>-45 45 45 90 45 -45 45 90 90 90 45 90 0 0 45 -45 45 90 -45 -45 90 45 45 90 45 90 45 45 -45 -45 -45 0 90 90 0 45 -45 90 45 45 45 0 90 90 0 45 45 -45 90 45 45 90 -45 45 45 0 90 90 0 45 45 45 90 -45 45 0 90 90 0 -45 -45 -45 45 45 90 45 90 45 45 90 -45 -45 90 45 -45 45 0 0 90 45 90 90 90 45 -45 45 90 45 45 -45</t>
  </si>
  <si>
    <t>-45 0 -45 45 -45 90 -45 -45 -45 0 90 -45 45 -45 90 45 90 -45 -45 0 0 90 -45 -45 45 90 45 45 45 45 90 45 45 -45 45 0 90 0 45 45 -45 0 -45 90 90 0 -45 666 666 666 666 666 666 -45 0 90 90 -45 0 -45 45 45 0 90 0 45 -45 45 45 90 45 45 45 45 90 45 -45 -45 90 0 0 -45 -45 90 45 90 -45 45 -45 90 0 -45 -45 -45 90 -45 45 -45 0 -45</t>
  </si>
  <si>
    <t>-45 0 -45 45 -45 90 -45 -45 -45 0 90 -45 45 -45 90 45 90 -45 -45 0 0 90 -45 -45 45 90 45 45 45 45 90 45 45 -45 45 0 90 0 45 45 -45 0 -45 90 90 0 -45 0 -45 0 0 -45 0 -45 0 90 90 -45 0 -45 45 45 0 90 0 45 -45 45 45 90 45 45 45 45 90 45 -45 -45 90 0 0 -45 -45 90 45 90 -45 45 -45 90 0 -45 -45 -45 90 -45 45 -45 0 -45</t>
  </si>
  <si>
    <t>-45 45 -45 0 0 0 45 -45 90 0 -45 45 90 90 0 45 0 90 0 -45 -45 0 90 45 0 -45 90 45 0 45 45 -45 90 0 -45 0 -45 45 -45 0 0 -45 -45 0 90 90 45 666 666 666 666 666 666 45 90 90 0 -45 -45 0 0 -45 45 -45 0 -45 0 90 -45 45 45 0 45 90 -45 0 45 90 0 -45 -45 0 90 0 45 0 90 90 45 -45 0 90 -45 45 0 0 0 -45 45 -45</t>
  </si>
  <si>
    <t>-45 45 -45 0 0 0 45 -45 90 0 -45 45 90 90 0 45 0 90 0 -45 -45 0 90 45 0 -45 90 45 0 45 45 -45 90 0 -45 0 -45 45 -45 0 0 -45 -45 0 90 90 45 0 0 45 45 0 0 45 90 90 0 -45 -45 0 0 -45 45 -45 0 -45 0 90 -45 45 45 0 45 90 -45 0 45 90 0 -45 -45 0 90 0 45 0 90 90 45 -45 0 90 -45 45 0 0 0 -45 45 -45</t>
  </si>
  <si>
    <t>-45 0 90 0 90 -45 90 45 0 -45 -45 -45 45 -45 -45 45 45 -45 -45 45 -45 45 90 -45 0 0 0 0 90 45 90 90 45 -45 0 90 -45 -45 45 -45 90 -45 45 45 45 90 666 666 666 666 666 666 666 666 90 45 45 45 -45 90 -45 45 -45 -45 90 0 -45 45 90 90 45 90 0 0 0 0 -45 90 45 -45 45 -45 -45 45 45 -45 -45 45 -45 -45 -45 0 45 90 -45 90 0 90 0 -45</t>
  </si>
  <si>
    <t>-45 0 90 0 90 -45 90 45 0 -45 -45 -45 45 -45 -45 45 45 -45 -45 45 -45 45 90 -45 0 0 0 0 90 45 90 90 45 -45 0 90 -45 -45 45 -45 90 -45 45 45 45 90 0 45 0 90 90 0 45 0 90 45 45 45 -45 90 -45 45 -45 -45 90 0 -45 45 90 90 45 90 0 0 0 0 -45 90 45 -45 45 -45 -45 45 45 -45 -45 45 -45 -45 -45 0 45 90 -45 90 0 90 0 -45</t>
  </si>
  <si>
    <t>45 45 45 45 0 45 90 45 45 0 45 -45 90 90 45 45 45 0 -45 -45 90 90 -45 45 45 -45 90 0 90 0 0 0 -45 45 -45 90 90 -45 45 -45 45 45 -45 666 666 666 666 666 666 666 666 666 666 666 666 666 666 -45 45 45 -45 45 -45 90 90 -45 45 -45 0 0 0 90 0 90 -45 45 45 -45 90 90 -45 -45 0 45 45 45 90 90 -45 45 0 45 45 90 45 0 45 45 45 45</t>
  </si>
  <si>
    <t>45 45 45 45 0 45 90 45 45 0 45 -45 90 90 45 45 45 0 -45 -45 90 90 -45 45 45 -45 90 0 90 0 0 0 -45 45 -45 90 90 -45 45 -45 45 45 -45 0 0 90 -45 90 45 -45 -45 45 90 -45 90 0 0 -45 45 45 -45 45 -45 90 90 -45 45 -45 0 0 0 90 0 90 -45 45 45 -45 90 90 -45 -45 0 45 45 45 90 90 -45 45 0 45 45 90 45 0 45 45 45 45</t>
  </si>
  <si>
    <t>45 90 90 -45 -45 90 90 0 90 0 90 90 0 45 -45 0 0 0 0 0 0 -45 90 0 90 -45 0 90 90 45 -45 0 -45 -45 0 45 45 0 0 -45 90 0 90 90 90 45 90 666 666 666 666 666 666 90 45 90 90 90 0 90 -45 0 0 45 45 0 -45 -45 0 -45 45 90 90 0 -45 90 0 90 -45 0 0 0 0 0 0 -45 45 0 90 90 0 90 0 90 90 -45 -45 90 90 45</t>
  </si>
  <si>
    <t>45 90 90 -45 -45 90 90 0 90 0 90 90 0 45 -45 0 0 0 0 0 0 -45 90 0 90 -45 0 90 90 45 -45 0 -45 -45 0 45 45 0 0 -45 90 0 90 90 90 45 90 -45 90 -45 -45 90 -45 90 45 90 90 90 0 90 -45 0 0 45 45 0 -45 -45 0 -45 45 90 90 0 -45 90 0 90 -45 0 0 0 0 0 0 -45 45 0 90 90 0 90 0 90 90 -45 -45 90 90 45</t>
  </si>
  <si>
    <t>45 0 45 45 -45 0 0 90 45 90 45 90 45 45 -45 -45 90 90 -45 0 90 -45 90 0 45 45 0 45 0 45 0 0 45 45 -45 90 90 45 90 -45 90 45 -45 666 666 666 666 666 666 666 666 666 666 666 666 666 666 -45 45 90 -45 90 45 90 90 -45 45 45 0 0 45 0 45 0 45 45 0 90 -45 90 0 -45 90 90 -45 -45 45 45 90 45 90 45 90 0 0 -45 45 45 0 45</t>
  </si>
  <si>
    <t>45 0 45 45 -45 0 0 90 45 90 45 90 45 45 -45 -45 90 90 -45 0 90 -45 90 0 45 45 0 45 0 45 0 0 45 45 -45 90 90 45 90 -45 90 45 -45 0 0 -45 -45 45 45 0 0 45 45 -45 -45 0 0 -45 45 90 -45 90 45 90 90 -45 45 45 0 0 45 0 45 0 45 45 0 90 -45 90 0 -45 90 90 -45 -45 45 45 90 45 90 45 90 0 0 -45 45 45 0 45</t>
  </si>
  <si>
    <t>0 45 45 -45 0 0 45 90 90 90 90 90 0 90 45 90 45 -45 45 -45 90 45 90 -45 0 0 90 0 -45 -45 45 45 90 45 -45 0 -45 -45 0 45 90 0 90 90 90 45 666 666 666 666 666 666 666 666 45 90 90 90 0 90 45 0 -45 -45 0 -45 45 90 45 45 -45 -45 0 90 0 0 -45 90 45 90 -45 45 -45 45 90 45 90 0 90 90 90 90 90 45 0 0 -45 45 45 0</t>
  </si>
  <si>
    <t>0 45 45 -45 0 0 45 90 90 90 90 90 0 90 45 90 45 -45 45 -45 90 45 90 -45 0 0 90 0 -45 -45 45 45 90 45 -45 0 -45 -45 0 45 90 0 90 90 90 45 45 45 -45 45 45 -45 45 45 45 90 90 90 0 90 45 0 -45 -45 0 -45 45 90 45 45 -45 -45 0 90 0 0 -45 90 45 90 -45 45 -45 45 90 45 90 0 90 90 90 90 90 45 0 0 -45 45 45 0</t>
  </si>
  <si>
    <t>0 0 90 45 45 0 0 0 90 90 0 -45 90 -45 45 90 0 -45 90 -45 45 0 -45 -45 90 0 -45 45 0 0 90 90 90 45 45 45 -45 -45 0 -45 45 -45 -45 90 -45 666 666 666 666 666 666 666 666 666 666 -45 90 -45 -45 45 -45 0 -45 -45 45 45 45 90 90 90 0 0 45 -45 0 90 -45 -45 0 45 -45 90 -45 0 90 45 -45 90 -45 0 90 90 0 0 0 45 45 90 0 0</t>
  </si>
  <si>
    <t>0 0 90 45 45 0 0 0 90 90 0 -45 90 -45 45 90 0 -45 90 -45 45 0 -45 -45 90 0 -45 45 0 0 90 90 90 45 45 45 -45 -45 0 -45 45 -45 -45 90 -45 -45 45 0 -45 0 0 -45 0 45 -45 -45 90 -45 -45 45 -45 0 -45 -45 45 45 45 90 90 90 0 0 45 -45 0 90 -45 -45 0 45 -45 90 -45 0 90 45 -45 90 -45 0 90 90 0 0 0 45 45 90 0 0</t>
  </si>
  <si>
    <t>0 90 90 45 90 -45 0 90 -45 90 45 0 45 45 90 -45 45 -45 90 90 45 90 90 45 45 0 45 -45 0 90 90 0 -45 -45 45 45 -45 45 -45 -45 90 90 45 45 -45 -45 45 666 666 666 666 666 666 45 -45 -45 45 45 90 90 -45 -45 45 -45 45 45 -45 -45 0 90 90 0 -45 45 0 45 45 90 90 45 90 90 -45 45 -45 90 45 45 0 45 90 -45 90 0 -45 90 45 90 90 0</t>
  </si>
  <si>
    <t>0 90 90 45 90 -45 0 90 -45 90 45 0 45 45 90 -45 45 -45 90 90 45 90 90 45 45 0 45 -45 0 90 90 0 -45 -45 45 45 -45 45 -45 -45 90 90 45 45 -45 -45 45 0 45 0 0 45 0 45 -45 -45 45 45 90 90 -45 -45 45 -45 45 45 -45 -45 0 90 90 0 -45 45 0 45 45 90 90 45 90 90 -45 45 -45 90 45 45 0 45 90 -45 90 0 -45 90 45 90 90 0</t>
  </si>
  <si>
    <t>45 90 -45 45 45 45 45 0 90 -45 45 -45 0 90 0 0 -45 -45 0 90 -45 0 0 0 0 0 0 0 90 -45 0 45 -45 -45 -45 90 90 -45 -45 45 -45 45 90 -45 45 90 666 666 666 666 666 666 666 666 90 45 -45 90 45 -45 45 -45 -45 90 90 -45 -45 -45 45 0 -45 90 0 0 0 0 0 0 0 -45 90 0 -45 -45 0 0 90 0 -45 45 -45 90 0 45 45 45 45 -45 90 45</t>
  </si>
  <si>
    <t>45 90 -45 45 45 45 45 0 90 -45 45 -45 0 90 0 0 -45 -45 0 90 -45 0 0 0 0 0 0 0 90 -45 0 45 -45 -45 -45 90 90 -45 -45 45 -45 45 90 -45 45 90 90 -45 -45 0 0 -45 -45 90 90 45 -45 90 45 -45 45 -45 -45 90 90 -45 -45 -45 45 0 -45 90 0 0 0 0 0 0 0 -45 90 0 -45 -45 0 0 90 0 -45 45 -45 90 0 45 45 45 45 -45 90 45</t>
  </si>
  <si>
    <t>-45 90 -45 90 45 0 -45 45 45 0 45 90 90 0 90 0 90 90 -45 45 0 -45 0 -45 -45 -45 -45 90 45 45 -45 -45 -45 -45 90 0 45 90 0 45 45 0 90 0 45 0 45 0 0 666 666 0 0 45 0 45 0 90 0 45 45 0 90 45 0 90 -45 -45 -45 -45 45 45 90 -45 -45 -45 -45 0 -45 0 45 -45 90 90 0 90 0 90 90 45 0 45 45 -45 0 45 90 -45 90 -45</t>
  </si>
  <si>
    <t>-45 90 -45 90 45 0 -45 45 45 0 45 90 90 0 90 0 90 90 -45 45 0 -45 0 -45 -45 -45 -45 90 45 45 -45 -45 -45 -45 90 0 45 90 0 45 45 0 90 0 45 0 45 0 0 90 90 0 0 45 0 45 0 90 0 45 45 0 90 45 0 90 -45 -45 -45 -45 45 45 90 -45 -45 -45 -45 0 -45 0 45 -45 90 90 0 90 0 90 90 45 0 45 45 -45 0 45 90 -45 90 -45</t>
  </si>
  <si>
    <t>45 -45 -45 45 0 90 90 0 90 0 0 0 0 90 90 45 -45 90 -45 90 90 -45 -45 -45 90 0 -45 -45 -45 45 45 -45 90 45 -45 45 90 45 90 90 -45 45 90 90 -45 666 666 666 666 666 666 666 666 666 666 -45 90 90 45 -45 90 90 45 90 45 -45 45 90 -45 45 45 -45 -45 -45 0 90 -45 -45 -45 90 90 -45 90 -45 45 90 90 0 0 0 0 90 0 90 90 0 45 -45 -45 45</t>
  </si>
  <si>
    <t>45 -45 -45 45 0 90 90 0 90 0 0 0 0 90 90 45 -45 90 -45 90 90 -45 -45 -45 90 0 -45 -45 -45 45 45 -45 90 45 -45 45 90 45 90 90 -45 45 90 90 -45 0 0 90 -45 0 0 -45 90 0 0 -45 90 90 45 -45 90 90 45 90 45 -45 45 90 -45 45 45 -45 -45 -45 0 90 -45 -45 -45 90 90 -45 90 -45 45 90 90 0 0 0 0 90 0 90 90 0 45 -45 -45 45</t>
  </si>
  <si>
    <t>45 -45 45 90 90 0 90 0 45 -45 45 90 -45 45 90 -45 45 90 90 90 90 90 45 90 0 0 90 -45 -45 90 0 0 0 45 -45 0 0 0 -45 0 0 90 90 0 0 45 -45 45 90 666 666 90 45 -45 45 0 0 90 90 0 0 -45 0 0 0 -45 45 0 0 0 90 -45 -45 90 0 0 90 45 90 90 90 90 90 45 -45 90 45 -45 90 45 -45 45 0 90 0 90 90 45 -45 45</t>
  </si>
  <si>
    <t>45 -45 45 90 90 0 90 0 45 -45 45 90 -45 45 90 -45 45 90 90 90 90 90 45 90 0 0 90 -45 -45 90 0 0 0 45 -45 0 0 0 -45 0 0 90 90 0 0 45 -45 45 90 90 90 90 45 -45 45 0 0 90 90 0 0 -45 0 0 0 -45 45 0 0 0 90 -45 -45 90 0 0 90 45 90 90 90 90 90 45 -45 90 45 -45 90 45 -45 45 0 90 0 90 90 45 -45 45</t>
  </si>
  <si>
    <t>-45 0 0 45 0 -45 -45 0 45 90 90 -45 45 45 -45 -45 90 45 45 0 -45 0 0 45 45 0 -45 -45 0 45 90 0 0 90 -45 0 0 45 0 90 90 0 45 -45 -45 90 0 -45 666 666 666 666 -45 0 90 -45 -45 45 0 90 90 0 45 0 0 -45 90 0 0 90 45 0 -45 -45 0 45 45 0 0 -45 0 45 45 90 -45 -45 45 45 -45 90 90 45 0 -45 -45 0 45 0 0 -45</t>
  </si>
  <si>
    <t>-45 0 0 45 0 -45 -45 0 45 90 90 -45 45 45 -45 -45 90 45 45 0 -45 0 0 45 45 0 -45 -45 0 45 90 0 0 90 -45 0 0 45 0 90 90 0 45 -45 -45 90 0 -45 0 45 45 0 -45 0 90 -45 -45 45 0 90 90 0 45 0 0 -45 90 0 0 90 45 0 -45 -45 0 45 45 0 0 -45 0 45 45 90 -45 -45 45 45 -45 90 90 45 0 -45 -45 0 45 0 0 -45</t>
  </si>
  <si>
    <t>-45 90 0 90 -45 90 45 45 0 0 -45 45 0 -45 45 45 0 45 45 45 90 45 90 45 -45 0 90 -45 0 45 90 45 0 0 90 0 -45 -45 90 0 0 -45 90 0 -45 45 666 666 666 666 666 666 666 666 45 -45 0 90 -45 0 0 90 -45 -45 0 90 0 0 45 90 45 0 -45 90 0 -45 45 90 45 90 45 45 45 0 45 45 -45 0 45 -45 0 0 45 45 90 -45 90 0 90 -45</t>
  </si>
  <si>
    <t>-45 90 0 90 -45 90 45 45 0 0 -45 45 0 -45 45 45 0 45 45 45 90 45 90 45 -45 0 90 -45 0 45 90 45 0 0 90 0 -45 -45 90 0 0 -45 90 0 -45 45 45 45 45 45 45 45 45 45 45 -45 0 90 -45 0 0 90 -45 -45 0 90 0 0 45 90 45 0 -45 90 0 -45 45 90 45 90 45 45 45 0 45 45 -45 0 45 -45 0 0 45 45 90 -45 90 0 90 -45</t>
  </si>
  <si>
    <t>0 90 90 90 90 0 90 90 -45 -45 90 -45 45 -45 0 -45 -45 90 -45 -45 -45 90 0 45 90 90 0 -45 90 90 45 -45 -45 -45 -45 45 90 45 0 90 666 666 666 666 666 666 666 666 666 666 666 666 666 666 666 666 666 666 666 666 90 0 45 90 45 -45 -45 -45 -45 45 90 90 -45 0 90 90 45 0 90 -45 -45 -45 90 -45 -45 0 -45 45 -45 90 -45 -45 90 90 0 90 90 90 90 0</t>
  </si>
  <si>
    <t>0 90 90 90 90 0 90 90 -45 -45 90 -45 45 -45 0 -45 -45 90 -45 -45 -45 90 0 45 90 90 0 -45 90 90 45 -45 -45 -45 -45 45 90 45 0 90 -45 90 45 90 0 90 0 45 90 90 90 90 45 0 90 0 90 45 90 -45 90 0 45 90 45 -45 -45 -45 -45 45 90 90 -45 0 90 90 45 0 90 -45 -45 -45 90 -45 -45 0 -45 45 -45 90 -45 -45 90 90 0 90 90 90 90 0</t>
  </si>
  <si>
    <t>45 45 -45 90 45 -45 0 -45 0 -45 0 90 -45 0 45 90 0 0 0 0 0 45 0 45 90 45 90 45 90 0 90 90 0 45 -45 0 -45 45 45 -45 -45 45 0 90 90 45 666 666 666 666 666 666 666 666 45 90 90 0 45 -45 -45 45 45 -45 0 -45 45 0 90 90 0 90 45 90 45 90 45 0 45 0 0 0 0 0 90 45 0 -45 90 0 -45 0 -45 0 -45 45 90 -45 45 45</t>
  </si>
  <si>
    <t>45 45 -45 90 45 -45 0 -45 0 -45 0 90 -45 0 45 90 0 0 0 0 0 45 0 45 90 45 90 45 90 0 90 90 0 45 -45 0 -45 45 45 -45 -45 45 0 90 90 45 90 0 45 -45 -45 45 0 90 45 90 90 0 45 -45 -45 45 45 -45 0 -45 45 0 90 90 0 90 45 90 45 90 45 0 45 0 0 0 0 0 90 45 0 -45 90 0 -45 0 -45 0 -45 45 90 -45 45 45</t>
  </si>
  <si>
    <t>45 45 -45 45 90 90 45 90 -45 45 -45 -45 45 45 45 45 0 -45 45 -45 -45 90 -45 45 0 0 45 0 -45 -45 45 -45 -45 90 90 45 45 -45 -45 0 45 0 -45 -45 90 90 90 -45 90 666 666 90 -45 90 90 90 -45 -45 0 45 0 -45 -45 45 45 90 90 -45 -45 45 -45 -45 0 45 0 0 45 -45 90 -45 -45 45 -45 0 45 45 45 45 -45 -45 45 -45 90 45 90 90 45 -45 45 45</t>
  </si>
  <si>
    <t>45 45 -45 45 90 90 45 90 -45 45 -45 -45 45 45 45 45 0 -45 45 -45 -45 90 -45 45 0 0 45 0 -45 -45 45 -45 -45 90 90 45 45 -45 -45 0 45 0 -45 -45 90 90 90 -45 90 0 0 90 -45 90 90 90 -45 -45 0 45 0 -45 -45 45 45 90 90 -45 -45 45 -45 -45 0 45 0 0 45 -45 90 -45 -45 45 -45 0 45 45 45 45 -45 -45 45 -45 90 45 90 90 45 -45 45 45</t>
  </si>
  <si>
    <t>0 45 0 90 0 90 -45 90 -45 45 0 -45 -45 0 90 45 -45 45 0 45 -45 0 90 -45 90 0 90 90 90 90 0 0 90 0 0 0 -45 0 45 90 45 45 45 90 45 90 90 0 666 666 666 666 0 90 90 45 90 45 45 45 90 45 0 -45 0 0 0 90 0 0 90 90 90 90 0 90 -45 90 0 -45 45 0 45 -45 45 90 0 -45 -45 0 45 -45 90 -45 90 0 90 0 45 0</t>
  </si>
  <si>
    <t>0 45 0 90 0 90 -45 90 -45 45 0 -45 -45 0 90 45 -45 45 0 45 -45 0 90 -45 90 0 90 90 90 90 0 0 90 0 0 0 -45 0 45 90 45 45 45 90 45 90 90 0 0 0 0 0 0 90 90 45 90 45 45 45 90 45 0 -45 0 0 0 90 0 0 90 90 90 90 0 90 -45 90 0 -45 45 0 45 -45 45 90 0 -45 -45 0 45 -45 90 -45 90 0 90 0 45 0</t>
  </si>
  <si>
    <t>-45 45 -45 45 0 -45 -45 45 0 -45 45 -45 90 -45 45 90 90 0 -45 -45 0 90 45 0 90 0 0 -45 -45 90 -45 45 0 45 -45 45 90 0 -45 -45 -45 90 45 45 0 45 666 666 666 666 666 666 666 666 45 0 45 45 90 -45 -45 -45 0 90 45 -45 45 0 45 -45 90 -45 -45 0 0 90 0 45 90 0 -45 -45 0 90 90 45 -45 90 -45 45 -45 0 45 -45 -45 0 45 -45 45 -45</t>
  </si>
  <si>
    <t>-45 45 -45 45 0 -45 -45 45 0 -45 45 -45 90 -45 45 90 90 0 -45 -45 0 90 45 0 90 0 0 -45 -45 90 -45 45 0 45 -45 45 90 0 -45 -45 -45 90 45 45 0 45 -45 45 45 -45 -45 45 45 -45 45 0 45 45 90 -45 -45 -45 0 90 45 -45 45 0 45 -45 90 -45 -45 0 0 90 0 45 90 0 -45 -45 0 90 90 45 -45 90 -45 45 -45 0 45 -45 -45 0 45 -45 45 -45</t>
  </si>
  <si>
    <t>0 90 0 45 90 90 0 45 45 90 0 0 -45 90 -45 45 90 -45 0 45 -45 0 90 -45 90 -45 90 0 -45 0 45 45 45 45 90 45 45 45 90 -45 45 -45 -45 45 45 666 666 666 666 666 666 666 666 666 666 45 45 -45 -45 45 -45 90 45 45 45 90 45 45 45 45 0 -45 0 90 -45 90 -45 90 0 -45 45 0 -45 90 45 -45 90 -45 0 0 90 45 45 0 90 90 45 0 90 0</t>
  </si>
  <si>
    <t>0 90 0 45 90 90 0 45 45 90 0 0 -45 90 -45 45 90 -45 0 45 -45 0 90 -45 90 -45 90 0 -45 0 45 45 45 45 90 45 45 45 90 -45 45 -45 -45 45 45 90 -45 90 90 90 90 90 90 -45 90 45 45 -45 -45 45 -45 90 45 45 45 90 45 45 45 45 0 -45 0 90 -45 90 -45 90 0 -45 45 0 -45 90 45 -45 90 -45 0 0 90 45 45 0 90 90 45 0 90 0</t>
  </si>
  <si>
    <t>90 45 90 -45 90 90 45 90 45 -45 -45 -45 0 0 90 90 -45 -45 -45 45 45 45 45 0 45 0 0 -45 90 90 -45 0 90 45 90 90 -45 -45 90 -45 90 -45 0 45 90 45 90 0 666 666 666 666 0 90 45 90 45 0 -45 90 -45 90 -45 -45 90 90 45 90 0 -45 90 90 -45 0 0 45 0 45 45 45 45 -45 -45 -45 90 90 0 0 -45 -45 -45 45 90 45 90 90 -45 90 45 90</t>
  </si>
  <si>
    <t>90 45 90 -45 90 90 45 90 45 -45 -45 -45 0 0 90 90 -45 -45 -45 45 45 45 45 0 45 0 0 -45 90 90 -45 0 90 45 90 90 -45 -45 90 -45 90 -45 0 45 90 45 90 0 0 -45 -45 0 0 90 45 90 45 0 -45 90 -45 90 -45 -45 90 90 45 90 0 -45 90 90 -45 0 0 45 0 45 45 45 45 -45 -45 -45 90 90 0 0 -45 -45 -45 45 90 45 90 90 -45 90 45 90</t>
  </si>
  <si>
    <t>0 45 90 90 45 -45 90 -45 0 45 90 90 45 90 45 -45 90 45 0 -45 45 0 90 45 0 -45 0 0 0 0 90 -45 0 -45 0 45 45 0 -45 0 90 45 45 -45 90 45 666 666 666 666 666 666 666 666 45 90 -45 45 45 90 0 -45 0 45 45 0 -45 0 -45 90 0 0 0 0 -45 0 45 90 0 45 -45 0 45 90 -45 45 90 45 90 90 45 0 -45 90 -45 45 90 90 45 0</t>
  </si>
  <si>
    <t>0 45 90 90 45 -45 90 -45 0 45 90 90 45 90 45 -45 90 45 0 -45 45 0 90 45 0 -45 0 0 0 0 90 -45 0 -45 0 45 45 0 -45 0 90 45 45 -45 90 45 90 45 0 -45 -45 0 45 90 45 90 -45 45 45 90 0 -45 0 45 45 0 -45 0 -45 90 0 0 0 0 -45 0 45 90 0 45 -45 0 45 90 -45 45 90 45 90 90 45 0 -45 90 -45 45 90 90 45 0</t>
  </si>
  <si>
    <t>45 0 -45 45 45 -45 45 90 90 0 90 90 45 0 45 45 0 90 90 45 0 45 90 90 45 0 0 -45 45 45 45 0 -45 -45 0 45 0 -45 90 0 90 0 -45 -45 -45 -45 666 666 666 666 666 666 666 666 -45 -45 -45 -45 0 90 0 90 -45 0 45 0 -45 -45 0 45 45 45 -45 0 0 45 90 90 45 0 45 90 90 0 45 45 0 45 90 90 0 90 90 45 -45 45 45 -45 0 45</t>
  </si>
  <si>
    <t>45 0 -45 45 45 -45 45 90 90 0 90 90 45 0 45 45 0 90 90 45 0 45 90 90 45 0 0 -45 45 45 45 0 -45 -45 0 45 0 -45 90 0 90 0 -45 -45 -45 -45 0 0 90 90 90 90 0 0 -45 -45 -45 -45 0 90 0 90 -45 0 45 0 -45 -45 0 45 45 45 -45 0 0 45 90 90 45 0 45 90 90 0 45 45 0 45 90 90 0 90 90 45 -45 45 45 -45 0 45</t>
  </si>
  <si>
    <t>-45 90 90 0 90 0 45 0 -45 -45 90 90 0 0 -45 -45 -45 45 90 90 -45 90 90 0 90 90 45 45 90 45 45 90 -45 45 -45 -45 -45 -45 45 45 -45 0 0 0 45 0 666 666 666 666 666 666 666 666 0 45 0 0 0 -45 45 45 -45 -45 -45 -45 45 -45 90 45 45 90 45 45 90 90 0 90 90 -45 90 90 45 -45 -45 -45 0 0 90 90 -45 -45 0 45 0 90 0 90 90 -45</t>
  </si>
  <si>
    <t>-45 90 90 0 90 0 45 0 -45 -45 90 90 0 0 -45 -45 -45 45 90 90 -45 90 90 0 90 90 45 45 90 45 45 90 -45 45 -45 -45 -45 -45 45 45 -45 0 0 0 45 0 -45 0 -45 45 45 -45 0 -45 0 45 0 0 0 -45 45 45 -45 -45 -45 -45 45 -45 90 45 45 90 45 45 90 90 0 90 90 -45 90 90 45 -45 -45 -45 0 0 90 90 -45 -45 0 45 0 90 0 90 90 -45</t>
  </si>
  <si>
    <t>0 -45 -45 -45 -45 90 90 90 45 -45 -45 -45 45 90 90 0 0 -45 0 45 0 45 90 45 0 -45 45 45 90 0 -45 -45 -45 90 0 -45 0 45 45 90 90 45 0 90 90 90 666 666 666 666 666 666 666 666 90 90 90 0 45 90 90 45 45 0 -45 0 90 -45 -45 -45 0 90 45 45 -45 0 45 90 45 0 45 0 -45 0 0 90 90 45 -45 -45 -45 45 90 90 90 -45 -45 -45 -45 0</t>
  </si>
  <si>
    <t>0 -45 -45 -45 -45 90 90 90 45 -45 -45 -45 45 90 90 0 0 -45 0 45 0 45 90 45 0 -45 45 45 90 0 -45 -45 -45 90 0 -45 0 45 45 90 90 45 0 90 90 90 -45 -45 -45 -45 -45 -45 -45 -45 90 90 90 0 45 90 90 45 45 0 -45 0 90 -45 -45 -45 0 90 45 45 -45 0 45 90 45 0 45 0 -45 0 0 90 90 45 -45 -45 -45 45 90 90 90 -45 -45 -45 -45 0</t>
  </si>
  <si>
    <t>45 -45 0 -45 -45 90 -45 90 45 45 90 -45 -45 45 0 90 90 -45 45 45 90 90 -45 0 -45 -45 -45 0 -45 -45 0 90 0 90 0 -45 -45 0 -45 90 666 666 666 666 666 666 666 666 666 666 666 666 666 666 666 666 666 666 666 666 90 -45 0 -45 -45 0 90 0 90 0 -45 -45 0 -45 -45 -45 0 -45 90 90 45 45 -45 90 90 0 45 -45 -45 90 45 45 90 -45 90 -45 -45 0 -45 45</t>
  </si>
  <si>
    <t>45 -45 0 -45 -45 90 -45 90 45 45 90 -45 -45 45 0 90 90 -45 45 45 90 90 -45 0 -45 -45 -45 0 -45 -45 0 90 0 90 0 -45 -45 0 -45 90 90 90 -45 0 -45 -45 45 -45 90 0 0 90 -45 45 -45 -45 0 -45 90 90 90 -45 0 -45 -45 0 90 0 90 0 -45 -45 0 -45 -45 -45 0 -45 90 90 45 45 -45 90 90 0 45 -45 -45 90 45 45 90 -45 90 -45 -45 0 -45 45</t>
  </si>
  <si>
    <t>0 90 -45 0 -45 45 45 90 45 90 45 -45 -45 0 0 45 45 0 90 -45 90 -45 -45 -45 90 90 90 90 0 90 90 -45 90 90 -45 0 90 0 -45 45 90 -45 90 45 -45 666 666 666 666 666 666 666 666 666 666 -45 45 90 -45 90 45 -45 0 90 0 -45 90 90 -45 90 90 0 90 90 90 90 -45 -45 -45 90 -45 90 0 45 45 0 0 -45 -45 45 90 45 90 45 45 -45 0 -45 90 0</t>
  </si>
  <si>
    <t>0 90 -45 0 -45 45 45 90 45 90 45 -45 -45 0 0 45 45 0 90 -45 90 -45 -45 -45 90 90 90 90 0 90 90 -45 90 90 -45 0 90 0 -45 45 90 -45 90 45 -45 90 -45 90 45 90 90 45 90 -45 90 -45 45 90 -45 90 45 -45 0 90 0 -45 90 90 -45 90 90 0 90 90 90 90 -45 -45 -45 90 -45 90 0 45 45 0 0 -45 -45 45 90 45 90 45 45 -45 0 -45 90 0</t>
  </si>
  <si>
    <t>-45 0 0 45 90 45 90 45 45 45 45 -45 90 0 0 -45 45 -45 90 0 90 90 -45 45 -45 45 45 45 -45 -45 45 90 90 0 45 90 90 0 45 -45 45 0 45 666 666 666 666 666 666 666 666 666 666 666 666 666 666 45 0 45 -45 45 0 90 90 45 0 90 90 45 -45 -45 45 45 45 -45 45 -45 90 90 0 90 -45 45 -45 0 0 90 -45 45 45 45 45 90 45 90 45 0 0 -45</t>
  </si>
  <si>
    <t>-45 0 0 45 90 45 90 45 45 45 45 -45 90 0 0 -45 45 -45 90 0 90 90 -45 45 -45 45 45 45 -45 -45 45 90 90 0 45 90 90 0 45 -45 45 0 45 45 0 -45 45 45 90 -45 -45 90 45 45 -45 0 45 45 0 45 -45 45 0 90 90 45 0 90 90 45 -45 -45 45 45 45 -45 45 -45 90 90 0 90 -45 45 -45 0 0 90 -45 45 45 45 45 90 45 90 45 0 0 -45</t>
  </si>
  <si>
    <t>90 0 90 45 -45 45 90 -45 90 0 -45 90 45 -45 -45 -45 -45 45 45 90 45 0 45 0 0 90 0 90 0 0 90 90 -45 -45 0 90 45 0 90 -45 45 -45 -45 45 -45 -45 666 666 666 666 666 666 666 666 -45 -45 45 -45 -45 45 -45 90 0 45 90 0 -45 -45 90 90 0 0 90 0 90 0 0 45 0 45 90 45 45 -45 -45 -45 -45 45 90 -45 0 90 -45 90 45 -45 45 90 0 90</t>
  </si>
  <si>
    <t>90 0 90 45 -45 45 90 -45 90 0 -45 90 45 -45 -45 -45 -45 45 45 90 45 0 45 0 0 90 0 90 0 0 90 90 -45 -45 0 90 45 0 90 -45 45 -45 -45 45 -45 -45 -45 45 -45 45 45 -45 45 -45 -45 -45 45 -45 -45 45 -45 90 0 45 90 0 -45 -45 90 90 0 0 90 0 90 0 0 45 0 45 90 45 45 -45 -45 -45 -45 45 90 -45 0 90 -45 90 45 -45 45 90 0 90</t>
  </si>
  <si>
    <t>-45 -45 90 90 45 0 -45 0 0 0 0 0 -45 0 0 0 0 -45 -45 -45 0 45 0 0 90 45 0 -45 0 90 -45 45 45 -45 90 45 0 -45 -45 45 -45 90 0 45 666 666 666 666 666 666 666 666 666 666 666 666 45 0 90 -45 45 -45 -45 0 45 90 -45 45 45 -45 90 0 -45 0 45 90 0 0 45 0 -45 -45 -45 0 0 0 0 -45 0 0 0 0 0 -45 0 45 90 90 -45 -45</t>
  </si>
  <si>
    <t>-45 -45 90 90 45 0 -45 0 0 0 0 0 -45 0 0 0 0 -45 -45 -45 0 45 0 0 90 45 0 -45 0 90 -45 45 45 -45 90 45 0 -45 -45 45 -45 90 0 45 -45 0 -45 90 90 90 90 90 90 -45 0 -45 45 0 90 -45 45 -45 -45 0 45 90 -45 45 45 -45 90 0 -45 0 45 90 0 0 45 0 -45 -45 -45 0 0 0 0 -45 0 0 0 0 0 -45 0 45 90 90 -45 -45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</si>
</sst>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
    <numFmt numFmtId="165" formatCode="0.0000"/>
    <numFmt numFmtId="166" formatCode="0.000E+00"/>
    <numFmt numFmtId="167" formatCode="0.0000000E+00"/>
  </numFmts>
  <fonts count="3" x14ac:knownFonts="1">
    <font>
      <sz val="11"/>
      <color theme="1"/>
      <name val="Calibri"/>
      <family val="2"/>
      <scheme val="minor"/>
    </font>
    <font>
      <b/>
      <sz val="11"/>
      <color theme="1"/>
      <name val="Calibri"/>
      <family val="2"/>
      <scheme val="minor"/>
    </font>
    <font>
      <b/>
      <sz val="11"/>
      <name val="Calibri"/>
    </font>
  </fonts>
  <fills count="9">
    <fill>
      <patternFill patternType="none"/>
    </fill>
    <fill>
      <patternFill patternType="gray125"/>
    </fill>
    <fill>
      <patternFill patternType="solid">
        <fgColor theme="7" tint="0.59999389629810485"/>
        <bgColor indexed="64"/>
      </patternFill>
    </fill>
    <fill>
      <patternFill patternType="solid">
        <fgColor rgb="FFFFFF00"/>
        <bgColor indexed="64"/>
      </patternFill>
    </fill>
    <fill>
      <patternFill patternType="solid">
        <fgColor rgb="FFFFC000"/>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0"/>
        <bgColor indexed="64"/>
      </patternFill>
    </fill>
    <fill>
      <patternFill patternType="solid">
        <fgColor rgb="FF00206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dotted">
        <color auto="1"/>
      </left>
      <right/>
      <top style="medium">
        <color auto="1"/>
      </top>
      <bottom style="medium">
        <color auto="1"/>
      </bottom>
      <diagonal/>
    </border>
    <border>
      <left style="dotted">
        <color auto="1"/>
      </left>
      <right style="dotted">
        <color auto="1"/>
      </right>
      <top style="medium">
        <color auto="1"/>
      </top>
      <bottom style="medium">
        <color auto="1"/>
      </bottom>
      <diagonal/>
    </border>
    <border>
      <left/>
      <right style="dotted">
        <color auto="1"/>
      </right>
      <top style="medium">
        <color auto="1"/>
      </top>
      <bottom style="medium">
        <color auto="1"/>
      </bottom>
      <diagonal/>
    </border>
    <border>
      <left style="medium">
        <color indexed="64"/>
      </left>
      <right style="thin">
        <color indexed="64"/>
      </right>
      <top style="thin">
        <color indexed="64"/>
      </top>
      <bottom style="thin">
        <color indexed="64"/>
      </bottom>
      <diagonal/>
    </border>
    <border>
      <left style="medium">
        <color indexed="64"/>
      </left>
      <right style="dotted">
        <color auto="1"/>
      </right>
      <top style="medium">
        <color auto="1"/>
      </top>
      <bottom style="medium">
        <color auto="1"/>
      </bottom>
      <diagonal/>
    </border>
    <border>
      <left style="dotted">
        <color auto="1"/>
      </left>
      <right style="medium">
        <color indexed="64"/>
      </right>
      <top style="medium">
        <color auto="1"/>
      </top>
      <bottom style="medium">
        <color auto="1"/>
      </bottom>
      <diagonal/>
    </border>
    <border>
      <left style="medium">
        <color indexed="64"/>
      </left>
      <right/>
      <top/>
      <bottom/>
      <diagonal/>
    </border>
    <border>
      <left/>
      <right style="medium">
        <color indexed="64"/>
      </right>
      <top/>
      <bottom/>
      <diagonal/>
    </border>
    <border>
      <left style="thin">
        <color indexed="64"/>
      </left>
      <right/>
      <top style="thin">
        <color indexed="64"/>
      </top>
      <bottom/>
      <diagonal/>
    </border>
    <border>
      <left style="medium">
        <color indexed="64"/>
      </left>
      <right style="medium">
        <color indexed="64"/>
      </right>
      <top/>
      <bottom/>
      <diagonal/>
    </border>
    <border>
      <left style="medium">
        <color indexed="64"/>
      </left>
      <right style="dotted">
        <color auto="1"/>
      </right>
      <top/>
      <bottom style="medium">
        <color auto="1"/>
      </bottom>
      <diagonal/>
    </border>
  </borders>
  <cellStyleXfs count="1">
    <xf numFmtId="0" fontId="0" fillId="0" borderId="0"/>
  </cellStyleXfs>
  <cellXfs count="60">
    <xf numFmtId="0" fontId="0" fillId="0" borderId="0" xfId="0"/>
    <xf numFmtId="0" fontId="0" fillId="0" borderId="0" xfId="0" applyBorder="1"/>
    <xf numFmtId="0" fontId="0" fillId="0" borderId="0" xfId="0" applyFill="1" applyBorder="1"/>
    <xf numFmtId="0" fontId="0" fillId="5" borderId="3" xfId="0" applyFill="1" applyBorder="1"/>
    <xf numFmtId="0" fontId="0" fillId="5" borderId="5" xfId="0" applyFill="1" applyBorder="1"/>
    <xf numFmtId="0" fontId="0" fillId="5" borderId="4" xfId="0" applyFill="1" applyBorder="1"/>
    <xf numFmtId="49" fontId="0" fillId="5" borderId="3" xfId="0" applyNumberFormat="1" applyFill="1" applyBorder="1"/>
    <xf numFmtId="49" fontId="0" fillId="5" borderId="5" xfId="0" applyNumberFormat="1" applyFill="1" applyBorder="1"/>
    <xf numFmtId="49" fontId="0" fillId="5" borderId="4" xfId="0" applyNumberFormat="1" applyFill="1" applyBorder="1"/>
    <xf numFmtId="11" fontId="0" fillId="5" borderId="5" xfId="0" applyNumberFormat="1" applyFill="1" applyBorder="1"/>
    <xf numFmtId="11" fontId="0" fillId="5" borderId="7" xfId="0" applyNumberFormat="1" applyFill="1" applyBorder="1"/>
    <xf numFmtId="11" fontId="0" fillId="5" borderId="8" xfId="0" applyNumberFormat="1" applyFill="1" applyBorder="1"/>
    <xf numFmtId="11" fontId="0" fillId="0" borderId="9" xfId="0" applyNumberFormat="1" applyBorder="1"/>
    <xf numFmtId="11" fontId="0" fillId="0" borderId="10" xfId="0" applyNumberFormat="1" applyBorder="1"/>
    <xf numFmtId="0" fontId="0" fillId="0" borderId="9" xfId="0" applyBorder="1"/>
    <xf numFmtId="0" fontId="0" fillId="0" borderId="10" xfId="0" applyBorder="1"/>
    <xf numFmtId="0" fontId="0" fillId="4" borderId="3" xfId="0" applyFill="1" applyBorder="1"/>
    <xf numFmtId="0" fontId="0" fillId="4" borderId="4" xfId="0" applyFill="1" applyBorder="1"/>
    <xf numFmtId="0" fontId="0" fillId="4" borderId="5" xfId="0" applyFill="1" applyBorder="1"/>
    <xf numFmtId="0" fontId="0" fillId="0" borderId="0" xfId="0"/>
    <xf numFmtId="0" fontId="0" fillId="3" borderId="9" xfId="0" applyFill="1" applyBorder="1"/>
    <xf numFmtId="0" fontId="0" fillId="3" borderId="0" xfId="0" applyFill="1" applyBorder="1"/>
    <xf numFmtId="0" fontId="0" fillId="3" borderId="10" xfId="0" applyFill="1" applyBorder="1"/>
    <xf numFmtId="0" fontId="0" fillId="3" borderId="0" xfId="0" applyFill="1"/>
    <xf numFmtId="164" fontId="0" fillId="0" borderId="9" xfId="0" applyNumberFormat="1" applyBorder="1"/>
    <xf numFmtId="0" fontId="1" fillId="2" borderId="1" xfId="0" applyFont="1" applyFill="1" applyBorder="1" applyAlignment="1">
      <alignment vertical="center"/>
    </xf>
    <xf numFmtId="0" fontId="1" fillId="0" borderId="1" xfId="0" applyFont="1" applyBorder="1" applyAlignment="1">
      <alignment horizontal="center" vertical="top"/>
    </xf>
    <xf numFmtId="0" fontId="0" fillId="0" borderId="0" xfId="0" applyAlignment="1"/>
    <xf numFmtId="165" fontId="0" fillId="6" borderId="6" xfId="0" applyNumberFormat="1" applyFill="1" applyBorder="1"/>
    <xf numFmtId="0" fontId="0" fillId="7" borderId="0" xfId="0" applyFill="1" applyBorder="1"/>
    <xf numFmtId="49" fontId="0" fillId="7" borderId="0" xfId="0" applyNumberFormat="1" applyFill="1" applyBorder="1"/>
    <xf numFmtId="0" fontId="0" fillId="3" borderId="11" xfId="0" applyFill="1" applyBorder="1"/>
    <xf numFmtId="11" fontId="0" fillId="6" borderId="2" xfId="0" applyNumberFormat="1" applyFill="1" applyBorder="1"/>
    <xf numFmtId="0" fontId="1" fillId="0" borderId="0" xfId="0" applyFont="1" applyFill="1" applyBorder="1" applyAlignment="1">
      <alignment horizontal="center" vertical="top"/>
    </xf>
    <xf numFmtId="0" fontId="0" fillId="0" borderId="9" xfId="0" applyFill="1" applyBorder="1"/>
    <xf numFmtId="0" fontId="0" fillId="0" borderId="10" xfId="0" applyFill="1" applyBorder="1"/>
    <xf numFmtId="0" fontId="1" fillId="0" borderId="9" xfId="0" applyFont="1" applyFill="1" applyBorder="1" applyAlignment="1">
      <alignment horizontal="center" vertical="top"/>
    </xf>
    <xf numFmtId="0" fontId="1" fillId="0" borderId="10" xfId="0" applyFont="1" applyFill="1" applyBorder="1" applyAlignment="1">
      <alignment horizontal="center" vertical="top"/>
    </xf>
    <xf numFmtId="0" fontId="0" fillId="0" borderId="12" xfId="0" applyFill="1" applyBorder="1"/>
    <xf numFmtId="49" fontId="0" fillId="0" borderId="0" xfId="0" applyNumberFormat="1" applyFill="1" applyBorder="1"/>
    <xf numFmtId="0" fontId="1" fillId="0" borderId="0" xfId="0" applyFont="1" applyFill="1" applyBorder="1" applyAlignment="1">
      <alignment vertical="center"/>
    </xf>
    <xf numFmtId="0" fontId="0" fillId="7" borderId="1" xfId="0" applyFill="1" applyBorder="1"/>
    <xf numFmtId="49" fontId="0" fillId="7" borderId="1" xfId="0" applyNumberFormat="1" applyFill="1" applyBorder="1"/>
    <xf numFmtId="165" fontId="0" fillId="7" borderId="1" xfId="0" applyNumberFormat="1" applyFill="1" applyBorder="1"/>
    <xf numFmtId="11" fontId="0" fillId="7" borderId="1" xfId="0" applyNumberFormat="1" applyFill="1" applyBorder="1"/>
    <xf numFmtId="11" fontId="0" fillId="4" borderId="13" xfId="0" applyNumberFormat="1" applyFill="1" applyBorder="1"/>
    <xf numFmtId="0" fontId="0" fillId="3" borderId="1" xfId="0" applyFill="1" applyBorder="1" applyAlignment="1"/>
    <xf numFmtId="0" fontId="0" fillId="3" borderId="2" xfId="0" applyFill="1" applyBorder="1" applyAlignment="1"/>
    <xf numFmtId="49" fontId="0" fillId="0" borderId="9" xfId="0" applyNumberFormat="1" applyFill="1" applyBorder="1"/>
    <xf numFmtId="49" fontId="0" fillId="0" borderId="10" xfId="0" applyNumberFormat="1" applyFill="1" applyBorder="1"/>
    <xf numFmtId="49" fontId="0" fillId="0" borderId="12" xfId="0" applyNumberFormat="1" applyFill="1" applyBorder="1"/>
    <xf numFmtId="166" fontId="0" fillId="5" borderId="7" xfId="0" applyNumberFormat="1" applyFill="1" applyBorder="1"/>
    <xf numFmtId="166" fontId="0" fillId="4" borderId="7" xfId="0" applyNumberFormat="1" applyFill="1" applyBorder="1"/>
    <xf numFmtId="167" fontId="0" fillId="5" borderId="7" xfId="0" applyNumberFormat="1" applyFill="1" applyBorder="1"/>
    <xf numFmtId="0" fontId="2" fillId="0" borderId="1" xfId="0" applyFont="1" applyBorder="1" applyAlignment="1">
      <alignment horizontal="center"/>
    </xf>
    <xf numFmtId="0" fontId="0" fillId="0" borderId="0" xfId="0" applyAlignment="1">
      <alignment horizontal="center"/>
    </xf>
    <xf numFmtId="0" fontId="1" fillId="0" borderId="1" xfId="0" applyFont="1" applyBorder="1" applyAlignment="1">
      <alignment horizontal="center"/>
    </xf>
    <xf numFmtId="49" fontId="0" fillId="3" borderId="0" xfId="0" applyNumberFormat="1" applyFill="1"/>
    <xf numFmtId="11" fontId="0" fillId="8" borderId="2" xfId="0" applyNumberFormat="1" applyFill="1" applyBorder="1"/>
    <xf numFmtId="165" fontId="0" fillId="8" borderId="6" xfId="0" applyNumberFormat="1" applyFill="1" applyBorder="1"/>
  </cellXfs>
  <cellStyles count="1">
    <cellStyle name="Normal" xfId="0" builtinId="0"/>
  </cellStyles>
  <dxfs count="2">
    <dxf>
      <font>
        <color rgb="FFFF0000"/>
      </font>
    </dxf>
    <dxf>
      <font>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6271892026165995E-2"/>
          <c:y val="0.18902969526130248"/>
          <c:w val="0.8920324320996853"/>
          <c:h val="0.78617595109185412"/>
        </c:manualLayout>
      </c:layout>
      <c:barChart>
        <c:barDir val="bar"/>
        <c:grouping val="stacked"/>
        <c:varyColors val="0"/>
        <c:ser>
          <c:idx val="0"/>
          <c:order val="0"/>
          <c:tx>
            <c:strRef>
              <c:f>Objective!$A$41</c:f>
              <c:strCache>
                <c:ptCount val="1"/>
                <c:pt idx="0">
                  <c:v>Bottom</c:v>
                </c:pt>
              </c:strCache>
            </c:strRef>
          </c:tx>
          <c:spPr>
            <a:noFill/>
            <a:ln w="12700">
              <a:noFill/>
            </a:ln>
            <a:effectLst/>
          </c:spPr>
          <c:invertIfNegative val="0"/>
          <c:errBars>
            <c:errBarType val="minus"/>
            <c:errValType val="cust"/>
            <c:noEndCap val="0"/>
            <c:plus>
              <c:numLit>
                <c:formatCode>General</c:formatCode>
                <c:ptCount val="1"/>
                <c:pt idx="0">
                  <c:v>1</c:v>
                </c:pt>
              </c:numLit>
            </c:plus>
            <c:minus>
              <c:numRef>
                <c:f>Objective!$B$44:$J$44</c:f>
                <c:numCache>
                  <c:formatCode>General</c:formatCode>
                  <c:ptCount val="9"/>
                  <c:pt idx="0">
                    <c:v>0</c:v>
                  </c:pt>
                  <c:pt idx="1">
                    <c:v>0</c:v>
                  </c:pt>
                  <c:pt idx="2">
                    <c:v>0</c:v>
                  </c:pt>
                  <c:pt idx="3">
                    <c:v>0</c:v>
                  </c:pt>
                  <c:pt idx="4">
                    <c:v>0</c:v>
                  </c:pt>
                  <c:pt idx="5">
                    <c:v>0</c:v>
                  </c:pt>
                  <c:pt idx="6">
                    <c:v>0</c:v>
                  </c:pt>
                  <c:pt idx="7">
                    <c:v>0</c:v>
                  </c:pt>
                  <c:pt idx="8">
                    <c:v>0</c:v>
                  </c:pt>
                </c:numCache>
              </c:numRef>
            </c:minus>
            <c:spPr>
              <a:noFill/>
              <a:ln w="9525" cap="flat" cmpd="sng" algn="ctr">
                <a:solidFill>
                  <a:schemeClr val="tx1"/>
                </a:solidFill>
                <a:round/>
              </a:ln>
              <a:effectLst/>
            </c:spPr>
          </c:errBars>
          <c:cat>
            <c:strRef>
              <c:f>Objective!$B$40:$J$40</c:f>
              <c:strCache>
                <c:ptCount val="9"/>
                <c:pt idx="0">
                  <c:v>Sheet1</c:v>
                </c:pt>
                <c:pt idx="1">
                  <c:v>Sheet2</c:v>
                </c:pt>
                <c:pt idx="2">
                  <c:v>Sheet3</c:v>
                </c:pt>
                <c:pt idx="3">
                  <c:v>Sheet4</c:v>
                </c:pt>
                <c:pt idx="4">
                  <c:v>Sheet5</c:v>
                </c:pt>
                <c:pt idx="5">
                  <c:v>Sheet6</c:v>
                </c:pt>
                <c:pt idx="6">
                  <c:v>Sheet7</c:v>
                </c:pt>
                <c:pt idx="7">
                  <c:v>Sheet8</c:v>
                </c:pt>
                <c:pt idx="8">
                  <c:v>Sheet9</c:v>
                </c:pt>
              </c:strCache>
            </c:strRef>
          </c:cat>
          <c:val>
            <c:numRef>
              <c:f>Objective!$B$41:$J$41</c:f>
              <c:numCache>
                <c:formatCode>0.00E+00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0-5007-4A2B-8E71-F82E1444C3FC}"/>
            </c:ext>
          </c:extLst>
        </c:ser>
        <c:ser>
          <c:idx val="1"/>
          <c:order val="1"/>
          <c:tx>
            <c:strRef>
              <c:f>Objective!$A$42</c:f>
              <c:strCache>
                <c:ptCount val="1"/>
                <c:pt idx="0">
                  <c:v>2Q Box</c:v>
                </c:pt>
              </c:strCache>
            </c:strRef>
          </c:tx>
          <c:spPr>
            <a:solidFill>
              <a:srgbClr val="00B0F0"/>
            </a:solidFill>
            <a:ln w="9525">
              <a:solidFill>
                <a:schemeClr val="tx1"/>
              </a:solidFill>
            </a:ln>
            <a:effectLst/>
          </c:spPr>
          <c:invertIfNegative val="0"/>
          <c:dPt>
            <c:idx val="0"/>
            <c:invertIfNegative val="0"/>
            <c:bubble3D val="0"/>
            <c:spPr>
              <a:solidFill>
                <a:srgbClr val="00B0F0"/>
              </a:solidFill>
              <a:ln w="9525">
                <a:solidFill>
                  <a:schemeClr val="tx1"/>
                </a:solidFill>
              </a:ln>
              <a:effectLst/>
            </c:spPr>
            <c:extLst>
              <c:ext xmlns:c16="http://schemas.microsoft.com/office/drawing/2014/chart" uri="{C3380CC4-5D6E-409C-BE32-E72D297353CC}">
                <c16:uniqueId val="{00000015-B50E-4F62-A804-579E0FE4D252}"/>
              </c:ext>
            </c:extLst>
          </c:dPt>
          <c:dPt>
            <c:idx val="1"/>
            <c:invertIfNegative val="0"/>
            <c:bubble3D val="0"/>
            <c:spPr>
              <a:solidFill>
                <a:srgbClr val="00B0F0"/>
              </a:solidFill>
              <a:ln w="9525">
                <a:solidFill>
                  <a:schemeClr val="tx1"/>
                </a:solidFill>
              </a:ln>
              <a:effectLst/>
            </c:spPr>
            <c:extLst>
              <c:ext xmlns:c16="http://schemas.microsoft.com/office/drawing/2014/chart" uri="{C3380CC4-5D6E-409C-BE32-E72D297353CC}">
                <c16:uniqueId val="{00000003-291B-48E8-9A17-9CCFDAEB04E8}"/>
              </c:ext>
            </c:extLst>
          </c:dPt>
          <c:dPt>
            <c:idx val="2"/>
            <c:invertIfNegative val="0"/>
            <c:bubble3D val="0"/>
            <c:spPr>
              <a:solidFill>
                <a:srgbClr val="00B0F0"/>
              </a:solidFill>
              <a:ln w="9525">
                <a:solidFill>
                  <a:schemeClr val="tx1"/>
                </a:solidFill>
              </a:ln>
              <a:effectLst/>
            </c:spPr>
            <c:extLst>
              <c:ext xmlns:c16="http://schemas.microsoft.com/office/drawing/2014/chart" uri="{C3380CC4-5D6E-409C-BE32-E72D297353CC}">
                <c16:uniqueId val="{00000001-B50E-4F62-A804-579E0FE4D252}"/>
              </c:ext>
            </c:extLst>
          </c:dPt>
          <c:dPt>
            <c:idx val="3"/>
            <c:invertIfNegative val="0"/>
            <c:bubble3D val="0"/>
            <c:extLst>
              <c:ext xmlns:c16="http://schemas.microsoft.com/office/drawing/2014/chart" uri="{C3380CC4-5D6E-409C-BE32-E72D297353CC}">
                <c16:uniqueId val="{0000000A-8009-4042-B9D2-584A74CA3D27}"/>
              </c:ext>
            </c:extLst>
          </c:dPt>
          <c:dPt>
            <c:idx val="4"/>
            <c:invertIfNegative val="0"/>
            <c:bubble3D val="0"/>
            <c:extLst>
              <c:ext xmlns:c16="http://schemas.microsoft.com/office/drawing/2014/chart" uri="{C3380CC4-5D6E-409C-BE32-E72D297353CC}">
                <c16:uniqueId val="{0000000C-8009-4042-B9D2-584A74CA3D27}"/>
              </c:ext>
            </c:extLst>
          </c:dPt>
          <c:dPt>
            <c:idx val="5"/>
            <c:invertIfNegative val="0"/>
            <c:bubble3D val="0"/>
            <c:extLst>
              <c:ext xmlns:c16="http://schemas.microsoft.com/office/drawing/2014/chart" uri="{C3380CC4-5D6E-409C-BE32-E72D297353CC}">
                <c16:uniqueId val="{0000000E-8009-4042-B9D2-584A74CA3D27}"/>
              </c:ext>
            </c:extLst>
          </c:dPt>
          <c:dPt>
            <c:idx val="6"/>
            <c:invertIfNegative val="0"/>
            <c:bubble3D val="0"/>
            <c:extLst>
              <c:ext xmlns:c16="http://schemas.microsoft.com/office/drawing/2014/chart" uri="{C3380CC4-5D6E-409C-BE32-E72D297353CC}">
                <c16:uniqueId val="{00000010-8009-4042-B9D2-584A74CA3D27}"/>
              </c:ext>
            </c:extLst>
          </c:dPt>
          <c:dPt>
            <c:idx val="7"/>
            <c:invertIfNegative val="0"/>
            <c:bubble3D val="0"/>
            <c:extLst>
              <c:ext xmlns:c16="http://schemas.microsoft.com/office/drawing/2014/chart" uri="{C3380CC4-5D6E-409C-BE32-E72D297353CC}">
                <c16:uniqueId val="{00000012-8009-4042-B9D2-584A74CA3D27}"/>
              </c:ext>
            </c:extLst>
          </c:dPt>
          <c:dPt>
            <c:idx val="8"/>
            <c:invertIfNegative val="0"/>
            <c:bubble3D val="0"/>
            <c:extLst>
              <c:ext xmlns:c16="http://schemas.microsoft.com/office/drawing/2014/chart" uri="{C3380CC4-5D6E-409C-BE32-E72D297353CC}">
                <c16:uniqueId val="{00000014-8009-4042-B9D2-584A74CA3D27}"/>
              </c:ext>
            </c:extLst>
          </c:dPt>
          <c:cat>
            <c:strRef>
              <c:f>Objective!$B$40:$J$40</c:f>
              <c:strCache>
                <c:ptCount val="9"/>
                <c:pt idx="0">
                  <c:v>Sheet1</c:v>
                </c:pt>
                <c:pt idx="1">
                  <c:v>Sheet2</c:v>
                </c:pt>
                <c:pt idx="2">
                  <c:v>Sheet3</c:v>
                </c:pt>
                <c:pt idx="3">
                  <c:v>Sheet4</c:v>
                </c:pt>
                <c:pt idx="4">
                  <c:v>Sheet5</c:v>
                </c:pt>
                <c:pt idx="5">
                  <c:v>Sheet6</c:v>
                </c:pt>
                <c:pt idx="6">
                  <c:v>Sheet7</c:v>
                </c:pt>
                <c:pt idx="7">
                  <c:v>Sheet8</c:v>
                </c:pt>
                <c:pt idx="8">
                  <c:v>Sheet9</c:v>
                </c:pt>
              </c:strCache>
            </c:strRef>
          </c:cat>
          <c:val>
            <c:numRef>
              <c:f>Objective!$B$42:$J$42</c:f>
              <c:numCache>
                <c:formatCode>0.00E+00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B-5007-4A2B-8E71-F82E1444C3FC}"/>
            </c:ext>
          </c:extLst>
        </c:ser>
        <c:ser>
          <c:idx val="2"/>
          <c:order val="2"/>
          <c:tx>
            <c:strRef>
              <c:f>Objective!$A$43</c:f>
              <c:strCache>
                <c:ptCount val="1"/>
                <c:pt idx="0">
                  <c:v>3Q Box</c:v>
                </c:pt>
              </c:strCache>
            </c:strRef>
          </c:tx>
          <c:spPr>
            <a:solidFill>
              <a:srgbClr val="00B0F0"/>
            </a:solidFill>
            <a:ln w="9525">
              <a:solidFill>
                <a:schemeClr val="tx1"/>
              </a:solidFill>
            </a:ln>
            <a:effectLst>
              <a:outerShdw blurRad="50800" dist="50800" dir="5400000" sx="27000" sy="27000" algn="ctr" rotWithShape="0">
                <a:srgbClr val="000000">
                  <a:alpha val="0"/>
                </a:srgbClr>
              </a:outerShdw>
            </a:effectLst>
          </c:spPr>
          <c:invertIfNegative val="0"/>
          <c:dPt>
            <c:idx val="0"/>
            <c:invertIfNegative val="0"/>
            <c:bubble3D val="0"/>
            <c:extLst>
              <c:ext xmlns:c16="http://schemas.microsoft.com/office/drawing/2014/chart" uri="{C3380CC4-5D6E-409C-BE32-E72D297353CC}">
                <c16:uniqueId val="{00000014-B50E-4F62-A804-579E0FE4D252}"/>
              </c:ext>
            </c:extLst>
          </c:dPt>
          <c:dPt>
            <c:idx val="1"/>
            <c:invertIfNegative val="0"/>
            <c:bubble3D val="0"/>
            <c:extLst>
              <c:ext xmlns:c16="http://schemas.microsoft.com/office/drawing/2014/chart" uri="{C3380CC4-5D6E-409C-BE32-E72D297353CC}">
                <c16:uniqueId val="{0000001B-291B-48E8-9A17-9CCFDAEB04E8}"/>
              </c:ext>
            </c:extLst>
          </c:dPt>
          <c:dPt>
            <c:idx val="2"/>
            <c:invertIfNegative val="0"/>
            <c:bubble3D val="0"/>
            <c:extLst>
              <c:ext xmlns:c16="http://schemas.microsoft.com/office/drawing/2014/chart" uri="{C3380CC4-5D6E-409C-BE32-E72D297353CC}">
                <c16:uniqueId val="{00000009-B50E-4F62-A804-579E0FE4D252}"/>
              </c:ext>
            </c:extLst>
          </c:dPt>
          <c:dPt>
            <c:idx val="3"/>
            <c:invertIfNegative val="0"/>
            <c:bubble3D val="0"/>
            <c:extLst>
              <c:ext xmlns:c16="http://schemas.microsoft.com/office/drawing/2014/chart" uri="{C3380CC4-5D6E-409C-BE32-E72D297353CC}">
                <c16:uniqueId val="{0000001B-8009-4042-B9D2-584A74CA3D27}"/>
              </c:ext>
            </c:extLst>
          </c:dPt>
          <c:dPt>
            <c:idx val="4"/>
            <c:invertIfNegative val="0"/>
            <c:bubble3D val="0"/>
            <c:extLst>
              <c:ext xmlns:c16="http://schemas.microsoft.com/office/drawing/2014/chart" uri="{C3380CC4-5D6E-409C-BE32-E72D297353CC}">
                <c16:uniqueId val="{0000001C-8009-4042-B9D2-584A74CA3D27}"/>
              </c:ext>
            </c:extLst>
          </c:dPt>
          <c:dPt>
            <c:idx val="5"/>
            <c:invertIfNegative val="0"/>
            <c:bubble3D val="0"/>
            <c:extLst>
              <c:ext xmlns:c16="http://schemas.microsoft.com/office/drawing/2014/chart" uri="{C3380CC4-5D6E-409C-BE32-E72D297353CC}">
                <c16:uniqueId val="{0000001D-8009-4042-B9D2-584A74CA3D27}"/>
              </c:ext>
            </c:extLst>
          </c:dPt>
          <c:dPt>
            <c:idx val="6"/>
            <c:invertIfNegative val="0"/>
            <c:bubble3D val="0"/>
            <c:extLst>
              <c:ext xmlns:c16="http://schemas.microsoft.com/office/drawing/2014/chart" uri="{C3380CC4-5D6E-409C-BE32-E72D297353CC}">
                <c16:uniqueId val="{0000001E-8009-4042-B9D2-584A74CA3D27}"/>
              </c:ext>
            </c:extLst>
          </c:dPt>
          <c:dPt>
            <c:idx val="7"/>
            <c:invertIfNegative val="0"/>
            <c:bubble3D val="0"/>
            <c:extLst>
              <c:ext xmlns:c16="http://schemas.microsoft.com/office/drawing/2014/chart" uri="{C3380CC4-5D6E-409C-BE32-E72D297353CC}">
                <c16:uniqueId val="{0000001F-8009-4042-B9D2-584A74CA3D27}"/>
              </c:ext>
            </c:extLst>
          </c:dPt>
          <c:dPt>
            <c:idx val="8"/>
            <c:invertIfNegative val="0"/>
            <c:bubble3D val="0"/>
            <c:extLst>
              <c:ext xmlns:c16="http://schemas.microsoft.com/office/drawing/2014/chart" uri="{C3380CC4-5D6E-409C-BE32-E72D297353CC}">
                <c16:uniqueId val="{00000020-8009-4042-B9D2-584A74CA3D27}"/>
              </c:ext>
            </c:extLst>
          </c:dPt>
          <c:errBars>
            <c:errBarType val="plus"/>
            <c:errValType val="cust"/>
            <c:noEndCap val="0"/>
            <c:plus>
              <c:numRef>
                <c:f>Objective!$B$45:$J$45</c:f>
                <c:numCache>
                  <c:formatCode>General</c:formatCode>
                  <c:ptCount val="9"/>
                  <c:pt idx="0">
                    <c:v>0</c:v>
                  </c:pt>
                  <c:pt idx="1">
                    <c:v>0</c:v>
                  </c:pt>
                  <c:pt idx="2">
                    <c:v>0</c:v>
                  </c:pt>
                  <c:pt idx="3">
                    <c:v>0</c:v>
                  </c:pt>
                  <c:pt idx="4">
                    <c:v>0</c:v>
                  </c:pt>
                  <c:pt idx="5">
                    <c:v>0</c:v>
                  </c:pt>
                  <c:pt idx="6">
                    <c:v>0</c:v>
                  </c:pt>
                  <c:pt idx="7">
                    <c:v>0</c:v>
                  </c:pt>
                  <c:pt idx="8">
                    <c:v>0</c:v>
                  </c:pt>
                </c:numCache>
              </c:numRef>
            </c:plus>
            <c:minus>
              <c:numLit>
                <c:formatCode>General</c:formatCode>
                <c:ptCount val="1"/>
                <c:pt idx="0">
                  <c:v>1</c:v>
                </c:pt>
              </c:numLit>
            </c:minus>
            <c:spPr>
              <a:noFill/>
              <a:ln w="9525" cap="flat" cmpd="sng" algn="ctr">
                <a:solidFill>
                  <a:schemeClr val="tx1"/>
                </a:solidFill>
                <a:round/>
              </a:ln>
              <a:effectLst/>
            </c:spPr>
          </c:errBars>
          <c:cat>
            <c:strRef>
              <c:f>Objective!$B$40:$J$40</c:f>
              <c:strCache>
                <c:ptCount val="9"/>
                <c:pt idx="0">
                  <c:v>Sheet1</c:v>
                </c:pt>
                <c:pt idx="1">
                  <c:v>Sheet2</c:v>
                </c:pt>
                <c:pt idx="2">
                  <c:v>Sheet3</c:v>
                </c:pt>
                <c:pt idx="3">
                  <c:v>Sheet4</c:v>
                </c:pt>
                <c:pt idx="4">
                  <c:v>Sheet5</c:v>
                </c:pt>
                <c:pt idx="5">
                  <c:v>Sheet6</c:v>
                </c:pt>
                <c:pt idx="6">
                  <c:v>Sheet7</c:v>
                </c:pt>
                <c:pt idx="7">
                  <c:v>Sheet8</c:v>
                </c:pt>
                <c:pt idx="8">
                  <c:v>Sheet9</c:v>
                </c:pt>
              </c:strCache>
            </c:strRef>
          </c:cat>
          <c:val>
            <c:numRef>
              <c:f>Objective!$B$43:$J$43</c:f>
              <c:numCache>
                <c:formatCode>0.00E+00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14-01D1-4F95-99E9-4676BD91F74E}"/>
            </c:ext>
          </c:extLst>
        </c:ser>
        <c:dLbls>
          <c:showLegendKey val="0"/>
          <c:showVal val="0"/>
          <c:showCatName val="0"/>
          <c:showSerName val="0"/>
          <c:showPercent val="0"/>
          <c:showBubbleSize val="0"/>
        </c:dLbls>
        <c:gapWidth val="36"/>
        <c:overlap val="100"/>
        <c:axId val="355382544"/>
        <c:axId val="355382872"/>
      </c:barChart>
      <c:catAx>
        <c:axId val="355382544"/>
        <c:scaling>
          <c:orientation val="maxMin"/>
        </c:scaling>
        <c:delete val="0"/>
        <c:axPos val="l"/>
        <c:numFmt formatCode="General" sourceLinked="1"/>
        <c:majorTickMark val="none"/>
        <c:minorTickMark val="none"/>
        <c:tickLblPos val="high"/>
        <c:spPr>
          <a:noFill/>
          <a:ln w="9525" cap="flat" cmpd="sng" algn="ctr">
            <a:solidFill>
              <a:schemeClr val="tx1">
                <a:lumMod val="65000"/>
                <a:lumOff val="35000"/>
              </a:schemeClr>
            </a:solidFill>
            <a:round/>
          </a:ln>
          <a:effectLst/>
        </c:spPr>
        <c:txPr>
          <a:bodyPr rot="-60000000" spcFirstLastPara="1" vertOverflow="ellipsis" vert="horz" wrap="square" anchor="b" anchorCtr="1"/>
          <a:lstStyle/>
          <a:p>
            <a:pPr>
              <a:defRPr sz="12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fr-FR"/>
          </a:p>
        </c:txPr>
        <c:crossAx val="355382872"/>
        <c:crosses val="autoZero"/>
        <c:auto val="1"/>
        <c:lblAlgn val="ctr"/>
        <c:lblOffset val="10"/>
        <c:tickMarkSkip val="1"/>
        <c:noMultiLvlLbl val="0"/>
      </c:catAx>
      <c:valAx>
        <c:axId val="355382872"/>
        <c:scaling>
          <c:logBase val="10"/>
          <c:orientation val="minMax"/>
          <c:min val="1.0000000000000006E-10"/>
        </c:scaling>
        <c:delete val="0"/>
        <c:axPos val="t"/>
        <c:majorGridlines>
          <c:spPr>
            <a:ln w="9525" cap="flat" cmpd="sng" algn="ctr">
              <a:noFill/>
              <a:round/>
            </a:ln>
            <a:effectLst/>
          </c:spPr>
        </c:majorGridlines>
        <c:title>
          <c:tx>
            <c:rich>
              <a:bodyPr rot="0" spcFirstLastPara="1" vertOverflow="ellipsis" vert="horz" wrap="square" anchor="ctr" anchorCtr="1"/>
              <a:lstStyle/>
              <a:p>
                <a:pPr>
                  <a:defRPr sz="1200" b="0" i="0" u="none" strike="noStrike" kern="1200" baseline="0">
                    <a:solidFill>
                      <a:schemeClr val="tx1"/>
                    </a:solidFill>
                    <a:latin typeface="Times New Roman" panose="02020603050405020304" pitchFamily="18" charset="0"/>
                    <a:ea typeface="+mn-ea"/>
                    <a:cs typeface="Times New Roman" panose="02020603050405020304" pitchFamily="18" charset="0"/>
                  </a:defRPr>
                </a:pPr>
                <a:r>
                  <a:rPr lang="en-GB"/>
                  <a:t>Objective function values  </a:t>
                </a:r>
              </a:p>
            </c:rich>
          </c:tx>
          <c:layout>
            <c:manualLayout>
              <c:xMode val="edge"/>
              <c:yMode val="edge"/>
              <c:x val="0.31540046751968503"/>
              <c:y val="1.1009545048740032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fr-FR"/>
            </a:p>
          </c:txPr>
        </c:title>
        <c:numFmt formatCode="0E+0" sourceLinked="0"/>
        <c:majorTickMark val="out"/>
        <c:minorTickMark val="out"/>
        <c:tickLblPos val="low"/>
        <c:spPr>
          <a:noFill/>
          <a:ln w="9525">
            <a:solidFill>
              <a:schemeClr val="tx1"/>
            </a:solidFill>
          </a:ln>
          <a:effectLst/>
        </c:spPr>
        <c:txPr>
          <a:bodyPr rot="-60000000" spcFirstLastPara="1" vertOverflow="ellipsis" vert="horz" wrap="square" anchor="ctr" anchorCtr="1"/>
          <a:lstStyle/>
          <a:p>
            <a:pPr>
              <a:defRPr sz="12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fr-FR"/>
          </a:p>
        </c:txPr>
        <c:crossAx val="355382544"/>
        <c:crossesAt val="1"/>
        <c:crossBetween val="between"/>
      </c:valAx>
      <c:spPr>
        <a:noFill/>
        <a:ln w="1905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200" b="0">
          <a:solidFill>
            <a:schemeClr val="tx1"/>
          </a:solidFill>
          <a:latin typeface="Times New Roman" panose="02020603050405020304" pitchFamily="18" charset="0"/>
          <a:cs typeface="Times New Roman" panose="02020603050405020304" pitchFamily="18" charset="0"/>
        </a:defRPr>
      </a:pPr>
      <a:endParaRPr lang="fr-FR"/>
    </a:p>
  </c:txPr>
  <c:printSettings>
    <c:headerFooter/>
    <c:pageMargins b="0.75" l="0.7" r="0.7" t="0.75" header="0.3" footer="0.3"/>
    <c:pageSetup orientation="portrait"/>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7521940616797902E-2"/>
          <c:y val="0.20276897322413251"/>
          <c:w val="0.8920324320996853"/>
          <c:h val="0.77627247343146688"/>
        </c:manualLayout>
      </c:layout>
      <c:barChart>
        <c:barDir val="bar"/>
        <c:grouping val="stacked"/>
        <c:varyColors val="0"/>
        <c:ser>
          <c:idx val="0"/>
          <c:order val="0"/>
          <c:tx>
            <c:strRef>
              <c:f>Time!$A$10</c:f>
              <c:strCache>
                <c:ptCount val="1"/>
                <c:pt idx="0">
                  <c:v>Bottom</c:v>
                </c:pt>
              </c:strCache>
            </c:strRef>
          </c:tx>
          <c:spPr>
            <a:noFill/>
            <a:ln w="12700">
              <a:noFill/>
            </a:ln>
            <a:effectLst/>
          </c:spPr>
          <c:invertIfNegative val="0"/>
          <c:errBars>
            <c:errBarType val="minus"/>
            <c:errValType val="cust"/>
            <c:noEndCap val="0"/>
            <c:plus>
              <c:numLit>
                <c:formatCode>General</c:formatCode>
                <c:ptCount val="1"/>
                <c:pt idx="0">
                  <c:v>1</c:v>
                </c:pt>
              </c:numLit>
            </c:plus>
            <c:minus>
              <c:numRef>
                <c:f>Time!$B$13:$J$13</c:f>
                <c:numCache>
                  <c:formatCode>General</c:formatCode>
                  <c:ptCount val="9"/>
                  <c:pt idx="0">
                    <c:v>0</c:v>
                  </c:pt>
                  <c:pt idx="1">
                    <c:v>0</c:v>
                  </c:pt>
                  <c:pt idx="2">
                    <c:v>0</c:v>
                  </c:pt>
                  <c:pt idx="3">
                    <c:v>0</c:v>
                  </c:pt>
                  <c:pt idx="4">
                    <c:v>0</c:v>
                  </c:pt>
                  <c:pt idx="5">
                    <c:v>0</c:v>
                  </c:pt>
                  <c:pt idx="6">
                    <c:v>0</c:v>
                  </c:pt>
                  <c:pt idx="7">
                    <c:v>0</c:v>
                  </c:pt>
                  <c:pt idx="8">
                    <c:v>0</c:v>
                  </c:pt>
                </c:numCache>
              </c:numRef>
            </c:minus>
            <c:spPr>
              <a:noFill/>
              <a:ln w="9525" cap="flat" cmpd="sng" algn="ctr">
                <a:solidFill>
                  <a:schemeClr val="tx1"/>
                </a:solidFill>
                <a:round/>
              </a:ln>
              <a:effectLst/>
            </c:spPr>
          </c:errBars>
          <c:cat>
            <c:strRef>
              <c:f>Time!$B$9:$J$9</c:f>
              <c:strCache>
                <c:ptCount val="9"/>
                <c:pt idx="0">
                  <c:v>1 - 50</c:v>
                </c:pt>
                <c:pt idx="1">
                  <c:v>2 - 50</c:v>
                </c:pt>
                <c:pt idx="2">
                  <c:v>3 - 50</c:v>
                </c:pt>
                <c:pt idx="3">
                  <c:v>1 - 100</c:v>
                </c:pt>
                <c:pt idx="4">
                  <c:v>2 - 100</c:v>
                </c:pt>
                <c:pt idx="5">
                  <c:v>3 - 100</c:v>
                </c:pt>
                <c:pt idx="6">
                  <c:v>1 - 150</c:v>
                </c:pt>
                <c:pt idx="7">
                  <c:v>2 - 150</c:v>
                </c:pt>
                <c:pt idx="8">
                  <c:v>3 - 150</c:v>
                </c:pt>
              </c:strCache>
            </c:strRef>
          </c:cat>
          <c:val>
            <c:numRef>
              <c:f>Time!$B$10:$J$10</c:f>
              <c:numCache>
                <c:formatCode>0.00E+00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0-8DED-4616-A575-9F8508B8F032}"/>
            </c:ext>
          </c:extLst>
        </c:ser>
        <c:ser>
          <c:idx val="1"/>
          <c:order val="1"/>
          <c:tx>
            <c:strRef>
              <c:f>Time!$A$11</c:f>
              <c:strCache>
                <c:ptCount val="1"/>
                <c:pt idx="0">
                  <c:v>2Q Box</c:v>
                </c:pt>
              </c:strCache>
            </c:strRef>
          </c:tx>
          <c:spPr>
            <a:solidFill>
              <a:srgbClr val="00B0F0"/>
            </a:solidFill>
            <a:ln w="9525">
              <a:solidFill>
                <a:schemeClr val="tx1"/>
              </a:solidFill>
            </a:ln>
            <a:effectLst/>
          </c:spPr>
          <c:invertIfNegative val="0"/>
          <c:dPt>
            <c:idx val="0"/>
            <c:invertIfNegative val="0"/>
            <c:bubble3D val="0"/>
            <c:spPr>
              <a:solidFill>
                <a:srgbClr val="00B0F0"/>
              </a:solidFill>
              <a:ln w="9525">
                <a:solidFill>
                  <a:schemeClr val="tx1"/>
                </a:solidFill>
              </a:ln>
              <a:effectLst/>
            </c:spPr>
            <c:extLst>
              <c:ext xmlns:c16="http://schemas.microsoft.com/office/drawing/2014/chart" uri="{C3380CC4-5D6E-409C-BE32-E72D297353CC}">
                <c16:uniqueId val="{00000002-8DED-4616-A575-9F8508B8F032}"/>
              </c:ext>
            </c:extLst>
          </c:dPt>
          <c:dPt>
            <c:idx val="1"/>
            <c:invertIfNegative val="0"/>
            <c:bubble3D val="0"/>
            <c:spPr>
              <a:solidFill>
                <a:srgbClr val="00B0F0"/>
              </a:solidFill>
              <a:ln w="9525">
                <a:solidFill>
                  <a:schemeClr val="tx1"/>
                </a:solidFill>
              </a:ln>
              <a:effectLst/>
            </c:spPr>
            <c:extLst>
              <c:ext xmlns:c16="http://schemas.microsoft.com/office/drawing/2014/chart" uri="{C3380CC4-5D6E-409C-BE32-E72D297353CC}">
                <c16:uniqueId val="{00000004-8DED-4616-A575-9F8508B8F032}"/>
              </c:ext>
            </c:extLst>
          </c:dPt>
          <c:dPt>
            <c:idx val="2"/>
            <c:invertIfNegative val="0"/>
            <c:bubble3D val="0"/>
            <c:spPr>
              <a:solidFill>
                <a:srgbClr val="00B0F0"/>
              </a:solidFill>
              <a:ln w="9525">
                <a:solidFill>
                  <a:schemeClr val="tx1"/>
                </a:solidFill>
              </a:ln>
              <a:effectLst/>
            </c:spPr>
            <c:extLst>
              <c:ext xmlns:c16="http://schemas.microsoft.com/office/drawing/2014/chart" uri="{C3380CC4-5D6E-409C-BE32-E72D297353CC}">
                <c16:uniqueId val="{00000006-8DED-4616-A575-9F8508B8F032}"/>
              </c:ext>
            </c:extLst>
          </c:dPt>
          <c:dPt>
            <c:idx val="3"/>
            <c:invertIfNegative val="0"/>
            <c:bubble3D val="0"/>
            <c:extLst>
              <c:ext xmlns:c16="http://schemas.microsoft.com/office/drawing/2014/chart" uri="{C3380CC4-5D6E-409C-BE32-E72D297353CC}">
                <c16:uniqueId val="{0000000A-C9AB-4FF1-AF33-71B9BFF47A54}"/>
              </c:ext>
            </c:extLst>
          </c:dPt>
          <c:dPt>
            <c:idx val="4"/>
            <c:invertIfNegative val="0"/>
            <c:bubble3D val="0"/>
            <c:extLst>
              <c:ext xmlns:c16="http://schemas.microsoft.com/office/drawing/2014/chart" uri="{C3380CC4-5D6E-409C-BE32-E72D297353CC}">
                <c16:uniqueId val="{0000000C-9AEA-40A7-87C3-988F109EDC3C}"/>
              </c:ext>
            </c:extLst>
          </c:dPt>
          <c:dPt>
            <c:idx val="5"/>
            <c:invertIfNegative val="0"/>
            <c:bubble3D val="0"/>
            <c:extLst>
              <c:ext xmlns:c16="http://schemas.microsoft.com/office/drawing/2014/chart" uri="{C3380CC4-5D6E-409C-BE32-E72D297353CC}">
                <c16:uniqueId val="{0000000E-9AEA-40A7-87C3-988F109EDC3C}"/>
              </c:ext>
            </c:extLst>
          </c:dPt>
          <c:dPt>
            <c:idx val="6"/>
            <c:invertIfNegative val="0"/>
            <c:bubble3D val="0"/>
            <c:extLst>
              <c:ext xmlns:c16="http://schemas.microsoft.com/office/drawing/2014/chart" uri="{C3380CC4-5D6E-409C-BE32-E72D297353CC}">
                <c16:uniqueId val="{00000010-9AEA-40A7-87C3-988F109EDC3C}"/>
              </c:ext>
            </c:extLst>
          </c:dPt>
          <c:dPt>
            <c:idx val="7"/>
            <c:invertIfNegative val="0"/>
            <c:bubble3D val="0"/>
            <c:extLst>
              <c:ext xmlns:c16="http://schemas.microsoft.com/office/drawing/2014/chart" uri="{C3380CC4-5D6E-409C-BE32-E72D297353CC}">
                <c16:uniqueId val="{00000012-9AEA-40A7-87C3-988F109EDC3C}"/>
              </c:ext>
            </c:extLst>
          </c:dPt>
          <c:dPt>
            <c:idx val="8"/>
            <c:invertIfNegative val="0"/>
            <c:bubble3D val="0"/>
            <c:extLst>
              <c:ext xmlns:c16="http://schemas.microsoft.com/office/drawing/2014/chart" uri="{C3380CC4-5D6E-409C-BE32-E72D297353CC}">
                <c16:uniqueId val="{00000014-9AEA-40A7-87C3-988F109EDC3C}"/>
              </c:ext>
            </c:extLst>
          </c:dPt>
          <c:cat>
            <c:strRef>
              <c:f>Time!$B$9:$J$9</c:f>
              <c:strCache>
                <c:ptCount val="9"/>
                <c:pt idx="0">
                  <c:v>1 - 50</c:v>
                </c:pt>
                <c:pt idx="1">
                  <c:v>2 - 50</c:v>
                </c:pt>
                <c:pt idx="2">
                  <c:v>3 - 50</c:v>
                </c:pt>
                <c:pt idx="3">
                  <c:v>1 - 100</c:v>
                </c:pt>
                <c:pt idx="4">
                  <c:v>2 - 100</c:v>
                </c:pt>
                <c:pt idx="5">
                  <c:v>3 - 100</c:v>
                </c:pt>
                <c:pt idx="6">
                  <c:v>1 - 150</c:v>
                </c:pt>
                <c:pt idx="7">
                  <c:v>2 - 150</c:v>
                </c:pt>
                <c:pt idx="8">
                  <c:v>3 - 150</c:v>
                </c:pt>
              </c:strCache>
            </c:strRef>
          </c:cat>
          <c:val>
            <c:numRef>
              <c:f>Time!$B$11:$J$11</c:f>
              <c:numCache>
                <c:formatCode>0.00E+00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19-8DED-4616-A575-9F8508B8F032}"/>
            </c:ext>
          </c:extLst>
        </c:ser>
        <c:ser>
          <c:idx val="2"/>
          <c:order val="2"/>
          <c:tx>
            <c:strRef>
              <c:f>Time!$A$12</c:f>
              <c:strCache>
                <c:ptCount val="1"/>
                <c:pt idx="0">
                  <c:v>3Q Box</c:v>
                </c:pt>
              </c:strCache>
            </c:strRef>
          </c:tx>
          <c:spPr>
            <a:solidFill>
              <a:srgbClr val="00B0F0"/>
            </a:solidFill>
            <a:ln w="9525">
              <a:solidFill>
                <a:schemeClr val="tx1"/>
              </a:solidFill>
            </a:ln>
            <a:effectLst>
              <a:outerShdw blurRad="50800" dist="50800" dir="5400000" sx="27000" sy="27000" algn="ctr" rotWithShape="0">
                <a:srgbClr val="000000">
                  <a:alpha val="0"/>
                </a:srgbClr>
              </a:outerShdw>
            </a:effectLst>
          </c:spPr>
          <c:invertIfNegative val="0"/>
          <c:dPt>
            <c:idx val="0"/>
            <c:invertIfNegative val="0"/>
            <c:bubble3D val="0"/>
            <c:extLst>
              <c:ext xmlns:c16="http://schemas.microsoft.com/office/drawing/2014/chart" uri="{C3380CC4-5D6E-409C-BE32-E72D297353CC}">
                <c16:uniqueId val="{0000001B-8DED-4616-A575-9F8508B8F032}"/>
              </c:ext>
            </c:extLst>
          </c:dPt>
          <c:dPt>
            <c:idx val="1"/>
            <c:invertIfNegative val="0"/>
            <c:bubble3D val="0"/>
            <c:extLst>
              <c:ext xmlns:c16="http://schemas.microsoft.com/office/drawing/2014/chart" uri="{C3380CC4-5D6E-409C-BE32-E72D297353CC}">
                <c16:uniqueId val="{0000001D-8DED-4616-A575-9F8508B8F032}"/>
              </c:ext>
            </c:extLst>
          </c:dPt>
          <c:dPt>
            <c:idx val="2"/>
            <c:invertIfNegative val="0"/>
            <c:bubble3D val="0"/>
            <c:extLst>
              <c:ext xmlns:c16="http://schemas.microsoft.com/office/drawing/2014/chart" uri="{C3380CC4-5D6E-409C-BE32-E72D297353CC}">
                <c16:uniqueId val="{0000001F-8DED-4616-A575-9F8508B8F032}"/>
              </c:ext>
            </c:extLst>
          </c:dPt>
          <c:dPt>
            <c:idx val="3"/>
            <c:invertIfNegative val="0"/>
            <c:bubble3D val="0"/>
            <c:extLst>
              <c:ext xmlns:c16="http://schemas.microsoft.com/office/drawing/2014/chart" uri="{C3380CC4-5D6E-409C-BE32-E72D297353CC}">
                <c16:uniqueId val="{0000001B-C9AB-4FF1-AF33-71B9BFF47A54}"/>
              </c:ext>
            </c:extLst>
          </c:dPt>
          <c:dPt>
            <c:idx val="4"/>
            <c:invertIfNegative val="0"/>
            <c:bubble3D val="0"/>
            <c:extLst>
              <c:ext xmlns:c16="http://schemas.microsoft.com/office/drawing/2014/chart" uri="{C3380CC4-5D6E-409C-BE32-E72D297353CC}">
                <c16:uniqueId val="{0000001B-9AEA-40A7-87C3-988F109EDC3C}"/>
              </c:ext>
            </c:extLst>
          </c:dPt>
          <c:dPt>
            <c:idx val="5"/>
            <c:invertIfNegative val="0"/>
            <c:bubble3D val="0"/>
            <c:extLst>
              <c:ext xmlns:c16="http://schemas.microsoft.com/office/drawing/2014/chart" uri="{C3380CC4-5D6E-409C-BE32-E72D297353CC}">
                <c16:uniqueId val="{0000001C-9AEA-40A7-87C3-988F109EDC3C}"/>
              </c:ext>
            </c:extLst>
          </c:dPt>
          <c:dPt>
            <c:idx val="6"/>
            <c:invertIfNegative val="0"/>
            <c:bubble3D val="0"/>
            <c:extLst>
              <c:ext xmlns:c16="http://schemas.microsoft.com/office/drawing/2014/chart" uri="{C3380CC4-5D6E-409C-BE32-E72D297353CC}">
                <c16:uniqueId val="{0000001D-9AEA-40A7-87C3-988F109EDC3C}"/>
              </c:ext>
            </c:extLst>
          </c:dPt>
          <c:dPt>
            <c:idx val="7"/>
            <c:invertIfNegative val="0"/>
            <c:bubble3D val="0"/>
            <c:extLst>
              <c:ext xmlns:c16="http://schemas.microsoft.com/office/drawing/2014/chart" uri="{C3380CC4-5D6E-409C-BE32-E72D297353CC}">
                <c16:uniqueId val="{0000001E-9AEA-40A7-87C3-988F109EDC3C}"/>
              </c:ext>
            </c:extLst>
          </c:dPt>
          <c:dPt>
            <c:idx val="8"/>
            <c:invertIfNegative val="0"/>
            <c:bubble3D val="0"/>
            <c:extLst>
              <c:ext xmlns:c16="http://schemas.microsoft.com/office/drawing/2014/chart" uri="{C3380CC4-5D6E-409C-BE32-E72D297353CC}">
                <c16:uniqueId val="{0000001F-9AEA-40A7-87C3-988F109EDC3C}"/>
              </c:ext>
            </c:extLst>
          </c:dPt>
          <c:errBars>
            <c:errBarType val="plus"/>
            <c:errValType val="cust"/>
            <c:noEndCap val="0"/>
            <c:plus>
              <c:numRef>
                <c:f>Time!$B$14:$J$14</c:f>
                <c:numCache>
                  <c:formatCode>General</c:formatCode>
                  <c:ptCount val="9"/>
                  <c:pt idx="0">
                    <c:v>1.010656356811523E-3</c:v>
                  </c:pt>
                  <c:pt idx="1">
                    <c:v>1.0089874267578121E-3</c:v>
                  </c:pt>
                  <c:pt idx="2">
                    <c:v>1.0104179382324221E-3</c:v>
                  </c:pt>
                  <c:pt idx="3">
                    <c:v>9.975433349609375E-4</c:v>
                  </c:pt>
                  <c:pt idx="4">
                    <c:v>1.0282993316650391E-3</c:v>
                  </c:pt>
                  <c:pt idx="5">
                    <c:v>1.0924339294433589E-3</c:v>
                  </c:pt>
                  <c:pt idx="6">
                    <c:v>6.1440467834472613E-4</c:v>
                  </c:pt>
                  <c:pt idx="7">
                    <c:v>3.2544136047363064E-5</c:v>
                  </c:pt>
                  <c:pt idx="8">
                    <c:v>3.5166740417480469E-5</c:v>
                  </c:pt>
                </c:numCache>
              </c:numRef>
            </c:plus>
            <c:minus>
              <c:numLit>
                <c:formatCode>General</c:formatCode>
                <c:ptCount val="1"/>
                <c:pt idx="0">
                  <c:v>1</c:v>
                </c:pt>
              </c:numLit>
            </c:minus>
            <c:spPr>
              <a:noFill/>
              <a:ln w="9525" cap="flat" cmpd="sng" algn="ctr">
                <a:solidFill>
                  <a:schemeClr val="tx1"/>
                </a:solidFill>
                <a:round/>
              </a:ln>
              <a:effectLst/>
            </c:spPr>
          </c:errBars>
          <c:cat>
            <c:strRef>
              <c:f>Time!$B$9:$J$9</c:f>
              <c:strCache>
                <c:ptCount val="9"/>
                <c:pt idx="0">
                  <c:v>1 - 50</c:v>
                </c:pt>
                <c:pt idx="1">
                  <c:v>2 - 50</c:v>
                </c:pt>
                <c:pt idx="2">
                  <c:v>3 - 50</c:v>
                </c:pt>
                <c:pt idx="3">
                  <c:v>1 - 100</c:v>
                </c:pt>
                <c:pt idx="4">
                  <c:v>2 - 100</c:v>
                </c:pt>
                <c:pt idx="5">
                  <c:v>3 - 100</c:v>
                </c:pt>
                <c:pt idx="6">
                  <c:v>1 - 150</c:v>
                </c:pt>
                <c:pt idx="7">
                  <c:v>2 - 150</c:v>
                </c:pt>
                <c:pt idx="8">
                  <c:v>3 - 150</c:v>
                </c:pt>
              </c:strCache>
            </c:strRef>
          </c:cat>
          <c:val>
            <c:numRef>
              <c:f>Time!$B$12:$J$12</c:f>
              <c:numCache>
                <c:formatCode>0.00E+00</c:formatCode>
                <c:ptCount val="9"/>
                <c:pt idx="0">
                  <c:v>0</c:v>
                </c:pt>
                <c:pt idx="1">
                  <c:v>0</c:v>
                </c:pt>
                <c:pt idx="2">
                  <c:v>0</c:v>
                </c:pt>
                <c:pt idx="3">
                  <c:v>0</c:v>
                </c:pt>
                <c:pt idx="4">
                  <c:v>0</c:v>
                </c:pt>
                <c:pt idx="5">
                  <c:v>0</c:v>
                </c:pt>
                <c:pt idx="6">
                  <c:v>3.9625167846679688E-4</c:v>
                </c:pt>
                <c:pt idx="7">
                  <c:v>9.8693370819091797E-4</c:v>
                </c:pt>
                <c:pt idx="8">
                  <c:v>9.7572803497314453E-4</c:v>
                </c:pt>
              </c:numCache>
            </c:numRef>
          </c:val>
          <c:extLst>
            <c:ext xmlns:c16="http://schemas.microsoft.com/office/drawing/2014/chart" uri="{C3380CC4-5D6E-409C-BE32-E72D297353CC}">
              <c16:uniqueId val="{00000032-8DED-4616-A575-9F8508B8F032}"/>
            </c:ext>
          </c:extLst>
        </c:ser>
        <c:dLbls>
          <c:showLegendKey val="0"/>
          <c:showVal val="0"/>
          <c:showCatName val="0"/>
          <c:showSerName val="0"/>
          <c:showPercent val="0"/>
          <c:showBubbleSize val="0"/>
        </c:dLbls>
        <c:gapWidth val="36"/>
        <c:overlap val="100"/>
        <c:axId val="355382544"/>
        <c:axId val="355382872"/>
      </c:barChart>
      <c:catAx>
        <c:axId val="355382544"/>
        <c:scaling>
          <c:orientation val="maxMin"/>
        </c:scaling>
        <c:delete val="0"/>
        <c:axPos val="l"/>
        <c:numFmt formatCode="General" sourceLinked="1"/>
        <c:majorTickMark val="none"/>
        <c:minorTickMark val="none"/>
        <c:tickLblPos val="low"/>
        <c:spPr>
          <a:noFill/>
          <a:ln w="9525" cap="flat" cmpd="sng" algn="ctr">
            <a:solidFill>
              <a:schemeClr val="tx1">
                <a:lumMod val="65000"/>
                <a:lumOff val="35000"/>
              </a:schemeClr>
            </a:solidFill>
            <a:round/>
          </a:ln>
          <a:effectLst/>
        </c:spPr>
        <c:txPr>
          <a:bodyPr rot="-60000000" spcFirstLastPara="1" vertOverflow="ellipsis" vert="horz" wrap="square" anchor="b" anchorCtr="1"/>
          <a:lstStyle/>
          <a:p>
            <a:pPr>
              <a:defRPr sz="12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fr-FR"/>
          </a:p>
        </c:txPr>
        <c:crossAx val="355382872"/>
        <c:crosses val="autoZero"/>
        <c:auto val="1"/>
        <c:lblAlgn val="ctr"/>
        <c:lblOffset val="10"/>
        <c:tickMarkSkip val="1"/>
        <c:noMultiLvlLbl val="0"/>
      </c:catAx>
      <c:valAx>
        <c:axId val="355382872"/>
        <c:scaling>
          <c:orientation val="minMax"/>
        </c:scaling>
        <c:delete val="0"/>
        <c:axPos val="t"/>
        <c:majorGridlines>
          <c:spPr>
            <a:ln w="9525" cap="flat" cmpd="sng" algn="ctr">
              <a:noFill/>
              <a:round/>
            </a:ln>
            <a:effectLst/>
          </c:spPr>
        </c:majorGridlines>
        <c:title>
          <c:tx>
            <c:rich>
              <a:bodyPr rot="0" spcFirstLastPara="1" vertOverflow="ellipsis" vert="horz" wrap="square" anchor="ctr" anchorCtr="1"/>
              <a:lstStyle/>
              <a:p>
                <a:pPr>
                  <a:defRPr sz="1200" b="0" i="0" u="none" strike="noStrike" kern="1200" baseline="0">
                    <a:solidFill>
                      <a:schemeClr val="tx1"/>
                    </a:solidFill>
                    <a:latin typeface="Times New Roman" panose="02020603050405020304" pitchFamily="18" charset="0"/>
                    <a:ea typeface="+mn-ea"/>
                    <a:cs typeface="Times New Roman" panose="02020603050405020304" pitchFamily="18" charset="0"/>
                  </a:defRPr>
                </a:pPr>
                <a:r>
                  <a:rPr lang="en-GB"/>
                  <a:t>Computational time (s)</a:t>
                </a:r>
              </a:p>
            </c:rich>
          </c:tx>
          <c:layout>
            <c:manualLayout>
              <c:xMode val="edge"/>
              <c:yMode val="edge"/>
              <c:x val="0.37790046751968498"/>
              <c:y val="1.1009545048740032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fr-FR"/>
            </a:p>
          </c:txPr>
        </c:title>
        <c:numFmt formatCode="General" sourceLinked="0"/>
        <c:majorTickMark val="out"/>
        <c:minorTickMark val="out"/>
        <c:tickLblPos val="low"/>
        <c:spPr>
          <a:noFill/>
          <a:ln w="9525">
            <a:solidFill>
              <a:schemeClr val="tx1"/>
            </a:solidFill>
          </a:ln>
          <a:effectLst/>
        </c:spPr>
        <c:txPr>
          <a:bodyPr rot="-60000000" spcFirstLastPara="1" vertOverflow="ellipsis" vert="horz" wrap="square" anchor="ctr" anchorCtr="1"/>
          <a:lstStyle/>
          <a:p>
            <a:pPr>
              <a:defRPr sz="12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fr-FR"/>
          </a:p>
        </c:txPr>
        <c:crossAx val="355382544"/>
        <c:crossesAt val="1"/>
        <c:crossBetween val="between"/>
      </c:valAx>
      <c:spPr>
        <a:noFill/>
        <a:ln w="1905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200" b="0">
          <a:solidFill>
            <a:schemeClr val="tx1"/>
          </a:solidFill>
          <a:latin typeface="Times New Roman" panose="02020603050405020304" pitchFamily="18" charset="0"/>
          <a:cs typeface="Times New Roman" panose="02020603050405020304" pitchFamily="18" charset="0"/>
        </a:defRPr>
      </a:pPr>
      <a:endParaRPr lang="fr-FR"/>
    </a:p>
  </c:txPr>
  <c:printSettings>
    <c:headerFooter/>
    <c:pageMargins b="0.75" l="0.7" r="0.7" t="0.75" header="0.3" footer="0.3"/>
    <c:pageSetup orientation="portrait"/>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483705617671345"/>
          <c:y val="0.20628523200657137"/>
          <c:w val="0.8920324320996853"/>
          <c:h val="0.77275639268989293"/>
        </c:manualLayout>
      </c:layout>
      <c:barChart>
        <c:barDir val="bar"/>
        <c:grouping val="stacked"/>
        <c:varyColors val="0"/>
        <c:ser>
          <c:idx val="0"/>
          <c:order val="0"/>
          <c:tx>
            <c:strRef>
              <c:f>Time!$A$10</c:f>
              <c:strCache>
                <c:ptCount val="1"/>
                <c:pt idx="0">
                  <c:v>Bottom</c:v>
                </c:pt>
              </c:strCache>
            </c:strRef>
          </c:tx>
          <c:spPr>
            <a:noFill/>
            <a:ln w="12700">
              <a:noFill/>
            </a:ln>
            <a:effectLst/>
          </c:spPr>
          <c:invertIfNegative val="0"/>
          <c:errBars>
            <c:errBarType val="minus"/>
            <c:errValType val="cust"/>
            <c:noEndCap val="0"/>
            <c:plus>
              <c:numLit>
                <c:formatCode>General</c:formatCode>
                <c:ptCount val="1"/>
                <c:pt idx="0">
                  <c:v>1</c:v>
                </c:pt>
              </c:numLit>
            </c:plus>
            <c:minus>
              <c:numRef>
                <c:f>Time!$B$13:$J$13</c:f>
                <c:numCache>
                  <c:formatCode>General</c:formatCode>
                  <c:ptCount val="9"/>
                  <c:pt idx="0">
                    <c:v>0</c:v>
                  </c:pt>
                  <c:pt idx="1">
                    <c:v>0</c:v>
                  </c:pt>
                  <c:pt idx="2">
                    <c:v>0</c:v>
                  </c:pt>
                  <c:pt idx="3">
                    <c:v>0</c:v>
                  </c:pt>
                  <c:pt idx="4">
                    <c:v>0</c:v>
                  </c:pt>
                  <c:pt idx="5">
                    <c:v>0</c:v>
                  </c:pt>
                  <c:pt idx="6">
                    <c:v>0</c:v>
                  </c:pt>
                  <c:pt idx="7">
                    <c:v>0</c:v>
                  </c:pt>
                  <c:pt idx="8">
                    <c:v>0</c:v>
                  </c:pt>
                </c:numCache>
              </c:numRef>
            </c:minus>
            <c:spPr>
              <a:noFill/>
              <a:ln w="9525" cap="flat" cmpd="sng" algn="ctr">
                <a:solidFill>
                  <a:schemeClr val="tx1"/>
                </a:solidFill>
                <a:round/>
              </a:ln>
              <a:effectLst/>
            </c:spPr>
          </c:errBars>
          <c:cat>
            <c:strRef>
              <c:f>Time!$B$9:$J$9</c:f>
              <c:strCache>
                <c:ptCount val="9"/>
                <c:pt idx="0">
                  <c:v>1 - 50</c:v>
                </c:pt>
                <c:pt idx="1">
                  <c:v>2 - 50</c:v>
                </c:pt>
                <c:pt idx="2">
                  <c:v>3 - 50</c:v>
                </c:pt>
                <c:pt idx="3">
                  <c:v>1 - 100</c:v>
                </c:pt>
                <c:pt idx="4">
                  <c:v>2 - 100</c:v>
                </c:pt>
                <c:pt idx="5">
                  <c:v>3 - 100</c:v>
                </c:pt>
                <c:pt idx="6">
                  <c:v>1 - 150</c:v>
                </c:pt>
                <c:pt idx="7">
                  <c:v>2 - 150</c:v>
                </c:pt>
                <c:pt idx="8">
                  <c:v>3 - 150</c:v>
                </c:pt>
              </c:strCache>
            </c:strRef>
          </c:cat>
          <c:val>
            <c:numRef>
              <c:f>Time!$B$10:$J$10</c:f>
              <c:numCache>
                <c:formatCode>0.00E+00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0-B713-4447-83DD-A15175E0BA84}"/>
            </c:ext>
          </c:extLst>
        </c:ser>
        <c:ser>
          <c:idx val="1"/>
          <c:order val="1"/>
          <c:tx>
            <c:strRef>
              <c:f>Time!$A$11</c:f>
              <c:strCache>
                <c:ptCount val="1"/>
                <c:pt idx="0">
                  <c:v>2Q Box</c:v>
                </c:pt>
              </c:strCache>
            </c:strRef>
          </c:tx>
          <c:spPr>
            <a:solidFill>
              <a:srgbClr val="00B0F0"/>
            </a:solidFill>
            <a:ln w="9525">
              <a:solidFill>
                <a:schemeClr val="tx1"/>
              </a:solidFill>
            </a:ln>
            <a:effectLst/>
          </c:spPr>
          <c:invertIfNegative val="0"/>
          <c:dPt>
            <c:idx val="0"/>
            <c:invertIfNegative val="0"/>
            <c:bubble3D val="0"/>
            <c:spPr>
              <a:solidFill>
                <a:srgbClr val="00B0F0"/>
              </a:solidFill>
              <a:ln w="9525">
                <a:solidFill>
                  <a:schemeClr val="tx1"/>
                </a:solidFill>
              </a:ln>
              <a:effectLst/>
            </c:spPr>
            <c:extLst>
              <c:ext xmlns:c16="http://schemas.microsoft.com/office/drawing/2014/chart" uri="{C3380CC4-5D6E-409C-BE32-E72D297353CC}">
                <c16:uniqueId val="{00000002-B713-4447-83DD-A15175E0BA84}"/>
              </c:ext>
            </c:extLst>
          </c:dPt>
          <c:dPt>
            <c:idx val="1"/>
            <c:invertIfNegative val="0"/>
            <c:bubble3D val="0"/>
            <c:spPr>
              <a:solidFill>
                <a:srgbClr val="00B0F0"/>
              </a:solidFill>
              <a:ln w="9525">
                <a:solidFill>
                  <a:schemeClr val="tx1"/>
                </a:solidFill>
              </a:ln>
              <a:effectLst/>
            </c:spPr>
            <c:extLst>
              <c:ext xmlns:c16="http://schemas.microsoft.com/office/drawing/2014/chart" uri="{C3380CC4-5D6E-409C-BE32-E72D297353CC}">
                <c16:uniqueId val="{00000004-B713-4447-83DD-A15175E0BA84}"/>
              </c:ext>
            </c:extLst>
          </c:dPt>
          <c:dPt>
            <c:idx val="2"/>
            <c:invertIfNegative val="0"/>
            <c:bubble3D val="0"/>
            <c:spPr>
              <a:solidFill>
                <a:srgbClr val="00B0F0"/>
              </a:solidFill>
              <a:ln w="9525">
                <a:solidFill>
                  <a:schemeClr val="tx1"/>
                </a:solidFill>
              </a:ln>
              <a:effectLst/>
            </c:spPr>
            <c:extLst>
              <c:ext xmlns:c16="http://schemas.microsoft.com/office/drawing/2014/chart" uri="{C3380CC4-5D6E-409C-BE32-E72D297353CC}">
                <c16:uniqueId val="{00000006-B713-4447-83DD-A15175E0BA84}"/>
              </c:ext>
            </c:extLst>
          </c:dPt>
          <c:dPt>
            <c:idx val="3"/>
            <c:invertIfNegative val="0"/>
            <c:bubble3D val="0"/>
            <c:spPr>
              <a:solidFill>
                <a:srgbClr val="00B0F0"/>
              </a:solidFill>
              <a:ln w="9525">
                <a:solidFill>
                  <a:schemeClr val="tx1"/>
                </a:solidFill>
              </a:ln>
              <a:effectLst/>
            </c:spPr>
            <c:extLst>
              <c:ext xmlns:c16="http://schemas.microsoft.com/office/drawing/2014/chart" uri="{C3380CC4-5D6E-409C-BE32-E72D297353CC}">
                <c16:uniqueId val="{00000008-B713-4447-83DD-A15175E0BA84}"/>
              </c:ext>
            </c:extLst>
          </c:dPt>
          <c:dPt>
            <c:idx val="4"/>
            <c:invertIfNegative val="0"/>
            <c:bubble3D val="0"/>
            <c:spPr>
              <a:solidFill>
                <a:srgbClr val="00B0F0"/>
              </a:solidFill>
              <a:ln w="9525">
                <a:solidFill>
                  <a:schemeClr val="tx1"/>
                </a:solidFill>
              </a:ln>
              <a:effectLst/>
            </c:spPr>
            <c:extLst>
              <c:ext xmlns:c16="http://schemas.microsoft.com/office/drawing/2014/chart" uri="{C3380CC4-5D6E-409C-BE32-E72D297353CC}">
                <c16:uniqueId val="{0000000A-B713-4447-83DD-A15175E0BA84}"/>
              </c:ext>
            </c:extLst>
          </c:dPt>
          <c:dPt>
            <c:idx val="5"/>
            <c:invertIfNegative val="0"/>
            <c:bubble3D val="0"/>
            <c:spPr>
              <a:solidFill>
                <a:srgbClr val="00B0F0"/>
              </a:solidFill>
              <a:ln w="9525">
                <a:solidFill>
                  <a:schemeClr val="tx1"/>
                </a:solidFill>
              </a:ln>
              <a:effectLst/>
            </c:spPr>
            <c:extLst>
              <c:ext xmlns:c16="http://schemas.microsoft.com/office/drawing/2014/chart" uri="{C3380CC4-5D6E-409C-BE32-E72D297353CC}">
                <c16:uniqueId val="{0000000C-B713-4447-83DD-A15175E0BA84}"/>
              </c:ext>
            </c:extLst>
          </c:dPt>
          <c:dPt>
            <c:idx val="6"/>
            <c:invertIfNegative val="0"/>
            <c:bubble3D val="0"/>
            <c:spPr>
              <a:solidFill>
                <a:srgbClr val="00B0F0"/>
              </a:solidFill>
              <a:ln w="9525">
                <a:solidFill>
                  <a:schemeClr val="tx1"/>
                </a:solidFill>
              </a:ln>
              <a:effectLst/>
            </c:spPr>
            <c:extLst>
              <c:ext xmlns:c16="http://schemas.microsoft.com/office/drawing/2014/chart" uri="{C3380CC4-5D6E-409C-BE32-E72D297353CC}">
                <c16:uniqueId val="{0000000E-B713-4447-83DD-A15175E0BA84}"/>
              </c:ext>
            </c:extLst>
          </c:dPt>
          <c:dPt>
            <c:idx val="7"/>
            <c:invertIfNegative val="0"/>
            <c:bubble3D val="0"/>
            <c:spPr>
              <a:solidFill>
                <a:srgbClr val="00B0F0"/>
              </a:solidFill>
              <a:ln w="9525">
                <a:solidFill>
                  <a:schemeClr val="tx1"/>
                </a:solidFill>
              </a:ln>
              <a:effectLst/>
            </c:spPr>
            <c:extLst>
              <c:ext xmlns:c16="http://schemas.microsoft.com/office/drawing/2014/chart" uri="{C3380CC4-5D6E-409C-BE32-E72D297353CC}">
                <c16:uniqueId val="{00000010-B713-4447-83DD-A15175E0BA84}"/>
              </c:ext>
            </c:extLst>
          </c:dPt>
          <c:dPt>
            <c:idx val="8"/>
            <c:invertIfNegative val="0"/>
            <c:bubble3D val="0"/>
            <c:spPr>
              <a:solidFill>
                <a:srgbClr val="00B0F0"/>
              </a:solidFill>
              <a:ln w="9525">
                <a:solidFill>
                  <a:schemeClr val="tx1"/>
                </a:solidFill>
              </a:ln>
              <a:effectLst/>
            </c:spPr>
            <c:extLst>
              <c:ext xmlns:c16="http://schemas.microsoft.com/office/drawing/2014/chart" uri="{C3380CC4-5D6E-409C-BE32-E72D297353CC}">
                <c16:uniqueId val="{00000012-B713-4447-83DD-A15175E0BA84}"/>
              </c:ext>
            </c:extLst>
          </c:dPt>
          <c:cat>
            <c:strRef>
              <c:f>Time!$B$9:$J$9</c:f>
              <c:strCache>
                <c:ptCount val="9"/>
                <c:pt idx="0">
                  <c:v>1 - 50</c:v>
                </c:pt>
                <c:pt idx="1">
                  <c:v>2 - 50</c:v>
                </c:pt>
                <c:pt idx="2">
                  <c:v>3 - 50</c:v>
                </c:pt>
                <c:pt idx="3">
                  <c:v>1 - 100</c:v>
                </c:pt>
                <c:pt idx="4">
                  <c:v>2 - 100</c:v>
                </c:pt>
                <c:pt idx="5">
                  <c:v>3 - 100</c:v>
                </c:pt>
                <c:pt idx="6">
                  <c:v>1 - 150</c:v>
                </c:pt>
                <c:pt idx="7">
                  <c:v>2 - 150</c:v>
                </c:pt>
                <c:pt idx="8">
                  <c:v>3 - 150</c:v>
                </c:pt>
              </c:strCache>
            </c:strRef>
          </c:cat>
          <c:val>
            <c:numRef>
              <c:f>Time!$B$11:$J$11</c:f>
              <c:numCache>
                <c:formatCode>0.00E+00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19-B713-4447-83DD-A15175E0BA84}"/>
            </c:ext>
          </c:extLst>
        </c:ser>
        <c:ser>
          <c:idx val="2"/>
          <c:order val="2"/>
          <c:tx>
            <c:strRef>
              <c:f>Time!$A$12</c:f>
              <c:strCache>
                <c:ptCount val="1"/>
                <c:pt idx="0">
                  <c:v>3Q Box</c:v>
                </c:pt>
              </c:strCache>
            </c:strRef>
          </c:tx>
          <c:spPr>
            <a:solidFill>
              <a:srgbClr val="00B0F0"/>
            </a:solidFill>
            <a:ln w="9525">
              <a:solidFill>
                <a:schemeClr val="tx1"/>
              </a:solidFill>
            </a:ln>
            <a:effectLst>
              <a:outerShdw blurRad="50800" dist="50800" dir="5400000" sx="27000" sy="27000" algn="ctr" rotWithShape="0">
                <a:srgbClr val="000000">
                  <a:alpha val="0"/>
                </a:srgbClr>
              </a:outerShdw>
            </a:effectLst>
          </c:spPr>
          <c:invertIfNegative val="0"/>
          <c:dPt>
            <c:idx val="0"/>
            <c:invertIfNegative val="0"/>
            <c:bubble3D val="0"/>
            <c:extLst>
              <c:ext xmlns:c16="http://schemas.microsoft.com/office/drawing/2014/chart" uri="{C3380CC4-5D6E-409C-BE32-E72D297353CC}">
                <c16:uniqueId val="{0000001B-B713-4447-83DD-A15175E0BA84}"/>
              </c:ext>
            </c:extLst>
          </c:dPt>
          <c:dPt>
            <c:idx val="1"/>
            <c:invertIfNegative val="0"/>
            <c:bubble3D val="0"/>
            <c:extLst>
              <c:ext xmlns:c16="http://schemas.microsoft.com/office/drawing/2014/chart" uri="{C3380CC4-5D6E-409C-BE32-E72D297353CC}">
                <c16:uniqueId val="{0000001D-B713-4447-83DD-A15175E0BA84}"/>
              </c:ext>
            </c:extLst>
          </c:dPt>
          <c:dPt>
            <c:idx val="2"/>
            <c:invertIfNegative val="0"/>
            <c:bubble3D val="0"/>
            <c:extLst>
              <c:ext xmlns:c16="http://schemas.microsoft.com/office/drawing/2014/chart" uri="{C3380CC4-5D6E-409C-BE32-E72D297353CC}">
                <c16:uniqueId val="{0000001F-B713-4447-83DD-A15175E0BA84}"/>
              </c:ext>
            </c:extLst>
          </c:dPt>
          <c:dPt>
            <c:idx val="3"/>
            <c:invertIfNegative val="0"/>
            <c:bubble3D val="0"/>
            <c:extLst>
              <c:ext xmlns:c16="http://schemas.microsoft.com/office/drawing/2014/chart" uri="{C3380CC4-5D6E-409C-BE32-E72D297353CC}">
                <c16:uniqueId val="{00000021-B713-4447-83DD-A15175E0BA84}"/>
              </c:ext>
            </c:extLst>
          </c:dPt>
          <c:dPt>
            <c:idx val="4"/>
            <c:invertIfNegative val="0"/>
            <c:bubble3D val="0"/>
            <c:extLst>
              <c:ext xmlns:c16="http://schemas.microsoft.com/office/drawing/2014/chart" uri="{C3380CC4-5D6E-409C-BE32-E72D297353CC}">
                <c16:uniqueId val="{00000023-B713-4447-83DD-A15175E0BA84}"/>
              </c:ext>
            </c:extLst>
          </c:dPt>
          <c:dPt>
            <c:idx val="5"/>
            <c:invertIfNegative val="0"/>
            <c:bubble3D val="0"/>
            <c:extLst>
              <c:ext xmlns:c16="http://schemas.microsoft.com/office/drawing/2014/chart" uri="{C3380CC4-5D6E-409C-BE32-E72D297353CC}">
                <c16:uniqueId val="{00000025-B713-4447-83DD-A15175E0BA84}"/>
              </c:ext>
            </c:extLst>
          </c:dPt>
          <c:dPt>
            <c:idx val="6"/>
            <c:invertIfNegative val="0"/>
            <c:bubble3D val="0"/>
            <c:extLst>
              <c:ext xmlns:c16="http://schemas.microsoft.com/office/drawing/2014/chart" uri="{C3380CC4-5D6E-409C-BE32-E72D297353CC}">
                <c16:uniqueId val="{00000027-B713-4447-83DD-A15175E0BA84}"/>
              </c:ext>
            </c:extLst>
          </c:dPt>
          <c:dPt>
            <c:idx val="7"/>
            <c:invertIfNegative val="0"/>
            <c:bubble3D val="0"/>
            <c:extLst>
              <c:ext xmlns:c16="http://schemas.microsoft.com/office/drawing/2014/chart" uri="{C3380CC4-5D6E-409C-BE32-E72D297353CC}">
                <c16:uniqueId val="{00000029-B713-4447-83DD-A15175E0BA84}"/>
              </c:ext>
            </c:extLst>
          </c:dPt>
          <c:dPt>
            <c:idx val="8"/>
            <c:invertIfNegative val="0"/>
            <c:bubble3D val="0"/>
            <c:extLst>
              <c:ext xmlns:c16="http://schemas.microsoft.com/office/drawing/2014/chart" uri="{C3380CC4-5D6E-409C-BE32-E72D297353CC}">
                <c16:uniqueId val="{0000002B-B713-4447-83DD-A15175E0BA84}"/>
              </c:ext>
            </c:extLst>
          </c:dPt>
          <c:errBars>
            <c:errBarType val="plus"/>
            <c:errValType val="cust"/>
            <c:noEndCap val="0"/>
            <c:plus>
              <c:numRef>
                <c:f>Time!$B$14:$J$14</c:f>
                <c:numCache>
                  <c:formatCode>General</c:formatCode>
                  <c:ptCount val="9"/>
                  <c:pt idx="0">
                    <c:v>1.010656356811523E-3</c:v>
                  </c:pt>
                  <c:pt idx="1">
                    <c:v>1.0089874267578121E-3</c:v>
                  </c:pt>
                  <c:pt idx="2">
                    <c:v>1.0104179382324221E-3</c:v>
                  </c:pt>
                  <c:pt idx="3">
                    <c:v>9.975433349609375E-4</c:v>
                  </c:pt>
                  <c:pt idx="4">
                    <c:v>1.0282993316650391E-3</c:v>
                  </c:pt>
                  <c:pt idx="5">
                    <c:v>1.0924339294433589E-3</c:v>
                  </c:pt>
                  <c:pt idx="6">
                    <c:v>6.1440467834472613E-4</c:v>
                  </c:pt>
                  <c:pt idx="7">
                    <c:v>3.2544136047363064E-5</c:v>
                  </c:pt>
                  <c:pt idx="8">
                    <c:v>3.5166740417480469E-5</c:v>
                  </c:pt>
                </c:numCache>
              </c:numRef>
            </c:plus>
            <c:minus>
              <c:numLit>
                <c:formatCode>General</c:formatCode>
                <c:ptCount val="1"/>
                <c:pt idx="0">
                  <c:v>1</c:v>
                </c:pt>
              </c:numLit>
            </c:minus>
            <c:spPr>
              <a:noFill/>
              <a:ln w="9525" cap="flat" cmpd="sng" algn="ctr">
                <a:solidFill>
                  <a:schemeClr val="tx1"/>
                </a:solidFill>
                <a:round/>
              </a:ln>
              <a:effectLst/>
            </c:spPr>
          </c:errBars>
          <c:cat>
            <c:strRef>
              <c:f>Time!$B$9:$J$9</c:f>
              <c:strCache>
                <c:ptCount val="9"/>
                <c:pt idx="0">
                  <c:v>1 - 50</c:v>
                </c:pt>
                <c:pt idx="1">
                  <c:v>2 - 50</c:v>
                </c:pt>
                <c:pt idx="2">
                  <c:v>3 - 50</c:v>
                </c:pt>
                <c:pt idx="3">
                  <c:v>1 - 100</c:v>
                </c:pt>
                <c:pt idx="4">
                  <c:v>2 - 100</c:v>
                </c:pt>
                <c:pt idx="5">
                  <c:v>3 - 100</c:v>
                </c:pt>
                <c:pt idx="6">
                  <c:v>1 - 150</c:v>
                </c:pt>
                <c:pt idx="7">
                  <c:v>2 - 150</c:v>
                </c:pt>
                <c:pt idx="8">
                  <c:v>3 - 150</c:v>
                </c:pt>
              </c:strCache>
            </c:strRef>
          </c:cat>
          <c:val>
            <c:numRef>
              <c:f>Time!$B$12:$J$12</c:f>
              <c:numCache>
                <c:formatCode>0.00E+00</c:formatCode>
                <c:ptCount val="9"/>
                <c:pt idx="0">
                  <c:v>0</c:v>
                </c:pt>
                <c:pt idx="1">
                  <c:v>0</c:v>
                </c:pt>
                <c:pt idx="2">
                  <c:v>0</c:v>
                </c:pt>
                <c:pt idx="3">
                  <c:v>0</c:v>
                </c:pt>
                <c:pt idx="4">
                  <c:v>0</c:v>
                </c:pt>
                <c:pt idx="5">
                  <c:v>0</c:v>
                </c:pt>
                <c:pt idx="6">
                  <c:v>3.9625167846679688E-4</c:v>
                </c:pt>
                <c:pt idx="7">
                  <c:v>9.8693370819091797E-4</c:v>
                </c:pt>
                <c:pt idx="8">
                  <c:v>9.7572803497314453E-4</c:v>
                </c:pt>
              </c:numCache>
            </c:numRef>
          </c:val>
          <c:extLst>
            <c:ext xmlns:c16="http://schemas.microsoft.com/office/drawing/2014/chart" uri="{C3380CC4-5D6E-409C-BE32-E72D297353CC}">
              <c16:uniqueId val="{00000032-B713-4447-83DD-A15175E0BA84}"/>
            </c:ext>
          </c:extLst>
        </c:ser>
        <c:dLbls>
          <c:showLegendKey val="0"/>
          <c:showVal val="0"/>
          <c:showCatName val="0"/>
          <c:showSerName val="0"/>
          <c:showPercent val="0"/>
          <c:showBubbleSize val="0"/>
        </c:dLbls>
        <c:gapWidth val="36"/>
        <c:overlap val="100"/>
        <c:axId val="355382544"/>
        <c:axId val="355382872"/>
      </c:barChart>
      <c:catAx>
        <c:axId val="355382544"/>
        <c:scaling>
          <c:orientation val="maxMin"/>
        </c:scaling>
        <c:delete val="0"/>
        <c:axPos val="l"/>
        <c:numFmt formatCode="General" sourceLinked="1"/>
        <c:majorTickMark val="none"/>
        <c:minorTickMark val="none"/>
        <c:tickLblPos val="low"/>
        <c:spPr>
          <a:noFill/>
          <a:ln w="9525" cap="flat" cmpd="sng" algn="ctr">
            <a:solidFill>
              <a:schemeClr val="tx1">
                <a:lumMod val="65000"/>
                <a:lumOff val="35000"/>
              </a:schemeClr>
            </a:solidFill>
            <a:round/>
          </a:ln>
          <a:effectLst/>
        </c:spPr>
        <c:txPr>
          <a:bodyPr rot="-60000000" spcFirstLastPara="1" vertOverflow="ellipsis" vert="horz" wrap="square" anchor="b" anchorCtr="1"/>
          <a:lstStyle/>
          <a:p>
            <a:pPr>
              <a:defRPr sz="12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fr-FR"/>
          </a:p>
        </c:txPr>
        <c:crossAx val="355382872"/>
        <c:crosses val="autoZero"/>
        <c:auto val="1"/>
        <c:lblAlgn val="ctr"/>
        <c:lblOffset val="10"/>
        <c:tickMarkSkip val="1"/>
        <c:noMultiLvlLbl val="0"/>
      </c:catAx>
      <c:valAx>
        <c:axId val="355382872"/>
        <c:scaling>
          <c:orientation val="minMax"/>
        </c:scaling>
        <c:delete val="0"/>
        <c:axPos val="t"/>
        <c:majorGridlines>
          <c:spPr>
            <a:ln w="9525" cap="flat" cmpd="sng" algn="ctr">
              <a:noFill/>
              <a:round/>
            </a:ln>
            <a:effectLst/>
          </c:spPr>
        </c:majorGridlines>
        <c:title>
          <c:tx>
            <c:rich>
              <a:bodyPr rot="0" spcFirstLastPara="1" vertOverflow="ellipsis" vert="horz" wrap="square" anchor="ctr" anchorCtr="1"/>
              <a:lstStyle/>
              <a:p>
                <a:pPr>
                  <a:defRPr sz="1200" b="0" i="0" u="none" strike="noStrike" kern="1200" baseline="0">
                    <a:solidFill>
                      <a:schemeClr val="tx1"/>
                    </a:solidFill>
                    <a:latin typeface="Times New Roman" panose="02020603050405020304" pitchFamily="18" charset="0"/>
                    <a:ea typeface="+mn-ea"/>
                    <a:cs typeface="Times New Roman" panose="02020603050405020304" pitchFamily="18" charset="0"/>
                  </a:defRPr>
                </a:pPr>
                <a:r>
                  <a:rPr lang="en-GB"/>
                  <a:t>Computational time (s)</a:t>
                </a:r>
              </a:p>
            </c:rich>
          </c:tx>
          <c:layout>
            <c:manualLayout>
              <c:xMode val="edge"/>
              <c:yMode val="edge"/>
              <c:x val="0.37790046751968498"/>
              <c:y val="1.1009545048740032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fr-FR"/>
            </a:p>
          </c:txPr>
        </c:title>
        <c:numFmt formatCode="General" sourceLinked="0"/>
        <c:majorTickMark val="out"/>
        <c:minorTickMark val="out"/>
        <c:tickLblPos val="low"/>
        <c:spPr>
          <a:noFill/>
          <a:ln w="9525">
            <a:solidFill>
              <a:schemeClr val="tx1"/>
            </a:solidFill>
          </a:ln>
          <a:effectLst/>
        </c:spPr>
        <c:txPr>
          <a:bodyPr rot="-60000000" spcFirstLastPara="1" vertOverflow="ellipsis" vert="horz" wrap="square" anchor="ctr" anchorCtr="1"/>
          <a:lstStyle/>
          <a:p>
            <a:pPr>
              <a:defRPr sz="12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fr-FR"/>
          </a:p>
        </c:txPr>
        <c:crossAx val="355382544"/>
        <c:crossesAt val="1"/>
        <c:crossBetween val="between"/>
      </c:valAx>
      <c:spPr>
        <a:noFill/>
        <a:ln w="1905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rgbClr val="7030A0"/>
      </a:solidFill>
      <a:round/>
    </a:ln>
    <a:effectLst/>
  </c:spPr>
  <c:txPr>
    <a:bodyPr/>
    <a:lstStyle/>
    <a:p>
      <a:pPr>
        <a:defRPr sz="1200" b="0">
          <a:solidFill>
            <a:schemeClr val="tx1"/>
          </a:solidFill>
          <a:latin typeface="Times New Roman" panose="02020603050405020304" pitchFamily="18" charset="0"/>
          <a:cs typeface="Times New Roman" panose="02020603050405020304" pitchFamily="18" charset="0"/>
        </a:defRPr>
      </a:pPr>
      <a:endParaRPr lang="fr-F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209006</xdr:colOff>
      <xdr:row>46</xdr:row>
      <xdr:rowOff>73333</xdr:rowOff>
    </xdr:from>
    <xdr:to>
      <xdr:col>4</xdr:col>
      <xdr:colOff>681446</xdr:colOff>
      <xdr:row>65</xdr:row>
      <xdr:rowOff>134469</xdr:rowOff>
    </xdr:to>
    <xdr:graphicFrame macro="">
      <xdr:nvGraphicFramePr>
        <xdr:cNvPr id="2" name="Chart 1">
          <a:extLst>
            <a:ext uri="{FF2B5EF4-FFF2-40B4-BE49-F238E27FC236}">
              <a16:creationId xmlns:a16="http://schemas.microsoft.com/office/drawing/2014/main" id="{881717AB-0807-4392-8801-99EBC5E6EC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236325</xdr:colOff>
      <xdr:row>46</xdr:row>
      <xdr:rowOff>90162</xdr:rowOff>
    </xdr:from>
    <xdr:to>
      <xdr:col>11</xdr:col>
      <xdr:colOff>555811</xdr:colOff>
      <xdr:row>66</xdr:row>
      <xdr:rowOff>17928</xdr:rowOff>
    </xdr:to>
    <xdr:graphicFrame macro="">
      <xdr:nvGraphicFramePr>
        <xdr:cNvPr id="5" name="Chart 4">
          <a:extLst>
            <a:ext uri="{FF2B5EF4-FFF2-40B4-BE49-F238E27FC236}">
              <a16:creationId xmlns:a16="http://schemas.microsoft.com/office/drawing/2014/main" id="{09C10496-DB2D-4B45-85D9-35296CEA5B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76200</xdr:colOff>
      <xdr:row>15</xdr:row>
      <xdr:rowOff>41765</xdr:rowOff>
    </xdr:from>
    <xdr:to>
      <xdr:col>7</xdr:col>
      <xdr:colOff>548640</xdr:colOff>
      <xdr:row>33</xdr:row>
      <xdr:rowOff>60961</xdr:rowOff>
    </xdr:to>
    <xdr:graphicFrame macro="">
      <xdr:nvGraphicFramePr>
        <xdr:cNvPr id="2" name="Chart 1">
          <a:extLst>
            <a:ext uri="{FF2B5EF4-FFF2-40B4-BE49-F238E27FC236}">
              <a16:creationId xmlns:a16="http://schemas.microsoft.com/office/drawing/2014/main" id="{BF2AD2CD-10E9-45AC-B323-EDBD9AD7A5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043751-473C-4227-97AC-70C1C5FA3A86}">
  <sheetPr codeName="Sheet1"/>
  <dimension ref="A1:BK579"/>
  <sheetViews>
    <sheetView tabSelected="1" zoomScale="85" zoomScaleNormal="85" workbookViewId="0">
      <selection activeCell="N15" sqref="N15"/>
    </sheetView>
  </sheetViews>
  <sheetFormatPr defaultColWidth="8.88671875" defaultRowHeight="14.4" x14ac:dyDescent="0.3"/>
  <cols>
    <col min="1" max="1" width="30.33203125" style="19" customWidth="1"/>
    <col min="2" max="2" width="13.6640625" style="14" customWidth="1"/>
    <col min="3" max="3" width="10.109375" style="15" customWidth="1"/>
    <col min="4" max="4" width="10.109375" style="14" customWidth="1"/>
    <col min="5" max="5" width="10.109375" style="15" customWidth="1"/>
    <col min="6" max="6" width="10.109375" style="14" customWidth="1"/>
    <col min="7" max="7" width="10.109375" style="15" customWidth="1"/>
    <col min="8" max="8" width="10.6640625" style="14" customWidth="1"/>
    <col min="9" max="9" width="10.109375" style="15" customWidth="1"/>
    <col min="10" max="10" width="10.109375" style="14" customWidth="1"/>
    <col min="11" max="11" width="10.109375" style="41" customWidth="1"/>
    <col min="12" max="12" width="15.33203125" style="41" customWidth="1"/>
    <col min="13" max="28" width="8.88671875" style="41"/>
    <col min="29" max="62" width="8.88671875" style="29"/>
    <col min="63" max="16384" width="8.88671875" style="19"/>
  </cols>
  <sheetData>
    <row r="1" spans="1:62" s="23" customFormat="1" x14ac:dyDescent="0.3">
      <c r="A1" s="31"/>
      <c r="B1" s="47" t="s">
        <v>631</v>
      </c>
      <c r="C1" s="47" t="s">
        <v>632</v>
      </c>
      <c r="D1" s="47" t="s">
        <v>633</v>
      </c>
      <c r="E1" s="47" t="s">
        <v>634</v>
      </c>
      <c r="F1" s="46" t="s">
        <v>635</v>
      </c>
      <c r="G1" s="46" t="s">
        <v>636</v>
      </c>
      <c r="H1" s="46" t="s">
        <v>637</v>
      </c>
      <c r="I1" s="46" t="s">
        <v>638</v>
      </c>
      <c r="J1" s="46" t="s">
        <v>639</v>
      </c>
      <c r="K1" s="41"/>
      <c r="L1" s="41"/>
      <c r="M1" s="41"/>
      <c r="N1" s="41"/>
      <c r="O1" s="41"/>
      <c r="P1" s="41"/>
      <c r="Q1" s="41"/>
      <c r="R1" s="41"/>
      <c r="S1" s="41"/>
      <c r="T1" s="41"/>
      <c r="U1" s="41"/>
      <c r="V1" s="41"/>
      <c r="W1" s="41"/>
      <c r="X1" s="41"/>
      <c r="Y1" s="41"/>
      <c r="Z1" s="41"/>
      <c r="AA1" s="41"/>
      <c r="AB1" s="41"/>
      <c r="AC1" s="29"/>
      <c r="AD1" s="29"/>
      <c r="AE1" s="29"/>
      <c r="AF1" s="29"/>
      <c r="AG1" s="29"/>
      <c r="AH1" s="29"/>
      <c r="AI1" s="29"/>
      <c r="AJ1" s="29"/>
      <c r="AK1" s="29"/>
      <c r="AL1" s="29"/>
      <c r="AM1" s="29"/>
      <c r="AN1" s="29"/>
      <c r="AO1" s="29"/>
      <c r="AP1" s="29"/>
      <c r="AQ1" s="29"/>
      <c r="AR1" s="29"/>
      <c r="AS1" s="29"/>
      <c r="AT1" s="29"/>
      <c r="AU1" s="29"/>
      <c r="AV1" s="29"/>
      <c r="AW1" s="29"/>
      <c r="AX1" s="29"/>
      <c r="AY1" s="29"/>
      <c r="AZ1" s="29"/>
      <c r="BA1" s="29"/>
      <c r="BB1" s="29"/>
      <c r="BC1" s="29"/>
      <c r="BD1" s="29"/>
      <c r="BE1" s="29"/>
      <c r="BF1" s="29"/>
      <c r="BG1" s="29"/>
      <c r="BH1" s="29"/>
      <c r="BI1" s="29"/>
      <c r="BJ1" s="29"/>
    </row>
    <row r="2" spans="1:62" x14ac:dyDescent="0.3">
      <c r="A2" s="32" t="s">
        <v>696</v>
      </c>
      <c r="B2" s="28">
        <f>AVERAGE('trad-50'!$H$2:$H$201)</f>
        <v>7.8666666666666579E-2</v>
      </c>
      <c r="C2" s="28">
        <f>AVERAGE('3060-50'!$H$2:$H$201)</f>
        <v>8.5733333333333259E-2</v>
      </c>
      <c r="D2" s="28">
        <f>AVERAGE('15-50'!$H$2:$H$201)</f>
        <v>0.10054272207354932</v>
      </c>
      <c r="E2" s="28">
        <f>AVERAGE('trad-100'!$H$2:$H$201)</f>
        <v>3.8399999999999976E-2</v>
      </c>
      <c r="F2" s="28">
        <f>AVERAGE('3060-100'!$H$2:$H$201)</f>
        <v>4.4066666666666657E-2</v>
      </c>
      <c r="G2" s="28">
        <f>AVERAGE('15-100'!$H$2:$H$201)</f>
        <v>6.1806915769894048E-2</v>
      </c>
      <c r="H2" s="28">
        <f>AVERAGE('trad-150'!$H$2:$H$201)</f>
        <v>3.2177777777777847E-2</v>
      </c>
      <c r="I2" s="28">
        <f>AVERAGE('3060-150'!$H$2:$H$201)</f>
        <v>3.662222222222225E-2</v>
      </c>
      <c r="J2" s="28">
        <f>AVERAGE('15-150'!$H$2:$H$201)</f>
        <v>4.2029283236432895E-2</v>
      </c>
      <c r="K2" s="43"/>
      <c r="L2" s="44"/>
      <c r="M2" s="43"/>
      <c r="N2" s="43"/>
      <c r="O2" s="43"/>
      <c r="P2" s="43"/>
      <c r="Q2" s="43"/>
      <c r="R2" s="43"/>
    </row>
    <row r="3" spans="1:62" x14ac:dyDescent="0.3">
      <c r="A3" s="32" t="s">
        <v>697</v>
      </c>
      <c r="B3" s="28">
        <f>MAX('trad-50'!$H$2:$H$201)</f>
        <v>0.28000000000000008</v>
      </c>
      <c r="C3" s="28">
        <f>MAX('3060-50'!$H$2:$H$201)</f>
        <v>0.3</v>
      </c>
      <c r="D3" s="28">
        <f>MAX('15-50'!$H$2:$H$201)</f>
        <v>0.37320508075688769</v>
      </c>
      <c r="E3" s="28">
        <f>MAX('trad-100'!$H$2:$H$201)</f>
        <v>0.14000000000000001</v>
      </c>
      <c r="F3" s="28">
        <f>MAX('3060-100'!$H$2:$H$201)</f>
        <v>0.14000000000000001</v>
      </c>
      <c r="G3" s="28">
        <f>MAX('15-100'!$H$2:$H$201)</f>
        <v>0.2032050807568877</v>
      </c>
      <c r="H3" s="28">
        <f>MAX('trad-150'!$H$2:$H$201)</f>
        <v>0.1066666666666666</v>
      </c>
      <c r="I3" s="28">
        <f>MAX('3060-150'!$H$2:$H$201)</f>
        <v>0.12666666666666671</v>
      </c>
      <c r="J3" s="28">
        <f>MAX('15-150'!$H$2:$H$201)</f>
        <v>0.18035039255505109</v>
      </c>
      <c r="K3" s="43"/>
      <c r="L3" s="44"/>
      <c r="M3" s="43"/>
      <c r="N3" s="43"/>
      <c r="O3" s="43"/>
      <c r="P3" s="43"/>
      <c r="Q3" s="43"/>
      <c r="R3" s="43"/>
    </row>
    <row r="4" spans="1:62" x14ac:dyDescent="0.3">
      <c r="A4" s="32" t="s">
        <v>698</v>
      </c>
      <c r="B4" s="28">
        <f>AVERAGE('trad-50'!$I$2:$I$201)</f>
        <v>9.1200000000000059E-2</v>
      </c>
      <c r="C4" s="28">
        <f>AVERAGE('3060-50'!$I$2:$I$201)</f>
        <v>0.10439999999999994</v>
      </c>
      <c r="D4" s="28">
        <f>AVERAGE('15-50'!$I$2:$I$201)</f>
        <v>0.10373333333333327</v>
      </c>
      <c r="E4" s="28">
        <f>AVERAGE('trad-100'!$I$2:$I$201)</f>
        <v>5.6000000000000029E-2</v>
      </c>
      <c r="F4" s="28">
        <f>AVERAGE('3060-100'!$I$2:$I$201)</f>
        <v>5.7533333333333318E-2</v>
      </c>
      <c r="G4" s="28">
        <f>AVERAGE('15-100'!$I$2:$I$201)</f>
        <v>6.2799999999999925E-2</v>
      </c>
      <c r="H4" s="28">
        <f>AVERAGE('trad-150'!$I$2:$I$201)</f>
        <v>3.7333333333333343E-2</v>
      </c>
      <c r="I4" s="28">
        <f>AVERAGE('3060-150'!$I$2:$I$201)</f>
        <v>5.2533333333333383E-2</v>
      </c>
      <c r="J4" s="28">
        <f>AVERAGE('15-150'!$I$2:$I$201)</f>
        <v>7.0177777777777742E-2</v>
      </c>
      <c r="K4" s="43"/>
      <c r="L4" s="44"/>
      <c r="M4" s="43"/>
      <c r="N4" s="43"/>
      <c r="O4" s="43"/>
      <c r="P4" s="43"/>
      <c r="Q4" s="43"/>
      <c r="R4" s="43"/>
    </row>
    <row r="5" spans="1:62" x14ac:dyDescent="0.3">
      <c r="A5" s="32" t="s">
        <v>699</v>
      </c>
      <c r="B5" s="28">
        <f>MAX('trad-50'!$I$2:$I$201)</f>
        <v>0.4</v>
      </c>
      <c r="C5" s="28">
        <f>MAX('3060-50'!$I$2:$I$201)</f>
        <v>0.50000000000000022</v>
      </c>
      <c r="D5" s="28">
        <f>MAX('15-50'!$I$2:$I$201)</f>
        <v>0.38</v>
      </c>
      <c r="E5" s="28">
        <f>MAX('trad-100'!$I$2:$I$201)</f>
        <v>0.24</v>
      </c>
      <c r="F5" s="28">
        <f>MAX('3060-100'!$I$2:$I$201)</f>
        <v>0.19000000000000011</v>
      </c>
      <c r="G5" s="28">
        <f>MAX('15-100'!$I$2:$I$201)</f>
        <v>0.28000000000000003</v>
      </c>
      <c r="H5" s="28">
        <f>MAX('trad-150'!$I$2:$I$201)</f>
        <v>0.2133333333333334</v>
      </c>
      <c r="I5" s="28">
        <f>MAX('3060-150'!$I$2:$I$201)</f>
        <v>0.17333333333333339</v>
      </c>
      <c r="J5" s="28">
        <f>MAX('15-150'!$I$2:$I$201)</f>
        <v>0.23999999999999991</v>
      </c>
      <c r="K5" s="43"/>
      <c r="L5" s="44"/>
      <c r="M5" s="43"/>
      <c r="N5" s="43"/>
      <c r="O5" s="43"/>
      <c r="P5" s="43"/>
      <c r="Q5" s="43"/>
      <c r="R5" s="43"/>
    </row>
    <row r="6" spans="1:62" x14ac:dyDescent="0.3">
      <c r="A6" s="32" t="s">
        <v>700</v>
      </c>
      <c r="B6" s="28">
        <f>AVERAGE('trad-50'!$J$2:$J$201)</f>
        <v>8.9866666666666581E-2</v>
      </c>
      <c r="C6" s="28">
        <f>AVERAGE('3060-50'!$J$2:$J$201)</f>
        <v>7.9757425079237082E-2</v>
      </c>
      <c r="D6" s="28">
        <f>AVERAGE('15-50'!$J$2:$J$201)</f>
        <v>7.8714347017402375E-2</v>
      </c>
      <c r="E6" s="28">
        <f>AVERAGE('trad-100'!$J$2:$J$201)</f>
        <v>5.9466666666666675E-2</v>
      </c>
      <c r="F6" s="28">
        <f>AVERAGE('3060-100'!$J$2:$J$201)</f>
        <v>5.7361272656530446E-2</v>
      </c>
      <c r="G6" s="28">
        <f>AVERAGE('15-100'!$J$2:$J$201)</f>
        <v>5.243785587756989E-2</v>
      </c>
      <c r="H6" s="28">
        <f>AVERAGE('trad-150'!$J$2:$J$201)</f>
        <v>4.6755555555555578E-2</v>
      </c>
      <c r="I6" s="28">
        <f>AVERAGE('3060-150'!$J$2:$J$201)</f>
        <v>5.1011045611458958E-2</v>
      </c>
      <c r="J6" s="28">
        <f>AVERAGE('15-150'!$J$2:$J$201)</f>
        <v>4.2745692164292408E-2</v>
      </c>
      <c r="K6" s="43"/>
      <c r="L6" s="44"/>
      <c r="M6" s="43"/>
      <c r="N6" s="43"/>
      <c r="O6" s="43"/>
      <c r="P6" s="43"/>
      <c r="Q6" s="43"/>
      <c r="R6" s="43"/>
    </row>
    <row r="7" spans="1:62" x14ac:dyDescent="0.3">
      <c r="A7" s="32" t="s">
        <v>701</v>
      </c>
      <c r="B7" s="28">
        <f>MAX('trad-50'!$J$2:$J$201)</f>
        <v>0.44</v>
      </c>
      <c r="C7" s="28">
        <f>MAX('3060-50'!$J$2:$J$201)</f>
        <v>0.36535898384862248</v>
      </c>
      <c r="D7" s="28">
        <f>MAX('15-50'!$J$2:$J$201)</f>
        <v>0.33320508075688771</v>
      </c>
      <c r="E7" s="28">
        <f>MAX('trad-100'!$J$2:$J$201)</f>
        <v>0.3</v>
      </c>
      <c r="F7" s="28">
        <f>MAX('3060-100'!$J$2:$J$201)</f>
        <v>0.26516660498395411</v>
      </c>
      <c r="G7" s="28">
        <f>MAX('15-100'!$J$2:$J$201)</f>
        <v>0.31660254037844388</v>
      </c>
      <c r="H7" s="28">
        <f>MAX('trad-150'!$J$2:$J$201)</f>
        <v>0.25333333333333341</v>
      </c>
      <c r="I7" s="28">
        <f>MAX('3060-150'!$J$2:$J$201)</f>
        <v>0.237256381787466</v>
      </c>
      <c r="J7" s="28">
        <f>MAX('15-150'!$J$2:$J$201)</f>
        <v>0.18488033871712581</v>
      </c>
      <c r="K7" s="43"/>
      <c r="L7" s="44"/>
      <c r="M7" s="43"/>
      <c r="N7" s="43"/>
      <c r="O7" s="43"/>
      <c r="P7" s="43"/>
      <c r="Q7" s="43"/>
      <c r="R7" s="43"/>
    </row>
    <row r="8" spans="1:62" x14ac:dyDescent="0.3">
      <c r="A8" s="32" t="s">
        <v>702</v>
      </c>
      <c r="B8" s="28">
        <f>AVERAGE('trad-50'!$J$2:$J$201)</f>
        <v>8.9866666666666581E-2</v>
      </c>
      <c r="C8" s="28">
        <f>AVERAGE('3060-50'!$J$2:$J$201)</f>
        <v>7.9757425079237082E-2</v>
      </c>
      <c r="D8" s="28">
        <f>AVERAGE('15-50'!$J$2:$J$201)</f>
        <v>7.8714347017402375E-2</v>
      </c>
      <c r="E8" s="28">
        <f>AVERAGE('trad-100'!$J$2:$J$201)</f>
        <v>5.9466666666666675E-2</v>
      </c>
      <c r="F8" s="28">
        <f>AVERAGE('3060-100'!$J$2:$J$201)</f>
        <v>5.7361272656530446E-2</v>
      </c>
      <c r="G8" s="28">
        <f>AVERAGE('15-100'!$J$2:$J$201)</f>
        <v>5.243785587756989E-2</v>
      </c>
      <c r="H8" s="28">
        <f>AVERAGE('trad-150'!$J$2:$J$201)</f>
        <v>4.6755555555555578E-2</v>
      </c>
      <c r="I8" s="28">
        <f>AVERAGE('3060-150'!$J$2:$J$201)</f>
        <v>5.1011045611458958E-2</v>
      </c>
      <c r="J8" s="28">
        <f>AVERAGE('15-150'!$J$2:$J$201)</f>
        <v>4.2745692164292408E-2</v>
      </c>
      <c r="K8" s="43"/>
      <c r="L8" s="44"/>
      <c r="M8" s="43"/>
      <c r="N8" s="43"/>
      <c r="O8" s="43"/>
      <c r="P8" s="43"/>
      <c r="Q8" s="43"/>
      <c r="R8" s="43"/>
    </row>
    <row r="9" spans="1:62" x14ac:dyDescent="0.3">
      <c r="A9" s="32" t="s">
        <v>703</v>
      </c>
      <c r="B9" s="28">
        <f>MAX('trad-50'!$J$2:$J$201)</f>
        <v>0.44</v>
      </c>
      <c r="C9" s="28">
        <f>MAX('3060-50'!$J$2:$J$201)</f>
        <v>0.36535898384862248</v>
      </c>
      <c r="D9" s="28">
        <f>MAX('15-50'!$J$2:$J$201)</f>
        <v>0.33320508075688771</v>
      </c>
      <c r="E9" s="28">
        <f>MAX('trad-100'!$J$2:$J$201)</f>
        <v>0.3</v>
      </c>
      <c r="F9" s="28">
        <f>MAX('3060-100'!$J$2:$J$201)</f>
        <v>0.26516660498395411</v>
      </c>
      <c r="G9" s="28">
        <f>MAX('15-100'!$J$2:$J$201)</f>
        <v>0.31660254037844388</v>
      </c>
      <c r="H9" s="28">
        <f>MAX('trad-150'!$J$2:$J$201)</f>
        <v>0.25333333333333341</v>
      </c>
      <c r="I9" s="28">
        <f>MAX('3060-150'!$J$2:$J$201)</f>
        <v>0.237256381787466</v>
      </c>
      <c r="J9" s="28">
        <f>MAX('15-150'!$J$2:$J$201)</f>
        <v>0.18488033871712581</v>
      </c>
      <c r="K9" s="43"/>
      <c r="L9" s="44"/>
      <c r="M9" s="43"/>
      <c r="N9" s="43"/>
      <c r="O9" s="43"/>
      <c r="P9" s="43"/>
      <c r="Q9" s="43"/>
      <c r="R9" s="43"/>
    </row>
    <row r="10" spans="1:62" x14ac:dyDescent="0.3">
      <c r="A10" s="32"/>
      <c r="B10" s="28"/>
      <c r="C10" s="28"/>
      <c r="D10" s="28"/>
      <c r="E10" s="28"/>
      <c r="F10" s="28"/>
      <c r="G10" s="28"/>
      <c r="H10" s="28"/>
      <c r="I10" s="28"/>
      <c r="J10" s="28"/>
      <c r="K10" s="43"/>
      <c r="L10" s="44"/>
      <c r="M10" s="43"/>
      <c r="N10" s="43"/>
      <c r="O10" s="43"/>
      <c r="P10" s="43"/>
      <c r="Q10" s="43"/>
      <c r="R10" s="43"/>
    </row>
    <row r="11" spans="1:62" x14ac:dyDescent="0.3">
      <c r="A11" s="32" t="s">
        <v>712</v>
      </c>
      <c r="B11" s="28">
        <f>AVERAGE('trad-50'!$W$2:$W$201)</f>
        <v>11.760337503140754</v>
      </c>
      <c r="C11" s="28">
        <f>AVERAGE('3060-50'!$W$2:$W$201)</f>
        <v>12.388749349505909</v>
      </c>
      <c r="D11" s="28">
        <f>AVERAGE('15-50'!$W$2:$W$201)</f>
        <v>12.607705503540863</v>
      </c>
      <c r="E11" s="28">
        <f>AVERAGE('trad-100'!$W$2:$W$201)</f>
        <v>5.5118049288377051</v>
      </c>
      <c r="F11" s="28">
        <f>AVERAGE('3060-100'!$W$2:$W$201)</f>
        <v>5.8919311386038338</v>
      </c>
      <c r="G11" s="28">
        <f>AVERAGE('15-100'!$W$2:$W$201)</f>
        <v>7.3147105377202735</v>
      </c>
      <c r="H11" s="28">
        <f>AVERAGE('trad-150'!$W$2:$W$201)</f>
        <v>4.4385828736045898</v>
      </c>
      <c r="I11" s="28">
        <f>AVERAGE('3060-150'!$W$2:$W$201)</f>
        <v>4.8443328199511431</v>
      </c>
      <c r="J11" s="28">
        <f>AVERAGE('15-150'!$W$2:$W$201)</f>
        <v>5.4355838686030413</v>
      </c>
      <c r="K11" s="43"/>
      <c r="L11" s="44"/>
      <c r="M11" s="43"/>
      <c r="N11" s="43"/>
      <c r="O11" s="43"/>
      <c r="P11" s="43"/>
      <c r="Q11" s="43"/>
      <c r="R11" s="43"/>
    </row>
    <row r="12" spans="1:62" x14ac:dyDescent="0.3">
      <c r="A12" s="32" t="s">
        <v>713</v>
      </c>
      <c r="B12" s="28">
        <f>MAX('trad-50'!$W$2:$W$201)</f>
        <v>56.274228782336557</v>
      </c>
      <c r="C12" s="28">
        <f>MAX('3060-50'!$W$2:$W$201)</f>
        <v>62.188918821175783</v>
      </c>
      <c r="D12" s="28">
        <f>MAX('15-50'!$W$2:$W$201)</f>
        <v>69.861656710171133</v>
      </c>
      <c r="E12" s="28">
        <f>MAX('trad-100'!$W$2:$W$201)</f>
        <v>19.27810289046381</v>
      </c>
      <c r="F12" s="28">
        <f>MAX('3060-100'!$W$2:$W$201)</f>
        <v>22.844958052374182</v>
      </c>
      <c r="G12" s="28">
        <f>MAX('15-100'!$W$2:$W$201)</f>
        <v>27.47035420880065</v>
      </c>
      <c r="H12" s="28">
        <f>MAX('trad-150'!$W$2:$W$201)</f>
        <v>26.138170006954009</v>
      </c>
      <c r="I12" s="28">
        <f>MAX('3060-150'!$W$2:$W$201)</f>
        <v>17.909075471960801</v>
      </c>
      <c r="J12" s="28">
        <f>MAX('15-150'!$W$2:$W$201)</f>
        <v>24.886489408582609</v>
      </c>
      <c r="K12" s="43"/>
      <c r="L12" s="44"/>
      <c r="M12" s="43"/>
      <c r="N12" s="43"/>
      <c r="O12" s="43"/>
      <c r="P12" s="43"/>
      <c r="Q12" s="43"/>
      <c r="R12" s="43"/>
    </row>
    <row r="13" spans="1:62" x14ac:dyDescent="0.3">
      <c r="A13" s="32" t="s">
        <v>714</v>
      </c>
      <c r="B13" s="28">
        <f>AVERAGE('trad-50'!$X$2:$X$201)</f>
        <v>9.9273906828983289</v>
      </c>
      <c r="C13" s="28">
        <f>AVERAGE('3060-50'!$X$2:$X$201)</f>
        <v>10.302940070271099</v>
      </c>
      <c r="D13" s="28">
        <f>AVERAGE('15-50'!$X$2:$X$201)</f>
        <v>12.092340186977449</v>
      </c>
      <c r="E13" s="28">
        <f>AVERAGE('trad-100'!$X$2:$X$201)</f>
        <v>5.1332682449696527</v>
      </c>
      <c r="F13" s="28">
        <f>AVERAGE('3060-100'!$X$2:$X$201)</f>
        <v>5.6176506537331461</v>
      </c>
      <c r="G13" s="28">
        <f>AVERAGE('15-100'!$X$2:$X$201)</f>
        <v>7.1892567937746348</v>
      </c>
      <c r="H13" s="28">
        <f>AVERAGE('trad-150'!$X$2:$X$201)</f>
        <v>3.9620425136239912</v>
      </c>
      <c r="I13" s="28">
        <f>AVERAGE('3060-150'!$X$2:$X$201)</f>
        <v>4.7154155426785742</v>
      </c>
      <c r="J13" s="28">
        <f>AVERAGE('15-150'!$X$2:$X$201)</f>
        <v>4.8561185728291534</v>
      </c>
      <c r="K13" s="43"/>
      <c r="L13" s="44"/>
      <c r="M13" s="43"/>
      <c r="N13" s="43"/>
      <c r="O13" s="43"/>
      <c r="P13" s="43"/>
      <c r="Q13" s="43"/>
      <c r="R13" s="43"/>
    </row>
    <row r="14" spans="1:62" x14ac:dyDescent="0.3">
      <c r="A14" s="32" t="s">
        <v>715</v>
      </c>
      <c r="B14" s="28">
        <f>MAX('trad-50'!$X$2:$X$201)</f>
        <v>44.879638634698722</v>
      </c>
      <c r="C14" s="28">
        <f>MAX('3060-50'!$X$2:$X$201)</f>
        <v>63.821685371617463</v>
      </c>
      <c r="D14" s="28">
        <f>MAX('15-50'!$X$2:$X$201)</f>
        <v>77.217243287187372</v>
      </c>
      <c r="E14" s="28">
        <f>MAX('trad-100'!$X$2:$X$201)</f>
        <v>17.256230387446521</v>
      </c>
      <c r="F14" s="28">
        <f>MAX('3060-100'!$X$2:$X$201)</f>
        <v>16.62273286508746</v>
      </c>
      <c r="G14" s="28">
        <f>MAX('15-100'!$X$2:$X$201)</f>
        <v>26.549758346756821</v>
      </c>
      <c r="H14" s="28">
        <f>MAX('trad-150'!$X$2:$X$201)</f>
        <v>14.651773443064689</v>
      </c>
      <c r="I14" s="28">
        <f>MAX('3060-150'!$X$2:$X$201)</f>
        <v>22.394196772193041</v>
      </c>
      <c r="J14" s="28">
        <f>MAX('15-150'!$X$2:$X$201)</f>
        <v>24.361909159401399</v>
      </c>
      <c r="K14" s="43"/>
      <c r="L14" s="44"/>
      <c r="M14" s="43"/>
      <c r="N14" s="43"/>
      <c r="O14" s="43"/>
      <c r="P14" s="43"/>
      <c r="Q14" s="43"/>
      <c r="R14" s="43"/>
    </row>
    <row r="15" spans="1:62" x14ac:dyDescent="0.3">
      <c r="A15" s="32" t="s">
        <v>716</v>
      </c>
      <c r="B15" s="28">
        <f>AVERAGE('trad-50'!$Y$2:$Y$201)</f>
        <v>6.8632377695744529</v>
      </c>
      <c r="C15" s="28">
        <f>AVERAGE('3060-50'!$Y$2:$Y$201)</f>
        <v>7.0603438616231795</v>
      </c>
      <c r="D15" s="28">
        <f>AVERAGE('15-50'!$Y$2:$Y$201)</f>
        <v>8.7489600840788579</v>
      </c>
      <c r="E15" s="28">
        <f>AVERAGE('trad-100'!$Y$2:$Y$201)</f>
        <v>4.3287508194967375</v>
      </c>
      <c r="F15" s="28">
        <f>AVERAGE('3060-100'!$Y$2:$Y$201)</f>
        <v>3.8783412776142518</v>
      </c>
      <c r="G15" s="28">
        <f>AVERAGE('15-100'!$Y$2:$Y$201)</f>
        <v>5.294700489818811</v>
      </c>
      <c r="H15" s="28">
        <f>AVERAGE('trad-150'!$Y$2:$Y$201)</f>
        <v>2.9380232935178654</v>
      </c>
      <c r="I15" s="28">
        <f>AVERAGE('3060-150'!$Y$2:$Y$201)</f>
        <v>3.5646792247744012</v>
      </c>
      <c r="J15" s="28">
        <f>AVERAGE('15-150'!$Y$2:$Y$201)</f>
        <v>5.8375879804899284</v>
      </c>
      <c r="K15" s="43"/>
      <c r="L15" s="44"/>
      <c r="M15" s="43"/>
      <c r="N15" s="43"/>
      <c r="O15" s="43"/>
      <c r="P15" s="43"/>
      <c r="Q15" s="43"/>
      <c r="R15" s="43"/>
    </row>
    <row r="16" spans="1:62" x14ac:dyDescent="0.3">
      <c r="A16" s="32" t="s">
        <v>717</v>
      </c>
      <c r="B16" s="28">
        <f>MAX('trad-50'!$Y$2:$Y$201)</f>
        <v>32.754694294246292</v>
      </c>
      <c r="C16" s="28">
        <f>MAX('3060-50'!$Y$2:$Y$201)</f>
        <v>26.57879359547081</v>
      </c>
      <c r="D16" s="28">
        <f>MAX('15-50'!$Y$2:$Y$201)</f>
        <v>28.761753473552261</v>
      </c>
      <c r="E16" s="28">
        <f>MAX('trad-100'!$Y$2:$Y$201)</f>
        <v>22.615927778856609</v>
      </c>
      <c r="F16" s="28">
        <f>MAX('3060-100'!$Y$2:$Y$201)</f>
        <v>15.23875313269787</v>
      </c>
      <c r="G16" s="28">
        <f>MAX('15-100'!$Y$2:$Y$201)</f>
        <v>20.570100292574011</v>
      </c>
      <c r="H16" s="28">
        <f>MAX('trad-150'!$Y$2:$Y$201)</f>
        <v>17.095857238566492</v>
      </c>
      <c r="I16" s="28">
        <f>MAX('3060-150'!$Y$2:$Y$201)</f>
        <v>10.69167530104826</v>
      </c>
      <c r="J16" s="28">
        <f>MAX('15-150'!$Y$2:$Y$201)</f>
        <v>17.21007063296538</v>
      </c>
      <c r="K16" s="43"/>
      <c r="L16" s="44"/>
      <c r="M16" s="43"/>
      <c r="N16" s="43"/>
      <c r="O16" s="43"/>
      <c r="P16" s="43"/>
      <c r="Q16" s="43"/>
      <c r="R16" s="43"/>
    </row>
    <row r="17" spans="1:62" x14ac:dyDescent="0.3">
      <c r="A17" s="32" t="s">
        <v>718</v>
      </c>
      <c r="B17" s="28">
        <f>AVERAGE('trad-50'!$Z$2:$Z$201)</f>
        <v>6.4403057178960781</v>
      </c>
      <c r="C17" s="28">
        <f>AVERAGE('3060-50'!$Z$2:$Z$201)</f>
        <v>6.6708224033993604</v>
      </c>
      <c r="D17" s="28">
        <f>AVERAGE('15-50'!$Z$2:$Z$201)</f>
        <v>8.1569657319296205</v>
      </c>
      <c r="E17" s="28">
        <f>AVERAGE('trad-100'!$Z$2:$Z$201)</f>
        <v>4.0563881934576758</v>
      </c>
      <c r="F17" s="28">
        <f>AVERAGE('3060-100'!$Z$2:$Z$201)</f>
        <v>3.6663138534075657</v>
      </c>
      <c r="G17" s="28">
        <f>AVERAGE('15-100'!$Z$2:$Z$201)</f>
        <v>4.9370799008342123</v>
      </c>
      <c r="H17" s="28">
        <f>AVERAGE('trad-150'!$Z$2:$Z$201)</f>
        <v>2.7513384647521306</v>
      </c>
      <c r="I17" s="28">
        <f>AVERAGE('3060-150'!$Z$2:$Z$201)</f>
        <v>3.3693168791488861</v>
      </c>
      <c r="J17" s="28">
        <f>AVERAGE('15-150'!$Z$2:$Z$201)</f>
        <v>5.4501621712183255</v>
      </c>
      <c r="K17" s="43"/>
      <c r="L17" s="44"/>
      <c r="M17" s="43"/>
      <c r="N17" s="43"/>
      <c r="O17" s="43"/>
      <c r="P17" s="43"/>
      <c r="Q17" s="43"/>
      <c r="R17" s="43"/>
    </row>
    <row r="18" spans="1:62" x14ac:dyDescent="0.3">
      <c r="A18" s="32" t="s">
        <v>719</v>
      </c>
      <c r="B18" s="28">
        <f>MAX('trad-50'!$Z$2:$Z$201)</f>
        <v>30.622219262340209</v>
      </c>
      <c r="C18" s="28">
        <f>MAX('3060-50'!$Z$2:$Z$201)</f>
        <v>25.429232020797709</v>
      </c>
      <c r="D18" s="28">
        <f>MAX('15-50'!$Z$2:$Z$201)</f>
        <v>27.022394105958121</v>
      </c>
      <c r="E18" s="28">
        <f>MAX('trad-100'!$Z$2:$Z$201)</f>
        <v>20.938004176657781</v>
      </c>
      <c r="F18" s="28">
        <f>MAX('3060-100'!$Z$2:$Z$201)</f>
        <v>14.21530278687333</v>
      </c>
      <c r="G18" s="28">
        <f>MAX('15-100'!$Z$2:$Z$201)</f>
        <v>19.360534608298121</v>
      </c>
      <c r="H18" s="28">
        <f>MAX('trad-150'!$Z$2:$Z$201)</f>
        <v>16.005108969134451</v>
      </c>
      <c r="I18" s="28">
        <f>MAX('3060-150'!$Z$2:$Z$201)</f>
        <v>10.15878341521935</v>
      </c>
      <c r="J18" s="28">
        <f>MAX('15-150'!$Z$2:$Z$201)</f>
        <v>16.220880941813771</v>
      </c>
      <c r="K18" s="43"/>
      <c r="L18" s="44"/>
      <c r="M18" s="43"/>
      <c r="N18" s="43"/>
      <c r="O18" s="43"/>
      <c r="P18" s="43"/>
      <c r="Q18" s="43"/>
      <c r="R18" s="43"/>
    </row>
    <row r="19" spans="1:62" x14ac:dyDescent="0.3">
      <c r="A19" s="32" t="s">
        <v>720</v>
      </c>
      <c r="B19" s="28">
        <f>AVERAGE('trad-50'!$AA$2:$AA$201)</f>
        <v>66.666666666666671</v>
      </c>
      <c r="C19" s="28">
        <f>AVERAGE('3060-50'!$AA$2:$AA$201)</f>
        <v>66.666666666666671</v>
      </c>
      <c r="D19" s="28">
        <f>AVERAGE('15-50'!$AA$2:$AA$201)</f>
        <v>66.666666666666671</v>
      </c>
      <c r="E19" s="28">
        <f>AVERAGE('trad-100'!$AA$2:$AA$201)</f>
        <v>66.666666666666671</v>
      </c>
      <c r="F19" s="28">
        <f>AVERAGE('3060-100'!$AA$2:$AA$201)</f>
        <v>66.666666666666671</v>
      </c>
      <c r="G19" s="28">
        <f>AVERAGE('15-100'!$AA$2:$AA$201)</f>
        <v>66.666666666666671</v>
      </c>
      <c r="H19" s="28">
        <f>AVERAGE('trad-150'!$AA$2:$AA$201)</f>
        <v>66.666666666666671</v>
      </c>
      <c r="I19" s="28">
        <f>AVERAGE('3060-150'!$AA$2:$AA$201)</f>
        <v>66.666666666666671</v>
      </c>
      <c r="J19" s="28">
        <f>AVERAGE('15-150'!$AA$2:$AA$201)</f>
        <v>66.666666666666671</v>
      </c>
      <c r="K19" s="43"/>
      <c r="L19" s="44"/>
      <c r="M19" s="43"/>
      <c r="N19" s="43"/>
      <c r="O19" s="43"/>
      <c r="P19" s="43"/>
      <c r="Q19" s="43"/>
      <c r="R19" s="43"/>
    </row>
    <row r="20" spans="1:62" x14ac:dyDescent="0.3">
      <c r="A20" s="32" t="s">
        <v>721</v>
      </c>
      <c r="B20" s="28">
        <f>MAX('trad-50'!$AA$2:$AA$201)</f>
        <v>100</v>
      </c>
      <c r="C20" s="28">
        <f>MAX('3060-50'!$AA$2:$AA$201)</f>
        <v>100</v>
      </c>
      <c r="D20" s="28">
        <f>MAX('15-50'!$AA$2:$AA$201)</f>
        <v>100</v>
      </c>
      <c r="E20" s="28">
        <f>MAX('trad-100'!$AA$2:$AA$201)</f>
        <v>100</v>
      </c>
      <c r="F20" s="28">
        <f>MAX('3060-100'!$AA$2:$AA$201)</f>
        <v>100</v>
      </c>
      <c r="G20" s="28">
        <f>MAX('15-100'!$AA$2:$AA$201)</f>
        <v>100</v>
      </c>
      <c r="H20" s="28">
        <f>MAX('trad-150'!$AA$2:$AA$201)</f>
        <v>100</v>
      </c>
      <c r="I20" s="28">
        <f>MAX('3060-150'!$AA$2:$AA$201)</f>
        <v>100</v>
      </c>
      <c r="J20" s="28">
        <f>MAX('15-150'!$AA$2:$AA$201)</f>
        <v>100</v>
      </c>
      <c r="K20" s="43"/>
      <c r="L20" s="44"/>
      <c r="M20" s="43"/>
      <c r="N20" s="43"/>
      <c r="O20" s="43"/>
      <c r="P20" s="43"/>
      <c r="Q20" s="43"/>
      <c r="R20" s="43"/>
    </row>
    <row r="21" spans="1:62" x14ac:dyDescent="0.3">
      <c r="A21" s="32" t="s">
        <v>722</v>
      </c>
      <c r="B21" s="28">
        <f>AVERAGE('trad-50'!$AB$2:$AB$201)</f>
        <v>66.666666666666671</v>
      </c>
      <c r="C21" s="28">
        <f>AVERAGE('3060-50'!$AB$2:$AB$201)</f>
        <v>66.666666666666671</v>
      </c>
      <c r="D21" s="28">
        <f>AVERAGE('15-50'!$AB$2:$AB$201)</f>
        <v>66.666666666666671</v>
      </c>
      <c r="E21" s="28">
        <f>AVERAGE('trad-100'!$AB$2:$AB$201)</f>
        <v>66.666666666666671</v>
      </c>
      <c r="F21" s="28">
        <f>AVERAGE('3060-100'!$AB$2:$AB$201)</f>
        <v>66.666666666666671</v>
      </c>
      <c r="G21" s="28">
        <f>AVERAGE('15-100'!$AB$2:$AB$201)</f>
        <v>66.666666666666671</v>
      </c>
      <c r="H21" s="28">
        <f>AVERAGE('trad-150'!$AB$2:$AB$201)</f>
        <v>66.666666666666671</v>
      </c>
      <c r="I21" s="28">
        <f>AVERAGE('3060-150'!$AB$2:$AB$201)</f>
        <v>66.666666666666671</v>
      </c>
      <c r="J21" s="28">
        <f>AVERAGE('15-150'!$AB$2:$AB$201)</f>
        <v>66.666666666666671</v>
      </c>
      <c r="K21" s="43"/>
      <c r="L21" s="44"/>
      <c r="M21" s="43"/>
      <c r="N21" s="43"/>
      <c r="O21" s="43"/>
      <c r="P21" s="43"/>
      <c r="Q21" s="43"/>
      <c r="R21" s="43"/>
    </row>
    <row r="22" spans="1:62" x14ac:dyDescent="0.3">
      <c r="A22" s="32" t="s">
        <v>723</v>
      </c>
      <c r="B22" s="28">
        <f>MAX('trad-50'!$AB$2:$AB$201)</f>
        <v>100</v>
      </c>
      <c r="C22" s="28">
        <f>MAX('3060-50'!$AB$2:$AB$201)</f>
        <v>100</v>
      </c>
      <c r="D22" s="28">
        <f>MAX('15-50'!$AB$2:$AB$201)</f>
        <v>100</v>
      </c>
      <c r="E22" s="28">
        <f>MAX('trad-100'!$AB$2:$AB$201)</f>
        <v>100</v>
      </c>
      <c r="F22" s="28">
        <f>MAX('3060-100'!$AB$2:$AB$201)</f>
        <v>100</v>
      </c>
      <c r="G22" s="28">
        <f>MAX('15-100'!$AB$2:$AB$201)</f>
        <v>100</v>
      </c>
      <c r="H22" s="28">
        <f>MAX('trad-150'!$AB$2:$AB$201)</f>
        <v>100</v>
      </c>
      <c r="I22" s="28">
        <f>MAX('3060-150'!$AB$2:$AB$201)</f>
        <v>100</v>
      </c>
      <c r="J22" s="28">
        <f>MAX('15-150'!$AB$2:$AB$201)</f>
        <v>100</v>
      </c>
      <c r="K22" s="43"/>
      <c r="L22" s="44"/>
      <c r="M22" s="43"/>
      <c r="N22" s="43"/>
      <c r="O22" s="43"/>
      <c r="P22" s="43"/>
      <c r="Q22" s="43"/>
      <c r="R22" s="43"/>
    </row>
    <row r="23" spans="1:62" x14ac:dyDescent="0.3">
      <c r="A23" s="32"/>
      <c r="B23" s="28"/>
      <c r="C23" s="28"/>
      <c r="D23" s="28"/>
      <c r="E23" s="28"/>
      <c r="F23" s="28"/>
      <c r="G23" s="28"/>
      <c r="H23" s="28"/>
      <c r="I23" s="28"/>
      <c r="J23" s="28"/>
      <c r="K23" s="43"/>
      <c r="L23" s="44"/>
      <c r="M23" s="43"/>
      <c r="N23" s="43"/>
      <c r="O23" s="43"/>
      <c r="P23" s="43"/>
      <c r="Q23" s="43"/>
      <c r="R23" s="43"/>
    </row>
    <row r="24" spans="1:62" x14ac:dyDescent="0.3">
      <c r="A24" s="58" t="s">
        <v>704</v>
      </c>
      <c r="B24" s="59">
        <f>AVERAGE('trad-50'!$W$2:$W$201)</f>
        <v>11.760337503140754</v>
      </c>
      <c r="C24" s="59">
        <f>AVERAGE('3060-50'!$W$2:$W$201)</f>
        <v>12.388749349505909</v>
      </c>
      <c r="D24" s="59">
        <f>AVERAGE('15-50'!$W$2:$W$201)</f>
        <v>12.607705503540863</v>
      </c>
      <c r="E24" s="59">
        <f>AVERAGE('trad-100'!$W$2:$W$201)</f>
        <v>5.5118049288377051</v>
      </c>
      <c r="F24" s="59">
        <f>AVERAGE('3060-100'!$W$2:$W$201)</f>
        <v>5.8919311386038338</v>
      </c>
      <c r="G24" s="59">
        <f>AVERAGE('15-100'!$W$2:$W$201)</f>
        <v>7.3147105377202735</v>
      </c>
      <c r="H24" s="59">
        <f>AVERAGE('trad-150'!$W$2:$W$201)</f>
        <v>4.4385828736045898</v>
      </c>
      <c r="I24" s="59">
        <f>AVERAGE('3060-150'!$W$2:$W$201)</f>
        <v>4.8443328199511431</v>
      </c>
      <c r="J24" s="59">
        <f>AVERAGE('15-150'!$W$2:$W$201)</f>
        <v>5.4355838686030413</v>
      </c>
      <c r="K24" s="43"/>
      <c r="L24" s="44"/>
      <c r="M24" s="43"/>
      <c r="N24" s="43"/>
      <c r="O24" s="43"/>
      <c r="P24" s="43"/>
      <c r="Q24" s="43"/>
      <c r="R24" s="43"/>
    </row>
    <row r="25" spans="1:62" x14ac:dyDescent="0.3">
      <c r="A25" s="58" t="s">
        <v>705</v>
      </c>
      <c r="B25" s="59">
        <f>MAX('trad-50'!$W$2:$W$201)</f>
        <v>56.274228782336557</v>
      </c>
      <c r="C25" s="59">
        <f>MAX('3060-50'!$W$2:$W$201)</f>
        <v>62.188918821175783</v>
      </c>
      <c r="D25" s="59">
        <f>MAX('15-50'!$W$2:$W$201)</f>
        <v>69.861656710171133</v>
      </c>
      <c r="E25" s="59">
        <f>MAX('trad-100'!$W$2:$W$201)</f>
        <v>19.27810289046381</v>
      </c>
      <c r="F25" s="59">
        <f>MAX('3060-100'!$W$2:$W$201)</f>
        <v>22.844958052374182</v>
      </c>
      <c r="G25" s="59">
        <f>MAX('15-100'!$W$2:$W$201)</f>
        <v>27.47035420880065</v>
      </c>
      <c r="H25" s="59">
        <f>MAX('trad-150'!$W$2:$W$201)</f>
        <v>26.138170006954009</v>
      </c>
      <c r="I25" s="59">
        <f>MAX('3060-150'!$W$2:$W$201)</f>
        <v>17.909075471960801</v>
      </c>
      <c r="J25" s="59">
        <f>MAX('15-150'!$W$2:$W$201)</f>
        <v>24.886489408582609</v>
      </c>
      <c r="K25" s="43"/>
      <c r="L25" s="44"/>
      <c r="M25" s="43"/>
      <c r="N25" s="43"/>
      <c r="O25" s="43"/>
      <c r="P25" s="43"/>
      <c r="Q25" s="43"/>
      <c r="R25" s="43"/>
    </row>
    <row r="26" spans="1:62" x14ac:dyDescent="0.3">
      <c r="A26" s="58" t="s">
        <v>706</v>
      </c>
      <c r="B26" s="59">
        <f>AVERAGE('trad-50'!$X$2:$X$201)</f>
        <v>9.9273906828983289</v>
      </c>
      <c r="C26" s="59">
        <f>AVERAGE('3060-50'!$X$2:$X$201)</f>
        <v>10.302940070271099</v>
      </c>
      <c r="D26" s="59">
        <f>AVERAGE('15-50'!$X$2:$X$201)</f>
        <v>12.092340186977449</v>
      </c>
      <c r="E26" s="59">
        <f>AVERAGE('trad-100'!$X$2:$X$201)</f>
        <v>5.1332682449696527</v>
      </c>
      <c r="F26" s="59">
        <f>AVERAGE('3060-100'!$X$2:$X$201)</f>
        <v>5.6176506537331461</v>
      </c>
      <c r="G26" s="59">
        <f>AVERAGE('15-100'!$X$2:$X$201)</f>
        <v>7.1892567937746348</v>
      </c>
      <c r="H26" s="59">
        <f>AVERAGE('trad-150'!$X$2:$X$201)</f>
        <v>3.9620425136239912</v>
      </c>
      <c r="I26" s="59">
        <f>AVERAGE('3060-150'!$X$2:$X$201)</f>
        <v>4.7154155426785742</v>
      </c>
      <c r="J26" s="59">
        <f>AVERAGE('15-150'!$X$2:$X$201)</f>
        <v>4.8561185728291534</v>
      </c>
      <c r="K26" s="43"/>
      <c r="L26" s="44"/>
      <c r="M26" s="43"/>
      <c r="N26" s="43"/>
      <c r="O26" s="43"/>
      <c r="P26" s="43"/>
      <c r="Q26" s="43"/>
      <c r="R26" s="43"/>
    </row>
    <row r="27" spans="1:62" x14ac:dyDescent="0.3">
      <c r="A27" s="58" t="s">
        <v>707</v>
      </c>
      <c r="B27" s="59">
        <f>MAX('trad-50'!$X$2:$X$201)</f>
        <v>44.879638634698722</v>
      </c>
      <c r="C27" s="59">
        <f>MAX('3060-50'!$X$2:$X$201)</f>
        <v>63.821685371617463</v>
      </c>
      <c r="D27" s="59">
        <f>MAX('15-50'!$X$2:$X$201)</f>
        <v>77.217243287187372</v>
      </c>
      <c r="E27" s="59">
        <f>MAX('trad-100'!$X$2:$X$201)</f>
        <v>17.256230387446521</v>
      </c>
      <c r="F27" s="59">
        <f>MAX('3060-100'!$X$2:$X$201)</f>
        <v>16.62273286508746</v>
      </c>
      <c r="G27" s="59">
        <f>MAX('15-100'!$X$2:$X$201)</f>
        <v>26.549758346756821</v>
      </c>
      <c r="H27" s="59">
        <f>MAX('trad-150'!$X$2:$X$201)</f>
        <v>14.651773443064689</v>
      </c>
      <c r="I27" s="59">
        <f>MAX('3060-150'!$X$2:$X$201)</f>
        <v>22.394196772193041</v>
      </c>
      <c r="J27" s="59">
        <f>MAX('15-150'!$X$2:$X$201)</f>
        <v>24.361909159401399</v>
      </c>
      <c r="K27" s="43"/>
      <c r="L27" s="44"/>
      <c r="M27" s="43"/>
      <c r="N27" s="43"/>
      <c r="O27" s="43"/>
      <c r="P27" s="43"/>
      <c r="Q27" s="43"/>
      <c r="R27" s="43"/>
    </row>
    <row r="28" spans="1:62" x14ac:dyDescent="0.3">
      <c r="A28" s="58" t="s">
        <v>708</v>
      </c>
      <c r="B28" s="59">
        <f>AVERAGE('trad-50'!$Y$2:$Y$201)</f>
        <v>6.8632377695744529</v>
      </c>
      <c r="C28" s="59">
        <f>AVERAGE('3060-50'!$Y$2:$Y$201)</f>
        <v>7.0603438616231795</v>
      </c>
      <c r="D28" s="59">
        <f>AVERAGE('15-50'!$Y$2:$Y$201)</f>
        <v>8.7489600840788579</v>
      </c>
      <c r="E28" s="59">
        <f>AVERAGE('trad-100'!$Y$2:$Y$201)</f>
        <v>4.3287508194967375</v>
      </c>
      <c r="F28" s="59">
        <f>AVERAGE('3060-100'!$Y$2:$Y$201)</f>
        <v>3.8783412776142518</v>
      </c>
      <c r="G28" s="59">
        <f>AVERAGE('15-100'!$Y$2:$Y$201)</f>
        <v>5.294700489818811</v>
      </c>
      <c r="H28" s="59">
        <f>AVERAGE('trad-150'!$Y$2:$Y$201)</f>
        <v>2.9380232935178654</v>
      </c>
      <c r="I28" s="59">
        <f>AVERAGE('3060-150'!$Y$2:$Y$201)</f>
        <v>3.5646792247744012</v>
      </c>
      <c r="J28" s="59">
        <f>AVERAGE('15-150'!$Y$2:$Y$201)</f>
        <v>5.8375879804899284</v>
      </c>
      <c r="K28" s="43"/>
      <c r="L28" s="44"/>
      <c r="M28" s="43"/>
      <c r="N28" s="43"/>
      <c r="O28" s="43"/>
      <c r="P28" s="43"/>
      <c r="Q28" s="43"/>
      <c r="R28" s="43"/>
    </row>
    <row r="29" spans="1:62" x14ac:dyDescent="0.3">
      <c r="A29" s="58" t="s">
        <v>709</v>
      </c>
      <c r="B29" s="59">
        <f>MAX('trad-50'!$X$2:$X$201)</f>
        <v>44.879638634698722</v>
      </c>
      <c r="C29" s="59">
        <f>MAX('3060-50'!$X$2:$X$201)</f>
        <v>63.821685371617463</v>
      </c>
      <c r="D29" s="59">
        <f>MAX('15-50'!$X$2:$X$201)</f>
        <v>77.217243287187372</v>
      </c>
      <c r="E29" s="59">
        <f>MAX('trad-100'!$X$2:$X$201)</f>
        <v>17.256230387446521</v>
      </c>
      <c r="F29" s="59">
        <f>MAX('3060-100'!$X$2:$X$201)</f>
        <v>16.62273286508746</v>
      </c>
      <c r="G29" s="59">
        <f>MAX('15-100'!$X$2:$X$201)</f>
        <v>26.549758346756821</v>
      </c>
      <c r="H29" s="59">
        <f>MAX('trad-150'!$X$2:$X$201)</f>
        <v>14.651773443064689</v>
      </c>
      <c r="I29" s="59">
        <f>MAX('3060-150'!$X$2:$X$201)</f>
        <v>22.394196772193041</v>
      </c>
      <c r="J29" s="59">
        <f>MAX('15-150'!$X$2:$X$201)</f>
        <v>24.361909159401399</v>
      </c>
      <c r="K29" s="43"/>
      <c r="L29" s="44"/>
      <c r="M29" s="43"/>
      <c r="N29" s="43"/>
      <c r="O29" s="43"/>
      <c r="P29" s="43"/>
      <c r="Q29" s="43"/>
      <c r="R29" s="43"/>
    </row>
    <row r="30" spans="1:62" x14ac:dyDescent="0.3">
      <c r="A30" s="58" t="s">
        <v>710</v>
      </c>
      <c r="B30" s="59">
        <f>AVERAGE('trad-50'!$Y$2:$Y$201)</f>
        <v>6.8632377695744529</v>
      </c>
      <c r="C30" s="59">
        <f>AVERAGE('3060-50'!$Y$2:$Y$201)</f>
        <v>7.0603438616231795</v>
      </c>
      <c r="D30" s="59">
        <f>AVERAGE('15-50'!$Y$2:$Y$201)</f>
        <v>8.7489600840788579</v>
      </c>
      <c r="E30" s="59">
        <f>AVERAGE('trad-100'!$Y$2:$Y$201)</f>
        <v>4.3287508194967375</v>
      </c>
      <c r="F30" s="59">
        <f>AVERAGE('3060-100'!$Y$2:$Y$201)</f>
        <v>3.8783412776142518</v>
      </c>
      <c r="G30" s="59">
        <f>AVERAGE('15-100'!$Y$2:$Y$201)</f>
        <v>5.294700489818811</v>
      </c>
      <c r="H30" s="59">
        <f>AVERAGE('trad-150'!$Y$2:$Y$201)</f>
        <v>2.9380232935178654</v>
      </c>
      <c r="I30" s="59">
        <f>AVERAGE('3060-150'!$Y$2:$Y$201)</f>
        <v>3.5646792247744012</v>
      </c>
      <c r="J30" s="59">
        <f>AVERAGE('15-150'!$Y$2:$Y$201)</f>
        <v>5.8375879804899284</v>
      </c>
      <c r="K30" s="43"/>
      <c r="L30" s="44"/>
      <c r="M30" s="43"/>
      <c r="N30" s="43"/>
      <c r="O30" s="43"/>
      <c r="P30" s="43"/>
      <c r="Q30" s="43"/>
      <c r="R30" s="43"/>
    </row>
    <row r="31" spans="1:62" x14ac:dyDescent="0.3">
      <c r="A31" s="58" t="s">
        <v>711</v>
      </c>
      <c r="B31" s="59">
        <f>MAX('trad-50'!$Y$2:$Y$201)</f>
        <v>32.754694294246292</v>
      </c>
      <c r="C31" s="59">
        <f>MAX('3060-50'!$Y$2:$Y$201)</f>
        <v>26.57879359547081</v>
      </c>
      <c r="D31" s="59">
        <f>MAX('15-50'!$Y$2:$Y$201)</f>
        <v>28.761753473552261</v>
      </c>
      <c r="E31" s="59">
        <f>MAX('trad-100'!$Y$2:$Y$201)</f>
        <v>22.615927778856609</v>
      </c>
      <c r="F31" s="59">
        <f>MAX('3060-100'!$Y$2:$Y$201)</f>
        <v>15.23875313269787</v>
      </c>
      <c r="G31" s="59">
        <f>MAX('15-100'!$Y$2:$Y$201)</f>
        <v>20.570100292574011</v>
      </c>
      <c r="H31" s="59">
        <f>MAX('trad-150'!$Y$2:$Y$201)</f>
        <v>17.095857238566492</v>
      </c>
      <c r="I31" s="59">
        <f>MAX('3060-150'!$Y$2:$Y$201)</f>
        <v>10.69167530104826</v>
      </c>
      <c r="J31" s="59">
        <f>MAX('15-150'!$Y$2:$Y$201)</f>
        <v>17.21007063296538</v>
      </c>
      <c r="K31" s="43"/>
      <c r="L31" s="44"/>
      <c r="M31" s="43"/>
      <c r="N31" s="43"/>
      <c r="O31" s="43"/>
      <c r="P31" s="43"/>
      <c r="Q31" s="43"/>
      <c r="R31" s="43"/>
    </row>
    <row r="32" spans="1:62" s="23" customFormat="1" ht="15" thickBot="1" x14ac:dyDescent="0.35">
      <c r="A32" s="31"/>
      <c r="B32" s="57" t="s">
        <v>687</v>
      </c>
      <c r="C32" s="57" t="s">
        <v>688</v>
      </c>
      <c r="D32" s="57" t="s">
        <v>689</v>
      </c>
      <c r="E32" s="57" t="s">
        <v>690</v>
      </c>
      <c r="F32" s="57" t="s">
        <v>691</v>
      </c>
      <c r="G32" s="57" t="s">
        <v>692</v>
      </c>
      <c r="H32" s="57" t="s">
        <v>693</v>
      </c>
      <c r="I32" s="57" t="s">
        <v>694</v>
      </c>
      <c r="J32" s="57" t="s">
        <v>695</v>
      </c>
      <c r="K32" s="41"/>
      <c r="L32" s="41"/>
      <c r="M32" s="41"/>
      <c r="N32" s="41"/>
      <c r="O32" s="41"/>
      <c r="P32" s="41"/>
      <c r="Q32" s="41"/>
      <c r="R32" s="41"/>
      <c r="S32" s="41"/>
      <c r="T32" s="41"/>
      <c r="U32" s="41"/>
      <c r="V32" s="41"/>
      <c r="W32" s="41"/>
      <c r="X32" s="41"/>
      <c r="Y32" s="41"/>
      <c r="Z32" s="41"/>
      <c r="AA32" s="41"/>
      <c r="AB32" s="41"/>
      <c r="AC32" s="29"/>
      <c r="AD32" s="29"/>
      <c r="AE32" s="29"/>
      <c r="AF32" s="29"/>
      <c r="AG32" s="29"/>
      <c r="AH32" s="29"/>
      <c r="AI32" s="29"/>
      <c r="AJ32" s="29"/>
      <c r="AK32" s="29"/>
      <c r="AL32" s="29"/>
      <c r="AM32" s="29"/>
      <c r="AN32" s="29"/>
      <c r="AO32" s="29"/>
      <c r="AP32" s="29"/>
      <c r="AQ32" s="29"/>
      <c r="AR32" s="29"/>
      <c r="AS32" s="29"/>
      <c r="AT32" s="29"/>
      <c r="AU32" s="29"/>
      <c r="AV32" s="29"/>
      <c r="AW32" s="29"/>
      <c r="AX32" s="29"/>
      <c r="AY32" s="29"/>
      <c r="AZ32" s="29"/>
      <c r="BA32" s="29"/>
      <c r="BB32" s="29"/>
      <c r="BC32" s="29"/>
      <c r="BD32" s="29"/>
      <c r="BE32" s="29"/>
      <c r="BF32" s="29"/>
      <c r="BG32" s="29"/>
      <c r="BH32" s="29"/>
      <c r="BI32" s="29"/>
      <c r="BJ32" s="29"/>
    </row>
    <row r="33" spans="1:63" s="17" customFormat="1" ht="15" thickBot="1" x14ac:dyDescent="0.35">
      <c r="A33" s="16" t="s">
        <v>2</v>
      </c>
      <c r="B33" s="52" t="e">
        <f>AVERAGE(B46:B195)</f>
        <v>#DIV/0!</v>
      </c>
      <c r="C33" s="52" t="e">
        <f t="shared" ref="C33:J33" si="0">AVERAGE(C46:C195)</f>
        <v>#DIV/0!</v>
      </c>
      <c r="D33" s="52" t="e">
        <f t="shared" si="0"/>
        <v>#DIV/0!</v>
      </c>
      <c r="E33" s="52" t="e">
        <f t="shared" si="0"/>
        <v>#DIV/0!</v>
      </c>
      <c r="F33" s="52" t="e">
        <f t="shared" si="0"/>
        <v>#DIV/0!</v>
      </c>
      <c r="G33" s="52" t="e">
        <f t="shared" si="0"/>
        <v>#DIV/0!</v>
      </c>
      <c r="H33" s="52" t="e">
        <f t="shared" si="0"/>
        <v>#DIV/0!</v>
      </c>
      <c r="I33" s="52" t="e">
        <f t="shared" si="0"/>
        <v>#DIV/0!</v>
      </c>
      <c r="J33" s="52" t="e">
        <f t="shared" si="0"/>
        <v>#DIV/0!</v>
      </c>
      <c r="K33" s="44"/>
      <c r="L33" s="41"/>
      <c r="M33" s="41"/>
      <c r="N33" s="41"/>
      <c r="O33" s="41"/>
      <c r="P33" s="41"/>
      <c r="Q33" s="41"/>
      <c r="R33" s="41"/>
      <c r="S33" s="41"/>
      <c r="T33" s="41"/>
      <c r="U33" s="41"/>
      <c r="V33" s="41"/>
      <c r="W33" s="41"/>
      <c r="X33" s="41"/>
      <c r="Y33" s="41"/>
      <c r="Z33" s="41"/>
      <c r="AA33" s="41"/>
      <c r="AB33" s="41"/>
      <c r="AC33" s="29"/>
      <c r="AD33" s="29"/>
      <c r="AE33" s="29"/>
      <c r="AF33" s="29"/>
      <c r="AG33" s="29"/>
      <c r="AH33" s="29"/>
      <c r="AI33" s="29"/>
      <c r="AJ33" s="29"/>
      <c r="AK33" s="29"/>
      <c r="AL33" s="29"/>
      <c r="AM33" s="29"/>
      <c r="AN33" s="29"/>
      <c r="AO33" s="29"/>
      <c r="AP33" s="29"/>
      <c r="AQ33" s="29"/>
      <c r="AR33" s="29"/>
      <c r="AS33" s="29"/>
      <c r="AT33" s="29"/>
      <c r="AU33" s="29"/>
      <c r="AV33" s="29"/>
      <c r="AW33" s="29"/>
      <c r="AX33" s="29"/>
      <c r="AY33" s="29"/>
      <c r="AZ33" s="29"/>
      <c r="BA33" s="29"/>
      <c r="BB33" s="29"/>
      <c r="BC33" s="29"/>
      <c r="BD33" s="29"/>
      <c r="BE33" s="29"/>
      <c r="BF33" s="29"/>
      <c r="BG33" s="29"/>
      <c r="BH33" s="29"/>
      <c r="BI33" s="29"/>
      <c r="BJ33" s="29"/>
      <c r="BK33" s="18"/>
    </row>
    <row r="34" spans="1:63" s="5" customFormat="1" ht="15" thickBot="1" x14ac:dyDescent="0.35">
      <c r="A34" s="3" t="s">
        <v>3</v>
      </c>
      <c r="B34" s="51" t="e">
        <f>_xlfn.STDEV.S(B46:B195)</f>
        <v>#DIV/0!</v>
      </c>
      <c r="C34" s="51" t="e">
        <f t="shared" ref="C34:J34" si="1">_xlfn.STDEV.S(C46:C195)</f>
        <v>#DIV/0!</v>
      </c>
      <c r="D34" s="51" t="e">
        <f t="shared" si="1"/>
        <v>#DIV/0!</v>
      </c>
      <c r="E34" s="51" t="e">
        <f t="shared" si="1"/>
        <v>#DIV/0!</v>
      </c>
      <c r="F34" s="51" t="e">
        <f t="shared" si="1"/>
        <v>#DIV/0!</v>
      </c>
      <c r="G34" s="51" t="e">
        <f t="shared" si="1"/>
        <v>#DIV/0!</v>
      </c>
      <c r="H34" s="51" t="e">
        <f t="shared" si="1"/>
        <v>#DIV/0!</v>
      </c>
      <c r="I34" s="51" t="e">
        <f t="shared" si="1"/>
        <v>#DIV/0!</v>
      </c>
      <c r="J34" s="51" t="e">
        <f t="shared" si="1"/>
        <v>#DIV/0!</v>
      </c>
      <c r="K34" s="44"/>
      <c r="L34" s="44"/>
      <c r="M34" s="43"/>
      <c r="N34" s="43"/>
      <c r="O34" s="43"/>
      <c r="P34" s="43"/>
      <c r="Q34" s="43"/>
      <c r="R34" s="43"/>
      <c r="S34" s="41"/>
      <c r="T34" s="41"/>
      <c r="U34" s="41"/>
      <c r="V34" s="41"/>
      <c r="W34" s="41"/>
      <c r="X34" s="41"/>
      <c r="Y34" s="41"/>
      <c r="Z34" s="41"/>
      <c r="AA34" s="41"/>
      <c r="AB34" s="41"/>
      <c r="AC34" s="29"/>
      <c r="AD34" s="29"/>
      <c r="AE34" s="29"/>
      <c r="AF34" s="29"/>
      <c r="AG34" s="29"/>
      <c r="AH34" s="29"/>
      <c r="AI34" s="29"/>
      <c r="AJ34" s="29"/>
      <c r="AK34" s="29"/>
      <c r="AL34" s="29"/>
      <c r="AM34" s="29"/>
      <c r="AN34" s="29"/>
      <c r="AO34" s="29"/>
      <c r="AP34" s="29"/>
      <c r="AQ34" s="29"/>
      <c r="AR34" s="29"/>
      <c r="AS34" s="29"/>
      <c r="AT34" s="29"/>
      <c r="AU34" s="29"/>
      <c r="AV34" s="29"/>
      <c r="AW34" s="29"/>
      <c r="AX34" s="29"/>
      <c r="AY34" s="29"/>
      <c r="AZ34" s="29"/>
      <c r="BA34" s="29"/>
      <c r="BB34" s="29"/>
      <c r="BC34" s="29"/>
      <c r="BD34" s="29"/>
      <c r="BE34" s="29"/>
      <c r="BF34" s="29"/>
      <c r="BG34" s="29"/>
      <c r="BH34" s="29"/>
      <c r="BI34" s="29"/>
      <c r="BJ34" s="29"/>
      <c r="BK34" s="4"/>
    </row>
    <row r="35" spans="1:63" s="5" customFormat="1" ht="15" thickBot="1" x14ac:dyDescent="0.35">
      <c r="A35" s="3" t="s">
        <v>4</v>
      </c>
      <c r="B35" s="53">
        <f>MAX(0.000000000001, MIN(B46:B195))</f>
        <v>9.9999999999999998E-13</v>
      </c>
      <c r="C35" s="53">
        <f t="shared" ref="C35:J35" si="2">MAX(0.000000000001, MIN(C46:C195))</f>
        <v>9.9999999999999998E-13</v>
      </c>
      <c r="D35" s="53">
        <f t="shared" si="2"/>
        <v>9.9999999999999998E-13</v>
      </c>
      <c r="E35" s="53">
        <f t="shared" si="2"/>
        <v>9.9999999999999998E-13</v>
      </c>
      <c r="F35" s="53">
        <f t="shared" si="2"/>
        <v>9.9999999999999998E-13</v>
      </c>
      <c r="G35" s="53">
        <f t="shared" si="2"/>
        <v>9.9999999999999998E-13</v>
      </c>
      <c r="H35" s="53">
        <f t="shared" si="2"/>
        <v>9.9999999999999998E-13</v>
      </c>
      <c r="I35" s="53">
        <f t="shared" si="2"/>
        <v>9.9999999999999998E-13</v>
      </c>
      <c r="J35" s="53">
        <f t="shared" si="2"/>
        <v>9.9999999999999998E-13</v>
      </c>
      <c r="K35" s="44"/>
      <c r="L35" s="44"/>
      <c r="M35" s="43"/>
      <c r="N35" s="43"/>
      <c r="O35" s="43"/>
      <c r="P35" s="43"/>
      <c r="Q35" s="43"/>
      <c r="R35" s="43"/>
      <c r="S35" s="41"/>
      <c r="T35" s="41"/>
      <c r="U35" s="41"/>
      <c r="V35" s="41"/>
      <c r="W35" s="41"/>
      <c r="X35" s="41"/>
      <c r="Y35" s="41"/>
      <c r="Z35" s="41"/>
      <c r="AA35" s="41"/>
      <c r="AB35" s="41"/>
      <c r="AC35" s="29"/>
      <c r="AD35" s="29"/>
      <c r="AE35" s="29"/>
      <c r="AF35" s="29"/>
      <c r="AG35" s="29"/>
      <c r="AH35" s="29"/>
      <c r="AI35" s="29"/>
      <c r="AJ35" s="29"/>
      <c r="AK35" s="29"/>
      <c r="AL35" s="29"/>
      <c r="AM35" s="29"/>
      <c r="AN35" s="29"/>
      <c r="AO35" s="29"/>
      <c r="AP35" s="29"/>
      <c r="AQ35" s="29"/>
      <c r="AR35" s="29"/>
      <c r="AS35" s="29"/>
      <c r="AT35" s="29"/>
      <c r="AU35" s="29"/>
      <c r="AV35" s="29"/>
      <c r="AW35" s="29"/>
      <c r="AX35" s="29"/>
      <c r="AY35" s="29"/>
      <c r="AZ35" s="29"/>
      <c r="BA35" s="29"/>
      <c r="BB35" s="29"/>
      <c r="BC35" s="29"/>
      <c r="BD35" s="29"/>
      <c r="BE35" s="29"/>
      <c r="BF35" s="29"/>
      <c r="BG35" s="29"/>
      <c r="BH35" s="29"/>
      <c r="BI35" s="29"/>
      <c r="BJ35" s="29"/>
      <c r="BK35" s="4"/>
    </row>
    <row r="36" spans="1:63" s="5" customFormat="1" ht="15" thickBot="1" x14ac:dyDescent="0.35">
      <c r="A36" s="3" t="s">
        <v>5</v>
      </c>
      <c r="B36" s="51" t="e">
        <f>QUARTILE(B46:B195, 1)</f>
        <v>#NUM!</v>
      </c>
      <c r="C36" s="51" t="e">
        <f t="shared" ref="C36:J36" si="3">QUARTILE(C46:C195, 1)</f>
        <v>#NUM!</v>
      </c>
      <c r="D36" s="51" t="e">
        <f t="shared" si="3"/>
        <v>#NUM!</v>
      </c>
      <c r="E36" s="51" t="e">
        <f t="shared" si="3"/>
        <v>#NUM!</v>
      </c>
      <c r="F36" s="51" t="e">
        <f t="shared" si="3"/>
        <v>#NUM!</v>
      </c>
      <c r="G36" s="51" t="e">
        <f t="shared" si="3"/>
        <v>#NUM!</v>
      </c>
      <c r="H36" s="51" t="e">
        <f t="shared" si="3"/>
        <v>#NUM!</v>
      </c>
      <c r="I36" s="51" t="e">
        <f t="shared" si="3"/>
        <v>#NUM!</v>
      </c>
      <c r="J36" s="51" t="e">
        <f t="shared" si="3"/>
        <v>#NUM!</v>
      </c>
      <c r="K36" s="44"/>
      <c r="L36" s="44"/>
      <c r="M36" s="43"/>
      <c r="N36" s="43"/>
      <c r="O36" s="43"/>
      <c r="P36" s="43"/>
      <c r="Q36" s="43"/>
      <c r="R36" s="43"/>
      <c r="S36" s="41"/>
      <c r="T36" s="41"/>
      <c r="U36" s="41"/>
      <c r="V36" s="41"/>
      <c r="W36" s="41"/>
      <c r="X36" s="41"/>
      <c r="Y36" s="41"/>
      <c r="Z36" s="41"/>
      <c r="AA36" s="41"/>
      <c r="AB36" s="41"/>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c r="BG36" s="29"/>
      <c r="BH36" s="29"/>
      <c r="BI36" s="29"/>
      <c r="BJ36" s="29"/>
      <c r="BK36" s="4"/>
    </row>
    <row r="37" spans="1:63" s="5" customFormat="1" ht="15" thickBot="1" x14ac:dyDescent="0.35">
      <c r="A37" s="3" t="s">
        <v>6</v>
      </c>
      <c r="B37" s="51" t="e">
        <f>MEDIAN(B46:B195)</f>
        <v>#NUM!</v>
      </c>
      <c r="C37" s="51" t="e">
        <f t="shared" ref="C37:J37" si="4">MEDIAN(C46:C195)</f>
        <v>#NUM!</v>
      </c>
      <c r="D37" s="51" t="e">
        <f t="shared" si="4"/>
        <v>#NUM!</v>
      </c>
      <c r="E37" s="51" t="e">
        <f t="shared" si="4"/>
        <v>#NUM!</v>
      </c>
      <c r="F37" s="51" t="e">
        <f t="shared" si="4"/>
        <v>#NUM!</v>
      </c>
      <c r="G37" s="51" t="e">
        <f t="shared" si="4"/>
        <v>#NUM!</v>
      </c>
      <c r="H37" s="51" t="e">
        <f t="shared" si="4"/>
        <v>#NUM!</v>
      </c>
      <c r="I37" s="51" t="e">
        <f t="shared" si="4"/>
        <v>#NUM!</v>
      </c>
      <c r="J37" s="51" t="e">
        <f t="shared" si="4"/>
        <v>#NUM!</v>
      </c>
      <c r="K37" s="44"/>
      <c r="L37" s="44"/>
      <c r="M37" s="43"/>
      <c r="N37" s="43"/>
      <c r="O37" s="43"/>
      <c r="P37" s="43"/>
      <c r="Q37" s="43"/>
      <c r="R37" s="43"/>
      <c r="S37" s="41"/>
      <c r="T37" s="41"/>
      <c r="U37" s="41"/>
      <c r="V37" s="41"/>
      <c r="W37" s="41"/>
      <c r="X37" s="41"/>
      <c r="Y37" s="41"/>
      <c r="Z37" s="41"/>
      <c r="AA37" s="41"/>
      <c r="AB37" s="41"/>
      <c r="AC37" s="29"/>
      <c r="AD37" s="29"/>
      <c r="AE37" s="29"/>
      <c r="AF37" s="29"/>
      <c r="AG37" s="29"/>
      <c r="AH37" s="29"/>
      <c r="AI37" s="29"/>
      <c r="AJ37" s="29"/>
      <c r="AK37" s="29"/>
      <c r="AL37" s="29"/>
      <c r="AM37" s="29"/>
      <c r="AN37" s="29"/>
      <c r="AO37" s="29"/>
      <c r="AP37" s="29"/>
      <c r="AQ37" s="29"/>
      <c r="AR37" s="29"/>
      <c r="AS37" s="29"/>
      <c r="AT37" s="29"/>
      <c r="AU37" s="29"/>
      <c r="AV37" s="29"/>
      <c r="AW37" s="29"/>
      <c r="AX37" s="29"/>
      <c r="AY37" s="29"/>
      <c r="AZ37" s="29"/>
      <c r="BA37" s="29"/>
      <c r="BB37" s="29"/>
      <c r="BC37" s="29"/>
      <c r="BD37" s="29"/>
      <c r="BE37" s="29"/>
      <c r="BF37" s="29"/>
      <c r="BG37" s="29"/>
      <c r="BH37" s="29"/>
      <c r="BI37" s="29"/>
      <c r="BJ37" s="29"/>
      <c r="BK37" s="4"/>
    </row>
    <row r="38" spans="1:63" s="5" customFormat="1" ht="15" thickBot="1" x14ac:dyDescent="0.35">
      <c r="A38" s="3" t="s">
        <v>7</v>
      </c>
      <c r="B38" s="51" t="e">
        <f>QUARTILE(B46:B195, 3)</f>
        <v>#NUM!</v>
      </c>
      <c r="C38" s="51" t="e">
        <f t="shared" ref="C38:J38" si="5">QUARTILE(C46:C195, 3)</f>
        <v>#NUM!</v>
      </c>
      <c r="D38" s="51" t="e">
        <f t="shared" si="5"/>
        <v>#NUM!</v>
      </c>
      <c r="E38" s="51" t="e">
        <f t="shared" si="5"/>
        <v>#NUM!</v>
      </c>
      <c r="F38" s="51" t="e">
        <f t="shared" si="5"/>
        <v>#NUM!</v>
      </c>
      <c r="G38" s="51" t="e">
        <f t="shared" si="5"/>
        <v>#NUM!</v>
      </c>
      <c r="H38" s="51" t="e">
        <f t="shared" si="5"/>
        <v>#NUM!</v>
      </c>
      <c r="I38" s="51" t="e">
        <f t="shared" si="5"/>
        <v>#NUM!</v>
      </c>
      <c r="J38" s="51" t="e">
        <f t="shared" si="5"/>
        <v>#NUM!</v>
      </c>
      <c r="K38" s="44"/>
      <c r="L38" s="44"/>
      <c r="M38" s="43"/>
      <c r="N38" s="43"/>
      <c r="O38" s="43"/>
      <c r="P38" s="43"/>
      <c r="Q38" s="43"/>
      <c r="R38" s="43"/>
      <c r="S38" s="41"/>
      <c r="T38" s="41"/>
      <c r="U38" s="41"/>
      <c r="V38" s="41"/>
      <c r="W38" s="41"/>
      <c r="X38" s="41"/>
      <c r="Y38" s="41"/>
      <c r="Z38" s="41"/>
      <c r="AA38" s="41"/>
      <c r="AB38" s="41"/>
      <c r="AC38" s="29"/>
      <c r="AD38" s="29"/>
      <c r="AE38" s="29"/>
      <c r="AF38" s="29"/>
      <c r="AG38" s="29"/>
      <c r="AH38" s="29"/>
      <c r="AI38" s="29"/>
      <c r="AJ38" s="29"/>
      <c r="AK38" s="29"/>
      <c r="AL38" s="29"/>
      <c r="AM38" s="29"/>
      <c r="AN38" s="29"/>
      <c r="AO38" s="29"/>
      <c r="AP38" s="29"/>
      <c r="AQ38" s="29"/>
      <c r="AR38" s="29"/>
      <c r="AS38" s="29"/>
      <c r="AT38" s="29"/>
      <c r="AU38" s="29"/>
      <c r="AV38" s="29"/>
      <c r="AW38" s="29"/>
      <c r="AX38" s="29"/>
      <c r="AY38" s="29"/>
      <c r="AZ38" s="29"/>
      <c r="BA38" s="29"/>
      <c r="BB38" s="29"/>
      <c r="BC38" s="29"/>
      <c r="BD38" s="29"/>
      <c r="BE38" s="29"/>
      <c r="BF38" s="29"/>
      <c r="BG38" s="29"/>
      <c r="BH38" s="29"/>
      <c r="BI38" s="29"/>
      <c r="BJ38" s="29"/>
      <c r="BK38" s="4"/>
    </row>
    <row r="39" spans="1:63" s="17" customFormat="1" ht="15" thickBot="1" x14ac:dyDescent="0.35">
      <c r="A39" s="16" t="s">
        <v>8</v>
      </c>
      <c r="B39" s="51">
        <f>MAX(B46:B195)</f>
        <v>0</v>
      </c>
      <c r="C39" s="51">
        <f t="shared" ref="C39:J39" si="6">MAX(C46:C195)</f>
        <v>0</v>
      </c>
      <c r="D39" s="51">
        <f t="shared" si="6"/>
        <v>0</v>
      </c>
      <c r="E39" s="51">
        <f t="shared" si="6"/>
        <v>0</v>
      </c>
      <c r="F39" s="51">
        <f t="shared" si="6"/>
        <v>0</v>
      </c>
      <c r="G39" s="51">
        <f t="shared" si="6"/>
        <v>0</v>
      </c>
      <c r="H39" s="51">
        <f t="shared" si="6"/>
        <v>0</v>
      </c>
      <c r="I39" s="51">
        <f t="shared" si="6"/>
        <v>0</v>
      </c>
      <c r="J39" s="51">
        <f t="shared" si="6"/>
        <v>0</v>
      </c>
      <c r="K39" s="44"/>
      <c r="L39" s="44"/>
      <c r="M39" s="43"/>
      <c r="N39" s="43"/>
      <c r="O39" s="43"/>
      <c r="P39" s="43"/>
      <c r="Q39" s="43"/>
      <c r="R39" s="43"/>
      <c r="S39" s="41"/>
      <c r="T39" s="41"/>
      <c r="U39" s="41"/>
      <c r="V39" s="41"/>
      <c r="W39" s="41"/>
      <c r="X39" s="41"/>
      <c r="Y39" s="41"/>
      <c r="Z39" s="41"/>
      <c r="AA39" s="41"/>
      <c r="AB39" s="41"/>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c r="BG39" s="29"/>
      <c r="BH39" s="29"/>
      <c r="BI39" s="29"/>
      <c r="BJ39" s="29"/>
      <c r="BK39" s="18"/>
    </row>
    <row r="40" spans="1:63" s="8" customFormat="1" ht="15" thickBot="1" x14ac:dyDescent="0.35">
      <c r="A40" s="6"/>
      <c r="B40" s="47" t="s">
        <v>631</v>
      </c>
      <c r="C40" s="47" t="s">
        <v>632</v>
      </c>
      <c r="D40" s="47" t="s">
        <v>633</v>
      </c>
      <c r="E40" s="47" t="s">
        <v>634</v>
      </c>
      <c r="F40" s="46" t="s">
        <v>635</v>
      </c>
      <c r="G40" s="46" t="s">
        <v>636</v>
      </c>
      <c r="H40" s="46" t="s">
        <v>637</v>
      </c>
      <c r="I40" s="46" t="s">
        <v>638</v>
      </c>
      <c r="J40" s="46" t="s">
        <v>639</v>
      </c>
      <c r="K40" s="41"/>
      <c r="L40" s="44"/>
      <c r="M40" s="43"/>
      <c r="N40" s="43"/>
      <c r="O40" s="43"/>
      <c r="P40" s="43"/>
      <c r="Q40" s="43"/>
      <c r="R40" s="43"/>
      <c r="S40" s="42"/>
      <c r="T40" s="42"/>
      <c r="U40" s="42"/>
      <c r="V40" s="42"/>
      <c r="W40" s="42"/>
      <c r="X40" s="42"/>
      <c r="Y40" s="42"/>
      <c r="Z40" s="42"/>
      <c r="AA40" s="42"/>
      <c r="AB40" s="42"/>
      <c r="AC40" s="30"/>
      <c r="AD40" s="30"/>
      <c r="AE40" s="30"/>
      <c r="AF40" s="30"/>
      <c r="AG40" s="30"/>
      <c r="AH40" s="30"/>
      <c r="AI40" s="30"/>
      <c r="AJ40" s="30"/>
      <c r="AK40" s="30"/>
      <c r="AL40" s="30"/>
      <c r="AM40" s="30"/>
      <c r="AN40" s="30"/>
      <c r="AO40" s="30"/>
      <c r="AP40" s="30"/>
      <c r="AQ40" s="30"/>
      <c r="AR40" s="30"/>
      <c r="AS40" s="30"/>
      <c r="AT40" s="30"/>
      <c r="AU40" s="30"/>
      <c r="AV40" s="30"/>
      <c r="AW40" s="30"/>
      <c r="AX40" s="30"/>
      <c r="AY40" s="30"/>
      <c r="AZ40" s="30"/>
      <c r="BA40" s="30"/>
      <c r="BB40" s="30"/>
      <c r="BC40" s="30"/>
      <c r="BD40" s="30"/>
      <c r="BE40" s="30"/>
      <c r="BF40" s="30"/>
      <c r="BG40" s="30"/>
      <c r="BH40" s="30"/>
      <c r="BI40" s="30"/>
      <c r="BJ40" s="30"/>
      <c r="BK40" s="7"/>
    </row>
    <row r="41" spans="1:63" s="5" customFormat="1" ht="15" thickBot="1" x14ac:dyDescent="0.35">
      <c r="A41" s="3" t="s">
        <v>9</v>
      </c>
      <c r="B41" s="10" t="e">
        <f t="shared" ref="B41:G41" si="7">B36</f>
        <v>#NUM!</v>
      </c>
      <c r="C41" s="11" t="e">
        <f t="shared" si="7"/>
        <v>#NUM!</v>
      </c>
      <c r="D41" s="9" t="e">
        <f t="shared" si="7"/>
        <v>#NUM!</v>
      </c>
      <c r="E41" s="9" t="e">
        <f t="shared" si="7"/>
        <v>#NUM!</v>
      </c>
      <c r="F41" s="9" t="e">
        <f t="shared" si="7"/>
        <v>#NUM!</v>
      </c>
      <c r="G41" s="9" t="e">
        <f t="shared" si="7"/>
        <v>#NUM!</v>
      </c>
      <c r="H41" s="10" t="e">
        <f t="shared" ref="H41:J41" si="8">H36</f>
        <v>#NUM!</v>
      </c>
      <c r="I41" s="11" t="e">
        <f t="shared" si="8"/>
        <v>#NUM!</v>
      </c>
      <c r="J41" s="9" t="e">
        <f t="shared" si="8"/>
        <v>#NUM!</v>
      </c>
      <c r="K41" s="44"/>
      <c r="L41" s="44"/>
      <c r="M41" s="43"/>
      <c r="N41" s="43"/>
      <c r="O41" s="43"/>
      <c r="P41" s="43"/>
      <c r="Q41" s="43"/>
      <c r="R41" s="43"/>
      <c r="S41" s="41"/>
      <c r="T41" s="41"/>
      <c r="U41" s="41"/>
      <c r="V41" s="41"/>
      <c r="W41" s="41"/>
      <c r="X41" s="41"/>
      <c r="Y41" s="41"/>
      <c r="Z41" s="41"/>
      <c r="AA41" s="41"/>
      <c r="AB41" s="41"/>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c r="BG41" s="29"/>
      <c r="BH41" s="29"/>
      <c r="BI41" s="29"/>
      <c r="BJ41" s="29"/>
      <c r="BK41" s="4"/>
    </row>
    <row r="42" spans="1:63" s="5" customFormat="1" ht="15" thickBot="1" x14ac:dyDescent="0.35">
      <c r="A42" s="3" t="s">
        <v>10</v>
      </c>
      <c r="B42" s="10" t="e">
        <f>B37-B36</f>
        <v>#NUM!</v>
      </c>
      <c r="C42" s="11" t="e">
        <f t="shared" ref="B42:G43" si="9">C37-C36</f>
        <v>#NUM!</v>
      </c>
      <c r="D42" s="9" t="e">
        <f t="shared" si="9"/>
        <v>#NUM!</v>
      </c>
      <c r="E42" s="9" t="e">
        <f t="shared" si="9"/>
        <v>#NUM!</v>
      </c>
      <c r="F42" s="9" t="e">
        <f t="shared" si="9"/>
        <v>#NUM!</v>
      </c>
      <c r="G42" s="9" t="e">
        <f t="shared" si="9"/>
        <v>#NUM!</v>
      </c>
      <c r="H42" s="10" t="e">
        <f>H37-H36</f>
        <v>#NUM!</v>
      </c>
      <c r="I42" s="11" t="e">
        <f t="shared" ref="I42:J42" si="10">I37-I36</f>
        <v>#NUM!</v>
      </c>
      <c r="J42" s="9" t="e">
        <f t="shared" si="10"/>
        <v>#NUM!</v>
      </c>
      <c r="K42" s="44"/>
      <c r="L42" s="44"/>
      <c r="M42" s="43"/>
      <c r="N42" s="43"/>
      <c r="O42" s="43"/>
      <c r="P42" s="43"/>
      <c r="Q42" s="43"/>
      <c r="R42" s="43"/>
      <c r="S42" s="41"/>
      <c r="T42" s="41"/>
      <c r="U42" s="41"/>
      <c r="V42" s="41"/>
      <c r="W42" s="41"/>
      <c r="X42" s="41"/>
      <c r="Y42" s="41"/>
      <c r="Z42" s="41"/>
      <c r="AA42" s="41"/>
      <c r="AB42" s="41"/>
      <c r="AC42" s="29"/>
      <c r="AD42" s="29"/>
      <c r="AE42" s="29"/>
      <c r="AF42" s="29"/>
      <c r="AG42" s="29"/>
      <c r="AH42" s="29"/>
      <c r="AI42" s="29"/>
      <c r="AJ42" s="29"/>
      <c r="AK42" s="29"/>
      <c r="AL42" s="29"/>
      <c r="AM42" s="29"/>
      <c r="AN42" s="29"/>
      <c r="AO42" s="29"/>
      <c r="AP42" s="29"/>
      <c r="AQ42" s="29"/>
      <c r="AR42" s="29"/>
      <c r="AS42" s="29"/>
      <c r="AT42" s="29"/>
      <c r="AU42" s="29"/>
      <c r="AV42" s="29"/>
      <c r="AW42" s="29"/>
      <c r="AX42" s="29"/>
      <c r="AY42" s="29"/>
      <c r="AZ42" s="29"/>
      <c r="BA42" s="29"/>
      <c r="BB42" s="29"/>
      <c r="BC42" s="29"/>
      <c r="BD42" s="29"/>
      <c r="BE42" s="29"/>
      <c r="BF42" s="29"/>
      <c r="BG42" s="29"/>
      <c r="BH42" s="29"/>
      <c r="BI42" s="29"/>
      <c r="BJ42" s="29"/>
      <c r="BK42" s="4"/>
    </row>
    <row r="43" spans="1:63" s="5" customFormat="1" ht="15" thickBot="1" x14ac:dyDescent="0.35">
      <c r="A43" s="3" t="s">
        <v>11</v>
      </c>
      <c r="B43" s="10" t="e">
        <f t="shared" si="9"/>
        <v>#NUM!</v>
      </c>
      <c r="C43" s="11" t="e">
        <f t="shared" si="9"/>
        <v>#NUM!</v>
      </c>
      <c r="D43" s="9" t="e">
        <f t="shared" si="9"/>
        <v>#NUM!</v>
      </c>
      <c r="E43" s="9" t="e">
        <f t="shared" si="9"/>
        <v>#NUM!</v>
      </c>
      <c r="F43" s="9" t="e">
        <f t="shared" si="9"/>
        <v>#NUM!</v>
      </c>
      <c r="G43" s="9" t="e">
        <f t="shared" si="9"/>
        <v>#NUM!</v>
      </c>
      <c r="H43" s="10" t="e">
        <f t="shared" ref="H43:J43" si="11">H38-H37</f>
        <v>#NUM!</v>
      </c>
      <c r="I43" s="11" t="e">
        <f t="shared" si="11"/>
        <v>#NUM!</v>
      </c>
      <c r="J43" s="9" t="e">
        <f t="shared" si="11"/>
        <v>#NUM!</v>
      </c>
      <c r="K43" s="44"/>
      <c r="L43" s="44"/>
      <c r="M43" s="43"/>
      <c r="N43" s="43"/>
      <c r="O43" s="43"/>
      <c r="P43" s="43"/>
      <c r="Q43" s="43"/>
      <c r="R43" s="43"/>
      <c r="S43" s="41"/>
      <c r="T43" s="41"/>
      <c r="U43" s="41"/>
      <c r="V43" s="41"/>
      <c r="W43" s="41"/>
      <c r="X43" s="41"/>
      <c r="Y43" s="41"/>
      <c r="Z43" s="41"/>
      <c r="AA43" s="41"/>
      <c r="AB43" s="41"/>
      <c r="AC43" s="29"/>
      <c r="AD43" s="29"/>
      <c r="AE43" s="29"/>
      <c r="AF43" s="29"/>
      <c r="AG43" s="29"/>
      <c r="AH43" s="29"/>
      <c r="AI43" s="29"/>
      <c r="AJ43" s="29"/>
      <c r="AK43" s="29"/>
      <c r="AL43" s="29"/>
      <c r="AM43" s="29"/>
      <c r="AN43" s="29"/>
      <c r="AO43" s="29"/>
      <c r="AP43" s="29"/>
      <c r="AQ43" s="29"/>
      <c r="AR43" s="29"/>
      <c r="AS43" s="29"/>
      <c r="AT43" s="29"/>
      <c r="AU43" s="29"/>
      <c r="AV43" s="29"/>
      <c r="AW43" s="29"/>
      <c r="AX43" s="29"/>
      <c r="AY43" s="29"/>
      <c r="AZ43" s="29"/>
      <c r="BA43" s="29"/>
      <c r="BB43" s="29"/>
      <c r="BC43" s="29"/>
      <c r="BD43" s="29"/>
      <c r="BE43" s="29"/>
      <c r="BF43" s="29"/>
      <c r="BG43" s="29"/>
      <c r="BH43" s="29"/>
      <c r="BI43" s="29"/>
      <c r="BJ43" s="29"/>
      <c r="BK43" s="4"/>
    </row>
    <row r="44" spans="1:63" s="5" customFormat="1" ht="15" thickBot="1" x14ac:dyDescent="0.35">
      <c r="A44" s="3" t="s">
        <v>12</v>
      </c>
      <c r="B44" s="10" t="e">
        <f>B36-B35</f>
        <v>#NUM!</v>
      </c>
      <c r="C44" s="11" t="e">
        <f>C36-C35</f>
        <v>#NUM!</v>
      </c>
      <c r="D44" s="9" t="e">
        <f t="shared" ref="D44:G44" si="12">D36-D35</f>
        <v>#NUM!</v>
      </c>
      <c r="E44" s="9" t="e">
        <f t="shared" si="12"/>
        <v>#NUM!</v>
      </c>
      <c r="F44" s="9" t="e">
        <f t="shared" si="12"/>
        <v>#NUM!</v>
      </c>
      <c r="G44" s="9" t="e">
        <f t="shared" si="12"/>
        <v>#NUM!</v>
      </c>
      <c r="H44" s="10" t="e">
        <f>H36-H35</f>
        <v>#NUM!</v>
      </c>
      <c r="I44" s="11" t="e">
        <f t="shared" ref="I44:J44" si="13">I36-I35</f>
        <v>#NUM!</v>
      </c>
      <c r="J44" s="9" t="e">
        <f t="shared" si="13"/>
        <v>#NUM!</v>
      </c>
      <c r="K44" s="44"/>
      <c r="L44" s="44"/>
      <c r="M44" s="43"/>
      <c r="N44" s="43"/>
      <c r="O44" s="43"/>
      <c r="P44" s="43"/>
      <c r="Q44" s="43"/>
      <c r="R44" s="43"/>
      <c r="S44" s="41"/>
      <c r="T44" s="41"/>
      <c r="U44" s="41"/>
      <c r="V44" s="41"/>
      <c r="W44" s="41"/>
      <c r="X44" s="41"/>
      <c r="Y44" s="41"/>
      <c r="Z44" s="41"/>
      <c r="AA44" s="41"/>
      <c r="AB44" s="41"/>
      <c r="AC44" s="29"/>
      <c r="AD44" s="29"/>
      <c r="AE44" s="29"/>
      <c r="AF44" s="29"/>
      <c r="AG44" s="29"/>
      <c r="AH44" s="29"/>
      <c r="AI44" s="29"/>
      <c r="AJ44" s="29"/>
      <c r="AK44" s="29"/>
      <c r="AL44" s="29"/>
      <c r="AM44" s="29"/>
      <c r="AN44" s="29"/>
      <c r="AO44" s="29"/>
      <c r="AP44" s="29"/>
      <c r="AQ44" s="29"/>
      <c r="AR44" s="29"/>
      <c r="AS44" s="29"/>
      <c r="AT44" s="29"/>
      <c r="AU44" s="29"/>
      <c r="AV44" s="29"/>
      <c r="AW44" s="29"/>
      <c r="AX44" s="29"/>
      <c r="AY44" s="29"/>
      <c r="AZ44" s="29"/>
      <c r="BA44" s="29"/>
      <c r="BB44" s="29"/>
      <c r="BC44" s="29"/>
      <c r="BD44" s="29"/>
      <c r="BE44" s="29"/>
      <c r="BF44" s="29"/>
      <c r="BG44" s="29"/>
      <c r="BH44" s="29"/>
      <c r="BI44" s="29"/>
      <c r="BJ44" s="29"/>
      <c r="BK44" s="4"/>
    </row>
    <row r="45" spans="1:63" s="5" customFormat="1" ht="15" thickBot="1" x14ac:dyDescent="0.35">
      <c r="A45" s="3" t="s">
        <v>13</v>
      </c>
      <c r="B45" s="10" t="e">
        <f t="shared" ref="B45:G45" si="14">B39-B38</f>
        <v>#NUM!</v>
      </c>
      <c r="C45" s="11" t="e">
        <f>C39-C38</f>
        <v>#NUM!</v>
      </c>
      <c r="D45" s="9" t="e">
        <f t="shared" si="14"/>
        <v>#NUM!</v>
      </c>
      <c r="E45" s="9" t="e">
        <f t="shared" si="14"/>
        <v>#NUM!</v>
      </c>
      <c r="F45" s="9" t="e">
        <f t="shared" si="14"/>
        <v>#NUM!</v>
      </c>
      <c r="G45" s="9" t="e">
        <f t="shared" si="14"/>
        <v>#NUM!</v>
      </c>
      <c r="H45" s="10" t="e">
        <f t="shared" ref="H45:J45" si="15">H39-H38</f>
        <v>#NUM!</v>
      </c>
      <c r="I45" s="11" t="e">
        <f t="shared" si="15"/>
        <v>#NUM!</v>
      </c>
      <c r="J45" s="9" t="e">
        <f t="shared" si="15"/>
        <v>#NUM!</v>
      </c>
      <c r="K45" s="44"/>
      <c r="L45" s="44"/>
      <c r="M45" s="43"/>
      <c r="N45" s="43"/>
      <c r="O45" s="43"/>
      <c r="P45" s="43"/>
      <c r="Q45" s="43"/>
      <c r="R45" s="43"/>
      <c r="S45" s="41"/>
      <c r="T45" s="41"/>
      <c r="U45" s="41"/>
      <c r="V45" s="41"/>
      <c r="W45" s="41"/>
      <c r="X45" s="41"/>
      <c r="Y45" s="41"/>
      <c r="Z45" s="41"/>
      <c r="AA45" s="41"/>
      <c r="AB45" s="41"/>
      <c r="AC45" s="29"/>
      <c r="AD45" s="29"/>
      <c r="AE45" s="29"/>
      <c r="AF45" s="29"/>
      <c r="AG45" s="29"/>
      <c r="AH45" s="29"/>
      <c r="AI45" s="29"/>
      <c r="AJ45" s="29"/>
      <c r="AK45" s="29"/>
      <c r="AL45" s="29"/>
      <c r="AM45" s="29"/>
      <c r="AN45" s="29"/>
      <c r="AO45" s="29"/>
      <c r="AP45" s="29"/>
      <c r="AQ45" s="29"/>
      <c r="AR45" s="29"/>
      <c r="AS45" s="29"/>
      <c r="AT45" s="29"/>
      <c r="AU45" s="29"/>
      <c r="AV45" s="29"/>
      <c r="AW45" s="29"/>
      <c r="AX45" s="29"/>
      <c r="AY45" s="29"/>
      <c r="AZ45" s="29"/>
      <c r="BA45" s="29"/>
      <c r="BB45" s="29"/>
      <c r="BC45" s="29"/>
      <c r="BD45" s="29"/>
      <c r="BE45" s="29"/>
      <c r="BF45" s="29"/>
      <c r="BG45" s="29"/>
      <c r="BH45" s="29"/>
      <c r="BI45" s="29"/>
      <c r="BJ45" s="29"/>
      <c r="BK45" s="4"/>
    </row>
    <row r="46" spans="1:63" x14ac:dyDescent="0.3">
      <c r="A46" s="2"/>
      <c r="B46" s="12"/>
      <c r="C46" s="12"/>
      <c r="D46" s="12"/>
      <c r="E46" s="12"/>
      <c r="F46" s="12"/>
      <c r="G46" s="12"/>
      <c r="H46" s="12"/>
      <c r="I46" s="12"/>
      <c r="J46" s="12"/>
      <c r="K46" s="44"/>
      <c r="L46" s="44"/>
      <c r="M46" s="43"/>
      <c r="N46" s="43"/>
      <c r="O46" s="43"/>
      <c r="P46" s="43"/>
      <c r="Q46" s="43"/>
      <c r="R46" s="43"/>
    </row>
    <row r="47" spans="1:63" x14ac:dyDescent="0.3">
      <c r="B47" s="12"/>
      <c r="C47" s="12"/>
      <c r="D47" s="12"/>
      <c r="E47" s="12"/>
      <c r="F47" s="12"/>
      <c r="G47" s="12"/>
      <c r="H47" s="12"/>
      <c r="I47" s="12"/>
      <c r="J47" s="12"/>
      <c r="K47" s="44"/>
      <c r="L47" s="44"/>
      <c r="M47" s="43"/>
      <c r="N47" s="43"/>
      <c r="O47" s="43"/>
      <c r="P47" s="43"/>
      <c r="Q47" s="43"/>
      <c r="R47" s="43"/>
    </row>
    <row r="48" spans="1:63" x14ac:dyDescent="0.3">
      <c r="B48" s="12"/>
      <c r="C48" s="12"/>
      <c r="D48" s="12"/>
      <c r="E48" s="12"/>
      <c r="F48" s="12"/>
      <c r="G48" s="12"/>
      <c r="H48" s="12"/>
      <c r="I48" s="12"/>
      <c r="J48" s="12"/>
      <c r="K48" s="44"/>
      <c r="L48" s="44"/>
      <c r="M48" s="43"/>
      <c r="N48" s="43"/>
      <c r="O48" s="43"/>
      <c r="P48" s="43"/>
      <c r="Q48" s="43"/>
      <c r="R48" s="43"/>
    </row>
    <row r="49" spans="2:18" x14ac:dyDescent="0.3">
      <c r="B49" s="12"/>
      <c r="C49" s="12"/>
      <c r="D49" s="12"/>
      <c r="E49" s="12"/>
      <c r="F49" s="12"/>
      <c r="G49" s="12"/>
      <c r="H49" s="12"/>
      <c r="I49" s="12"/>
      <c r="J49" s="12"/>
      <c r="K49" s="44"/>
      <c r="L49" s="44"/>
      <c r="M49" s="43"/>
      <c r="N49" s="43"/>
      <c r="O49" s="43"/>
      <c r="P49" s="43"/>
      <c r="Q49" s="43"/>
      <c r="R49" s="43"/>
    </row>
    <row r="50" spans="2:18" x14ac:dyDescent="0.3">
      <c r="B50" s="12"/>
      <c r="C50" s="12"/>
      <c r="D50" s="12"/>
      <c r="E50" s="12"/>
      <c r="F50" s="12"/>
      <c r="G50" s="12"/>
      <c r="H50" s="12"/>
      <c r="I50" s="12"/>
      <c r="J50" s="12"/>
      <c r="K50" s="44"/>
      <c r="L50" s="44"/>
      <c r="M50" s="43"/>
      <c r="N50" s="43"/>
      <c r="O50" s="43"/>
      <c r="P50" s="43"/>
      <c r="Q50" s="43"/>
      <c r="R50" s="43"/>
    </row>
    <row r="51" spans="2:18" x14ac:dyDescent="0.3">
      <c r="B51" s="12"/>
      <c r="C51" s="12"/>
      <c r="D51" s="12"/>
      <c r="E51" s="12"/>
      <c r="F51" s="12"/>
      <c r="G51" s="12"/>
      <c r="H51" s="12"/>
      <c r="I51" s="12"/>
      <c r="J51" s="12"/>
      <c r="K51" s="44"/>
      <c r="L51" s="44"/>
      <c r="M51" s="43"/>
      <c r="N51" s="43"/>
      <c r="O51" s="43"/>
      <c r="P51" s="43"/>
      <c r="Q51" s="43"/>
      <c r="R51" s="43"/>
    </row>
    <row r="52" spans="2:18" x14ac:dyDescent="0.3">
      <c r="B52" s="12"/>
      <c r="C52" s="12"/>
      <c r="D52" s="12"/>
      <c r="E52" s="12"/>
      <c r="F52" s="12"/>
      <c r="G52" s="12"/>
      <c r="H52" s="12"/>
      <c r="I52" s="12"/>
      <c r="J52" s="12"/>
      <c r="K52" s="44"/>
      <c r="L52" s="44"/>
      <c r="M52" s="43"/>
      <c r="N52" s="43"/>
      <c r="O52" s="43"/>
      <c r="P52" s="43"/>
      <c r="Q52" s="43"/>
      <c r="R52" s="43"/>
    </row>
    <row r="53" spans="2:18" x14ac:dyDescent="0.3">
      <c r="B53" s="12"/>
      <c r="C53" s="12"/>
      <c r="D53" s="12"/>
      <c r="E53" s="12"/>
      <c r="F53" s="12"/>
      <c r="G53" s="12"/>
      <c r="H53" s="12"/>
      <c r="I53" s="12"/>
      <c r="J53" s="12"/>
      <c r="K53" s="44"/>
      <c r="L53" s="44"/>
      <c r="M53" s="43"/>
      <c r="N53" s="43"/>
      <c r="O53" s="43"/>
      <c r="P53" s="43"/>
      <c r="Q53" s="43"/>
      <c r="R53" s="43"/>
    </row>
    <row r="54" spans="2:18" x14ac:dyDescent="0.3">
      <c r="B54" s="12"/>
      <c r="C54" s="12"/>
      <c r="D54" s="12"/>
      <c r="E54" s="12"/>
      <c r="F54" s="12"/>
      <c r="G54" s="12"/>
      <c r="H54" s="12"/>
      <c r="I54" s="12"/>
      <c r="J54" s="12"/>
      <c r="K54" s="44"/>
    </row>
    <row r="55" spans="2:18" x14ac:dyDescent="0.3">
      <c r="B55" s="12"/>
      <c r="C55" s="12"/>
      <c r="D55" s="12"/>
      <c r="E55" s="12"/>
      <c r="F55" s="12"/>
      <c r="G55" s="12"/>
      <c r="H55" s="12"/>
      <c r="I55" s="12"/>
      <c r="J55" s="12"/>
      <c r="K55" s="44"/>
    </row>
    <row r="56" spans="2:18" x14ac:dyDescent="0.3">
      <c r="B56" s="12"/>
      <c r="C56" s="12"/>
      <c r="D56" s="12"/>
      <c r="E56" s="12"/>
      <c r="F56" s="12"/>
      <c r="G56" s="12"/>
      <c r="H56" s="12"/>
      <c r="I56" s="12"/>
      <c r="J56" s="12"/>
      <c r="K56" s="44"/>
    </row>
    <row r="57" spans="2:18" x14ac:dyDescent="0.3">
      <c r="B57" s="12"/>
      <c r="C57" s="12"/>
      <c r="D57" s="12"/>
      <c r="E57" s="12"/>
      <c r="F57" s="12"/>
      <c r="G57" s="12"/>
      <c r="H57" s="12"/>
      <c r="I57" s="12"/>
      <c r="J57" s="12"/>
      <c r="K57" s="44"/>
    </row>
    <row r="58" spans="2:18" x14ac:dyDescent="0.3">
      <c r="B58" s="12"/>
      <c r="C58" s="12"/>
      <c r="D58" s="12"/>
      <c r="E58" s="12"/>
      <c r="F58" s="12"/>
      <c r="G58" s="12"/>
      <c r="H58" s="12"/>
      <c r="I58" s="12"/>
      <c r="J58" s="12"/>
      <c r="K58" s="44"/>
    </row>
    <row r="59" spans="2:18" x14ac:dyDescent="0.3">
      <c r="B59" s="12"/>
      <c r="C59" s="12"/>
      <c r="D59" s="12"/>
      <c r="E59" s="12"/>
      <c r="F59" s="12"/>
      <c r="G59" s="12"/>
      <c r="H59" s="12"/>
      <c r="I59" s="12"/>
      <c r="J59" s="12"/>
      <c r="K59" s="44"/>
    </row>
    <row r="60" spans="2:18" x14ac:dyDescent="0.3">
      <c r="B60" s="12"/>
      <c r="C60" s="12"/>
      <c r="D60" s="12"/>
      <c r="E60" s="12"/>
      <c r="F60" s="12"/>
      <c r="G60" s="12"/>
      <c r="H60" s="12"/>
      <c r="I60" s="12"/>
      <c r="J60" s="12"/>
      <c r="K60" s="44"/>
    </row>
    <row r="61" spans="2:18" x14ac:dyDescent="0.3">
      <c r="B61" s="12"/>
      <c r="C61" s="12"/>
      <c r="D61" s="12"/>
      <c r="E61" s="12"/>
      <c r="F61" s="12"/>
      <c r="G61" s="12"/>
      <c r="H61" s="12"/>
      <c r="I61" s="12"/>
      <c r="J61" s="12"/>
      <c r="K61" s="44"/>
    </row>
    <row r="62" spans="2:18" x14ac:dyDescent="0.3">
      <c r="B62" s="12"/>
      <c r="C62" s="12"/>
      <c r="D62" s="12"/>
      <c r="E62" s="12"/>
      <c r="F62" s="12"/>
      <c r="G62" s="12"/>
      <c r="H62" s="12"/>
      <c r="I62" s="12"/>
      <c r="J62" s="12"/>
      <c r="K62" s="44"/>
    </row>
    <row r="63" spans="2:18" x14ac:dyDescent="0.3">
      <c r="B63" s="12"/>
      <c r="C63" s="12"/>
      <c r="D63" s="12"/>
      <c r="E63" s="12"/>
      <c r="F63" s="12"/>
      <c r="G63" s="12"/>
      <c r="H63" s="12"/>
      <c r="I63" s="12"/>
      <c r="J63" s="12"/>
      <c r="K63" s="44"/>
    </row>
    <row r="64" spans="2:18" x14ac:dyDescent="0.3">
      <c r="B64" s="12"/>
      <c r="C64" s="12"/>
      <c r="D64" s="12"/>
      <c r="E64" s="12"/>
      <c r="F64" s="12"/>
      <c r="G64" s="12"/>
      <c r="H64" s="12"/>
      <c r="I64" s="12"/>
      <c r="J64" s="12"/>
      <c r="K64" s="44"/>
    </row>
    <row r="65" spans="2:11" x14ac:dyDescent="0.3">
      <c r="B65" s="12"/>
      <c r="C65" s="12"/>
      <c r="D65" s="12"/>
      <c r="E65" s="12"/>
      <c r="F65" s="12"/>
      <c r="G65" s="12"/>
      <c r="H65" s="12"/>
      <c r="I65" s="12"/>
      <c r="J65" s="12"/>
      <c r="K65" s="44"/>
    </row>
    <row r="66" spans="2:11" x14ac:dyDescent="0.3">
      <c r="B66" s="12"/>
      <c r="C66" s="12"/>
      <c r="D66" s="12"/>
      <c r="E66" s="12"/>
      <c r="F66" s="12"/>
      <c r="G66" s="12"/>
      <c r="H66" s="12"/>
      <c r="I66" s="12"/>
      <c r="J66" s="12"/>
      <c r="K66" s="44"/>
    </row>
    <row r="67" spans="2:11" x14ac:dyDescent="0.3">
      <c r="B67" s="12"/>
      <c r="C67" s="12"/>
      <c r="D67" s="12"/>
      <c r="E67" s="12"/>
      <c r="F67" s="12"/>
      <c r="G67" s="12"/>
      <c r="H67" s="12"/>
      <c r="I67" s="12"/>
      <c r="J67" s="12"/>
      <c r="K67" s="44"/>
    </row>
    <row r="68" spans="2:11" x14ac:dyDescent="0.3">
      <c r="B68" s="12"/>
      <c r="C68" s="12"/>
      <c r="D68" s="12"/>
      <c r="E68" s="12"/>
      <c r="F68" s="12"/>
      <c r="G68" s="12"/>
      <c r="H68" s="12"/>
      <c r="I68" s="12"/>
      <c r="J68" s="12"/>
      <c r="K68" s="44"/>
    </row>
    <row r="69" spans="2:11" x14ac:dyDescent="0.3">
      <c r="B69" s="12"/>
      <c r="C69" s="12"/>
      <c r="D69" s="12"/>
      <c r="E69" s="12"/>
      <c r="F69" s="12"/>
      <c r="G69" s="12"/>
      <c r="H69" s="12"/>
      <c r="I69" s="12"/>
      <c r="J69" s="12"/>
      <c r="K69" s="44"/>
    </row>
    <row r="70" spans="2:11" x14ac:dyDescent="0.3">
      <c r="B70" s="12"/>
      <c r="C70" s="12"/>
      <c r="D70" s="12"/>
      <c r="E70" s="12"/>
      <c r="F70" s="12"/>
      <c r="G70" s="12"/>
      <c r="H70" s="12"/>
      <c r="I70" s="12"/>
      <c r="J70" s="12"/>
      <c r="K70" s="44"/>
    </row>
    <row r="71" spans="2:11" x14ac:dyDescent="0.3">
      <c r="B71" s="12"/>
      <c r="C71" s="12"/>
      <c r="D71" s="12"/>
      <c r="E71" s="12"/>
      <c r="F71" s="12"/>
      <c r="G71" s="12"/>
      <c r="H71" s="12"/>
      <c r="I71" s="12"/>
      <c r="J71" s="12"/>
      <c r="K71" s="44"/>
    </row>
    <row r="72" spans="2:11" x14ac:dyDescent="0.3">
      <c r="B72" s="12"/>
      <c r="C72" s="12"/>
      <c r="D72" s="12"/>
      <c r="E72" s="12"/>
      <c r="F72" s="12"/>
      <c r="G72" s="12"/>
      <c r="H72" s="12"/>
      <c r="I72" s="12"/>
      <c r="J72" s="12"/>
      <c r="K72" s="44"/>
    </row>
    <row r="73" spans="2:11" x14ac:dyDescent="0.3">
      <c r="B73" s="12"/>
      <c r="C73" s="12"/>
      <c r="D73" s="12"/>
      <c r="E73" s="12"/>
      <c r="F73" s="12"/>
      <c r="G73" s="12"/>
      <c r="H73" s="12"/>
      <c r="I73" s="12"/>
      <c r="J73" s="12"/>
      <c r="K73" s="44"/>
    </row>
    <row r="74" spans="2:11" x14ac:dyDescent="0.3">
      <c r="B74" s="12"/>
      <c r="C74" s="12"/>
      <c r="D74" s="12"/>
      <c r="E74" s="12"/>
      <c r="F74" s="12"/>
      <c r="G74" s="12"/>
      <c r="H74" s="12"/>
      <c r="I74" s="12"/>
      <c r="J74" s="12"/>
      <c r="K74" s="44"/>
    </row>
    <row r="75" spans="2:11" x14ac:dyDescent="0.3">
      <c r="B75" s="12"/>
      <c r="C75" s="12"/>
      <c r="D75" s="12"/>
      <c r="E75" s="12"/>
      <c r="F75" s="12"/>
      <c r="G75" s="12"/>
      <c r="H75" s="12"/>
      <c r="I75" s="12"/>
      <c r="J75" s="12"/>
      <c r="K75" s="44"/>
    </row>
    <row r="76" spans="2:11" x14ac:dyDescent="0.3">
      <c r="B76" s="12"/>
      <c r="C76" s="12"/>
      <c r="D76" s="12"/>
      <c r="E76" s="12"/>
      <c r="F76" s="12"/>
      <c r="G76" s="12"/>
      <c r="H76" s="12"/>
      <c r="I76" s="12"/>
      <c r="J76" s="12"/>
      <c r="K76" s="44"/>
    </row>
    <row r="77" spans="2:11" x14ac:dyDescent="0.3">
      <c r="B77" s="12"/>
      <c r="C77" s="12"/>
      <c r="D77" s="12"/>
      <c r="E77" s="12"/>
      <c r="F77" s="12"/>
      <c r="G77" s="12"/>
      <c r="H77" s="12"/>
      <c r="I77" s="12"/>
      <c r="J77" s="12"/>
      <c r="K77" s="44"/>
    </row>
    <row r="78" spans="2:11" x14ac:dyDescent="0.3">
      <c r="B78" s="12"/>
      <c r="C78" s="12"/>
      <c r="D78" s="12"/>
      <c r="E78" s="12"/>
      <c r="F78" s="12"/>
      <c r="G78" s="12"/>
      <c r="H78" s="12"/>
      <c r="I78" s="12"/>
      <c r="J78" s="12"/>
      <c r="K78" s="44"/>
    </row>
    <row r="79" spans="2:11" x14ac:dyDescent="0.3">
      <c r="B79" s="12"/>
      <c r="C79" s="12"/>
      <c r="D79" s="12"/>
      <c r="E79" s="12"/>
      <c r="F79" s="12"/>
      <c r="G79" s="12"/>
      <c r="H79" s="12"/>
      <c r="I79" s="12"/>
      <c r="J79" s="12"/>
      <c r="K79" s="44"/>
    </row>
    <row r="80" spans="2:11" x14ac:dyDescent="0.3">
      <c r="B80" s="12"/>
      <c r="C80" s="12"/>
      <c r="D80" s="12"/>
      <c r="E80" s="12"/>
      <c r="F80" s="12"/>
      <c r="G80" s="12"/>
      <c r="H80" s="12"/>
      <c r="I80" s="12"/>
      <c r="J80" s="12"/>
      <c r="K80" s="44"/>
    </row>
    <row r="81" spans="2:11" x14ac:dyDescent="0.3">
      <c r="B81" s="12"/>
      <c r="C81" s="12"/>
      <c r="D81" s="12"/>
      <c r="E81" s="12"/>
      <c r="F81" s="12"/>
      <c r="G81" s="12"/>
      <c r="H81" s="12"/>
      <c r="I81" s="12"/>
      <c r="J81" s="12"/>
      <c r="K81" s="44"/>
    </row>
    <row r="82" spans="2:11" x14ac:dyDescent="0.3">
      <c r="B82" s="12"/>
      <c r="C82" s="12"/>
      <c r="D82" s="12"/>
      <c r="E82" s="12"/>
      <c r="F82" s="12"/>
      <c r="G82" s="12"/>
      <c r="H82" s="12"/>
      <c r="I82" s="12"/>
      <c r="J82" s="12"/>
      <c r="K82" s="44"/>
    </row>
    <row r="83" spans="2:11" x14ac:dyDescent="0.3">
      <c r="B83" s="12"/>
      <c r="C83" s="12"/>
      <c r="D83" s="12"/>
      <c r="E83" s="12"/>
      <c r="F83" s="12"/>
      <c r="G83" s="12"/>
      <c r="H83" s="12"/>
      <c r="I83" s="12"/>
      <c r="J83" s="12"/>
      <c r="K83" s="44"/>
    </row>
    <row r="84" spans="2:11" x14ac:dyDescent="0.3">
      <c r="B84" s="12"/>
      <c r="C84" s="12"/>
      <c r="D84" s="12"/>
      <c r="E84" s="12"/>
      <c r="F84" s="12"/>
      <c r="G84" s="12"/>
      <c r="H84" s="12"/>
      <c r="I84" s="12"/>
      <c r="J84" s="12"/>
      <c r="K84" s="44"/>
    </row>
    <row r="85" spans="2:11" x14ac:dyDescent="0.3">
      <c r="B85" s="12"/>
      <c r="C85" s="12"/>
      <c r="D85" s="12"/>
      <c r="E85" s="12"/>
      <c r="F85" s="12"/>
      <c r="G85" s="12"/>
      <c r="H85" s="12"/>
      <c r="I85" s="12"/>
      <c r="J85" s="12"/>
      <c r="K85" s="44"/>
    </row>
    <row r="86" spans="2:11" x14ac:dyDescent="0.3">
      <c r="B86" s="12"/>
      <c r="C86" s="12"/>
      <c r="D86" s="12"/>
      <c r="E86" s="12"/>
      <c r="F86" s="12"/>
      <c r="G86" s="12"/>
      <c r="H86" s="12"/>
      <c r="I86" s="12"/>
      <c r="J86" s="12"/>
      <c r="K86" s="44"/>
    </row>
    <row r="87" spans="2:11" x14ac:dyDescent="0.3">
      <c r="B87" s="12"/>
      <c r="C87" s="12"/>
      <c r="D87" s="12"/>
      <c r="E87" s="12"/>
      <c r="F87" s="12"/>
      <c r="G87" s="12"/>
      <c r="H87" s="12"/>
      <c r="I87" s="12"/>
      <c r="J87" s="12"/>
      <c r="K87" s="44"/>
    </row>
    <row r="88" spans="2:11" x14ac:dyDescent="0.3">
      <c r="B88" s="12"/>
      <c r="C88" s="12"/>
      <c r="D88" s="12"/>
      <c r="E88" s="12"/>
      <c r="F88" s="12"/>
      <c r="G88" s="12"/>
      <c r="H88" s="12"/>
      <c r="I88" s="12"/>
      <c r="J88" s="12"/>
      <c r="K88" s="44"/>
    </row>
    <row r="89" spans="2:11" x14ac:dyDescent="0.3">
      <c r="B89" s="12"/>
      <c r="C89" s="12"/>
      <c r="D89" s="12"/>
      <c r="E89" s="12"/>
      <c r="F89" s="12"/>
      <c r="G89" s="12"/>
      <c r="H89" s="12"/>
      <c r="I89" s="12"/>
      <c r="J89" s="12"/>
      <c r="K89" s="44"/>
    </row>
    <row r="90" spans="2:11" x14ac:dyDescent="0.3">
      <c r="B90" s="12"/>
      <c r="C90" s="12"/>
      <c r="D90" s="12"/>
      <c r="E90" s="12"/>
      <c r="F90" s="12"/>
      <c r="G90" s="12"/>
      <c r="H90" s="12"/>
      <c r="I90" s="12"/>
      <c r="J90" s="12"/>
      <c r="K90" s="44"/>
    </row>
    <row r="91" spans="2:11" x14ac:dyDescent="0.3">
      <c r="B91" s="12"/>
      <c r="C91" s="12"/>
      <c r="D91" s="12"/>
      <c r="E91" s="12"/>
      <c r="F91" s="12"/>
      <c r="G91" s="12"/>
      <c r="H91" s="12"/>
      <c r="I91" s="12"/>
      <c r="J91" s="12"/>
      <c r="K91" s="44"/>
    </row>
    <row r="92" spans="2:11" x14ac:dyDescent="0.3">
      <c r="B92" s="12"/>
      <c r="C92" s="12"/>
      <c r="D92" s="12"/>
      <c r="E92" s="12"/>
      <c r="F92" s="12"/>
      <c r="G92" s="12"/>
      <c r="H92" s="12"/>
      <c r="I92" s="12"/>
      <c r="J92" s="12"/>
      <c r="K92" s="44"/>
    </row>
    <row r="93" spans="2:11" x14ac:dyDescent="0.3">
      <c r="B93" s="12"/>
      <c r="C93" s="12"/>
      <c r="D93" s="12"/>
      <c r="E93" s="12"/>
      <c r="F93" s="12"/>
      <c r="G93" s="12"/>
      <c r="H93" s="12"/>
      <c r="I93" s="12"/>
      <c r="J93" s="12"/>
      <c r="K93" s="44"/>
    </row>
    <row r="94" spans="2:11" x14ac:dyDescent="0.3">
      <c r="B94" s="12"/>
      <c r="C94" s="12"/>
      <c r="D94" s="12"/>
      <c r="E94" s="12"/>
      <c r="F94" s="12"/>
      <c r="G94" s="12"/>
      <c r="H94" s="12"/>
      <c r="I94" s="12"/>
      <c r="J94" s="12"/>
      <c r="K94" s="44"/>
    </row>
    <row r="95" spans="2:11" x14ac:dyDescent="0.3">
      <c r="B95" s="12"/>
      <c r="C95" s="12"/>
      <c r="D95" s="12"/>
      <c r="E95" s="12"/>
      <c r="F95" s="12"/>
      <c r="G95" s="12"/>
      <c r="H95" s="12"/>
      <c r="I95" s="12"/>
      <c r="J95" s="12"/>
      <c r="K95" s="44"/>
    </row>
    <row r="96" spans="2:11" x14ac:dyDescent="0.3">
      <c r="B96" s="12"/>
      <c r="C96" s="12"/>
      <c r="D96" s="12"/>
      <c r="E96" s="12"/>
      <c r="F96" s="12"/>
      <c r="G96" s="12"/>
      <c r="H96" s="12"/>
      <c r="I96" s="12"/>
      <c r="J96" s="12"/>
      <c r="K96" s="44"/>
    </row>
    <row r="97" spans="2:11" x14ac:dyDescent="0.3">
      <c r="B97" s="12"/>
      <c r="C97" s="12"/>
      <c r="D97" s="12"/>
      <c r="E97" s="12"/>
      <c r="F97" s="12"/>
      <c r="G97" s="12"/>
      <c r="H97" s="12"/>
      <c r="I97" s="12"/>
      <c r="J97" s="12"/>
      <c r="K97" s="44"/>
    </row>
    <row r="98" spans="2:11" x14ac:dyDescent="0.3">
      <c r="B98" s="12"/>
      <c r="C98" s="12"/>
      <c r="D98" s="12"/>
      <c r="E98" s="12"/>
      <c r="F98" s="12"/>
      <c r="G98" s="12"/>
      <c r="H98" s="12"/>
      <c r="I98" s="12"/>
      <c r="J98" s="12"/>
      <c r="K98" s="44"/>
    </row>
    <row r="99" spans="2:11" x14ac:dyDescent="0.3">
      <c r="B99" s="12"/>
      <c r="C99" s="12"/>
      <c r="D99" s="12"/>
      <c r="E99" s="12"/>
      <c r="F99" s="12"/>
      <c r="G99" s="12"/>
      <c r="H99" s="12"/>
      <c r="I99" s="12"/>
      <c r="J99" s="12"/>
      <c r="K99" s="44"/>
    </row>
    <row r="100" spans="2:11" x14ac:dyDescent="0.3">
      <c r="B100" s="12"/>
      <c r="C100" s="12"/>
      <c r="D100" s="12"/>
      <c r="E100" s="12"/>
      <c r="F100" s="12"/>
      <c r="G100" s="12"/>
      <c r="H100" s="12"/>
      <c r="I100" s="12"/>
      <c r="J100" s="12"/>
      <c r="K100" s="44"/>
    </row>
    <row r="101" spans="2:11" x14ac:dyDescent="0.3">
      <c r="B101" s="12"/>
      <c r="C101" s="12"/>
      <c r="D101" s="12"/>
      <c r="E101" s="12"/>
      <c r="F101" s="12"/>
      <c r="G101" s="12"/>
      <c r="H101" s="12"/>
      <c r="I101" s="12"/>
      <c r="J101" s="12"/>
      <c r="K101" s="44"/>
    </row>
    <row r="102" spans="2:11" x14ac:dyDescent="0.3">
      <c r="B102" s="12"/>
      <c r="C102" s="12"/>
      <c r="D102" s="12"/>
      <c r="E102" s="12"/>
      <c r="F102" s="12"/>
      <c r="G102" s="12"/>
      <c r="H102" s="12"/>
      <c r="I102" s="12"/>
      <c r="J102" s="12"/>
      <c r="K102" s="44"/>
    </row>
    <row r="103" spans="2:11" x14ac:dyDescent="0.3">
      <c r="B103" s="12"/>
      <c r="C103" s="12"/>
      <c r="D103" s="12"/>
      <c r="E103" s="12"/>
      <c r="F103" s="12"/>
      <c r="G103" s="12"/>
      <c r="H103" s="12"/>
      <c r="I103" s="12"/>
      <c r="J103" s="12"/>
      <c r="K103" s="44"/>
    </row>
    <row r="104" spans="2:11" x14ac:dyDescent="0.3">
      <c r="B104" s="12"/>
      <c r="C104" s="12"/>
      <c r="D104" s="12"/>
      <c r="E104" s="12"/>
      <c r="F104" s="12"/>
      <c r="G104" s="12"/>
      <c r="H104" s="12"/>
      <c r="I104" s="12"/>
      <c r="J104" s="12"/>
      <c r="K104" s="44"/>
    </row>
    <row r="105" spans="2:11" x14ac:dyDescent="0.3">
      <c r="B105" s="12"/>
      <c r="C105" s="12"/>
      <c r="D105" s="12"/>
      <c r="E105" s="12"/>
      <c r="F105" s="12"/>
      <c r="G105" s="12"/>
      <c r="H105" s="12"/>
      <c r="I105" s="12"/>
      <c r="J105" s="12"/>
      <c r="K105" s="44"/>
    </row>
    <row r="106" spans="2:11" x14ac:dyDescent="0.3">
      <c r="B106" s="12"/>
      <c r="C106" s="12"/>
      <c r="D106" s="12"/>
      <c r="E106" s="12"/>
      <c r="F106" s="12"/>
      <c r="G106" s="12"/>
      <c r="H106" s="12"/>
      <c r="I106" s="12"/>
      <c r="J106" s="12"/>
      <c r="K106" s="44"/>
    </row>
    <row r="107" spans="2:11" x14ac:dyDescent="0.3">
      <c r="B107" s="12"/>
      <c r="C107" s="12"/>
      <c r="D107" s="12"/>
      <c r="E107" s="12"/>
      <c r="F107" s="12"/>
      <c r="G107" s="12"/>
      <c r="H107" s="12"/>
      <c r="I107" s="12"/>
      <c r="J107" s="12"/>
      <c r="K107" s="44"/>
    </row>
    <row r="108" spans="2:11" x14ac:dyDescent="0.3">
      <c r="B108" s="12"/>
      <c r="C108" s="12"/>
      <c r="D108" s="12"/>
      <c r="E108" s="12"/>
      <c r="F108" s="12"/>
      <c r="G108" s="12"/>
      <c r="H108" s="12"/>
      <c r="I108" s="12"/>
      <c r="J108" s="12"/>
      <c r="K108" s="44"/>
    </row>
    <row r="109" spans="2:11" x14ac:dyDescent="0.3">
      <c r="B109" s="12"/>
      <c r="C109" s="12"/>
      <c r="D109" s="12"/>
      <c r="E109" s="12"/>
      <c r="F109" s="12"/>
      <c r="G109" s="12"/>
      <c r="H109" s="12"/>
      <c r="I109" s="12"/>
      <c r="J109" s="12"/>
      <c r="K109" s="44"/>
    </row>
    <row r="110" spans="2:11" x14ac:dyDescent="0.3">
      <c r="B110" s="12"/>
      <c r="C110" s="12"/>
      <c r="D110" s="12"/>
      <c r="E110" s="12"/>
      <c r="F110" s="12"/>
      <c r="G110" s="12"/>
      <c r="H110" s="12"/>
      <c r="I110" s="12"/>
      <c r="J110" s="12"/>
      <c r="K110" s="44"/>
    </row>
    <row r="111" spans="2:11" x14ac:dyDescent="0.3">
      <c r="B111" s="12"/>
      <c r="C111" s="12"/>
      <c r="D111" s="12"/>
      <c r="E111" s="12"/>
      <c r="F111" s="12"/>
      <c r="G111" s="12"/>
      <c r="H111" s="12"/>
      <c r="I111" s="12"/>
      <c r="J111" s="12"/>
      <c r="K111" s="44"/>
    </row>
    <row r="112" spans="2:11" x14ac:dyDescent="0.3">
      <c r="B112" s="12"/>
      <c r="C112" s="12"/>
      <c r="D112" s="12"/>
      <c r="E112" s="12"/>
      <c r="F112" s="12"/>
      <c r="G112" s="12"/>
      <c r="H112" s="12"/>
      <c r="I112" s="12"/>
      <c r="J112" s="12"/>
      <c r="K112" s="44"/>
    </row>
    <row r="113" spans="2:11" x14ac:dyDescent="0.3">
      <c r="B113" s="12"/>
      <c r="C113" s="12"/>
      <c r="D113" s="12"/>
      <c r="E113" s="12"/>
      <c r="F113" s="12"/>
      <c r="G113" s="12"/>
      <c r="H113" s="12"/>
      <c r="I113" s="12"/>
      <c r="J113" s="12"/>
      <c r="K113" s="44"/>
    </row>
    <row r="114" spans="2:11" x14ac:dyDescent="0.3">
      <c r="B114" s="12"/>
      <c r="C114" s="12"/>
      <c r="D114" s="12"/>
      <c r="E114" s="12"/>
      <c r="F114" s="12"/>
      <c r="G114" s="12"/>
      <c r="H114" s="12"/>
      <c r="I114" s="12"/>
      <c r="J114" s="12"/>
      <c r="K114" s="44"/>
    </row>
    <row r="115" spans="2:11" x14ac:dyDescent="0.3">
      <c r="B115" s="12"/>
      <c r="C115" s="12"/>
      <c r="D115" s="12"/>
      <c r="E115" s="12"/>
      <c r="F115" s="12"/>
      <c r="G115" s="12"/>
      <c r="H115" s="12"/>
      <c r="I115" s="12"/>
      <c r="J115" s="12"/>
      <c r="K115" s="44"/>
    </row>
    <row r="116" spans="2:11" x14ac:dyDescent="0.3">
      <c r="B116" s="12"/>
      <c r="C116" s="12"/>
      <c r="D116" s="12"/>
      <c r="E116" s="12"/>
      <c r="F116" s="12"/>
      <c r="G116" s="12"/>
      <c r="H116" s="12"/>
      <c r="I116" s="12"/>
      <c r="J116" s="12"/>
      <c r="K116" s="44"/>
    </row>
    <row r="117" spans="2:11" x14ac:dyDescent="0.3">
      <c r="B117" s="12"/>
      <c r="C117" s="12"/>
      <c r="D117" s="12"/>
      <c r="E117" s="12"/>
      <c r="F117" s="12"/>
      <c r="G117" s="12"/>
      <c r="H117" s="12"/>
      <c r="I117" s="12"/>
      <c r="J117" s="12"/>
      <c r="K117" s="44"/>
    </row>
    <row r="118" spans="2:11" x14ac:dyDescent="0.3">
      <c r="B118" s="12"/>
      <c r="C118" s="12"/>
      <c r="D118" s="12"/>
      <c r="E118" s="12"/>
      <c r="F118" s="12"/>
      <c r="G118" s="12"/>
      <c r="H118" s="12"/>
      <c r="I118" s="12"/>
      <c r="J118" s="12"/>
      <c r="K118" s="44"/>
    </row>
    <row r="119" spans="2:11" x14ac:dyDescent="0.3">
      <c r="B119" s="12"/>
      <c r="C119" s="12"/>
      <c r="D119" s="12"/>
      <c r="E119" s="12"/>
      <c r="F119" s="12"/>
      <c r="G119" s="12"/>
      <c r="H119" s="12"/>
      <c r="I119" s="12"/>
      <c r="J119" s="12"/>
      <c r="K119" s="44"/>
    </row>
    <row r="120" spans="2:11" x14ac:dyDescent="0.3">
      <c r="B120" s="12"/>
      <c r="C120" s="12"/>
      <c r="D120" s="12"/>
      <c r="E120" s="12"/>
      <c r="F120" s="12"/>
      <c r="G120" s="12"/>
      <c r="H120" s="12"/>
      <c r="I120" s="12"/>
      <c r="J120" s="12"/>
      <c r="K120" s="44"/>
    </row>
    <row r="121" spans="2:11" x14ac:dyDescent="0.3">
      <c r="B121" s="12"/>
      <c r="C121" s="12"/>
      <c r="D121" s="12"/>
      <c r="E121" s="12"/>
      <c r="F121" s="12"/>
      <c r="G121" s="12"/>
      <c r="H121" s="12"/>
      <c r="I121" s="12"/>
      <c r="J121" s="12"/>
      <c r="K121" s="44"/>
    </row>
    <row r="122" spans="2:11" x14ac:dyDescent="0.3">
      <c r="B122" s="12"/>
      <c r="C122" s="12"/>
      <c r="D122" s="12"/>
      <c r="E122" s="12"/>
      <c r="F122" s="12"/>
      <c r="G122" s="12"/>
      <c r="H122" s="12"/>
      <c r="I122" s="12"/>
      <c r="J122" s="12"/>
      <c r="K122" s="44"/>
    </row>
    <row r="123" spans="2:11" x14ac:dyDescent="0.3">
      <c r="B123" s="12"/>
      <c r="C123" s="12"/>
      <c r="D123" s="12"/>
      <c r="E123" s="12"/>
      <c r="F123" s="12"/>
      <c r="G123" s="12"/>
      <c r="H123" s="12"/>
      <c r="I123" s="12"/>
      <c r="J123" s="12"/>
      <c r="K123" s="44"/>
    </row>
    <row r="124" spans="2:11" x14ac:dyDescent="0.3">
      <c r="B124" s="12"/>
      <c r="C124" s="12"/>
      <c r="D124" s="12"/>
      <c r="E124" s="12"/>
      <c r="F124" s="12"/>
      <c r="G124" s="12"/>
      <c r="H124" s="12"/>
      <c r="I124" s="12"/>
      <c r="J124" s="12"/>
      <c r="K124" s="44"/>
    </row>
    <row r="125" spans="2:11" x14ac:dyDescent="0.3">
      <c r="B125" s="12"/>
      <c r="C125" s="12"/>
      <c r="D125" s="12"/>
      <c r="E125" s="12"/>
      <c r="F125" s="12"/>
      <c r="G125" s="12"/>
      <c r="H125" s="12"/>
      <c r="I125" s="12"/>
      <c r="J125" s="12"/>
      <c r="K125" s="44"/>
    </row>
    <row r="126" spans="2:11" x14ac:dyDescent="0.3">
      <c r="B126" s="12"/>
      <c r="C126" s="12"/>
      <c r="D126" s="12"/>
      <c r="E126" s="12"/>
      <c r="F126" s="12"/>
      <c r="G126" s="12"/>
      <c r="H126" s="12"/>
      <c r="I126" s="12"/>
      <c r="J126" s="12"/>
      <c r="K126" s="44"/>
    </row>
    <row r="127" spans="2:11" x14ac:dyDescent="0.3">
      <c r="B127" s="12"/>
      <c r="C127" s="12"/>
      <c r="D127" s="12"/>
      <c r="E127" s="12"/>
      <c r="F127" s="12"/>
      <c r="G127" s="12"/>
      <c r="H127" s="12"/>
      <c r="I127" s="12"/>
      <c r="J127" s="12"/>
      <c r="K127" s="44"/>
    </row>
    <row r="128" spans="2:11" x14ac:dyDescent="0.3">
      <c r="B128" s="12"/>
      <c r="C128" s="12"/>
      <c r="D128" s="12"/>
      <c r="E128" s="12"/>
      <c r="F128" s="12"/>
      <c r="G128" s="12"/>
      <c r="H128" s="12"/>
      <c r="I128" s="12"/>
      <c r="J128" s="12"/>
      <c r="K128" s="44"/>
    </row>
    <row r="129" spans="2:11" x14ac:dyDescent="0.3">
      <c r="B129" s="12"/>
      <c r="C129" s="12"/>
      <c r="D129" s="12"/>
      <c r="E129" s="12"/>
      <c r="F129" s="12"/>
      <c r="G129" s="12"/>
      <c r="H129" s="12"/>
      <c r="I129" s="12"/>
      <c r="J129" s="12"/>
      <c r="K129" s="44"/>
    </row>
    <row r="130" spans="2:11" x14ac:dyDescent="0.3">
      <c r="B130" s="12"/>
      <c r="C130" s="12"/>
      <c r="D130" s="12"/>
      <c r="E130" s="12"/>
      <c r="F130" s="12"/>
      <c r="G130" s="12"/>
      <c r="H130" s="12"/>
      <c r="I130" s="12"/>
      <c r="J130" s="12"/>
      <c r="K130" s="44"/>
    </row>
    <row r="131" spans="2:11" x14ac:dyDescent="0.3">
      <c r="B131" s="12"/>
      <c r="C131" s="12"/>
      <c r="D131" s="12"/>
      <c r="E131" s="12"/>
      <c r="F131" s="12"/>
      <c r="G131" s="12"/>
      <c r="H131" s="12"/>
      <c r="I131" s="12"/>
      <c r="J131" s="12"/>
      <c r="K131" s="44"/>
    </row>
    <row r="132" spans="2:11" x14ac:dyDescent="0.3">
      <c r="B132" s="12"/>
      <c r="C132" s="12"/>
      <c r="D132" s="12"/>
      <c r="E132" s="12"/>
      <c r="F132" s="12"/>
      <c r="G132" s="12"/>
      <c r="H132" s="12"/>
      <c r="I132" s="12"/>
      <c r="J132" s="12"/>
      <c r="K132" s="44"/>
    </row>
    <row r="133" spans="2:11" x14ac:dyDescent="0.3">
      <c r="B133" s="12"/>
      <c r="C133" s="12"/>
      <c r="D133" s="12"/>
      <c r="E133" s="12"/>
      <c r="F133" s="12"/>
      <c r="G133" s="12"/>
      <c r="H133" s="12"/>
      <c r="I133" s="12"/>
      <c r="J133" s="12"/>
      <c r="K133" s="44"/>
    </row>
    <row r="134" spans="2:11" x14ac:dyDescent="0.3">
      <c r="B134" s="12"/>
      <c r="C134" s="12"/>
      <c r="D134" s="12"/>
      <c r="E134" s="12"/>
      <c r="F134" s="12"/>
      <c r="G134" s="12"/>
      <c r="H134" s="12"/>
      <c r="I134" s="12"/>
      <c r="J134" s="12"/>
      <c r="K134" s="44"/>
    </row>
    <row r="135" spans="2:11" x14ac:dyDescent="0.3">
      <c r="B135" s="12"/>
      <c r="C135" s="12"/>
      <c r="D135" s="12"/>
      <c r="E135" s="12"/>
      <c r="F135" s="12"/>
      <c r="G135" s="12"/>
      <c r="H135" s="12"/>
      <c r="I135" s="12"/>
      <c r="J135" s="12"/>
      <c r="K135" s="44"/>
    </row>
    <row r="136" spans="2:11" x14ac:dyDescent="0.3">
      <c r="B136" s="12"/>
      <c r="C136" s="12"/>
      <c r="D136" s="12"/>
      <c r="E136" s="12"/>
      <c r="F136" s="12"/>
      <c r="G136" s="12"/>
      <c r="H136" s="12"/>
      <c r="I136" s="12"/>
      <c r="J136" s="12"/>
      <c r="K136" s="44"/>
    </row>
    <row r="137" spans="2:11" x14ac:dyDescent="0.3">
      <c r="B137" s="12"/>
      <c r="C137" s="12"/>
      <c r="D137" s="12"/>
      <c r="E137" s="12"/>
      <c r="F137" s="12"/>
      <c r="G137" s="12"/>
      <c r="H137" s="12"/>
      <c r="I137" s="12"/>
      <c r="J137" s="12"/>
      <c r="K137" s="44"/>
    </row>
    <row r="138" spans="2:11" x14ac:dyDescent="0.3">
      <c r="B138" s="12"/>
      <c r="C138" s="12"/>
      <c r="D138" s="12"/>
      <c r="E138" s="12"/>
      <c r="F138" s="12"/>
      <c r="G138" s="12"/>
      <c r="H138" s="12"/>
      <c r="I138" s="12"/>
      <c r="J138" s="12"/>
      <c r="K138" s="44"/>
    </row>
    <row r="139" spans="2:11" x14ac:dyDescent="0.3">
      <c r="B139" s="12"/>
      <c r="C139" s="12"/>
      <c r="D139" s="12"/>
      <c r="E139" s="12"/>
      <c r="F139" s="12"/>
      <c r="G139" s="12"/>
      <c r="H139" s="12"/>
      <c r="I139" s="12"/>
      <c r="J139" s="12"/>
      <c r="K139" s="44"/>
    </row>
    <row r="140" spans="2:11" x14ac:dyDescent="0.3">
      <c r="B140" s="12"/>
      <c r="C140" s="12"/>
      <c r="D140" s="12"/>
      <c r="E140" s="12"/>
      <c r="F140" s="12"/>
      <c r="G140" s="12"/>
      <c r="H140" s="12"/>
      <c r="I140" s="12"/>
      <c r="J140" s="12"/>
      <c r="K140" s="44"/>
    </row>
    <row r="141" spans="2:11" x14ac:dyDescent="0.3">
      <c r="B141" s="12"/>
      <c r="C141" s="12"/>
      <c r="D141" s="12"/>
      <c r="E141" s="12"/>
      <c r="F141" s="12"/>
      <c r="G141" s="12"/>
      <c r="H141" s="12"/>
      <c r="I141" s="12"/>
      <c r="J141" s="12"/>
      <c r="K141" s="44"/>
    </row>
    <row r="142" spans="2:11" x14ac:dyDescent="0.3">
      <c r="B142" s="12"/>
      <c r="C142" s="12"/>
      <c r="D142" s="12"/>
      <c r="E142" s="12"/>
      <c r="F142" s="12"/>
      <c r="G142" s="12"/>
      <c r="H142" s="12"/>
      <c r="I142" s="12"/>
      <c r="J142" s="12"/>
      <c r="K142" s="44"/>
    </row>
    <row r="143" spans="2:11" x14ac:dyDescent="0.3">
      <c r="B143" s="12"/>
      <c r="C143" s="12"/>
      <c r="D143" s="12"/>
      <c r="E143" s="12"/>
      <c r="F143" s="12"/>
      <c r="G143" s="12"/>
      <c r="H143" s="12"/>
      <c r="I143" s="12"/>
      <c r="J143" s="12"/>
      <c r="K143" s="44"/>
    </row>
    <row r="144" spans="2:11" x14ac:dyDescent="0.3">
      <c r="B144" s="12"/>
      <c r="C144" s="12"/>
      <c r="D144" s="12"/>
      <c r="E144" s="12"/>
      <c r="F144" s="12"/>
      <c r="G144" s="12"/>
      <c r="H144" s="12"/>
      <c r="I144" s="12"/>
      <c r="J144" s="12"/>
      <c r="K144" s="44"/>
    </row>
    <row r="145" spans="2:11" x14ac:dyDescent="0.3">
      <c r="B145" s="12"/>
      <c r="C145" s="12"/>
      <c r="D145" s="12"/>
      <c r="E145" s="12"/>
      <c r="F145" s="12"/>
      <c r="G145" s="12"/>
      <c r="H145" s="12"/>
      <c r="I145" s="12"/>
      <c r="J145" s="12"/>
      <c r="K145" s="44"/>
    </row>
    <row r="146" spans="2:11" x14ac:dyDescent="0.3">
      <c r="B146" s="12"/>
      <c r="C146" s="12"/>
      <c r="D146" s="12"/>
      <c r="E146" s="12"/>
      <c r="F146" s="12"/>
      <c r="G146" s="12"/>
      <c r="H146" s="12"/>
      <c r="I146" s="12"/>
      <c r="J146" s="12"/>
      <c r="K146" s="44"/>
    </row>
    <row r="147" spans="2:11" x14ac:dyDescent="0.3">
      <c r="B147" s="12"/>
      <c r="C147" s="12"/>
      <c r="D147" s="12"/>
      <c r="E147" s="12"/>
      <c r="F147" s="12"/>
      <c r="G147" s="12"/>
      <c r="H147" s="12"/>
      <c r="I147" s="12"/>
      <c r="J147" s="12"/>
      <c r="K147" s="44"/>
    </row>
    <row r="148" spans="2:11" x14ac:dyDescent="0.3">
      <c r="B148" s="12"/>
      <c r="C148" s="12"/>
      <c r="D148" s="12"/>
      <c r="E148" s="12"/>
      <c r="F148" s="12"/>
      <c r="G148" s="12"/>
      <c r="H148" s="12"/>
      <c r="I148" s="12"/>
      <c r="J148" s="12"/>
      <c r="K148" s="44"/>
    </row>
    <row r="149" spans="2:11" x14ac:dyDescent="0.3">
      <c r="B149" s="12"/>
      <c r="C149" s="12"/>
      <c r="D149" s="12"/>
      <c r="E149" s="12"/>
      <c r="F149" s="12"/>
      <c r="G149" s="12"/>
      <c r="H149" s="12"/>
      <c r="I149" s="12"/>
      <c r="J149" s="12"/>
      <c r="K149" s="44"/>
    </row>
    <row r="150" spans="2:11" x14ac:dyDescent="0.3">
      <c r="B150" s="12"/>
      <c r="C150" s="12"/>
      <c r="D150" s="12"/>
      <c r="E150" s="12"/>
      <c r="F150" s="12"/>
      <c r="G150" s="12"/>
      <c r="H150" s="12"/>
      <c r="I150" s="12"/>
      <c r="J150" s="12"/>
      <c r="K150" s="44"/>
    </row>
    <row r="151" spans="2:11" x14ac:dyDescent="0.3">
      <c r="B151" s="12"/>
      <c r="C151" s="12"/>
      <c r="D151" s="12"/>
      <c r="E151" s="12"/>
      <c r="F151" s="12"/>
      <c r="G151" s="12"/>
      <c r="H151" s="12"/>
      <c r="I151" s="12"/>
      <c r="J151" s="12"/>
      <c r="K151" s="44"/>
    </row>
    <row r="152" spans="2:11" x14ac:dyDescent="0.3">
      <c r="B152" s="12"/>
      <c r="C152" s="12"/>
      <c r="D152" s="12"/>
      <c r="E152" s="12"/>
      <c r="F152" s="12"/>
      <c r="G152" s="12"/>
      <c r="H152" s="12"/>
      <c r="I152" s="12"/>
      <c r="J152" s="12"/>
      <c r="K152" s="44"/>
    </row>
    <row r="153" spans="2:11" x14ac:dyDescent="0.3">
      <c r="B153" s="12"/>
      <c r="C153" s="12"/>
      <c r="D153" s="12"/>
      <c r="E153" s="12"/>
      <c r="F153" s="12"/>
      <c r="G153" s="12"/>
      <c r="H153" s="12"/>
      <c r="I153" s="12"/>
      <c r="J153" s="12"/>
      <c r="K153" s="44"/>
    </row>
    <row r="154" spans="2:11" x14ac:dyDescent="0.3">
      <c r="B154" s="12"/>
      <c r="C154" s="12"/>
      <c r="D154" s="12"/>
      <c r="E154" s="12"/>
      <c r="F154" s="12"/>
      <c r="G154" s="12"/>
      <c r="H154" s="12"/>
      <c r="I154" s="12"/>
      <c r="J154" s="12"/>
      <c r="K154" s="44"/>
    </row>
    <row r="155" spans="2:11" x14ac:dyDescent="0.3">
      <c r="B155" s="12"/>
      <c r="C155" s="12"/>
      <c r="D155" s="12"/>
      <c r="E155" s="12"/>
      <c r="F155" s="12"/>
      <c r="G155" s="12"/>
      <c r="H155" s="12"/>
      <c r="I155" s="12"/>
      <c r="J155" s="12"/>
      <c r="K155" s="44"/>
    </row>
    <row r="156" spans="2:11" x14ac:dyDescent="0.3">
      <c r="B156" s="12"/>
      <c r="C156" s="12"/>
      <c r="D156" s="12"/>
      <c r="E156" s="12"/>
      <c r="F156" s="12"/>
      <c r="G156" s="12"/>
      <c r="H156" s="12"/>
      <c r="I156" s="12"/>
      <c r="J156" s="12"/>
      <c r="K156" s="44"/>
    </row>
    <row r="157" spans="2:11" x14ac:dyDescent="0.3">
      <c r="B157" s="12"/>
      <c r="C157" s="12"/>
      <c r="D157" s="12"/>
      <c r="E157" s="12"/>
      <c r="F157" s="12"/>
      <c r="G157" s="12"/>
      <c r="H157" s="12"/>
      <c r="I157" s="12"/>
      <c r="J157" s="12"/>
      <c r="K157" s="44"/>
    </row>
    <row r="158" spans="2:11" x14ac:dyDescent="0.3">
      <c r="B158" s="12"/>
      <c r="C158" s="12"/>
      <c r="D158" s="12"/>
      <c r="E158" s="12"/>
      <c r="F158" s="12"/>
      <c r="G158" s="12"/>
      <c r="H158" s="12"/>
      <c r="I158" s="12"/>
      <c r="J158" s="12"/>
      <c r="K158" s="44"/>
    </row>
    <row r="159" spans="2:11" x14ac:dyDescent="0.3">
      <c r="B159" s="12"/>
      <c r="C159" s="12"/>
      <c r="D159" s="12"/>
      <c r="E159" s="12"/>
      <c r="F159" s="12"/>
      <c r="G159" s="12"/>
      <c r="H159" s="12"/>
      <c r="I159" s="12"/>
      <c r="J159" s="12"/>
      <c r="K159" s="44"/>
    </row>
    <row r="160" spans="2:11" x14ac:dyDescent="0.3">
      <c r="B160" s="12"/>
      <c r="C160" s="12"/>
      <c r="D160" s="12"/>
      <c r="E160" s="12"/>
      <c r="F160" s="12"/>
      <c r="G160" s="12"/>
      <c r="H160" s="12"/>
      <c r="I160" s="12"/>
      <c r="J160" s="12"/>
      <c r="K160" s="44"/>
    </row>
    <row r="161" spans="2:11" x14ac:dyDescent="0.3">
      <c r="B161" s="12"/>
      <c r="C161" s="12"/>
      <c r="D161" s="12"/>
      <c r="E161" s="12"/>
      <c r="F161" s="12"/>
      <c r="G161" s="12"/>
      <c r="H161" s="12"/>
      <c r="I161" s="12"/>
      <c r="J161" s="12"/>
      <c r="K161" s="44"/>
    </row>
    <row r="162" spans="2:11" x14ac:dyDescent="0.3">
      <c r="B162" s="12"/>
      <c r="C162" s="12"/>
      <c r="D162" s="12"/>
      <c r="E162" s="12"/>
      <c r="F162" s="12"/>
      <c r="G162" s="12"/>
      <c r="H162" s="12"/>
      <c r="I162" s="12"/>
      <c r="J162" s="12"/>
      <c r="K162" s="44"/>
    </row>
    <row r="163" spans="2:11" x14ac:dyDescent="0.3">
      <c r="B163" s="12"/>
      <c r="C163" s="12"/>
      <c r="D163" s="12"/>
      <c r="E163" s="12"/>
      <c r="F163" s="12"/>
      <c r="G163" s="12"/>
      <c r="H163" s="12"/>
      <c r="I163" s="12"/>
      <c r="J163" s="12"/>
      <c r="K163" s="44"/>
    </row>
    <row r="164" spans="2:11" x14ac:dyDescent="0.3">
      <c r="B164" s="12"/>
      <c r="C164" s="12"/>
      <c r="D164" s="12"/>
      <c r="E164" s="12"/>
      <c r="F164" s="12"/>
      <c r="G164" s="12"/>
      <c r="H164" s="12"/>
      <c r="I164" s="12"/>
      <c r="J164" s="12"/>
      <c r="K164" s="44"/>
    </row>
    <row r="165" spans="2:11" x14ac:dyDescent="0.3">
      <c r="B165" s="12"/>
      <c r="C165" s="12"/>
      <c r="D165" s="12"/>
      <c r="E165" s="12"/>
      <c r="F165" s="12"/>
      <c r="G165" s="12"/>
      <c r="H165" s="12"/>
      <c r="I165" s="12"/>
      <c r="J165" s="12"/>
      <c r="K165" s="44"/>
    </row>
    <row r="166" spans="2:11" x14ac:dyDescent="0.3">
      <c r="B166" s="12"/>
      <c r="C166" s="12"/>
      <c r="D166" s="12"/>
      <c r="E166" s="12"/>
      <c r="F166" s="12"/>
      <c r="G166" s="12"/>
      <c r="H166" s="12"/>
      <c r="I166" s="12"/>
      <c r="J166" s="12"/>
      <c r="K166" s="44"/>
    </row>
    <row r="167" spans="2:11" x14ac:dyDescent="0.3">
      <c r="B167" s="12"/>
      <c r="C167" s="12"/>
      <c r="D167" s="12"/>
      <c r="E167" s="12"/>
      <c r="F167" s="12"/>
      <c r="G167" s="12"/>
      <c r="H167" s="12"/>
      <c r="I167" s="12"/>
      <c r="J167" s="12"/>
      <c r="K167" s="44"/>
    </row>
    <row r="168" spans="2:11" x14ac:dyDescent="0.3">
      <c r="B168" s="12"/>
      <c r="C168" s="12"/>
      <c r="D168" s="12"/>
      <c r="E168" s="12"/>
      <c r="F168" s="12"/>
      <c r="G168" s="12"/>
      <c r="H168" s="12"/>
      <c r="I168" s="12"/>
      <c r="J168" s="12"/>
      <c r="K168" s="44"/>
    </row>
    <row r="169" spans="2:11" x14ac:dyDescent="0.3">
      <c r="B169" s="12"/>
      <c r="C169" s="12"/>
      <c r="D169" s="12"/>
      <c r="E169" s="12"/>
      <c r="F169" s="12"/>
      <c r="G169" s="12"/>
      <c r="H169" s="12"/>
      <c r="I169" s="12"/>
      <c r="J169" s="12"/>
      <c r="K169" s="44"/>
    </row>
    <row r="170" spans="2:11" x14ac:dyDescent="0.3">
      <c r="B170" s="12"/>
      <c r="C170" s="12"/>
      <c r="D170" s="12"/>
      <c r="E170" s="12"/>
      <c r="F170" s="12"/>
      <c r="G170" s="12"/>
      <c r="H170" s="12"/>
      <c r="I170" s="12"/>
      <c r="J170" s="12"/>
      <c r="K170" s="44"/>
    </row>
    <row r="171" spans="2:11" x14ac:dyDescent="0.3">
      <c r="B171" s="12"/>
      <c r="C171" s="12"/>
      <c r="D171" s="12"/>
      <c r="E171" s="12"/>
      <c r="F171" s="12"/>
      <c r="G171" s="12"/>
      <c r="H171" s="12"/>
      <c r="I171" s="12"/>
      <c r="J171" s="12"/>
      <c r="K171" s="44"/>
    </row>
    <row r="172" spans="2:11" x14ac:dyDescent="0.3">
      <c r="B172" s="12"/>
      <c r="C172" s="12"/>
      <c r="D172" s="12"/>
      <c r="E172" s="12"/>
      <c r="F172" s="12"/>
      <c r="G172" s="12"/>
      <c r="H172" s="12"/>
      <c r="I172" s="12"/>
      <c r="J172" s="12"/>
      <c r="K172" s="44"/>
    </row>
    <row r="173" spans="2:11" x14ac:dyDescent="0.3">
      <c r="B173" s="12"/>
      <c r="C173" s="12"/>
      <c r="D173" s="12"/>
      <c r="E173" s="12"/>
      <c r="F173" s="12"/>
      <c r="G173" s="12"/>
      <c r="H173" s="12"/>
      <c r="I173" s="12"/>
      <c r="J173" s="12"/>
      <c r="K173" s="44"/>
    </row>
    <row r="174" spans="2:11" x14ac:dyDescent="0.3">
      <c r="B174" s="12"/>
      <c r="C174" s="12"/>
      <c r="D174" s="12"/>
      <c r="E174" s="12"/>
      <c r="F174" s="12"/>
      <c r="G174" s="12"/>
      <c r="H174" s="12"/>
      <c r="I174" s="12"/>
      <c r="J174" s="12"/>
      <c r="K174" s="44"/>
    </row>
    <row r="175" spans="2:11" x14ac:dyDescent="0.3">
      <c r="B175" s="12"/>
      <c r="C175" s="12"/>
      <c r="D175" s="12"/>
      <c r="E175" s="12"/>
      <c r="F175" s="12"/>
      <c r="G175" s="12"/>
      <c r="H175" s="12"/>
      <c r="I175" s="12"/>
      <c r="J175" s="12"/>
      <c r="K175" s="44"/>
    </row>
    <row r="176" spans="2:11" x14ac:dyDescent="0.3">
      <c r="B176" s="12"/>
      <c r="C176" s="12"/>
      <c r="D176" s="12"/>
      <c r="E176" s="12"/>
      <c r="F176" s="12"/>
      <c r="G176" s="12"/>
      <c r="H176" s="12"/>
      <c r="I176" s="12"/>
      <c r="J176" s="12"/>
      <c r="K176" s="44"/>
    </row>
    <row r="177" spans="2:11" x14ac:dyDescent="0.3">
      <c r="B177" s="12"/>
      <c r="C177" s="12"/>
      <c r="D177" s="12"/>
      <c r="E177" s="12"/>
      <c r="F177" s="12"/>
      <c r="G177" s="12"/>
      <c r="H177" s="12"/>
      <c r="I177" s="12"/>
      <c r="J177" s="12"/>
      <c r="K177" s="44"/>
    </row>
    <row r="178" spans="2:11" x14ac:dyDescent="0.3">
      <c r="B178" s="12"/>
      <c r="C178" s="12"/>
      <c r="D178" s="12"/>
      <c r="E178" s="12"/>
      <c r="F178" s="12"/>
      <c r="G178" s="12"/>
      <c r="H178" s="12"/>
      <c r="I178" s="12"/>
      <c r="J178" s="12"/>
      <c r="K178" s="44"/>
    </row>
    <row r="179" spans="2:11" x14ac:dyDescent="0.3">
      <c r="B179" s="12"/>
      <c r="C179" s="12"/>
      <c r="D179" s="12"/>
      <c r="E179" s="12"/>
      <c r="F179" s="12"/>
      <c r="G179" s="12"/>
      <c r="H179" s="12"/>
      <c r="I179" s="12"/>
      <c r="J179" s="12"/>
      <c r="K179" s="44"/>
    </row>
    <row r="180" spans="2:11" x14ac:dyDescent="0.3">
      <c r="B180" s="12"/>
      <c r="C180" s="12"/>
      <c r="D180" s="12"/>
      <c r="E180" s="12"/>
      <c r="F180" s="12"/>
      <c r="G180" s="12"/>
      <c r="H180" s="12"/>
      <c r="I180" s="12"/>
      <c r="J180" s="12"/>
      <c r="K180" s="44"/>
    </row>
    <row r="181" spans="2:11" x14ac:dyDescent="0.3">
      <c r="B181" s="12"/>
      <c r="C181" s="12"/>
      <c r="D181" s="12"/>
      <c r="E181" s="12"/>
      <c r="F181" s="12"/>
      <c r="G181" s="12"/>
      <c r="H181" s="12"/>
      <c r="I181" s="12"/>
      <c r="J181" s="12"/>
      <c r="K181" s="44"/>
    </row>
    <row r="182" spans="2:11" x14ac:dyDescent="0.3">
      <c r="B182" s="12"/>
      <c r="C182" s="12"/>
      <c r="D182" s="12"/>
      <c r="E182" s="12"/>
      <c r="F182" s="12"/>
      <c r="G182" s="12"/>
      <c r="H182" s="12"/>
      <c r="I182" s="12"/>
      <c r="J182" s="12"/>
      <c r="K182" s="44"/>
    </row>
    <row r="183" spans="2:11" x14ac:dyDescent="0.3">
      <c r="B183" s="12"/>
      <c r="C183" s="12"/>
      <c r="D183" s="12"/>
      <c r="E183" s="12"/>
      <c r="F183" s="12"/>
      <c r="G183" s="12"/>
      <c r="H183" s="12"/>
      <c r="I183" s="12"/>
      <c r="J183" s="12"/>
      <c r="K183" s="44"/>
    </row>
    <row r="184" spans="2:11" x14ac:dyDescent="0.3">
      <c r="B184" s="12"/>
      <c r="C184" s="12"/>
      <c r="D184" s="12"/>
      <c r="E184" s="12"/>
      <c r="F184" s="12"/>
      <c r="G184" s="12"/>
      <c r="H184" s="12"/>
      <c r="I184" s="12"/>
      <c r="J184" s="12"/>
      <c r="K184" s="44"/>
    </row>
    <row r="185" spans="2:11" x14ac:dyDescent="0.3">
      <c r="B185" s="12"/>
      <c r="C185" s="12"/>
      <c r="D185" s="12"/>
      <c r="E185" s="12"/>
      <c r="F185" s="12"/>
      <c r="G185" s="12"/>
      <c r="H185" s="12"/>
      <c r="I185" s="12"/>
      <c r="J185" s="12"/>
      <c r="K185" s="44"/>
    </row>
    <row r="186" spans="2:11" x14ac:dyDescent="0.3">
      <c r="B186" s="12"/>
      <c r="C186" s="12"/>
      <c r="D186" s="12"/>
      <c r="E186" s="12"/>
      <c r="F186" s="12"/>
      <c r="G186" s="12"/>
      <c r="H186" s="12"/>
      <c r="I186" s="12"/>
      <c r="J186" s="12"/>
      <c r="K186" s="44"/>
    </row>
    <row r="187" spans="2:11" x14ac:dyDescent="0.3">
      <c r="B187" s="12"/>
      <c r="C187" s="12"/>
      <c r="D187" s="12"/>
      <c r="E187" s="12"/>
      <c r="F187" s="12"/>
      <c r="G187" s="12"/>
      <c r="H187" s="12"/>
      <c r="I187" s="12"/>
      <c r="J187" s="12"/>
      <c r="K187" s="44"/>
    </row>
    <row r="188" spans="2:11" x14ac:dyDescent="0.3">
      <c r="B188" s="12"/>
      <c r="C188" s="12"/>
      <c r="D188" s="12"/>
      <c r="E188" s="12"/>
      <c r="F188" s="12"/>
      <c r="G188" s="12"/>
      <c r="H188" s="12"/>
      <c r="I188" s="12"/>
      <c r="J188" s="12"/>
      <c r="K188" s="44"/>
    </row>
    <row r="189" spans="2:11" x14ac:dyDescent="0.3">
      <c r="B189" s="12"/>
      <c r="C189" s="12"/>
      <c r="D189" s="12"/>
      <c r="E189" s="12"/>
      <c r="F189" s="12"/>
      <c r="G189" s="12"/>
      <c r="H189" s="12"/>
      <c r="I189" s="12"/>
      <c r="J189" s="12"/>
      <c r="K189" s="44"/>
    </row>
    <row r="190" spans="2:11" x14ac:dyDescent="0.3">
      <c r="B190" s="12"/>
      <c r="C190" s="12"/>
      <c r="D190" s="12"/>
      <c r="E190" s="12"/>
      <c r="F190" s="12"/>
      <c r="G190" s="12"/>
      <c r="H190" s="12"/>
      <c r="I190" s="12"/>
      <c r="J190" s="12"/>
      <c r="K190" s="44"/>
    </row>
    <row r="191" spans="2:11" x14ac:dyDescent="0.3">
      <c r="B191" s="12"/>
      <c r="C191" s="12"/>
      <c r="D191" s="12"/>
      <c r="E191" s="12"/>
      <c r="F191" s="12"/>
      <c r="G191" s="12"/>
      <c r="H191" s="12"/>
      <c r="I191" s="12"/>
      <c r="J191" s="12"/>
      <c r="K191" s="44"/>
    </row>
    <row r="192" spans="2:11" x14ac:dyDescent="0.3">
      <c r="B192" s="12"/>
      <c r="C192" s="12"/>
      <c r="D192" s="12"/>
      <c r="E192" s="12"/>
      <c r="F192" s="12"/>
      <c r="G192" s="12"/>
      <c r="H192" s="12"/>
      <c r="I192" s="12"/>
      <c r="J192" s="12"/>
      <c r="K192" s="44"/>
    </row>
    <row r="193" spans="2:11" x14ac:dyDescent="0.3">
      <c r="B193" s="12"/>
      <c r="C193" s="12"/>
      <c r="D193" s="12"/>
      <c r="E193" s="12"/>
      <c r="F193" s="12"/>
      <c r="G193" s="12"/>
      <c r="H193" s="12"/>
      <c r="I193" s="12"/>
      <c r="J193" s="12"/>
      <c r="K193" s="44"/>
    </row>
    <row r="194" spans="2:11" x14ac:dyDescent="0.3">
      <c r="B194" s="12"/>
      <c r="C194" s="12"/>
      <c r="D194" s="12"/>
      <c r="E194" s="12"/>
      <c r="F194" s="12"/>
      <c r="G194" s="12"/>
      <c r="H194" s="12"/>
      <c r="I194" s="12"/>
      <c r="J194" s="12"/>
      <c r="K194" s="44"/>
    </row>
    <row r="195" spans="2:11" x14ac:dyDescent="0.3">
      <c r="B195" s="12"/>
      <c r="C195" s="12"/>
      <c r="D195" s="12"/>
      <c r="E195" s="12"/>
      <c r="F195" s="12"/>
      <c r="G195" s="12"/>
      <c r="H195" s="12"/>
      <c r="I195" s="12"/>
      <c r="J195" s="12"/>
      <c r="K195" s="44"/>
    </row>
    <row r="196" spans="2:11" x14ac:dyDescent="0.3">
      <c r="B196" s="12"/>
      <c r="C196" s="12"/>
      <c r="D196" s="12"/>
      <c r="E196" s="12"/>
      <c r="F196" s="12"/>
      <c r="G196" s="12"/>
      <c r="H196" s="12"/>
      <c r="I196" s="12"/>
      <c r="J196" s="12"/>
      <c r="K196" s="44"/>
    </row>
    <row r="197" spans="2:11" x14ac:dyDescent="0.3">
      <c r="B197" s="12"/>
      <c r="C197" s="12"/>
      <c r="D197" s="12"/>
      <c r="E197" s="12"/>
      <c r="F197" s="12"/>
      <c r="G197" s="12"/>
      <c r="H197" s="12"/>
      <c r="I197" s="12"/>
      <c r="J197" s="12"/>
      <c r="K197" s="44"/>
    </row>
    <row r="198" spans="2:11" x14ac:dyDescent="0.3">
      <c r="B198" s="12"/>
      <c r="C198" s="12"/>
      <c r="D198" s="12"/>
      <c r="E198" s="12"/>
      <c r="F198" s="12"/>
      <c r="G198" s="12"/>
      <c r="H198" s="12"/>
      <c r="I198" s="12"/>
      <c r="J198" s="12"/>
      <c r="K198" s="44"/>
    </row>
    <row r="199" spans="2:11" x14ac:dyDescent="0.3">
      <c r="B199" s="12"/>
      <c r="C199" s="12"/>
      <c r="D199" s="12"/>
      <c r="E199" s="12"/>
      <c r="F199" s="12"/>
      <c r="G199" s="12"/>
      <c r="H199" s="12"/>
      <c r="I199" s="12"/>
      <c r="J199" s="12"/>
      <c r="K199" s="44"/>
    </row>
    <row r="200" spans="2:11" x14ac:dyDescent="0.3">
      <c r="B200" s="12"/>
      <c r="C200" s="12"/>
      <c r="D200" s="12"/>
      <c r="E200" s="12"/>
      <c r="F200" s="12"/>
      <c r="G200" s="12"/>
      <c r="H200" s="12"/>
      <c r="I200" s="12"/>
      <c r="J200" s="12"/>
      <c r="K200" s="44"/>
    </row>
    <row r="201" spans="2:11" x14ac:dyDescent="0.3">
      <c r="B201" s="12"/>
      <c r="C201" s="12"/>
      <c r="D201" s="12"/>
      <c r="E201" s="12"/>
      <c r="F201" s="12"/>
      <c r="G201" s="12"/>
      <c r="H201" s="12"/>
      <c r="I201" s="12"/>
      <c r="J201" s="12"/>
      <c r="K201" s="44"/>
    </row>
    <row r="202" spans="2:11" x14ac:dyDescent="0.3">
      <c r="B202" s="12"/>
      <c r="C202" s="12"/>
      <c r="D202" s="12"/>
      <c r="E202" s="12"/>
      <c r="F202" s="12"/>
      <c r="G202" s="12"/>
      <c r="H202" s="12"/>
      <c r="I202" s="12"/>
      <c r="J202" s="12"/>
      <c r="K202" s="44"/>
    </row>
    <row r="203" spans="2:11" x14ac:dyDescent="0.3">
      <c r="B203" s="12"/>
      <c r="C203" s="12"/>
      <c r="D203" s="12"/>
      <c r="E203" s="12"/>
      <c r="F203" s="12"/>
      <c r="G203" s="12"/>
      <c r="H203" s="12"/>
      <c r="I203" s="12"/>
      <c r="J203" s="12"/>
      <c r="K203" s="44"/>
    </row>
    <row r="204" spans="2:11" x14ac:dyDescent="0.3">
      <c r="B204" s="12"/>
      <c r="C204" s="12"/>
      <c r="D204" s="12"/>
      <c r="E204" s="12"/>
      <c r="F204" s="12"/>
      <c r="G204" s="12"/>
      <c r="H204" s="12"/>
      <c r="I204" s="12"/>
      <c r="J204" s="12"/>
      <c r="K204" s="44"/>
    </row>
    <row r="205" spans="2:11" x14ac:dyDescent="0.3">
      <c r="B205" s="12"/>
      <c r="C205" s="12"/>
      <c r="D205" s="12"/>
      <c r="E205" s="12"/>
      <c r="F205" s="12"/>
      <c r="G205" s="12"/>
      <c r="H205" s="12"/>
      <c r="I205" s="12"/>
      <c r="J205" s="12"/>
      <c r="K205" s="44"/>
    </row>
    <row r="206" spans="2:11" x14ac:dyDescent="0.3">
      <c r="B206" s="12"/>
      <c r="C206" s="12"/>
      <c r="D206" s="12"/>
      <c r="E206" s="12"/>
      <c r="F206" s="12"/>
      <c r="G206" s="12"/>
      <c r="H206" s="12"/>
      <c r="I206" s="12"/>
      <c r="J206" s="12"/>
      <c r="K206" s="44"/>
    </row>
    <row r="207" spans="2:11" x14ac:dyDescent="0.3">
      <c r="B207" s="12"/>
      <c r="C207" s="12"/>
      <c r="D207" s="12"/>
      <c r="E207" s="12"/>
      <c r="F207" s="12"/>
      <c r="G207" s="12"/>
      <c r="H207" s="12"/>
      <c r="I207" s="12"/>
      <c r="J207" s="12"/>
      <c r="K207" s="44"/>
    </row>
    <row r="208" spans="2:11" x14ac:dyDescent="0.3">
      <c r="B208" s="12"/>
      <c r="C208" s="12"/>
      <c r="D208" s="12"/>
      <c r="E208" s="12"/>
      <c r="F208" s="12"/>
      <c r="G208" s="12"/>
      <c r="H208" s="12"/>
      <c r="I208" s="12"/>
      <c r="J208" s="12"/>
      <c r="K208" s="44"/>
    </row>
    <row r="209" spans="2:11" x14ac:dyDescent="0.3">
      <c r="B209" s="12"/>
      <c r="C209" s="12"/>
      <c r="D209" s="12"/>
      <c r="E209" s="12"/>
      <c r="F209" s="12"/>
      <c r="G209" s="12"/>
      <c r="H209" s="12"/>
      <c r="I209" s="12"/>
      <c r="J209" s="12"/>
      <c r="K209" s="44"/>
    </row>
    <row r="210" spans="2:11" x14ac:dyDescent="0.3">
      <c r="B210" s="12"/>
      <c r="C210" s="12"/>
      <c r="D210" s="12"/>
      <c r="E210" s="12"/>
      <c r="F210" s="12"/>
      <c r="G210" s="12"/>
      <c r="H210" s="12"/>
      <c r="I210" s="12"/>
      <c r="J210" s="12"/>
      <c r="K210" s="44"/>
    </row>
    <row r="211" spans="2:11" x14ac:dyDescent="0.3">
      <c r="B211" s="12"/>
      <c r="C211" s="12"/>
      <c r="D211" s="12"/>
      <c r="E211" s="12"/>
      <c r="F211" s="12"/>
      <c r="G211" s="12"/>
      <c r="H211" s="12"/>
      <c r="I211" s="12"/>
      <c r="J211" s="12"/>
      <c r="K211" s="44"/>
    </row>
    <row r="212" spans="2:11" x14ac:dyDescent="0.3">
      <c r="B212" s="12"/>
      <c r="C212" s="12"/>
      <c r="D212" s="12"/>
      <c r="E212" s="12"/>
      <c r="F212" s="12"/>
      <c r="G212" s="12"/>
      <c r="H212" s="12"/>
      <c r="I212" s="12"/>
      <c r="J212" s="12"/>
      <c r="K212" s="44"/>
    </row>
    <row r="213" spans="2:11" x14ac:dyDescent="0.3">
      <c r="B213" s="12"/>
      <c r="C213" s="12"/>
      <c r="D213" s="12"/>
      <c r="E213" s="12"/>
      <c r="F213" s="12"/>
      <c r="G213" s="12"/>
      <c r="H213" s="12"/>
      <c r="I213" s="12"/>
      <c r="J213" s="12"/>
      <c r="K213" s="44"/>
    </row>
    <row r="214" spans="2:11" x14ac:dyDescent="0.3">
      <c r="B214" s="12"/>
      <c r="C214" s="12"/>
      <c r="D214" s="12"/>
      <c r="E214" s="12"/>
      <c r="F214" s="12"/>
      <c r="G214" s="12"/>
      <c r="H214" s="12"/>
      <c r="I214" s="12"/>
      <c r="J214" s="12"/>
      <c r="K214" s="44"/>
    </row>
    <row r="215" spans="2:11" x14ac:dyDescent="0.3">
      <c r="B215" s="12"/>
      <c r="C215" s="12"/>
      <c r="D215" s="12"/>
      <c r="E215" s="12"/>
      <c r="F215" s="12"/>
      <c r="G215" s="12"/>
      <c r="H215" s="12"/>
      <c r="I215" s="12"/>
      <c r="J215" s="12"/>
      <c r="K215" s="44"/>
    </row>
    <row r="216" spans="2:11" x14ac:dyDescent="0.3">
      <c r="B216" s="12"/>
      <c r="C216" s="12"/>
      <c r="D216" s="12"/>
      <c r="E216" s="12"/>
      <c r="F216" s="12"/>
      <c r="G216" s="12"/>
      <c r="H216" s="12"/>
      <c r="I216" s="12"/>
      <c r="J216" s="12"/>
      <c r="K216" s="44"/>
    </row>
    <row r="217" spans="2:11" x14ac:dyDescent="0.3">
      <c r="B217" s="12"/>
      <c r="C217" s="12"/>
      <c r="D217" s="12"/>
      <c r="E217" s="12"/>
      <c r="F217" s="12"/>
      <c r="G217" s="12"/>
      <c r="H217" s="12"/>
      <c r="I217" s="12"/>
      <c r="J217" s="12"/>
      <c r="K217" s="44"/>
    </row>
    <row r="218" spans="2:11" x14ac:dyDescent="0.3">
      <c r="B218" s="12"/>
      <c r="C218" s="12"/>
      <c r="D218" s="12"/>
      <c r="E218" s="12"/>
      <c r="F218" s="12"/>
      <c r="G218" s="12"/>
      <c r="H218" s="12"/>
      <c r="I218" s="12"/>
      <c r="J218" s="12"/>
      <c r="K218" s="44"/>
    </row>
    <row r="219" spans="2:11" x14ac:dyDescent="0.3">
      <c r="B219" s="12"/>
      <c r="C219" s="12"/>
      <c r="D219" s="12"/>
      <c r="E219" s="12"/>
      <c r="F219" s="12"/>
      <c r="G219" s="12"/>
      <c r="H219" s="12"/>
      <c r="I219" s="12"/>
      <c r="J219" s="12"/>
      <c r="K219" s="44"/>
    </row>
    <row r="220" spans="2:11" x14ac:dyDescent="0.3">
      <c r="B220" s="12"/>
      <c r="C220" s="12"/>
      <c r="D220" s="12"/>
      <c r="E220" s="12"/>
      <c r="F220" s="12"/>
      <c r="G220" s="12"/>
      <c r="H220" s="12"/>
      <c r="I220" s="12"/>
      <c r="J220" s="12"/>
      <c r="K220" s="44"/>
    </row>
    <row r="221" spans="2:11" x14ac:dyDescent="0.3">
      <c r="B221" s="12"/>
      <c r="C221" s="12"/>
      <c r="D221" s="12"/>
      <c r="E221" s="12"/>
      <c r="F221" s="12"/>
      <c r="G221" s="12"/>
      <c r="H221" s="12"/>
      <c r="I221" s="12"/>
      <c r="J221" s="12"/>
      <c r="K221" s="44"/>
    </row>
    <row r="222" spans="2:11" x14ac:dyDescent="0.3">
      <c r="B222" s="12"/>
      <c r="C222" s="12"/>
      <c r="D222" s="12"/>
      <c r="E222" s="12"/>
      <c r="F222" s="12"/>
      <c r="G222" s="12"/>
      <c r="H222" s="12"/>
      <c r="I222" s="12"/>
      <c r="J222" s="12"/>
      <c r="K222" s="44"/>
    </row>
    <row r="223" spans="2:11" x14ac:dyDescent="0.3">
      <c r="B223" s="12"/>
      <c r="C223" s="12"/>
      <c r="D223" s="12"/>
      <c r="E223" s="12"/>
      <c r="F223" s="12"/>
      <c r="G223" s="12"/>
      <c r="H223" s="12"/>
      <c r="I223" s="12"/>
      <c r="J223" s="12"/>
      <c r="K223" s="44"/>
    </row>
    <row r="224" spans="2:11" x14ac:dyDescent="0.3">
      <c r="B224" s="12"/>
      <c r="C224" s="12"/>
      <c r="D224" s="12"/>
      <c r="E224" s="12"/>
      <c r="F224" s="12"/>
      <c r="G224" s="12"/>
      <c r="H224" s="12"/>
      <c r="I224" s="12"/>
      <c r="J224" s="12"/>
      <c r="K224" s="44"/>
    </row>
    <row r="225" spans="2:11" x14ac:dyDescent="0.3">
      <c r="B225" s="12"/>
      <c r="C225" s="12"/>
      <c r="D225" s="12"/>
      <c r="E225" s="12"/>
      <c r="F225" s="12"/>
      <c r="G225" s="12"/>
      <c r="H225" s="12"/>
      <c r="I225" s="12"/>
      <c r="J225" s="12"/>
      <c r="K225" s="44"/>
    </row>
    <row r="226" spans="2:11" x14ac:dyDescent="0.3">
      <c r="B226" s="12"/>
      <c r="C226" s="12"/>
      <c r="D226" s="12"/>
      <c r="E226" s="12"/>
      <c r="F226" s="12"/>
      <c r="G226" s="12"/>
      <c r="H226" s="12"/>
      <c r="I226" s="12"/>
      <c r="J226" s="12"/>
      <c r="K226" s="44"/>
    </row>
    <row r="227" spans="2:11" x14ac:dyDescent="0.3">
      <c r="B227" s="12"/>
      <c r="C227" s="12"/>
      <c r="D227" s="12"/>
      <c r="E227" s="12"/>
      <c r="F227" s="12"/>
      <c r="G227" s="12"/>
      <c r="H227" s="12"/>
      <c r="I227" s="12"/>
      <c r="J227" s="12"/>
      <c r="K227" s="44"/>
    </row>
    <row r="228" spans="2:11" x14ac:dyDescent="0.3">
      <c r="B228" s="12"/>
      <c r="C228" s="12"/>
      <c r="D228" s="12"/>
      <c r="E228" s="12"/>
      <c r="F228" s="12"/>
      <c r="G228" s="12"/>
      <c r="H228" s="12"/>
      <c r="I228" s="12"/>
      <c r="J228" s="12"/>
      <c r="K228" s="44"/>
    </row>
    <row r="229" spans="2:11" x14ac:dyDescent="0.3">
      <c r="B229" s="12"/>
      <c r="C229" s="12"/>
      <c r="D229" s="12"/>
      <c r="E229" s="12"/>
      <c r="F229" s="12"/>
      <c r="G229" s="12"/>
      <c r="H229" s="12"/>
      <c r="I229" s="12"/>
      <c r="J229" s="12"/>
      <c r="K229" s="44"/>
    </row>
    <row r="230" spans="2:11" x14ac:dyDescent="0.3">
      <c r="B230" s="12"/>
      <c r="C230" s="12"/>
      <c r="D230" s="12"/>
      <c r="E230" s="12"/>
      <c r="F230" s="12"/>
      <c r="G230" s="12"/>
      <c r="H230" s="12"/>
      <c r="I230" s="12"/>
      <c r="J230" s="12"/>
      <c r="K230" s="44"/>
    </row>
    <row r="231" spans="2:11" x14ac:dyDescent="0.3">
      <c r="B231" s="12"/>
      <c r="C231" s="12"/>
      <c r="D231" s="12"/>
      <c r="E231" s="12"/>
      <c r="F231" s="12"/>
      <c r="G231" s="12"/>
      <c r="H231" s="12"/>
      <c r="I231" s="12"/>
      <c r="J231" s="12"/>
      <c r="K231" s="44"/>
    </row>
    <row r="232" spans="2:11" x14ac:dyDescent="0.3">
      <c r="B232" s="12"/>
      <c r="C232" s="12"/>
      <c r="D232" s="12"/>
      <c r="E232" s="12"/>
      <c r="F232" s="12"/>
      <c r="G232" s="12"/>
      <c r="H232" s="12"/>
      <c r="I232" s="12"/>
      <c r="J232" s="12"/>
      <c r="K232" s="44"/>
    </row>
    <row r="233" spans="2:11" x14ac:dyDescent="0.3">
      <c r="B233" s="12"/>
      <c r="C233" s="12"/>
      <c r="D233" s="12"/>
      <c r="E233" s="12"/>
      <c r="F233" s="12"/>
      <c r="G233" s="12"/>
      <c r="H233" s="12"/>
      <c r="I233" s="12"/>
      <c r="J233" s="12"/>
      <c r="K233" s="44"/>
    </row>
    <row r="234" spans="2:11" x14ac:dyDescent="0.3">
      <c r="B234" s="12"/>
      <c r="C234" s="12"/>
      <c r="D234" s="12"/>
      <c r="E234" s="12"/>
      <c r="F234" s="12"/>
      <c r="G234" s="12"/>
      <c r="H234" s="12"/>
      <c r="I234" s="12"/>
      <c r="J234" s="12"/>
      <c r="K234" s="44"/>
    </row>
    <row r="235" spans="2:11" x14ac:dyDescent="0.3">
      <c r="B235" s="12"/>
      <c r="C235" s="12"/>
      <c r="D235" s="12"/>
      <c r="E235" s="12"/>
      <c r="F235" s="12"/>
      <c r="G235" s="12"/>
      <c r="H235" s="12"/>
      <c r="I235" s="12"/>
      <c r="J235" s="12"/>
      <c r="K235" s="44"/>
    </row>
    <row r="236" spans="2:11" x14ac:dyDescent="0.3">
      <c r="B236" s="12"/>
      <c r="C236" s="12"/>
      <c r="D236" s="12"/>
      <c r="E236" s="12"/>
      <c r="F236" s="12"/>
      <c r="G236" s="12"/>
      <c r="H236" s="12"/>
      <c r="I236" s="12"/>
      <c r="J236" s="12"/>
      <c r="K236" s="44"/>
    </row>
    <row r="237" spans="2:11" x14ac:dyDescent="0.3">
      <c r="B237" s="12"/>
      <c r="C237" s="12"/>
      <c r="D237" s="12"/>
      <c r="E237" s="12"/>
      <c r="F237" s="12"/>
      <c r="G237" s="12"/>
      <c r="H237" s="12"/>
      <c r="I237" s="12"/>
      <c r="J237" s="12"/>
      <c r="K237" s="44"/>
    </row>
    <row r="238" spans="2:11" x14ac:dyDescent="0.3">
      <c r="B238" s="12"/>
      <c r="C238" s="12"/>
      <c r="D238" s="12"/>
      <c r="E238" s="12"/>
      <c r="F238" s="12"/>
      <c r="G238" s="12"/>
      <c r="H238" s="12"/>
      <c r="I238" s="12"/>
      <c r="J238" s="12"/>
      <c r="K238" s="44"/>
    </row>
    <row r="239" spans="2:11" x14ac:dyDescent="0.3">
      <c r="B239" s="12"/>
      <c r="C239" s="12"/>
      <c r="D239" s="12"/>
      <c r="E239" s="12"/>
      <c r="F239" s="12"/>
      <c r="G239" s="12"/>
      <c r="H239" s="12"/>
      <c r="I239" s="12"/>
      <c r="J239" s="12"/>
      <c r="K239" s="44"/>
    </row>
    <row r="240" spans="2:11" x14ac:dyDescent="0.3">
      <c r="B240" s="12"/>
      <c r="C240" s="12"/>
      <c r="D240" s="12"/>
      <c r="E240" s="12"/>
      <c r="F240" s="12"/>
      <c r="G240" s="12"/>
      <c r="H240" s="12"/>
      <c r="I240" s="12"/>
      <c r="J240" s="12"/>
      <c r="K240" s="44"/>
    </row>
    <row r="241" spans="2:11" x14ac:dyDescent="0.3">
      <c r="B241" s="12"/>
      <c r="C241" s="12"/>
      <c r="D241" s="12"/>
      <c r="E241" s="12"/>
      <c r="F241" s="12"/>
      <c r="G241" s="12"/>
      <c r="H241" s="12"/>
      <c r="I241" s="12"/>
      <c r="J241" s="12"/>
      <c r="K241" s="44"/>
    </row>
    <row r="242" spans="2:11" x14ac:dyDescent="0.3">
      <c r="B242" s="12"/>
      <c r="C242" s="12"/>
      <c r="D242" s="12"/>
      <c r="E242" s="12"/>
      <c r="F242" s="12"/>
      <c r="G242" s="12"/>
      <c r="H242" s="12"/>
      <c r="I242" s="12"/>
      <c r="J242" s="12"/>
      <c r="K242" s="44"/>
    </row>
    <row r="243" spans="2:11" x14ac:dyDescent="0.3">
      <c r="B243" s="12"/>
      <c r="C243" s="12"/>
      <c r="D243" s="12"/>
      <c r="E243" s="12"/>
      <c r="F243" s="12"/>
      <c r="G243" s="12"/>
      <c r="H243" s="12"/>
      <c r="I243" s="12"/>
      <c r="J243" s="12"/>
      <c r="K243" s="44"/>
    </row>
    <row r="244" spans="2:11" x14ac:dyDescent="0.3">
      <c r="B244" s="12"/>
      <c r="C244" s="12"/>
      <c r="D244" s="12"/>
      <c r="E244" s="12"/>
      <c r="F244" s="12"/>
      <c r="G244" s="12"/>
      <c r="H244" s="12"/>
      <c r="I244" s="12"/>
      <c r="J244" s="12"/>
      <c r="K244" s="44"/>
    </row>
    <row r="245" spans="2:11" x14ac:dyDescent="0.3">
      <c r="B245" s="12"/>
      <c r="C245" s="12"/>
      <c r="D245" s="12"/>
      <c r="E245" s="12"/>
      <c r="F245" s="12"/>
      <c r="G245" s="12"/>
      <c r="H245" s="12"/>
      <c r="I245" s="12"/>
      <c r="J245" s="12"/>
      <c r="K245" s="44"/>
    </row>
    <row r="246" spans="2:11" x14ac:dyDescent="0.3">
      <c r="B246" s="12"/>
      <c r="C246" s="12"/>
      <c r="D246" s="12"/>
      <c r="E246" s="12"/>
      <c r="F246" s="12"/>
      <c r="G246" s="12"/>
      <c r="H246" s="12"/>
      <c r="I246" s="12"/>
      <c r="J246" s="12"/>
      <c r="K246" s="44"/>
    </row>
    <row r="247" spans="2:11" x14ac:dyDescent="0.3">
      <c r="B247" s="12"/>
      <c r="C247" s="12"/>
      <c r="D247" s="12"/>
      <c r="E247" s="12"/>
      <c r="F247" s="12"/>
      <c r="G247" s="12"/>
      <c r="H247" s="12"/>
      <c r="I247" s="12"/>
      <c r="J247" s="12"/>
      <c r="K247" s="44"/>
    </row>
    <row r="248" spans="2:11" x14ac:dyDescent="0.3">
      <c r="B248" s="12"/>
      <c r="C248" s="12"/>
      <c r="D248" s="12"/>
      <c r="E248" s="12"/>
      <c r="F248" s="12"/>
      <c r="G248" s="12"/>
      <c r="H248" s="12"/>
      <c r="I248" s="12"/>
      <c r="J248" s="12"/>
      <c r="K248" s="44"/>
    </row>
    <row r="249" spans="2:11" x14ac:dyDescent="0.3">
      <c r="B249" s="12"/>
      <c r="C249" s="12"/>
      <c r="D249" s="12"/>
      <c r="E249" s="12"/>
      <c r="F249" s="12"/>
      <c r="G249" s="12"/>
      <c r="H249" s="12"/>
      <c r="I249" s="12"/>
      <c r="J249" s="12"/>
      <c r="K249" s="44"/>
    </row>
    <row r="250" spans="2:11" x14ac:dyDescent="0.3">
      <c r="B250" s="12"/>
      <c r="C250" s="12"/>
      <c r="D250" s="12"/>
      <c r="E250" s="12"/>
      <c r="F250" s="12"/>
      <c r="G250" s="12"/>
      <c r="H250" s="12"/>
      <c r="I250" s="12"/>
      <c r="J250" s="12"/>
      <c r="K250" s="44"/>
    </row>
    <row r="251" spans="2:11" x14ac:dyDescent="0.3">
      <c r="B251" s="12"/>
      <c r="C251" s="12"/>
      <c r="D251" s="12"/>
      <c r="E251" s="12"/>
      <c r="F251" s="12"/>
      <c r="G251" s="12"/>
      <c r="H251" s="12"/>
      <c r="I251" s="12"/>
      <c r="J251" s="12"/>
      <c r="K251" s="44"/>
    </row>
    <row r="252" spans="2:11" x14ac:dyDescent="0.3">
      <c r="B252" s="12"/>
      <c r="C252" s="13"/>
      <c r="D252" s="12"/>
      <c r="E252" s="13"/>
      <c r="F252" s="12"/>
      <c r="G252" s="13"/>
      <c r="H252" s="12"/>
      <c r="I252" s="13"/>
      <c r="J252" s="12"/>
      <c r="K252" s="44"/>
    </row>
    <row r="253" spans="2:11" x14ac:dyDescent="0.3">
      <c r="B253" s="12"/>
      <c r="C253" s="13"/>
      <c r="D253" s="12"/>
      <c r="E253" s="13"/>
      <c r="F253" s="12"/>
      <c r="G253" s="13"/>
      <c r="H253" s="12"/>
      <c r="I253" s="13"/>
      <c r="J253" s="12"/>
      <c r="K253" s="44"/>
    </row>
    <row r="254" spans="2:11" x14ac:dyDescent="0.3">
      <c r="B254" s="12"/>
      <c r="C254" s="13"/>
      <c r="D254" s="12"/>
      <c r="E254" s="13"/>
      <c r="F254" s="12"/>
      <c r="G254" s="13"/>
      <c r="H254" s="12"/>
      <c r="I254" s="13"/>
      <c r="J254" s="12"/>
      <c r="K254" s="44"/>
    </row>
    <row r="255" spans="2:11" x14ac:dyDescent="0.3">
      <c r="B255" s="12"/>
      <c r="C255" s="13"/>
      <c r="D255" s="12"/>
      <c r="E255" s="13"/>
      <c r="F255" s="12"/>
      <c r="G255" s="13"/>
      <c r="H255" s="12"/>
      <c r="I255" s="13"/>
      <c r="J255" s="12"/>
      <c r="K255" s="44"/>
    </row>
    <row r="256" spans="2:11" x14ac:dyDescent="0.3">
      <c r="B256" s="12"/>
      <c r="C256" s="13"/>
      <c r="D256" s="12"/>
      <c r="E256" s="13"/>
      <c r="F256" s="12"/>
      <c r="G256" s="13"/>
      <c r="H256" s="12"/>
      <c r="I256" s="13"/>
      <c r="J256" s="12"/>
      <c r="K256" s="44"/>
    </row>
    <row r="257" spans="2:11" x14ac:dyDescent="0.3">
      <c r="B257" s="12"/>
      <c r="C257" s="13"/>
      <c r="D257" s="12"/>
      <c r="E257" s="13"/>
      <c r="F257" s="12"/>
      <c r="G257" s="13"/>
      <c r="H257" s="12"/>
      <c r="I257" s="13"/>
      <c r="J257" s="12"/>
      <c r="K257" s="44"/>
    </row>
    <row r="258" spans="2:11" x14ac:dyDescent="0.3">
      <c r="B258" s="12"/>
      <c r="C258" s="13"/>
      <c r="D258" s="12"/>
      <c r="E258" s="13"/>
      <c r="F258" s="12"/>
      <c r="G258" s="13"/>
      <c r="H258" s="12"/>
      <c r="I258" s="13"/>
      <c r="J258" s="12"/>
      <c r="K258" s="44"/>
    </row>
    <row r="259" spans="2:11" x14ac:dyDescent="0.3">
      <c r="B259" s="12"/>
      <c r="C259" s="13"/>
      <c r="D259" s="12"/>
      <c r="E259" s="13"/>
      <c r="F259" s="12"/>
      <c r="G259" s="13"/>
      <c r="H259" s="12"/>
      <c r="I259" s="13"/>
      <c r="J259" s="12"/>
      <c r="K259" s="44"/>
    </row>
    <row r="260" spans="2:11" x14ac:dyDescent="0.3">
      <c r="B260" s="12"/>
      <c r="C260" s="13"/>
      <c r="D260" s="12"/>
      <c r="E260" s="13"/>
      <c r="F260" s="12"/>
      <c r="G260" s="13"/>
      <c r="H260" s="12"/>
      <c r="I260" s="13"/>
      <c r="J260" s="12"/>
      <c r="K260" s="44"/>
    </row>
    <row r="261" spans="2:11" x14ac:dyDescent="0.3">
      <c r="B261" s="12"/>
      <c r="C261" s="13"/>
      <c r="D261" s="12"/>
      <c r="E261" s="13"/>
      <c r="F261" s="12"/>
      <c r="G261" s="13"/>
      <c r="H261" s="12"/>
      <c r="I261" s="13"/>
      <c r="J261" s="12"/>
      <c r="K261" s="44"/>
    </row>
    <row r="262" spans="2:11" x14ac:dyDescent="0.3">
      <c r="B262" s="12"/>
      <c r="C262" s="13"/>
      <c r="D262" s="12"/>
      <c r="E262" s="13"/>
      <c r="F262" s="12"/>
      <c r="G262" s="13"/>
      <c r="H262" s="12"/>
      <c r="I262" s="13"/>
      <c r="J262" s="12"/>
      <c r="K262" s="44"/>
    </row>
    <row r="263" spans="2:11" x14ac:dyDescent="0.3">
      <c r="B263" s="12"/>
      <c r="C263" s="13"/>
      <c r="D263" s="12"/>
      <c r="E263" s="13"/>
      <c r="F263" s="12"/>
      <c r="G263" s="13"/>
      <c r="H263" s="12"/>
      <c r="I263" s="13"/>
      <c r="J263" s="12"/>
      <c r="K263" s="44"/>
    </row>
    <row r="264" spans="2:11" x14ac:dyDescent="0.3">
      <c r="B264" s="12"/>
      <c r="C264" s="13"/>
      <c r="D264" s="12"/>
      <c r="E264" s="13"/>
      <c r="F264" s="12"/>
      <c r="G264" s="13"/>
      <c r="H264" s="12"/>
      <c r="I264" s="13"/>
      <c r="J264" s="12"/>
      <c r="K264" s="44"/>
    </row>
    <row r="265" spans="2:11" x14ac:dyDescent="0.3">
      <c r="B265" s="12"/>
      <c r="C265" s="13"/>
      <c r="D265" s="12"/>
      <c r="E265" s="13"/>
      <c r="F265" s="12"/>
      <c r="G265" s="13"/>
      <c r="H265" s="12"/>
      <c r="I265" s="13"/>
      <c r="J265" s="12"/>
      <c r="K265" s="44"/>
    </row>
    <row r="266" spans="2:11" x14ac:dyDescent="0.3">
      <c r="B266" s="12"/>
      <c r="C266" s="13"/>
      <c r="D266" s="12"/>
      <c r="E266" s="13"/>
      <c r="F266" s="12"/>
      <c r="G266" s="13"/>
      <c r="H266" s="12"/>
      <c r="I266" s="13"/>
      <c r="J266" s="12"/>
      <c r="K266" s="44"/>
    </row>
    <row r="267" spans="2:11" x14ac:dyDescent="0.3">
      <c r="B267" s="12"/>
      <c r="C267" s="13"/>
      <c r="D267" s="12"/>
      <c r="E267" s="13"/>
      <c r="F267" s="12"/>
      <c r="G267" s="13"/>
      <c r="H267" s="12"/>
      <c r="I267" s="13"/>
      <c r="J267" s="12"/>
      <c r="K267" s="44"/>
    </row>
    <row r="268" spans="2:11" x14ac:dyDescent="0.3">
      <c r="B268" s="12"/>
      <c r="C268" s="13"/>
      <c r="D268" s="12"/>
      <c r="E268" s="13"/>
      <c r="F268" s="12"/>
      <c r="G268" s="13"/>
      <c r="H268" s="12"/>
      <c r="I268" s="13"/>
      <c r="J268" s="12"/>
      <c r="K268" s="44"/>
    </row>
    <row r="269" spans="2:11" x14ac:dyDescent="0.3">
      <c r="B269" s="12"/>
      <c r="C269" s="13"/>
      <c r="D269" s="12"/>
      <c r="E269" s="13"/>
      <c r="F269" s="12"/>
      <c r="G269" s="13"/>
      <c r="H269" s="12"/>
      <c r="I269" s="13"/>
      <c r="J269" s="12"/>
      <c r="K269" s="44"/>
    </row>
    <row r="270" spans="2:11" x14ac:dyDescent="0.3">
      <c r="B270" s="12"/>
      <c r="C270" s="13"/>
      <c r="D270" s="12"/>
      <c r="E270" s="13"/>
      <c r="F270" s="12"/>
      <c r="G270" s="13"/>
      <c r="H270" s="12"/>
      <c r="I270" s="13"/>
      <c r="J270" s="12"/>
      <c r="K270" s="44"/>
    </row>
    <row r="271" spans="2:11" x14ac:dyDescent="0.3">
      <c r="B271" s="12"/>
      <c r="C271" s="13"/>
      <c r="D271" s="12"/>
      <c r="E271" s="13"/>
      <c r="F271" s="12"/>
      <c r="G271" s="13"/>
      <c r="H271" s="12"/>
      <c r="I271" s="13"/>
      <c r="J271" s="12"/>
      <c r="K271" s="44"/>
    </row>
    <row r="272" spans="2:11" x14ac:dyDescent="0.3">
      <c r="B272" s="12"/>
      <c r="C272" s="13"/>
      <c r="D272" s="12"/>
      <c r="E272" s="13"/>
      <c r="F272" s="12"/>
      <c r="G272" s="13"/>
      <c r="H272" s="12"/>
      <c r="I272" s="13"/>
      <c r="J272" s="12"/>
      <c r="K272" s="44"/>
    </row>
    <row r="273" spans="2:11" x14ac:dyDescent="0.3">
      <c r="B273" s="12"/>
      <c r="C273" s="13"/>
      <c r="D273" s="12"/>
      <c r="E273" s="13"/>
      <c r="F273" s="12"/>
      <c r="G273" s="13"/>
      <c r="H273" s="12"/>
      <c r="I273" s="13"/>
      <c r="J273" s="12"/>
      <c r="K273" s="44"/>
    </row>
    <row r="274" spans="2:11" x14ac:dyDescent="0.3">
      <c r="B274" s="12"/>
      <c r="C274" s="13"/>
      <c r="D274" s="12"/>
      <c r="E274" s="13"/>
      <c r="F274" s="12"/>
      <c r="G274" s="13"/>
      <c r="H274" s="12"/>
      <c r="I274" s="13"/>
      <c r="J274" s="12"/>
      <c r="K274" s="44"/>
    </row>
    <row r="275" spans="2:11" x14ac:dyDescent="0.3">
      <c r="B275" s="12"/>
      <c r="C275" s="13"/>
      <c r="D275" s="12"/>
      <c r="E275" s="13"/>
      <c r="F275" s="12"/>
      <c r="G275" s="13"/>
      <c r="H275" s="12"/>
      <c r="I275" s="13"/>
      <c r="J275" s="12"/>
      <c r="K275" s="44"/>
    </row>
    <row r="276" spans="2:11" x14ac:dyDescent="0.3">
      <c r="B276" s="12"/>
      <c r="C276" s="13"/>
      <c r="D276" s="12"/>
      <c r="E276" s="13"/>
      <c r="F276" s="12"/>
      <c r="G276" s="13"/>
      <c r="H276" s="12"/>
      <c r="I276" s="13"/>
      <c r="J276" s="12"/>
      <c r="K276" s="44"/>
    </row>
    <row r="277" spans="2:11" x14ac:dyDescent="0.3">
      <c r="B277" s="12"/>
      <c r="C277" s="13"/>
      <c r="D277" s="12"/>
      <c r="E277" s="13"/>
      <c r="F277" s="12"/>
      <c r="G277" s="13"/>
      <c r="H277" s="12"/>
      <c r="I277" s="13"/>
      <c r="J277" s="12"/>
      <c r="K277" s="44"/>
    </row>
    <row r="278" spans="2:11" x14ac:dyDescent="0.3">
      <c r="B278" s="12"/>
      <c r="C278" s="13"/>
      <c r="D278" s="12"/>
      <c r="E278" s="13"/>
      <c r="F278" s="12"/>
      <c r="G278" s="13"/>
      <c r="H278" s="12"/>
      <c r="I278" s="13"/>
      <c r="J278" s="12"/>
      <c r="K278" s="44"/>
    </row>
    <row r="279" spans="2:11" x14ac:dyDescent="0.3">
      <c r="B279" s="12"/>
      <c r="C279" s="13"/>
      <c r="D279" s="12"/>
      <c r="E279" s="13"/>
      <c r="F279" s="12"/>
      <c r="G279" s="13"/>
      <c r="H279" s="12"/>
      <c r="I279" s="13"/>
      <c r="J279" s="12"/>
      <c r="K279" s="44"/>
    </row>
    <row r="280" spans="2:11" x14ac:dyDescent="0.3">
      <c r="B280" s="12"/>
      <c r="C280" s="13"/>
      <c r="D280" s="12"/>
      <c r="E280" s="13"/>
      <c r="F280" s="12"/>
      <c r="G280" s="13"/>
      <c r="H280" s="12"/>
      <c r="I280" s="13"/>
      <c r="J280" s="12"/>
      <c r="K280" s="44"/>
    </row>
    <row r="281" spans="2:11" x14ac:dyDescent="0.3">
      <c r="B281" s="12"/>
      <c r="C281" s="13"/>
      <c r="D281" s="12"/>
      <c r="E281" s="13"/>
      <c r="F281" s="12"/>
      <c r="G281" s="13"/>
      <c r="H281" s="12"/>
      <c r="I281" s="13"/>
      <c r="J281" s="12"/>
      <c r="K281" s="44"/>
    </row>
    <row r="282" spans="2:11" x14ac:dyDescent="0.3">
      <c r="B282" s="12"/>
      <c r="C282" s="13"/>
      <c r="D282" s="12"/>
      <c r="E282" s="13"/>
      <c r="F282" s="12"/>
      <c r="G282" s="13"/>
      <c r="H282" s="12"/>
      <c r="I282" s="13"/>
      <c r="J282" s="12"/>
      <c r="K282" s="44"/>
    </row>
    <row r="283" spans="2:11" x14ac:dyDescent="0.3">
      <c r="B283" s="12"/>
      <c r="C283" s="13"/>
      <c r="D283" s="12"/>
      <c r="E283" s="13"/>
      <c r="F283" s="12"/>
      <c r="G283" s="13"/>
      <c r="H283" s="12"/>
      <c r="I283" s="13"/>
      <c r="J283" s="12"/>
      <c r="K283" s="44"/>
    </row>
    <row r="284" spans="2:11" x14ac:dyDescent="0.3">
      <c r="B284" s="12"/>
      <c r="C284" s="13"/>
      <c r="D284" s="12"/>
      <c r="E284" s="13"/>
      <c r="F284" s="12"/>
      <c r="G284" s="13"/>
      <c r="H284" s="12"/>
      <c r="I284" s="13"/>
      <c r="J284" s="12"/>
      <c r="K284" s="44"/>
    </row>
    <row r="285" spans="2:11" x14ac:dyDescent="0.3">
      <c r="B285" s="12"/>
      <c r="C285" s="13"/>
      <c r="D285" s="12"/>
      <c r="E285" s="13"/>
      <c r="F285" s="12"/>
      <c r="G285" s="13"/>
      <c r="H285" s="12"/>
      <c r="I285" s="13"/>
      <c r="J285" s="12"/>
      <c r="K285" s="44"/>
    </row>
    <row r="286" spans="2:11" x14ac:dyDescent="0.3">
      <c r="B286" s="12"/>
      <c r="C286" s="13"/>
      <c r="D286" s="12"/>
      <c r="E286" s="13"/>
      <c r="F286" s="12"/>
      <c r="G286" s="13"/>
      <c r="H286" s="12"/>
      <c r="I286" s="13"/>
      <c r="J286" s="12"/>
      <c r="K286" s="44"/>
    </row>
    <row r="287" spans="2:11" x14ac:dyDescent="0.3">
      <c r="B287" s="12"/>
      <c r="C287" s="13"/>
      <c r="D287" s="12"/>
      <c r="E287" s="13"/>
      <c r="F287" s="12"/>
      <c r="G287" s="13"/>
      <c r="H287" s="12"/>
      <c r="I287" s="13"/>
      <c r="J287" s="12"/>
      <c r="K287" s="44"/>
    </row>
    <row r="288" spans="2:11" x14ac:dyDescent="0.3">
      <c r="B288" s="12"/>
      <c r="C288" s="13"/>
      <c r="D288" s="12"/>
      <c r="E288" s="13"/>
      <c r="F288" s="12"/>
      <c r="G288" s="13"/>
      <c r="H288" s="12"/>
      <c r="I288" s="13"/>
      <c r="J288" s="12"/>
      <c r="K288" s="44"/>
    </row>
    <row r="289" spans="2:11" x14ac:dyDescent="0.3">
      <c r="B289" s="12"/>
      <c r="C289" s="13"/>
      <c r="D289" s="12"/>
      <c r="E289" s="13"/>
      <c r="F289" s="12"/>
      <c r="G289" s="13"/>
      <c r="H289" s="12"/>
      <c r="I289" s="13"/>
      <c r="J289" s="12"/>
      <c r="K289" s="44"/>
    </row>
    <row r="290" spans="2:11" x14ac:dyDescent="0.3">
      <c r="B290" s="12"/>
      <c r="C290" s="13"/>
      <c r="D290" s="12"/>
      <c r="E290" s="13"/>
      <c r="F290" s="12"/>
      <c r="G290" s="13"/>
      <c r="H290" s="12"/>
      <c r="I290" s="13"/>
      <c r="J290" s="12"/>
      <c r="K290" s="44"/>
    </row>
    <row r="291" spans="2:11" x14ac:dyDescent="0.3">
      <c r="B291" s="12"/>
      <c r="C291" s="13"/>
      <c r="D291" s="12"/>
      <c r="E291" s="13"/>
      <c r="F291" s="12"/>
      <c r="G291" s="13"/>
      <c r="H291" s="12"/>
      <c r="I291" s="13"/>
      <c r="J291" s="12"/>
      <c r="K291" s="44"/>
    </row>
    <row r="292" spans="2:11" x14ac:dyDescent="0.3">
      <c r="B292" s="12"/>
      <c r="C292" s="13"/>
      <c r="D292" s="12"/>
      <c r="E292" s="13"/>
      <c r="F292" s="12"/>
      <c r="G292" s="13"/>
      <c r="H292" s="12"/>
      <c r="I292" s="13"/>
      <c r="J292" s="12"/>
      <c r="K292" s="44"/>
    </row>
    <row r="293" spans="2:11" x14ac:dyDescent="0.3">
      <c r="B293" s="12"/>
      <c r="C293" s="13"/>
      <c r="D293" s="12"/>
      <c r="E293" s="13"/>
      <c r="F293" s="12"/>
      <c r="G293" s="13"/>
      <c r="H293" s="12"/>
      <c r="I293" s="13"/>
      <c r="J293" s="12"/>
      <c r="K293" s="44"/>
    </row>
    <row r="294" spans="2:11" x14ac:dyDescent="0.3">
      <c r="B294" s="12"/>
      <c r="C294" s="13"/>
      <c r="D294" s="12"/>
      <c r="E294" s="13"/>
      <c r="F294" s="12"/>
      <c r="G294" s="13"/>
      <c r="H294" s="12"/>
      <c r="I294" s="13"/>
      <c r="J294" s="12"/>
      <c r="K294" s="44"/>
    </row>
    <row r="295" spans="2:11" x14ac:dyDescent="0.3">
      <c r="B295" s="12"/>
      <c r="C295" s="13"/>
      <c r="D295" s="12"/>
      <c r="E295" s="13"/>
      <c r="F295" s="12"/>
      <c r="G295" s="13"/>
      <c r="H295" s="12"/>
      <c r="I295" s="13"/>
      <c r="J295" s="12"/>
      <c r="K295" s="44"/>
    </row>
    <row r="296" spans="2:11" x14ac:dyDescent="0.3">
      <c r="B296" s="12"/>
      <c r="C296" s="13"/>
      <c r="D296" s="12"/>
      <c r="E296" s="13"/>
      <c r="F296" s="12"/>
      <c r="G296" s="13"/>
      <c r="H296" s="12"/>
      <c r="I296" s="13"/>
      <c r="J296" s="12"/>
      <c r="K296" s="44"/>
    </row>
    <row r="297" spans="2:11" x14ac:dyDescent="0.3">
      <c r="B297" s="12"/>
      <c r="C297" s="13"/>
      <c r="D297" s="12"/>
      <c r="E297" s="13"/>
      <c r="F297" s="12"/>
      <c r="G297" s="13"/>
      <c r="H297" s="12"/>
      <c r="I297" s="13"/>
      <c r="J297" s="12"/>
      <c r="K297" s="44"/>
    </row>
    <row r="298" spans="2:11" x14ac:dyDescent="0.3">
      <c r="B298" s="12"/>
      <c r="C298" s="13"/>
      <c r="D298" s="12"/>
      <c r="E298" s="13"/>
      <c r="F298" s="12"/>
      <c r="G298" s="13"/>
      <c r="H298" s="12"/>
      <c r="I298" s="13"/>
      <c r="J298" s="12"/>
      <c r="K298" s="44"/>
    </row>
    <row r="299" spans="2:11" x14ac:dyDescent="0.3">
      <c r="B299" s="12"/>
      <c r="C299" s="13"/>
      <c r="D299" s="12"/>
      <c r="E299" s="13"/>
      <c r="F299" s="12"/>
      <c r="G299" s="13"/>
      <c r="H299" s="12"/>
      <c r="I299" s="13"/>
      <c r="J299" s="12"/>
      <c r="K299" s="44"/>
    </row>
    <row r="300" spans="2:11" x14ac:dyDescent="0.3">
      <c r="B300" s="12"/>
      <c r="C300" s="13"/>
      <c r="D300" s="12"/>
      <c r="E300" s="13"/>
      <c r="F300" s="12"/>
      <c r="G300" s="13"/>
      <c r="H300" s="12"/>
      <c r="I300" s="13"/>
      <c r="J300" s="12"/>
      <c r="K300" s="44"/>
    </row>
    <row r="301" spans="2:11" x14ac:dyDescent="0.3">
      <c r="B301" s="12"/>
      <c r="C301" s="13"/>
      <c r="D301" s="12"/>
      <c r="E301" s="13"/>
      <c r="F301" s="12"/>
      <c r="G301" s="13"/>
      <c r="H301" s="12"/>
      <c r="I301" s="13"/>
      <c r="J301" s="12"/>
      <c r="K301" s="44"/>
    </row>
    <row r="302" spans="2:11" x14ac:dyDescent="0.3">
      <c r="B302" s="12"/>
      <c r="C302" s="13"/>
      <c r="D302" s="12"/>
      <c r="E302" s="13"/>
      <c r="F302" s="12"/>
      <c r="G302" s="13"/>
      <c r="H302" s="12"/>
      <c r="I302" s="13"/>
      <c r="J302" s="12"/>
      <c r="K302" s="44"/>
    </row>
    <row r="303" spans="2:11" x14ac:dyDescent="0.3">
      <c r="B303" s="12"/>
      <c r="C303" s="13"/>
      <c r="D303" s="12"/>
      <c r="E303" s="13"/>
      <c r="F303" s="12"/>
      <c r="G303" s="13"/>
      <c r="H303" s="12"/>
      <c r="I303" s="13"/>
      <c r="J303" s="12"/>
      <c r="K303" s="44"/>
    </row>
    <row r="304" spans="2:11" x14ac:dyDescent="0.3">
      <c r="B304" s="12"/>
      <c r="C304" s="13"/>
      <c r="D304" s="12"/>
      <c r="E304" s="13"/>
      <c r="F304" s="12"/>
      <c r="G304" s="13"/>
      <c r="H304" s="12"/>
      <c r="I304" s="13"/>
      <c r="J304" s="12"/>
      <c r="K304" s="44"/>
    </row>
    <row r="305" spans="2:11" x14ac:dyDescent="0.3">
      <c r="B305" s="12"/>
      <c r="C305" s="13"/>
      <c r="D305" s="12"/>
      <c r="E305" s="13"/>
      <c r="F305" s="12"/>
      <c r="G305" s="13"/>
      <c r="H305" s="12"/>
      <c r="I305" s="13"/>
      <c r="J305" s="12"/>
      <c r="K305" s="44"/>
    </row>
    <row r="306" spans="2:11" x14ac:dyDescent="0.3">
      <c r="B306" s="12"/>
      <c r="C306" s="13"/>
      <c r="D306" s="12"/>
      <c r="E306" s="13"/>
      <c r="F306" s="12"/>
      <c r="G306" s="13"/>
      <c r="H306" s="12"/>
      <c r="I306" s="13"/>
      <c r="J306" s="12"/>
      <c r="K306" s="44"/>
    </row>
    <row r="307" spans="2:11" x14ac:dyDescent="0.3">
      <c r="B307" s="12"/>
      <c r="C307" s="13"/>
      <c r="D307" s="12"/>
      <c r="E307" s="13"/>
      <c r="F307" s="12"/>
      <c r="G307" s="13"/>
      <c r="H307" s="12"/>
      <c r="I307" s="13"/>
      <c r="J307" s="12"/>
      <c r="K307" s="44"/>
    </row>
    <row r="308" spans="2:11" x14ac:dyDescent="0.3">
      <c r="B308" s="12"/>
      <c r="C308" s="13"/>
      <c r="D308" s="12"/>
      <c r="E308" s="13"/>
      <c r="F308" s="12"/>
      <c r="G308" s="13"/>
      <c r="H308" s="12"/>
      <c r="I308" s="13"/>
      <c r="J308" s="12"/>
      <c r="K308" s="44"/>
    </row>
    <row r="309" spans="2:11" x14ac:dyDescent="0.3">
      <c r="B309" s="12"/>
      <c r="C309" s="13"/>
      <c r="D309" s="12"/>
      <c r="E309" s="13"/>
      <c r="F309" s="12"/>
      <c r="G309" s="13"/>
      <c r="H309" s="12"/>
      <c r="I309" s="13"/>
      <c r="J309" s="12"/>
      <c r="K309" s="44"/>
    </row>
    <row r="310" spans="2:11" x14ac:dyDescent="0.3">
      <c r="B310" s="12"/>
      <c r="C310" s="13"/>
      <c r="D310" s="12"/>
      <c r="E310" s="13"/>
      <c r="F310" s="12"/>
      <c r="G310" s="13"/>
      <c r="H310" s="12"/>
      <c r="I310" s="13"/>
      <c r="J310" s="12"/>
      <c r="K310" s="44"/>
    </row>
    <row r="311" spans="2:11" x14ac:dyDescent="0.3">
      <c r="B311" s="12"/>
      <c r="C311" s="13"/>
      <c r="D311" s="12"/>
      <c r="E311" s="13"/>
      <c r="F311" s="12"/>
      <c r="G311" s="13"/>
      <c r="H311" s="12"/>
      <c r="I311" s="13"/>
      <c r="J311" s="12"/>
      <c r="K311" s="44"/>
    </row>
    <row r="312" spans="2:11" x14ac:dyDescent="0.3">
      <c r="B312" s="12"/>
      <c r="C312" s="13"/>
      <c r="D312" s="12"/>
      <c r="E312" s="13"/>
      <c r="F312" s="12"/>
      <c r="G312" s="13"/>
      <c r="H312" s="12"/>
      <c r="I312" s="13"/>
      <c r="J312" s="12"/>
      <c r="K312" s="44"/>
    </row>
    <row r="313" spans="2:11" x14ac:dyDescent="0.3">
      <c r="B313" s="12"/>
      <c r="C313" s="13"/>
      <c r="D313" s="12"/>
      <c r="E313" s="13"/>
      <c r="F313" s="12"/>
      <c r="G313" s="13"/>
      <c r="H313" s="12"/>
      <c r="I313" s="13"/>
      <c r="J313" s="12"/>
      <c r="K313" s="44"/>
    </row>
    <row r="314" spans="2:11" x14ac:dyDescent="0.3">
      <c r="B314" s="12"/>
      <c r="C314" s="13"/>
      <c r="D314" s="12"/>
      <c r="E314" s="13"/>
      <c r="F314" s="12"/>
      <c r="G314" s="13"/>
      <c r="H314" s="12"/>
      <c r="I314" s="13"/>
      <c r="J314" s="12"/>
      <c r="K314" s="44"/>
    </row>
    <row r="315" spans="2:11" x14ac:dyDescent="0.3">
      <c r="B315" s="12"/>
      <c r="C315" s="13"/>
      <c r="D315" s="12"/>
      <c r="E315" s="13"/>
      <c r="F315" s="12"/>
      <c r="G315" s="13"/>
      <c r="H315" s="12"/>
      <c r="I315" s="13"/>
      <c r="J315" s="12"/>
      <c r="K315" s="44"/>
    </row>
    <row r="316" spans="2:11" x14ac:dyDescent="0.3">
      <c r="B316" s="12"/>
      <c r="C316" s="13"/>
      <c r="D316" s="12"/>
      <c r="E316" s="13"/>
      <c r="F316" s="12"/>
      <c r="G316" s="13"/>
      <c r="H316" s="12"/>
      <c r="I316" s="13"/>
      <c r="J316" s="12"/>
      <c r="K316" s="44"/>
    </row>
    <row r="317" spans="2:11" x14ac:dyDescent="0.3">
      <c r="B317" s="12"/>
      <c r="C317" s="13"/>
      <c r="D317" s="12"/>
      <c r="E317" s="13"/>
      <c r="F317" s="12"/>
      <c r="G317" s="13"/>
      <c r="H317" s="12"/>
      <c r="I317" s="13"/>
      <c r="J317" s="12"/>
      <c r="K317" s="44"/>
    </row>
    <row r="318" spans="2:11" x14ac:dyDescent="0.3">
      <c r="B318" s="12"/>
      <c r="C318" s="13"/>
      <c r="D318" s="12"/>
      <c r="E318" s="13"/>
      <c r="F318" s="12"/>
      <c r="G318" s="13"/>
      <c r="H318" s="12"/>
      <c r="I318" s="13"/>
      <c r="J318" s="12"/>
      <c r="K318" s="44"/>
    </row>
    <row r="319" spans="2:11" x14ac:dyDescent="0.3">
      <c r="B319" s="12"/>
      <c r="C319" s="13"/>
      <c r="D319" s="12"/>
      <c r="E319" s="13"/>
      <c r="F319" s="12"/>
      <c r="G319" s="13"/>
      <c r="H319" s="12"/>
      <c r="I319" s="13"/>
      <c r="J319" s="12"/>
      <c r="K319" s="44"/>
    </row>
    <row r="320" spans="2:11" x14ac:dyDescent="0.3">
      <c r="B320" s="12"/>
      <c r="C320" s="13"/>
      <c r="D320" s="12"/>
      <c r="E320" s="13"/>
      <c r="F320" s="12"/>
      <c r="G320" s="13"/>
      <c r="H320" s="12"/>
      <c r="I320" s="13"/>
      <c r="J320" s="12"/>
      <c r="K320" s="44"/>
    </row>
    <row r="321" spans="2:11" x14ac:dyDescent="0.3">
      <c r="B321" s="12"/>
      <c r="C321" s="13"/>
      <c r="D321" s="12"/>
      <c r="E321" s="13"/>
      <c r="F321" s="12"/>
      <c r="G321" s="13"/>
      <c r="H321" s="12"/>
      <c r="I321" s="13"/>
      <c r="J321" s="12"/>
      <c r="K321" s="44"/>
    </row>
    <row r="322" spans="2:11" x14ac:dyDescent="0.3">
      <c r="B322" s="12"/>
      <c r="C322" s="13"/>
      <c r="D322" s="12"/>
      <c r="E322" s="13"/>
      <c r="F322" s="12"/>
      <c r="G322" s="13"/>
      <c r="H322" s="12"/>
      <c r="I322" s="13"/>
      <c r="J322" s="12"/>
      <c r="K322" s="44"/>
    </row>
    <row r="323" spans="2:11" x14ac:dyDescent="0.3">
      <c r="B323" s="12"/>
      <c r="C323" s="13"/>
      <c r="D323" s="12"/>
      <c r="E323" s="13"/>
      <c r="F323" s="12"/>
      <c r="G323" s="13"/>
      <c r="H323" s="12"/>
      <c r="I323" s="13"/>
      <c r="J323" s="12"/>
      <c r="K323" s="44"/>
    </row>
    <row r="324" spans="2:11" x14ac:dyDescent="0.3">
      <c r="B324" s="12"/>
      <c r="C324" s="13"/>
      <c r="D324" s="12"/>
      <c r="E324" s="13"/>
      <c r="F324" s="12"/>
      <c r="G324" s="13"/>
      <c r="H324" s="12"/>
      <c r="I324" s="13"/>
      <c r="J324" s="12"/>
      <c r="K324" s="44"/>
    </row>
    <row r="325" spans="2:11" x14ac:dyDescent="0.3">
      <c r="B325" s="12"/>
      <c r="C325" s="13"/>
      <c r="D325" s="12"/>
      <c r="E325" s="13"/>
      <c r="F325" s="12"/>
      <c r="G325" s="13"/>
      <c r="H325" s="12"/>
      <c r="I325" s="13"/>
      <c r="J325" s="12"/>
      <c r="K325" s="44"/>
    </row>
    <row r="326" spans="2:11" x14ac:dyDescent="0.3">
      <c r="B326" s="12"/>
      <c r="C326" s="13"/>
      <c r="D326" s="12"/>
      <c r="E326" s="13"/>
      <c r="F326" s="12"/>
      <c r="G326" s="13"/>
      <c r="H326" s="12"/>
      <c r="I326" s="13"/>
      <c r="J326" s="12"/>
      <c r="K326" s="44"/>
    </row>
    <row r="327" spans="2:11" x14ac:dyDescent="0.3">
      <c r="B327" s="12"/>
      <c r="C327" s="13"/>
      <c r="D327" s="12"/>
      <c r="E327" s="13"/>
      <c r="F327" s="12"/>
      <c r="G327" s="13"/>
      <c r="H327" s="12"/>
      <c r="I327" s="13"/>
      <c r="J327" s="12"/>
      <c r="K327" s="44"/>
    </row>
    <row r="328" spans="2:11" x14ac:dyDescent="0.3">
      <c r="B328" s="12"/>
      <c r="C328" s="13"/>
      <c r="D328" s="12"/>
      <c r="E328" s="13"/>
      <c r="F328" s="12"/>
      <c r="G328" s="13"/>
      <c r="H328" s="12"/>
      <c r="I328" s="13"/>
      <c r="J328" s="12"/>
      <c r="K328" s="44"/>
    </row>
    <row r="329" spans="2:11" x14ac:dyDescent="0.3">
      <c r="B329" s="12"/>
      <c r="C329" s="13"/>
      <c r="D329" s="12"/>
      <c r="E329" s="13"/>
      <c r="F329" s="12"/>
      <c r="G329" s="13"/>
      <c r="H329" s="12"/>
      <c r="I329" s="13"/>
      <c r="J329" s="12"/>
      <c r="K329" s="44"/>
    </row>
    <row r="330" spans="2:11" x14ac:dyDescent="0.3">
      <c r="B330" s="12"/>
      <c r="C330" s="13"/>
      <c r="D330" s="12"/>
      <c r="E330" s="13"/>
      <c r="F330" s="12"/>
      <c r="G330" s="13"/>
      <c r="H330" s="12"/>
      <c r="I330" s="13"/>
      <c r="J330" s="12"/>
      <c r="K330" s="44"/>
    </row>
    <row r="331" spans="2:11" x14ac:dyDescent="0.3">
      <c r="B331" s="12"/>
      <c r="C331" s="13"/>
      <c r="D331" s="12"/>
      <c r="E331" s="13"/>
      <c r="F331" s="12"/>
      <c r="G331" s="13"/>
      <c r="H331" s="12"/>
      <c r="I331" s="13"/>
      <c r="J331" s="12"/>
      <c r="K331" s="44"/>
    </row>
    <row r="332" spans="2:11" x14ac:dyDescent="0.3">
      <c r="B332" s="12"/>
      <c r="C332" s="13"/>
      <c r="D332" s="12"/>
      <c r="E332" s="13"/>
      <c r="F332" s="12"/>
      <c r="G332" s="13"/>
      <c r="H332" s="12"/>
      <c r="I332" s="13"/>
      <c r="J332" s="12"/>
      <c r="K332" s="44"/>
    </row>
    <row r="333" spans="2:11" x14ac:dyDescent="0.3">
      <c r="B333" s="12"/>
      <c r="C333" s="13"/>
      <c r="D333" s="12"/>
      <c r="E333" s="13"/>
      <c r="F333" s="12"/>
      <c r="G333" s="13"/>
      <c r="H333" s="12"/>
      <c r="I333" s="13"/>
      <c r="J333" s="12"/>
      <c r="K333" s="44"/>
    </row>
    <row r="334" spans="2:11" x14ac:dyDescent="0.3">
      <c r="B334" s="12"/>
      <c r="C334" s="13"/>
      <c r="D334" s="12"/>
      <c r="E334" s="13"/>
      <c r="F334" s="12"/>
      <c r="G334" s="13"/>
      <c r="H334" s="12"/>
      <c r="I334" s="13"/>
      <c r="J334" s="12"/>
      <c r="K334" s="44"/>
    </row>
    <row r="335" spans="2:11" x14ac:dyDescent="0.3">
      <c r="B335" s="12"/>
      <c r="C335" s="13"/>
      <c r="D335" s="12"/>
      <c r="E335" s="13"/>
      <c r="F335" s="12"/>
      <c r="G335" s="13"/>
      <c r="H335" s="12"/>
      <c r="I335" s="13"/>
      <c r="J335" s="12"/>
      <c r="K335" s="44"/>
    </row>
    <row r="336" spans="2:11" x14ac:dyDescent="0.3">
      <c r="B336" s="12"/>
      <c r="C336" s="13"/>
      <c r="D336" s="12"/>
      <c r="E336" s="13"/>
      <c r="F336" s="12"/>
      <c r="G336" s="13"/>
      <c r="H336" s="12"/>
      <c r="I336" s="13"/>
      <c r="J336" s="12"/>
      <c r="K336" s="44"/>
    </row>
    <row r="337" spans="2:11" x14ac:dyDescent="0.3">
      <c r="B337" s="12"/>
      <c r="C337" s="13"/>
      <c r="D337" s="12"/>
      <c r="E337" s="13"/>
      <c r="F337" s="12"/>
      <c r="G337" s="13"/>
      <c r="H337" s="12"/>
      <c r="I337" s="13"/>
      <c r="J337" s="12"/>
      <c r="K337" s="44"/>
    </row>
    <row r="338" spans="2:11" x14ac:dyDescent="0.3">
      <c r="B338" s="12"/>
      <c r="C338" s="13"/>
      <c r="D338" s="12"/>
      <c r="E338" s="13"/>
      <c r="F338" s="12"/>
      <c r="G338" s="13"/>
      <c r="H338" s="12"/>
      <c r="I338" s="13"/>
      <c r="J338" s="12"/>
      <c r="K338" s="44"/>
    </row>
    <row r="339" spans="2:11" x14ac:dyDescent="0.3">
      <c r="B339" s="12"/>
      <c r="C339" s="13"/>
      <c r="D339" s="12"/>
      <c r="E339" s="13"/>
      <c r="F339" s="12"/>
      <c r="G339" s="13"/>
      <c r="H339" s="12"/>
      <c r="I339" s="13"/>
      <c r="J339" s="12"/>
      <c r="K339" s="44"/>
    </row>
    <row r="340" spans="2:11" x14ac:dyDescent="0.3">
      <c r="B340" s="12"/>
      <c r="C340" s="13"/>
      <c r="D340" s="12"/>
      <c r="E340" s="13"/>
      <c r="F340" s="12"/>
      <c r="G340" s="13"/>
      <c r="H340" s="12"/>
      <c r="I340" s="13"/>
      <c r="J340" s="12"/>
      <c r="K340" s="44"/>
    </row>
    <row r="341" spans="2:11" x14ac:dyDescent="0.3">
      <c r="B341" s="12"/>
      <c r="C341" s="13"/>
      <c r="D341" s="12"/>
      <c r="E341" s="13"/>
      <c r="F341" s="12"/>
      <c r="G341" s="13"/>
      <c r="H341" s="12"/>
      <c r="I341" s="13"/>
      <c r="J341" s="12"/>
      <c r="K341" s="44"/>
    </row>
    <row r="342" spans="2:11" x14ac:dyDescent="0.3">
      <c r="B342" s="12"/>
      <c r="C342" s="13"/>
      <c r="D342" s="12"/>
      <c r="E342" s="13"/>
      <c r="F342" s="12"/>
      <c r="G342" s="13"/>
      <c r="H342" s="12"/>
      <c r="I342" s="13"/>
      <c r="J342" s="12"/>
      <c r="K342" s="44"/>
    </row>
    <row r="343" spans="2:11" x14ac:dyDescent="0.3">
      <c r="B343" s="12"/>
      <c r="C343" s="13"/>
      <c r="D343" s="12"/>
      <c r="E343" s="13"/>
      <c r="F343" s="12"/>
      <c r="G343" s="13"/>
      <c r="H343" s="12"/>
      <c r="I343" s="13"/>
      <c r="J343" s="12"/>
      <c r="K343" s="44"/>
    </row>
    <row r="344" spans="2:11" x14ac:dyDescent="0.3">
      <c r="B344" s="12"/>
      <c r="C344" s="13"/>
      <c r="D344" s="12"/>
      <c r="E344" s="13"/>
      <c r="F344" s="12"/>
      <c r="G344" s="13"/>
      <c r="H344" s="12"/>
      <c r="I344" s="13"/>
      <c r="J344" s="12"/>
      <c r="K344" s="44"/>
    </row>
    <row r="345" spans="2:11" x14ac:dyDescent="0.3">
      <c r="B345" s="12"/>
      <c r="C345" s="13"/>
      <c r="D345" s="12"/>
      <c r="E345" s="13"/>
      <c r="F345" s="12"/>
      <c r="G345" s="13"/>
      <c r="H345" s="12"/>
      <c r="I345" s="13"/>
      <c r="J345" s="12"/>
      <c r="K345" s="44"/>
    </row>
    <row r="346" spans="2:11" x14ac:dyDescent="0.3">
      <c r="B346" s="12"/>
      <c r="C346" s="13"/>
      <c r="D346" s="12"/>
      <c r="E346" s="13"/>
      <c r="F346" s="12"/>
      <c r="G346" s="13"/>
      <c r="H346" s="12"/>
      <c r="I346" s="13"/>
      <c r="J346" s="12"/>
      <c r="K346" s="44"/>
    </row>
    <row r="347" spans="2:11" x14ac:dyDescent="0.3">
      <c r="B347" s="12"/>
      <c r="C347" s="13"/>
      <c r="D347" s="12"/>
      <c r="E347" s="13"/>
      <c r="F347" s="12"/>
      <c r="G347" s="13"/>
      <c r="H347" s="12"/>
      <c r="I347" s="13"/>
      <c r="J347" s="12"/>
      <c r="K347" s="44"/>
    </row>
    <row r="348" spans="2:11" x14ac:dyDescent="0.3">
      <c r="B348" s="12"/>
      <c r="C348" s="13"/>
      <c r="D348" s="12"/>
      <c r="E348" s="13"/>
      <c r="F348" s="12"/>
      <c r="G348" s="13"/>
      <c r="H348" s="12"/>
      <c r="I348" s="13"/>
      <c r="J348" s="12"/>
      <c r="K348" s="44"/>
    </row>
    <row r="349" spans="2:11" x14ac:dyDescent="0.3">
      <c r="B349" s="12"/>
      <c r="C349" s="13"/>
      <c r="D349" s="12"/>
      <c r="E349" s="13"/>
      <c r="F349" s="12"/>
      <c r="G349" s="13"/>
      <c r="H349" s="12"/>
      <c r="I349" s="13"/>
      <c r="J349" s="12"/>
      <c r="K349" s="44"/>
    </row>
    <row r="350" spans="2:11" x14ac:dyDescent="0.3">
      <c r="B350" s="12"/>
      <c r="C350" s="13"/>
      <c r="D350" s="12"/>
      <c r="E350" s="13"/>
      <c r="F350" s="12"/>
      <c r="G350" s="13"/>
      <c r="H350" s="12"/>
      <c r="I350" s="13"/>
      <c r="J350" s="12"/>
      <c r="K350" s="44"/>
    </row>
    <row r="351" spans="2:11" x14ac:dyDescent="0.3">
      <c r="B351" s="12"/>
      <c r="C351" s="13"/>
      <c r="D351" s="12"/>
      <c r="E351" s="13"/>
      <c r="F351" s="12"/>
      <c r="G351" s="13"/>
      <c r="H351" s="12"/>
      <c r="I351" s="13"/>
      <c r="J351" s="12"/>
      <c r="K351" s="44"/>
    </row>
    <row r="352" spans="2:11" x14ac:dyDescent="0.3">
      <c r="B352" s="12"/>
      <c r="C352" s="13"/>
      <c r="D352" s="12"/>
      <c r="E352" s="13"/>
      <c r="F352" s="12"/>
      <c r="G352" s="13"/>
      <c r="H352" s="12"/>
      <c r="I352" s="13"/>
      <c r="J352" s="12"/>
      <c r="K352" s="44"/>
    </row>
    <row r="353" spans="2:11" x14ac:dyDescent="0.3">
      <c r="B353" s="12"/>
      <c r="C353" s="13"/>
      <c r="D353" s="12"/>
      <c r="E353" s="13"/>
      <c r="F353" s="12"/>
      <c r="G353" s="13"/>
      <c r="H353" s="12"/>
      <c r="I353" s="13"/>
      <c r="J353" s="12"/>
      <c r="K353" s="44"/>
    </row>
    <row r="354" spans="2:11" x14ac:dyDescent="0.3">
      <c r="B354" s="12"/>
      <c r="C354" s="13"/>
      <c r="D354" s="12"/>
      <c r="E354" s="13"/>
      <c r="F354" s="12"/>
      <c r="G354" s="13"/>
      <c r="H354" s="12"/>
      <c r="I354" s="13"/>
      <c r="J354" s="12"/>
      <c r="K354" s="44"/>
    </row>
    <row r="355" spans="2:11" x14ac:dyDescent="0.3">
      <c r="B355" s="12"/>
      <c r="C355" s="13"/>
      <c r="D355" s="12"/>
      <c r="E355" s="13"/>
      <c r="F355" s="12"/>
      <c r="G355" s="13"/>
      <c r="H355" s="12"/>
      <c r="I355" s="13"/>
      <c r="J355" s="12"/>
      <c r="K355" s="44"/>
    </row>
    <row r="356" spans="2:11" x14ac:dyDescent="0.3">
      <c r="B356" s="12"/>
      <c r="C356" s="13"/>
      <c r="D356" s="12"/>
      <c r="E356" s="13"/>
      <c r="F356" s="12"/>
      <c r="G356" s="13"/>
      <c r="H356" s="12"/>
      <c r="I356" s="13"/>
      <c r="J356" s="12"/>
      <c r="K356" s="44"/>
    </row>
    <row r="357" spans="2:11" x14ac:dyDescent="0.3">
      <c r="B357" s="12"/>
      <c r="C357" s="13"/>
      <c r="D357" s="12"/>
      <c r="E357" s="13"/>
      <c r="F357" s="12"/>
      <c r="G357" s="13"/>
      <c r="H357" s="12"/>
      <c r="I357" s="13"/>
      <c r="J357" s="12"/>
      <c r="K357" s="44"/>
    </row>
    <row r="358" spans="2:11" x14ac:dyDescent="0.3">
      <c r="B358" s="12"/>
      <c r="C358" s="13"/>
      <c r="D358" s="12"/>
      <c r="E358" s="13"/>
      <c r="F358" s="12"/>
      <c r="G358" s="13"/>
      <c r="H358" s="12"/>
      <c r="I358" s="13"/>
      <c r="J358" s="12"/>
      <c r="K358" s="44"/>
    </row>
    <row r="359" spans="2:11" x14ac:dyDescent="0.3">
      <c r="B359" s="12"/>
      <c r="C359" s="13"/>
      <c r="D359" s="12"/>
      <c r="E359" s="13"/>
      <c r="F359" s="12"/>
      <c r="G359" s="13"/>
      <c r="H359" s="12"/>
      <c r="I359" s="13"/>
      <c r="J359" s="12"/>
      <c r="K359" s="44"/>
    </row>
    <row r="360" spans="2:11" x14ac:dyDescent="0.3">
      <c r="B360" s="12"/>
      <c r="C360" s="13"/>
      <c r="D360" s="12"/>
      <c r="E360" s="13"/>
      <c r="F360" s="12"/>
      <c r="G360" s="13"/>
      <c r="H360" s="12"/>
      <c r="I360" s="13"/>
      <c r="J360" s="12"/>
      <c r="K360" s="44"/>
    </row>
    <row r="361" spans="2:11" x14ac:dyDescent="0.3">
      <c r="B361" s="12"/>
      <c r="C361" s="13"/>
      <c r="D361" s="12"/>
      <c r="E361" s="13"/>
      <c r="F361" s="12"/>
      <c r="G361" s="13"/>
      <c r="H361" s="12"/>
      <c r="I361" s="13"/>
      <c r="J361" s="12"/>
      <c r="K361" s="44"/>
    </row>
    <row r="362" spans="2:11" x14ac:dyDescent="0.3">
      <c r="B362" s="12"/>
      <c r="C362" s="13"/>
      <c r="D362" s="12"/>
      <c r="E362" s="13"/>
      <c r="F362" s="12"/>
      <c r="G362" s="13"/>
      <c r="H362" s="12"/>
      <c r="I362" s="13"/>
      <c r="J362" s="12"/>
      <c r="K362" s="44"/>
    </row>
    <row r="363" spans="2:11" x14ac:dyDescent="0.3">
      <c r="B363" s="12"/>
      <c r="C363" s="13"/>
      <c r="D363" s="12"/>
      <c r="E363" s="13"/>
      <c r="F363" s="12"/>
      <c r="G363" s="13"/>
      <c r="H363" s="12"/>
      <c r="I363" s="13"/>
      <c r="J363" s="12"/>
      <c r="K363" s="44"/>
    </row>
    <row r="364" spans="2:11" x14ac:dyDescent="0.3">
      <c r="B364" s="12"/>
      <c r="C364" s="13"/>
      <c r="D364" s="12"/>
      <c r="E364" s="13"/>
      <c r="F364" s="12"/>
      <c r="G364" s="13"/>
      <c r="H364" s="12"/>
      <c r="I364" s="13"/>
      <c r="J364" s="12"/>
      <c r="K364" s="44"/>
    </row>
    <row r="365" spans="2:11" x14ac:dyDescent="0.3">
      <c r="B365" s="12"/>
      <c r="C365" s="13"/>
      <c r="D365" s="12"/>
      <c r="E365" s="13"/>
      <c r="F365" s="12"/>
      <c r="G365" s="13"/>
      <c r="H365" s="12"/>
      <c r="I365" s="13"/>
      <c r="J365" s="12"/>
      <c r="K365" s="44"/>
    </row>
    <row r="366" spans="2:11" x14ac:dyDescent="0.3">
      <c r="B366" s="12"/>
      <c r="C366" s="13"/>
      <c r="D366" s="12"/>
      <c r="E366" s="13"/>
      <c r="F366" s="12"/>
      <c r="G366" s="13"/>
      <c r="H366" s="12"/>
      <c r="I366" s="13"/>
      <c r="J366" s="12"/>
      <c r="K366" s="44"/>
    </row>
    <row r="367" spans="2:11" x14ac:dyDescent="0.3">
      <c r="B367" s="12"/>
      <c r="C367" s="13"/>
      <c r="D367" s="12"/>
      <c r="E367" s="13"/>
      <c r="F367" s="12"/>
      <c r="G367" s="13"/>
      <c r="H367" s="12"/>
      <c r="I367" s="13"/>
      <c r="J367" s="12"/>
      <c r="K367" s="44"/>
    </row>
    <row r="368" spans="2:11" x14ac:dyDescent="0.3">
      <c r="B368" s="12"/>
      <c r="C368" s="13"/>
      <c r="D368" s="12"/>
      <c r="E368" s="13"/>
      <c r="F368" s="12"/>
      <c r="G368" s="13"/>
      <c r="H368" s="12"/>
      <c r="I368" s="13"/>
      <c r="J368" s="12"/>
      <c r="K368" s="44"/>
    </row>
    <row r="369" spans="2:11" x14ac:dyDescent="0.3">
      <c r="B369" s="12"/>
      <c r="C369" s="13"/>
      <c r="D369" s="12"/>
      <c r="E369" s="13"/>
      <c r="F369" s="12"/>
      <c r="G369" s="13"/>
      <c r="H369" s="12"/>
      <c r="I369" s="13"/>
      <c r="J369" s="12"/>
      <c r="K369" s="44"/>
    </row>
    <row r="370" spans="2:11" x14ac:dyDescent="0.3">
      <c r="B370" s="12"/>
      <c r="C370" s="13"/>
      <c r="D370" s="12"/>
      <c r="E370" s="13"/>
      <c r="F370" s="12"/>
      <c r="G370" s="13"/>
      <c r="H370" s="12"/>
      <c r="I370" s="13"/>
      <c r="J370" s="12"/>
      <c r="K370" s="44"/>
    </row>
    <row r="371" spans="2:11" x14ac:dyDescent="0.3">
      <c r="B371" s="12"/>
      <c r="C371" s="13"/>
      <c r="D371" s="12"/>
      <c r="E371" s="13"/>
      <c r="F371" s="12"/>
      <c r="G371" s="13"/>
      <c r="H371" s="12"/>
      <c r="I371" s="13"/>
      <c r="J371" s="12"/>
      <c r="K371" s="44"/>
    </row>
    <row r="372" spans="2:11" x14ac:dyDescent="0.3">
      <c r="B372" s="12"/>
      <c r="C372" s="13"/>
      <c r="D372" s="12"/>
      <c r="E372" s="13"/>
      <c r="F372" s="12"/>
      <c r="G372" s="13"/>
      <c r="H372" s="12"/>
      <c r="I372" s="13"/>
      <c r="J372" s="12"/>
      <c r="K372" s="44"/>
    </row>
    <row r="373" spans="2:11" x14ac:dyDescent="0.3">
      <c r="B373" s="12"/>
      <c r="C373" s="13"/>
      <c r="D373" s="12"/>
      <c r="E373" s="13"/>
      <c r="F373" s="12"/>
      <c r="G373" s="13"/>
      <c r="H373" s="12"/>
      <c r="I373" s="13"/>
      <c r="J373" s="12"/>
      <c r="K373" s="44"/>
    </row>
    <row r="374" spans="2:11" x14ac:dyDescent="0.3">
      <c r="B374" s="12"/>
      <c r="C374" s="13"/>
      <c r="D374" s="12"/>
      <c r="E374" s="13"/>
      <c r="F374" s="12"/>
      <c r="G374" s="13"/>
      <c r="H374" s="12"/>
      <c r="I374" s="13"/>
      <c r="J374" s="12"/>
      <c r="K374" s="44"/>
    </row>
    <row r="375" spans="2:11" x14ac:dyDescent="0.3">
      <c r="B375" s="12"/>
      <c r="C375" s="13"/>
      <c r="D375" s="12"/>
      <c r="E375" s="13"/>
      <c r="F375" s="12"/>
      <c r="G375" s="13"/>
      <c r="H375" s="12"/>
      <c r="I375" s="13"/>
      <c r="J375" s="12"/>
      <c r="K375" s="44"/>
    </row>
    <row r="376" spans="2:11" x14ac:dyDescent="0.3">
      <c r="B376" s="12"/>
      <c r="C376" s="13"/>
      <c r="D376" s="12"/>
      <c r="E376" s="13"/>
      <c r="F376" s="12"/>
      <c r="G376" s="13"/>
      <c r="H376" s="12"/>
      <c r="I376" s="13"/>
      <c r="J376" s="12"/>
      <c r="K376" s="44"/>
    </row>
    <row r="377" spans="2:11" x14ac:dyDescent="0.3">
      <c r="B377" s="12"/>
      <c r="C377" s="13"/>
      <c r="D377" s="12"/>
      <c r="E377" s="13"/>
      <c r="F377" s="12"/>
      <c r="G377" s="13"/>
      <c r="H377" s="12"/>
      <c r="I377" s="13"/>
      <c r="J377" s="12"/>
      <c r="K377" s="44"/>
    </row>
    <row r="378" spans="2:11" x14ac:dyDescent="0.3">
      <c r="B378" s="12"/>
      <c r="C378" s="13"/>
      <c r="D378" s="12"/>
      <c r="E378" s="13"/>
      <c r="F378" s="12"/>
      <c r="G378" s="13"/>
      <c r="H378" s="12"/>
      <c r="I378" s="13"/>
      <c r="J378" s="12"/>
      <c r="K378" s="44"/>
    </row>
    <row r="379" spans="2:11" x14ac:dyDescent="0.3">
      <c r="B379" s="12"/>
      <c r="C379" s="13"/>
      <c r="D379" s="12"/>
      <c r="E379" s="13"/>
      <c r="F379" s="12"/>
      <c r="G379" s="13"/>
      <c r="H379" s="12"/>
      <c r="I379" s="13"/>
      <c r="J379" s="12"/>
      <c r="K379" s="44"/>
    </row>
    <row r="380" spans="2:11" x14ac:dyDescent="0.3">
      <c r="B380" s="12"/>
      <c r="C380" s="13"/>
      <c r="D380" s="12"/>
      <c r="E380" s="13"/>
      <c r="F380" s="12"/>
      <c r="G380" s="13"/>
      <c r="H380" s="12"/>
      <c r="I380" s="13"/>
      <c r="J380" s="12"/>
      <c r="K380" s="44"/>
    </row>
    <row r="381" spans="2:11" x14ac:dyDescent="0.3">
      <c r="B381" s="12"/>
      <c r="C381" s="13"/>
      <c r="D381" s="12"/>
      <c r="E381" s="13"/>
      <c r="F381" s="12"/>
      <c r="G381" s="13"/>
      <c r="H381" s="12"/>
      <c r="I381" s="13"/>
      <c r="J381" s="12"/>
      <c r="K381" s="44"/>
    </row>
    <row r="382" spans="2:11" x14ac:dyDescent="0.3">
      <c r="B382" s="12"/>
      <c r="C382" s="13"/>
      <c r="D382" s="12"/>
      <c r="E382" s="13"/>
      <c r="F382" s="12"/>
      <c r="G382" s="13"/>
      <c r="H382" s="12"/>
      <c r="I382" s="13"/>
      <c r="J382" s="12"/>
      <c r="K382" s="44"/>
    </row>
    <row r="383" spans="2:11" x14ac:dyDescent="0.3">
      <c r="B383" s="12"/>
      <c r="C383" s="13"/>
      <c r="D383" s="12"/>
      <c r="E383" s="13"/>
      <c r="F383" s="12"/>
      <c r="G383" s="13"/>
      <c r="H383" s="12"/>
      <c r="I383" s="13"/>
      <c r="J383" s="12"/>
      <c r="K383" s="44"/>
    </row>
    <row r="384" spans="2:11" x14ac:dyDescent="0.3">
      <c r="B384" s="12"/>
      <c r="C384" s="13"/>
      <c r="D384" s="12"/>
      <c r="E384" s="13"/>
      <c r="F384" s="12"/>
      <c r="G384" s="13"/>
      <c r="H384" s="12"/>
      <c r="I384" s="13"/>
      <c r="J384" s="12"/>
      <c r="K384" s="44"/>
    </row>
    <row r="385" spans="2:11" x14ac:dyDescent="0.3">
      <c r="B385" s="12"/>
      <c r="C385" s="13"/>
      <c r="D385" s="12"/>
      <c r="E385" s="13"/>
      <c r="F385" s="12"/>
      <c r="G385" s="13"/>
      <c r="H385" s="12"/>
      <c r="I385" s="13"/>
      <c r="J385" s="12"/>
      <c r="K385" s="44"/>
    </row>
    <row r="386" spans="2:11" x14ac:dyDescent="0.3">
      <c r="B386" s="12"/>
      <c r="C386" s="13"/>
      <c r="D386" s="12"/>
      <c r="E386" s="13"/>
      <c r="F386" s="12"/>
      <c r="G386" s="13"/>
      <c r="H386" s="12"/>
      <c r="I386" s="13"/>
      <c r="J386" s="12"/>
      <c r="K386" s="44"/>
    </row>
    <row r="387" spans="2:11" x14ac:dyDescent="0.3">
      <c r="B387" s="12"/>
      <c r="C387" s="13"/>
      <c r="D387" s="12"/>
      <c r="E387" s="13"/>
      <c r="F387" s="12"/>
      <c r="G387" s="13"/>
      <c r="H387" s="12"/>
      <c r="I387" s="13"/>
      <c r="J387" s="12"/>
      <c r="K387" s="44"/>
    </row>
    <row r="388" spans="2:11" x14ac:dyDescent="0.3">
      <c r="B388" s="12"/>
      <c r="C388" s="13"/>
      <c r="D388" s="12"/>
      <c r="E388" s="13"/>
      <c r="F388" s="12"/>
      <c r="G388" s="13"/>
      <c r="H388" s="12"/>
      <c r="I388" s="13"/>
      <c r="J388" s="12"/>
      <c r="K388" s="44"/>
    </row>
    <row r="389" spans="2:11" x14ac:dyDescent="0.3">
      <c r="B389" s="12"/>
      <c r="C389" s="13"/>
      <c r="D389" s="12"/>
      <c r="E389" s="13"/>
      <c r="F389" s="12"/>
      <c r="G389" s="13"/>
      <c r="H389" s="12"/>
      <c r="I389" s="13"/>
      <c r="J389" s="12"/>
      <c r="K389" s="44"/>
    </row>
    <row r="390" spans="2:11" x14ac:dyDescent="0.3">
      <c r="B390" s="12"/>
      <c r="C390" s="13"/>
      <c r="D390" s="12"/>
      <c r="E390" s="13"/>
      <c r="F390" s="12"/>
      <c r="G390" s="13"/>
      <c r="H390" s="12"/>
      <c r="I390" s="13"/>
      <c r="J390" s="12"/>
      <c r="K390" s="44"/>
    </row>
    <row r="391" spans="2:11" x14ac:dyDescent="0.3">
      <c r="B391" s="12"/>
      <c r="C391" s="13"/>
      <c r="D391" s="12"/>
      <c r="E391" s="13"/>
      <c r="F391" s="12"/>
      <c r="G391" s="13"/>
      <c r="H391" s="12"/>
      <c r="I391" s="13"/>
      <c r="J391" s="12"/>
      <c r="K391" s="44"/>
    </row>
    <row r="392" spans="2:11" x14ac:dyDescent="0.3">
      <c r="B392" s="12"/>
      <c r="C392" s="13"/>
      <c r="D392" s="12"/>
      <c r="E392" s="13"/>
      <c r="F392" s="12"/>
      <c r="G392" s="13"/>
      <c r="H392" s="12"/>
      <c r="I392" s="13"/>
      <c r="J392" s="12"/>
      <c r="K392" s="44"/>
    </row>
    <row r="393" spans="2:11" x14ac:dyDescent="0.3">
      <c r="B393" s="12"/>
      <c r="C393" s="13"/>
      <c r="D393" s="12"/>
      <c r="E393" s="13"/>
      <c r="F393" s="12"/>
      <c r="G393" s="13"/>
      <c r="H393" s="12"/>
      <c r="I393" s="13"/>
      <c r="J393" s="12"/>
      <c r="K393" s="44"/>
    </row>
    <row r="394" spans="2:11" x14ac:dyDescent="0.3">
      <c r="B394" s="12"/>
      <c r="C394" s="13"/>
      <c r="D394" s="12"/>
      <c r="E394" s="13"/>
      <c r="F394" s="12"/>
      <c r="G394" s="13"/>
      <c r="H394" s="12"/>
      <c r="I394" s="13"/>
      <c r="J394" s="12"/>
      <c r="K394" s="44"/>
    </row>
    <row r="395" spans="2:11" x14ac:dyDescent="0.3">
      <c r="B395" s="12"/>
      <c r="C395" s="13"/>
      <c r="D395" s="12"/>
      <c r="E395" s="13"/>
      <c r="F395" s="12"/>
      <c r="G395" s="13"/>
      <c r="H395" s="12"/>
      <c r="I395" s="13"/>
      <c r="J395" s="12"/>
      <c r="K395" s="44"/>
    </row>
    <row r="396" spans="2:11" x14ac:dyDescent="0.3">
      <c r="B396" s="12"/>
      <c r="C396" s="13"/>
      <c r="D396" s="12"/>
      <c r="E396" s="13"/>
      <c r="F396" s="12"/>
      <c r="G396" s="13"/>
      <c r="H396" s="12"/>
      <c r="I396" s="13"/>
      <c r="J396" s="12"/>
      <c r="K396" s="44"/>
    </row>
    <row r="397" spans="2:11" x14ac:dyDescent="0.3">
      <c r="B397" s="12"/>
      <c r="C397" s="13"/>
      <c r="D397" s="12"/>
      <c r="E397" s="13"/>
      <c r="F397" s="12"/>
      <c r="G397" s="13"/>
      <c r="H397" s="12"/>
      <c r="I397" s="13"/>
      <c r="J397" s="12"/>
      <c r="K397" s="44"/>
    </row>
    <row r="398" spans="2:11" x14ac:dyDescent="0.3">
      <c r="B398" s="12"/>
      <c r="C398" s="13"/>
      <c r="D398" s="12"/>
      <c r="E398" s="13"/>
      <c r="F398" s="12"/>
      <c r="G398" s="13"/>
      <c r="H398" s="12"/>
      <c r="I398" s="13"/>
      <c r="J398" s="12"/>
      <c r="K398" s="44"/>
    </row>
    <row r="399" spans="2:11" x14ac:dyDescent="0.3">
      <c r="B399" s="12"/>
      <c r="C399" s="13"/>
      <c r="D399" s="12"/>
      <c r="E399" s="13"/>
      <c r="F399" s="12"/>
      <c r="G399" s="13"/>
      <c r="H399" s="12"/>
      <c r="I399" s="13"/>
      <c r="J399" s="12"/>
      <c r="K399" s="44"/>
    </row>
    <row r="400" spans="2:11" x14ac:dyDescent="0.3">
      <c r="B400" s="12"/>
      <c r="C400" s="13"/>
      <c r="D400" s="12"/>
      <c r="E400" s="13"/>
      <c r="F400" s="12"/>
      <c r="G400" s="13"/>
      <c r="H400" s="12"/>
      <c r="I400" s="13"/>
      <c r="J400" s="12"/>
      <c r="K400" s="44"/>
    </row>
    <row r="401" spans="2:11" x14ac:dyDescent="0.3">
      <c r="B401" s="12"/>
      <c r="C401" s="13"/>
      <c r="D401" s="12"/>
      <c r="E401" s="13"/>
      <c r="F401" s="12"/>
      <c r="G401" s="13"/>
      <c r="H401" s="12"/>
      <c r="I401" s="13"/>
      <c r="J401" s="12"/>
      <c r="K401" s="44"/>
    </row>
    <row r="402" spans="2:11" x14ac:dyDescent="0.3">
      <c r="B402" s="12"/>
      <c r="C402" s="13"/>
      <c r="D402" s="12"/>
      <c r="E402" s="13"/>
      <c r="F402" s="12"/>
      <c r="G402" s="13"/>
      <c r="H402" s="12"/>
      <c r="I402" s="13"/>
      <c r="J402" s="12"/>
      <c r="K402" s="44"/>
    </row>
    <row r="403" spans="2:11" x14ac:dyDescent="0.3">
      <c r="B403" s="12"/>
      <c r="C403" s="13"/>
      <c r="D403" s="12"/>
      <c r="E403" s="13"/>
      <c r="F403" s="12"/>
      <c r="G403" s="13"/>
      <c r="H403" s="12"/>
      <c r="I403" s="13"/>
      <c r="J403" s="12"/>
      <c r="K403" s="44"/>
    </row>
    <row r="404" spans="2:11" x14ac:dyDescent="0.3">
      <c r="B404" s="12"/>
      <c r="C404" s="13"/>
      <c r="D404" s="12"/>
      <c r="E404" s="13"/>
      <c r="F404" s="12"/>
      <c r="G404" s="13"/>
      <c r="H404" s="12"/>
      <c r="I404" s="13"/>
      <c r="J404" s="12"/>
      <c r="K404" s="44"/>
    </row>
    <row r="405" spans="2:11" x14ac:dyDescent="0.3">
      <c r="B405" s="12"/>
      <c r="C405" s="13"/>
      <c r="D405" s="12"/>
      <c r="E405" s="13"/>
      <c r="F405" s="12"/>
      <c r="G405" s="13"/>
      <c r="H405" s="12"/>
      <c r="I405" s="13"/>
      <c r="J405" s="12"/>
      <c r="K405" s="44"/>
    </row>
    <row r="406" spans="2:11" x14ac:dyDescent="0.3">
      <c r="B406" s="12"/>
      <c r="C406" s="13"/>
      <c r="D406" s="12"/>
      <c r="E406" s="13"/>
      <c r="F406" s="12"/>
      <c r="G406" s="13"/>
      <c r="H406" s="12"/>
      <c r="I406" s="13"/>
      <c r="J406" s="12"/>
      <c r="K406" s="44"/>
    </row>
    <row r="407" spans="2:11" x14ac:dyDescent="0.3">
      <c r="B407" s="12"/>
      <c r="C407" s="13"/>
      <c r="D407" s="12"/>
      <c r="E407" s="13"/>
      <c r="F407" s="12"/>
      <c r="G407" s="13"/>
      <c r="H407" s="12"/>
      <c r="I407" s="13"/>
      <c r="J407" s="12"/>
      <c r="K407" s="44"/>
    </row>
    <row r="408" spans="2:11" x14ac:dyDescent="0.3">
      <c r="B408" s="12"/>
      <c r="C408" s="13"/>
      <c r="D408" s="12"/>
      <c r="E408" s="13"/>
      <c r="F408" s="12"/>
      <c r="G408" s="13"/>
      <c r="H408" s="12"/>
      <c r="I408" s="13"/>
      <c r="J408" s="12"/>
      <c r="K408" s="44"/>
    </row>
    <row r="409" spans="2:11" x14ac:dyDescent="0.3">
      <c r="B409" s="12"/>
      <c r="C409" s="13"/>
      <c r="D409" s="12"/>
      <c r="E409" s="13"/>
      <c r="F409" s="12"/>
      <c r="G409" s="13"/>
      <c r="H409" s="12"/>
      <c r="I409" s="13"/>
      <c r="J409" s="12"/>
      <c r="K409" s="44"/>
    </row>
    <row r="410" spans="2:11" x14ac:dyDescent="0.3">
      <c r="B410" s="12"/>
      <c r="C410" s="13"/>
      <c r="D410" s="12"/>
      <c r="E410" s="13"/>
      <c r="F410" s="12"/>
      <c r="G410" s="13"/>
      <c r="H410" s="12"/>
      <c r="I410" s="13"/>
      <c r="J410" s="12"/>
      <c r="K410" s="44"/>
    </row>
    <row r="411" spans="2:11" x14ac:dyDescent="0.3">
      <c r="B411" s="12"/>
      <c r="C411" s="13"/>
      <c r="D411" s="12"/>
      <c r="E411" s="13"/>
      <c r="F411" s="12"/>
      <c r="G411" s="13"/>
      <c r="H411" s="12"/>
      <c r="I411" s="13"/>
      <c r="J411" s="12"/>
      <c r="K411" s="44"/>
    </row>
    <row r="412" spans="2:11" x14ac:dyDescent="0.3">
      <c r="B412" s="12"/>
      <c r="C412" s="13"/>
      <c r="D412" s="12"/>
      <c r="E412" s="13"/>
      <c r="F412" s="12"/>
      <c r="G412" s="13"/>
      <c r="H412" s="12"/>
      <c r="I412" s="13"/>
      <c r="J412" s="12"/>
      <c r="K412" s="44"/>
    </row>
    <row r="413" spans="2:11" x14ac:dyDescent="0.3">
      <c r="B413" s="12"/>
      <c r="C413" s="13"/>
      <c r="D413" s="12"/>
      <c r="E413" s="13"/>
      <c r="F413" s="12"/>
      <c r="G413" s="13"/>
      <c r="H413" s="12"/>
      <c r="I413" s="13"/>
      <c r="J413" s="12"/>
      <c r="K413" s="44"/>
    </row>
    <row r="414" spans="2:11" x14ac:dyDescent="0.3">
      <c r="B414" s="12"/>
      <c r="C414" s="13"/>
      <c r="D414" s="12"/>
      <c r="E414" s="13"/>
      <c r="F414" s="12"/>
      <c r="G414" s="13"/>
      <c r="H414" s="12"/>
      <c r="I414" s="13"/>
      <c r="J414" s="12"/>
      <c r="K414" s="44"/>
    </row>
    <row r="415" spans="2:11" x14ac:dyDescent="0.3">
      <c r="B415" s="12"/>
      <c r="C415" s="13"/>
      <c r="D415" s="12"/>
      <c r="E415" s="13"/>
      <c r="F415" s="12"/>
      <c r="G415" s="13"/>
      <c r="H415" s="12"/>
      <c r="I415" s="13"/>
      <c r="J415" s="12"/>
      <c r="K415" s="44"/>
    </row>
    <row r="416" spans="2:11" x14ac:dyDescent="0.3">
      <c r="B416" s="12"/>
      <c r="C416" s="13"/>
      <c r="D416" s="12"/>
      <c r="E416" s="13"/>
      <c r="F416" s="12"/>
      <c r="G416" s="13"/>
      <c r="H416" s="12"/>
      <c r="I416" s="13"/>
      <c r="J416" s="12"/>
      <c r="K416" s="44"/>
    </row>
    <row r="417" spans="2:11" x14ac:dyDescent="0.3">
      <c r="B417" s="12"/>
      <c r="C417" s="13"/>
      <c r="D417" s="12"/>
      <c r="E417" s="13"/>
      <c r="F417" s="12"/>
      <c r="G417" s="13"/>
      <c r="H417" s="12"/>
      <c r="I417" s="13"/>
      <c r="J417" s="12"/>
      <c r="K417" s="44"/>
    </row>
    <row r="418" spans="2:11" x14ac:dyDescent="0.3">
      <c r="B418" s="12"/>
      <c r="C418" s="13"/>
      <c r="D418" s="12"/>
      <c r="E418" s="13"/>
      <c r="F418" s="12"/>
      <c r="G418" s="13"/>
      <c r="H418" s="12"/>
      <c r="I418" s="13"/>
      <c r="J418" s="12"/>
      <c r="K418" s="44"/>
    </row>
    <row r="419" spans="2:11" x14ac:dyDescent="0.3">
      <c r="B419" s="12"/>
      <c r="C419" s="13"/>
      <c r="D419" s="12"/>
      <c r="E419" s="13"/>
      <c r="F419" s="12"/>
      <c r="G419" s="13"/>
      <c r="H419" s="12"/>
      <c r="I419" s="13"/>
      <c r="J419" s="12"/>
      <c r="K419" s="44"/>
    </row>
    <row r="420" spans="2:11" x14ac:dyDescent="0.3">
      <c r="B420" s="12"/>
      <c r="C420" s="13"/>
      <c r="D420" s="12"/>
      <c r="E420" s="13"/>
      <c r="F420" s="12"/>
      <c r="G420" s="13"/>
      <c r="H420" s="12"/>
      <c r="I420" s="13"/>
      <c r="J420" s="12"/>
      <c r="K420" s="44"/>
    </row>
    <row r="421" spans="2:11" x14ac:dyDescent="0.3">
      <c r="B421" s="12"/>
      <c r="C421" s="13"/>
      <c r="D421" s="12"/>
      <c r="E421" s="13"/>
      <c r="F421" s="12"/>
      <c r="G421" s="13"/>
      <c r="H421" s="12"/>
      <c r="I421" s="13"/>
      <c r="J421" s="12"/>
      <c r="K421" s="44"/>
    </row>
    <row r="422" spans="2:11" x14ac:dyDescent="0.3">
      <c r="B422" s="12"/>
      <c r="C422" s="13"/>
      <c r="D422" s="12"/>
      <c r="E422" s="13"/>
      <c r="F422" s="12"/>
      <c r="G422" s="13"/>
      <c r="H422" s="12"/>
      <c r="I422" s="13"/>
      <c r="J422" s="12"/>
      <c r="K422" s="44"/>
    </row>
    <row r="423" spans="2:11" x14ac:dyDescent="0.3">
      <c r="B423" s="12"/>
      <c r="C423" s="13"/>
      <c r="D423" s="12"/>
      <c r="E423" s="13"/>
      <c r="F423" s="12"/>
      <c r="G423" s="13"/>
      <c r="H423" s="12"/>
      <c r="I423" s="13"/>
      <c r="J423" s="12"/>
      <c r="K423" s="44"/>
    </row>
    <row r="424" spans="2:11" x14ac:dyDescent="0.3">
      <c r="B424" s="12"/>
      <c r="C424" s="13"/>
      <c r="D424" s="12"/>
      <c r="E424" s="13"/>
      <c r="F424" s="12"/>
      <c r="G424" s="13"/>
      <c r="H424" s="12"/>
      <c r="I424" s="13"/>
      <c r="J424" s="12"/>
      <c r="K424" s="44"/>
    </row>
    <row r="425" spans="2:11" x14ac:dyDescent="0.3">
      <c r="B425" s="12"/>
      <c r="C425" s="13"/>
      <c r="D425" s="12"/>
      <c r="E425" s="13"/>
      <c r="F425" s="12"/>
      <c r="G425" s="13"/>
      <c r="H425" s="12"/>
      <c r="I425" s="13"/>
      <c r="J425" s="12"/>
      <c r="K425" s="44"/>
    </row>
    <row r="426" spans="2:11" x14ac:dyDescent="0.3">
      <c r="B426" s="12"/>
      <c r="C426" s="13"/>
      <c r="D426" s="12"/>
      <c r="E426" s="13"/>
      <c r="F426" s="12"/>
      <c r="G426" s="13"/>
      <c r="H426" s="12"/>
      <c r="I426" s="13"/>
      <c r="J426" s="12"/>
      <c r="K426" s="44"/>
    </row>
    <row r="427" spans="2:11" x14ac:dyDescent="0.3">
      <c r="B427" s="12"/>
      <c r="C427" s="13"/>
      <c r="D427" s="12"/>
      <c r="E427" s="13"/>
      <c r="F427" s="12"/>
      <c r="G427" s="13"/>
      <c r="H427" s="12"/>
      <c r="I427" s="13"/>
      <c r="J427" s="12"/>
      <c r="K427" s="44"/>
    </row>
    <row r="428" spans="2:11" x14ac:dyDescent="0.3">
      <c r="B428" s="12"/>
      <c r="C428" s="13"/>
      <c r="D428" s="12"/>
      <c r="E428" s="13"/>
      <c r="F428" s="12"/>
      <c r="G428" s="13"/>
      <c r="H428" s="12"/>
      <c r="I428" s="13"/>
      <c r="J428" s="12"/>
      <c r="K428" s="44"/>
    </row>
    <row r="429" spans="2:11" x14ac:dyDescent="0.3">
      <c r="B429" s="12"/>
      <c r="C429" s="13"/>
      <c r="D429" s="12"/>
      <c r="E429" s="13"/>
      <c r="F429" s="12"/>
      <c r="G429" s="13"/>
      <c r="H429" s="12"/>
      <c r="I429" s="13"/>
      <c r="J429" s="12"/>
      <c r="K429" s="44"/>
    </row>
    <row r="430" spans="2:11" x14ac:dyDescent="0.3">
      <c r="B430" s="12"/>
      <c r="C430" s="13"/>
      <c r="D430" s="12"/>
      <c r="E430" s="13"/>
      <c r="F430" s="12"/>
      <c r="G430" s="13"/>
      <c r="H430" s="12"/>
      <c r="I430" s="13"/>
      <c r="J430" s="12"/>
      <c r="K430" s="44"/>
    </row>
    <row r="431" spans="2:11" x14ac:dyDescent="0.3">
      <c r="B431" s="12"/>
      <c r="C431" s="13"/>
      <c r="D431" s="12"/>
      <c r="E431" s="13"/>
      <c r="F431" s="12"/>
      <c r="G431" s="13"/>
      <c r="H431" s="12"/>
      <c r="I431" s="13"/>
      <c r="J431" s="12"/>
      <c r="K431" s="44"/>
    </row>
    <row r="432" spans="2:11" x14ac:dyDescent="0.3">
      <c r="B432" s="12"/>
      <c r="C432" s="13"/>
      <c r="D432" s="12"/>
      <c r="E432" s="13"/>
      <c r="F432" s="12"/>
      <c r="G432" s="13"/>
      <c r="H432" s="12"/>
      <c r="I432" s="13"/>
      <c r="J432" s="12"/>
      <c r="K432" s="44"/>
    </row>
    <row r="433" spans="2:11" x14ac:dyDescent="0.3">
      <c r="B433" s="12"/>
      <c r="C433" s="13"/>
      <c r="D433" s="12"/>
      <c r="E433" s="13"/>
      <c r="F433" s="12"/>
      <c r="G433" s="13"/>
      <c r="H433" s="12"/>
      <c r="I433" s="13"/>
      <c r="J433" s="12"/>
      <c r="K433" s="44"/>
    </row>
    <row r="434" spans="2:11" x14ac:dyDescent="0.3">
      <c r="B434" s="12"/>
      <c r="C434" s="13"/>
      <c r="D434" s="12"/>
      <c r="E434" s="13"/>
      <c r="F434" s="12"/>
      <c r="G434" s="13"/>
      <c r="H434" s="12"/>
      <c r="I434" s="13"/>
      <c r="J434" s="12"/>
      <c r="K434" s="44"/>
    </row>
    <row r="435" spans="2:11" x14ac:dyDescent="0.3">
      <c r="B435" s="12"/>
      <c r="C435" s="13"/>
      <c r="D435" s="12"/>
      <c r="E435" s="13"/>
      <c r="F435" s="12"/>
      <c r="G435" s="13"/>
      <c r="H435" s="12"/>
      <c r="I435" s="13"/>
      <c r="J435" s="12"/>
      <c r="K435" s="44"/>
    </row>
    <row r="436" spans="2:11" x14ac:dyDescent="0.3">
      <c r="B436" s="12"/>
      <c r="C436" s="13"/>
      <c r="D436" s="12"/>
      <c r="E436" s="13"/>
      <c r="F436" s="12"/>
      <c r="G436" s="13"/>
      <c r="H436" s="12"/>
      <c r="I436" s="13"/>
      <c r="J436" s="12"/>
      <c r="K436" s="44"/>
    </row>
    <row r="437" spans="2:11" x14ac:dyDescent="0.3">
      <c r="B437" s="12"/>
      <c r="C437" s="13"/>
      <c r="D437" s="12"/>
      <c r="E437" s="13"/>
      <c r="F437" s="12"/>
      <c r="G437" s="13"/>
      <c r="H437" s="12"/>
      <c r="I437" s="13"/>
      <c r="J437" s="12"/>
      <c r="K437" s="44"/>
    </row>
    <row r="438" spans="2:11" x14ac:dyDescent="0.3">
      <c r="B438" s="12"/>
      <c r="C438" s="13"/>
      <c r="D438" s="12"/>
      <c r="E438" s="13"/>
      <c r="F438" s="12"/>
      <c r="G438" s="13"/>
      <c r="H438" s="12"/>
      <c r="I438" s="13"/>
      <c r="J438" s="12"/>
      <c r="K438" s="44"/>
    </row>
    <row r="439" spans="2:11" x14ac:dyDescent="0.3">
      <c r="B439" s="12"/>
      <c r="C439" s="13"/>
      <c r="D439" s="12"/>
      <c r="E439" s="13"/>
      <c r="F439" s="12"/>
      <c r="G439" s="13"/>
      <c r="H439" s="12"/>
      <c r="I439" s="13"/>
      <c r="J439" s="12"/>
      <c r="K439" s="44"/>
    </row>
    <row r="440" spans="2:11" x14ac:dyDescent="0.3">
      <c r="B440" s="12"/>
      <c r="C440" s="13"/>
      <c r="D440" s="12"/>
      <c r="E440" s="13"/>
      <c r="F440" s="12"/>
      <c r="G440" s="13"/>
      <c r="H440" s="12"/>
      <c r="I440" s="13"/>
      <c r="J440" s="12"/>
      <c r="K440" s="44"/>
    </row>
    <row r="441" spans="2:11" x14ac:dyDescent="0.3">
      <c r="B441" s="12"/>
      <c r="C441" s="13"/>
      <c r="D441" s="12"/>
      <c r="E441" s="13"/>
      <c r="F441" s="12"/>
      <c r="G441" s="13"/>
      <c r="H441" s="12"/>
      <c r="I441" s="13"/>
      <c r="J441" s="12"/>
      <c r="K441" s="44"/>
    </row>
    <row r="442" spans="2:11" x14ac:dyDescent="0.3">
      <c r="B442" s="12"/>
      <c r="C442" s="13"/>
      <c r="D442" s="12"/>
      <c r="E442" s="13"/>
      <c r="F442" s="12"/>
      <c r="G442" s="13"/>
      <c r="H442" s="12"/>
      <c r="I442" s="13"/>
      <c r="J442" s="12"/>
      <c r="K442" s="44"/>
    </row>
    <row r="443" spans="2:11" x14ac:dyDescent="0.3">
      <c r="B443" s="12"/>
      <c r="C443" s="13"/>
      <c r="D443" s="12"/>
      <c r="E443" s="13"/>
      <c r="F443" s="12"/>
      <c r="G443" s="13"/>
      <c r="H443" s="12"/>
      <c r="I443" s="13"/>
      <c r="J443" s="12"/>
      <c r="K443" s="44"/>
    </row>
    <row r="444" spans="2:11" x14ac:dyDescent="0.3">
      <c r="B444" s="12"/>
      <c r="C444" s="13"/>
      <c r="D444" s="12"/>
      <c r="E444" s="13"/>
      <c r="F444" s="12"/>
      <c r="G444" s="13"/>
      <c r="H444" s="12"/>
      <c r="I444" s="13"/>
      <c r="J444" s="12"/>
      <c r="K444" s="44"/>
    </row>
    <row r="445" spans="2:11" x14ac:dyDescent="0.3">
      <c r="B445" s="12"/>
      <c r="C445" s="13"/>
      <c r="D445" s="12"/>
      <c r="E445" s="13"/>
      <c r="F445" s="12"/>
      <c r="G445" s="13"/>
      <c r="H445" s="12"/>
      <c r="I445" s="13"/>
      <c r="J445" s="12"/>
      <c r="K445" s="44"/>
    </row>
    <row r="446" spans="2:11" x14ac:dyDescent="0.3">
      <c r="B446" s="12"/>
      <c r="C446" s="13"/>
      <c r="D446" s="12"/>
      <c r="E446" s="13"/>
      <c r="F446" s="12"/>
      <c r="G446" s="13"/>
      <c r="H446" s="12"/>
      <c r="I446" s="13"/>
      <c r="J446" s="12"/>
      <c r="K446" s="44"/>
    </row>
    <row r="447" spans="2:11" x14ac:dyDescent="0.3">
      <c r="B447" s="12"/>
      <c r="C447" s="13"/>
      <c r="D447" s="12"/>
      <c r="E447" s="13"/>
      <c r="F447" s="12"/>
      <c r="G447" s="13"/>
      <c r="H447" s="12"/>
      <c r="I447" s="13"/>
      <c r="J447" s="12"/>
      <c r="K447" s="44"/>
    </row>
    <row r="448" spans="2:11" x14ac:dyDescent="0.3">
      <c r="B448" s="12"/>
      <c r="C448" s="13"/>
      <c r="D448" s="12"/>
      <c r="E448" s="13"/>
      <c r="F448" s="12"/>
      <c r="G448" s="13"/>
      <c r="H448" s="12"/>
      <c r="I448" s="13"/>
      <c r="J448" s="12"/>
      <c r="K448" s="44"/>
    </row>
    <row r="449" spans="2:11" x14ac:dyDescent="0.3">
      <c r="B449" s="12"/>
      <c r="C449" s="13"/>
      <c r="D449" s="12"/>
      <c r="E449" s="13"/>
      <c r="F449" s="12"/>
      <c r="G449" s="13"/>
      <c r="H449" s="12"/>
      <c r="I449" s="13"/>
      <c r="J449" s="12"/>
      <c r="K449" s="44"/>
    </row>
    <row r="450" spans="2:11" x14ac:dyDescent="0.3">
      <c r="B450" s="12"/>
      <c r="C450" s="13"/>
      <c r="D450" s="12"/>
      <c r="E450" s="13"/>
      <c r="F450" s="12"/>
      <c r="G450" s="13"/>
      <c r="H450" s="12"/>
      <c r="I450" s="13"/>
      <c r="J450" s="12"/>
      <c r="K450" s="44"/>
    </row>
    <row r="451" spans="2:11" x14ac:dyDescent="0.3">
      <c r="B451" s="12"/>
      <c r="C451" s="13"/>
      <c r="D451" s="12"/>
      <c r="E451" s="13"/>
      <c r="F451" s="12"/>
      <c r="G451" s="13"/>
      <c r="H451" s="12"/>
      <c r="I451" s="13"/>
      <c r="J451" s="12"/>
      <c r="K451" s="44"/>
    </row>
    <row r="452" spans="2:11" x14ac:dyDescent="0.3">
      <c r="B452" s="12"/>
      <c r="C452" s="13"/>
      <c r="D452" s="12"/>
      <c r="E452" s="13"/>
      <c r="F452" s="12"/>
      <c r="G452" s="13"/>
      <c r="H452" s="12"/>
      <c r="I452" s="13"/>
      <c r="J452" s="12"/>
      <c r="K452" s="44"/>
    </row>
    <row r="453" spans="2:11" x14ac:dyDescent="0.3">
      <c r="B453" s="12"/>
      <c r="C453" s="13"/>
      <c r="D453" s="12"/>
      <c r="E453" s="13"/>
      <c r="F453" s="12"/>
      <c r="G453" s="13"/>
      <c r="H453" s="12"/>
      <c r="I453" s="13"/>
      <c r="J453" s="12"/>
      <c r="K453" s="44"/>
    </row>
    <row r="454" spans="2:11" x14ac:dyDescent="0.3">
      <c r="B454" s="12"/>
      <c r="C454" s="13"/>
      <c r="D454" s="12"/>
      <c r="E454" s="13"/>
      <c r="F454" s="12"/>
      <c r="G454" s="13"/>
      <c r="H454" s="12"/>
      <c r="I454" s="13"/>
      <c r="J454" s="12"/>
      <c r="K454" s="44"/>
    </row>
    <row r="455" spans="2:11" x14ac:dyDescent="0.3">
      <c r="B455" s="12"/>
      <c r="C455" s="13"/>
      <c r="D455" s="12"/>
      <c r="E455" s="13"/>
      <c r="F455" s="12"/>
      <c r="G455" s="13"/>
      <c r="H455" s="12"/>
      <c r="I455" s="13"/>
      <c r="J455" s="12"/>
      <c r="K455" s="44"/>
    </row>
    <row r="456" spans="2:11" x14ac:dyDescent="0.3">
      <c r="B456" s="12"/>
      <c r="C456" s="13"/>
      <c r="D456" s="12"/>
      <c r="E456" s="13"/>
      <c r="F456" s="12"/>
      <c r="G456" s="13"/>
      <c r="H456" s="12"/>
      <c r="I456" s="13"/>
      <c r="J456" s="12"/>
      <c r="K456" s="44"/>
    </row>
    <row r="457" spans="2:11" x14ac:dyDescent="0.3">
      <c r="B457" s="12"/>
      <c r="C457" s="13"/>
      <c r="D457" s="12"/>
      <c r="E457" s="13"/>
      <c r="F457" s="12"/>
      <c r="G457" s="13"/>
      <c r="H457" s="12"/>
      <c r="I457" s="13"/>
      <c r="J457" s="12"/>
      <c r="K457" s="44"/>
    </row>
    <row r="458" spans="2:11" x14ac:dyDescent="0.3">
      <c r="B458" s="12"/>
      <c r="C458" s="13"/>
      <c r="D458" s="12"/>
      <c r="E458" s="13"/>
      <c r="F458" s="12"/>
      <c r="G458" s="13"/>
      <c r="H458" s="12"/>
      <c r="I458" s="13"/>
      <c r="J458" s="12"/>
      <c r="K458" s="44"/>
    </row>
    <row r="459" spans="2:11" x14ac:dyDescent="0.3">
      <c r="B459" s="12"/>
      <c r="C459" s="13"/>
      <c r="D459" s="12"/>
      <c r="E459" s="13"/>
      <c r="F459" s="12"/>
      <c r="G459" s="13"/>
      <c r="H459" s="12"/>
      <c r="I459" s="13"/>
      <c r="J459" s="12"/>
      <c r="K459" s="44"/>
    </row>
    <row r="460" spans="2:11" x14ac:dyDescent="0.3">
      <c r="B460" s="12"/>
      <c r="C460" s="13"/>
      <c r="D460" s="12"/>
      <c r="E460" s="13"/>
      <c r="F460" s="12"/>
      <c r="G460" s="13"/>
      <c r="H460" s="12"/>
      <c r="I460" s="13"/>
      <c r="J460" s="12"/>
      <c r="K460" s="44"/>
    </row>
    <row r="461" spans="2:11" x14ac:dyDescent="0.3">
      <c r="B461" s="12"/>
      <c r="C461" s="13"/>
      <c r="D461" s="12"/>
      <c r="E461" s="13"/>
      <c r="F461" s="12"/>
      <c r="G461" s="13"/>
      <c r="H461" s="12"/>
      <c r="I461" s="13"/>
      <c r="J461" s="12"/>
      <c r="K461" s="44"/>
    </row>
    <row r="462" spans="2:11" x14ac:dyDescent="0.3">
      <c r="B462" s="12"/>
      <c r="C462" s="13"/>
      <c r="D462" s="12"/>
      <c r="E462" s="13"/>
      <c r="F462" s="12"/>
      <c r="G462" s="13"/>
      <c r="H462" s="12"/>
      <c r="I462" s="13"/>
      <c r="J462" s="12"/>
      <c r="K462" s="44"/>
    </row>
    <row r="463" spans="2:11" x14ac:dyDescent="0.3">
      <c r="B463" s="12"/>
      <c r="C463" s="13"/>
      <c r="D463" s="12"/>
      <c r="E463" s="13"/>
      <c r="F463" s="12"/>
      <c r="G463" s="13"/>
      <c r="H463" s="12"/>
      <c r="I463" s="13"/>
      <c r="J463" s="12"/>
      <c r="K463" s="44"/>
    </row>
    <row r="464" spans="2:11" x14ac:dyDescent="0.3">
      <c r="B464" s="12"/>
      <c r="C464" s="13"/>
      <c r="D464" s="12"/>
      <c r="E464" s="13"/>
      <c r="F464" s="12"/>
      <c r="G464" s="13"/>
      <c r="H464" s="12"/>
      <c r="I464" s="13"/>
      <c r="J464" s="12"/>
      <c r="K464" s="44"/>
    </row>
    <row r="465" spans="2:11" x14ac:dyDescent="0.3">
      <c r="B465" s="12"/>
      <c r="C465" s="13"/>
      <c r="D465" s="12"/>
      <c r="E465" s="13"/>
      <c r="F465" s="12"/>
      <c r="G465" s="13"/>
      <c r="H465" s="12"/>
      <c r="I465" s="13"/>
      <c r="J465" s="12"/>
      <c r="K465" s="44"/>
    </row>
    <row r="466" spans="2:11" x14ac:dyDescent="0.3">
      <c r="B466" s="12"/>
      <c r="C466" s="13"/>
      <c r="D466" s="12"/>
      <c r="E466" s="13"/>
      <c r="F466" s="12"/>
      <c r="G466" s="13"/>
      <c r="H466" s="12"/>
      <c r="I466" s="13"/>
      <c r="J466" s="12"/>
      <c r="K466" s="44"/>
    </row>
    <row r="467" spans="2:11" x14ac:dyDescent="0.3">
      <c r="B467" s="12"/>
      <c r="C467" s="13"/>
      <c r="D467" s="12"/>
      <c r="E467" s="13"/>
      <c r="F467" s="12"/>
      <c r="G467" s="13"/>
      <c r="H467" s="12"/>
      <c r="I467" s="13"/>
      <c r="J467" s="12"/>
      <c r="K467" s="44"/>
    </row>
    <row r="468" spans="2:11" x14ac:dyDescent="0.3">
      <c r="B468" s="12"/>
      <c r="C468" s="13"/>
      <c r="D468" s="12"/>
      <c r="E468" s="13"/>
      <c r="F468" s="12"/>
      <c r="G468" s="13"/>
      <c r="H468" s="12"/>
      <c r="I468" s="13"/>
      <c r="J468" s="12"/>
      <c r="K468" s="44"/>
    </row>
    <row r="469" spans="2:11" x14ac:dyDescent="0.3">
      <c r="B469" s="12"/>
      <c r="C469" s="13"/>
      <c r="D469" s="12"/>
      <c r="E469" s="13"/>
      <c r="F469" s="12"/>
      <c r="G469" s="13"/>
      <c r="H469" s="12"/>
      <c r="I469" s="13"/>
      <c r="J469" s="12"/>
      <c r="K469" s="44"/>
    </row>
    <row r="470" spans="2:11" x14ac:dyDescent="0.3">
      <c r="B470" s="12"/>
      <c r="C470" s="13"/>
      <c r="D470" s="12"/>
      <c r="E470" s="13"/>
      <c r="F470" s="12"/>
      <c r="G470" s="13"/>
      <c r="H470" s="12"/>
      <c r="I470" s="13"/>
      <c r="J470" s="12"/>
      <c r="K470" s="44"/>
    </row>
    <row r="471" spans="2:11" x14ac:dyDescent="0.3">
      <c r="B471" s="12"/>
      <c r="C471" s="13"/>
      <c r="D471" s="12"/>
      <c r="E471" s="13"/>
      <c r="F471" s="12"/>
      <c r="G471" s="13"/>
      <c r="H471" s="12"/>
      <c r="I471" s="13"/>
      <c r="J471" s="12"/>
      <c r="K471" s="44"/>
    </row>
    <row r="472" spans="2:11" x14ac:dyDescent="0.3">
      <c r="B472" s="12"/>
      <c r="C472" s="13"/>
      <c r="D472" s="12"/>
      <c r="E472" s="13"/>
      <c r="F472" s="12"/>
      <c r="G472" s="13"/>
      <c r="H472" s="12"/>
      <c r="I472" s="13"/>
      <c r="J472" s="12"/>
      <c r="K472" s="44"/>
    </row>
    <row r="473" spans="2:11" x14ac:dyDescent="0.3">
      <c r="B473" s="12"/>
      <c r="C473" s="13"/>
      <c r="D473" s="12"/>
      <c r="E473" s="13"/>
      <c r="F473" s="12"/>
      <c r="G473" s="13"/>
      <c r="H473" s="12"/>
      <c r="I473" s="13"/>
      <c r="J473" s="12"/>
      <c r="K473" s="44"/>
    </row>
    <row r="474" spans="2:11" x14ac:dyDescent="0.3">
      <c r="B474" s="12"/>
      <c r="C474" s="13"/>
      <c r="D474" s="12"/>
      <c r="E474" s="13"/>
      <c r="F474" s="12"/>
      <c r="G474" s="13"/>
      <c r="H474" s="12"/>
      <c r="I474" s="13"/>
      <c r="J474" s="12"/>
      <c r="K474" s="44"/>
    </row>
    <row r="475" spans="2:11" x14ac:dyDescent="0.3">
      <c r="B475" s="12"/>
      <c r="C475" s="13"/>
      <c r="D475" s="12"/>
      <c r="E475" s="13"/>
      <c r="F475" s="12"/>
      <c r="G475" s="13"/>
      <c r="H475" s="12"/>
      <c r="I475" s="13"/>
      <c r="J475" s="12"/>
      <c r="K475" s="44"/>
    </row>
    <row r="476" spans="2:11" x14ac:dyDescent="0.3">
      <c r="B476" s="12"/>
      <c r="C476" s="13"/>
      <c r="D476" s="12"/>
      <c r="E476" s="13"/>
      <c r="F476" s="12"/>
      <c r="G476" s="13"/>
      <c r="H476" s="12"/>
      <c r="I476" s="13"/>
      <c r="J476" s="12"/>
      <c r="K476" s="44"/>
    </row>
    <row r="477" spans="2:11" x14ac:dyDescent="0.3">
      <c r="B477" s="12"/>
      <c r="C477" s="13"/>
      <c r="D477" s="12"/>
      <c r="E477" s="13"/>
      <c r="F477" s="12"/>
      <c r="G477" s="13"/>
      <c r="H477" s="12"/>
      <c r="I477" s="13"/>
      <c r="J477" s="12"/>
      <c r="K477" s="44"/>
    </row>
    <row r="478" spans="2:11" x14ac:dyDescent="0.3">
      <c r="B478" s="12"/>
      <c r="C478" s="13"/>
      <c r="D478" s="12"/>
      <c r="E478" s="13"/>
      <c r="F478" s="12"/>
      <c r="G478" s="13"/>
      <c r="H478" s="12"/>
      <c r="I478" s="13"/>
      <c r="J478" s="12"/>
      <c r="K478" s="44"/>
    </row>
    <row r="479" spans="2:11" x14ac:dyDescent="0.3">
      <c r="B479" s="12"/>
      <c r="C479" s="13"/>
      <c r="D479" s="12"/>
      <c r="E479" s="13"/>
      <c r="F479" s="12"/>
      <c r="G479" s="13"/>
      <c r="H479" s="12"/>
      <c r="I479" s="13"/>
      <c r="J479" s="12"/>
      <c r="K479" s="44"/>
    </row>
    <row r="480" spans="2:11" x14ac:dyDescent="0.3">
      <c r="B480" s="12"/>
      <c r="C480" s="13"/>
      <c r="D480" s="12"/>
      <c r="E480" s="13"/>
      <c r="F480" s="12"/>
      <c r="G480" s="13"/>
      <c r="H480" s="12"/>
      <c r="I480" s="13"/>
      <c r="J480" s="12"/>
      <c r="K480" s="44"/>
    </row>
    <row r="481" spans="2:11" x14ac:dyDescent="0.3">
      <c r="B481" s="12"/>
      <c r="C481" s="13"/>
      <c r="D481" s="12"/>
      <c r="E481" s="13"/>
      <c r="F481" s="12"/>
      <c r="G481" s="13"/>
      <c r="H481" s="12"/>
      <c r="I481" s="13"/>
      <c r="J481" s="12"/>
      <c r="K481" s="44"/>
    </row>
    <row r="482" spans="2:11" x14ac:dyDescent="0.3">
      <c r="B482" s="12"/>
      <c r="C482" s="13"/>
      <c r="D482" s="12"/>
      <c r="E482" s="13"/>
      <c r="F482" s="12"/>
      <c r="G482" s="13"/>
      <c r="H482" s="12"/>
      <c r="I482" s="13"/>
      <c r="J482" s="12"/>
      <c r="K482" s="44"/>
    </row>
    <row r="483" spans="2:11" x14ac:dyDescent="0.3">
      <c r="B483" s="12"/>
      <c r="C483" s="13"/>
      <c r="D483" s="12"/>
      <c r="E483" s="13"/>
      <c r="F483" s="12"/>
      <c r="G483" s="13"/>
      <c r="H483" s="12"/>
      <c r="I483" s="13"/>
      <c r="J483" s="12"/>
      <c r="K483" s="44"/>
    </row>
    <row r="484" spans="2:11" x14ac:dyDescent="0.3">
      <c r="B484" s="12"/>
      <c r="C484" s="13"/>
      <c r="D484" s="12"/>
      <c r="E484" s="13"/>
      <c r="F484" s="12"/>
      <c r="G484" s="13"/>
      <c r="H484" s="12"/>
      <c r="I484" s="13"/>
      <c r="J484" s="12"/>
      <c r="K484" s="44"/>
    </row>
    <row r="485" spans="2:11" x14ac:dyDescent="0.3">
      <c r="B485" s="12"/>
      <c r="C485" s="13"/>
      <c r="D485" s="12"/>
      <c r="E485" s="13"/>
      <c r="F485" s="12"/>
      <c r="G485" s="13"/>
      <c r="H485" s="12"/>
      <c r="I485" s="13"/>
      <c r="J485" s="12"/>
      <c r="K485" s="44"/>
    </row>
    <row r="486" spans="2:11" x14ac:dyDescent="0.3">
      <c r="B486" s="12"/>
      <c r="C486" s="13"/>
      <c r="D486" s="12"/>
      <c r="E486" s="13"/>
      <c r="F486" s="12"/>
      <c r="G486" s="13"/>
      <c r="H486" s="12"/>
      <c r="I486" s="13"/>
      <c r="J486" s="12"/>
      <c r="K486" s="44"/>
    </row>
    <row r="487" spans="2:11" x14ac:dyDescent="0.3">
      <c r="B487" s="12"/>
      <c r="C487" s="13"/>
      <c r="D487" s="12"/>
      <c r="E487" s="13"/>
      <c r="F487" s="12"/>
      <c r="G487" s="13"/>
      <c r="H487" s="12"/>
      <c r="I487" s="13"/>
      <c r="J487" s="12"/>
      <c r="K487" s="44"/>
    </row>
    <row r="488" spans="2:11" x14ac:dyDescent="0.3">
      <c r="B488" s="12"/>
      <c r="C488" s="13"/>
      <c r="D488" s="12"/>
      <c r="E488" s="13"/>
      <c r="F488" s="12"/>
      <c r="G488" s="13"/>
      <c r="H488" s="12"/>
      <c r="I488" s="13"/>
      <c r="J488" s="12"/>
      <c r="K488" s="44"/>
    </row>
    <row r="489" spans="2:11" x14ac:dyDescent="0.3">
      <c r="B489" s="12"/>
      <c r="C489" s="13"/>
      <c r="D489" s="12"/>
      <c r="E489" s="13"/>
      <c r="F489" s="12"/>
      <c r="G489" s="13"/>
      <c r="H489" s="12"/>
      <c r="I489" s="13"/>
      <c r="J489" s="12"/>
      <c r="K489" s="44"/>
    </row>
    <row r="490" spans="2:11" x14ac:dyDescent="0.3">
      <c r="B490" s="12"/>
      <c r="C490" s="13"/>
      <c r="D490" s="12"/>
      <c r="E490" s="13"/>
      <c r="F490" s="12"/>
      <c r="G490" s="13"/>
      <c r="H490" s="12"/>
      <c r="I490" s="13"/>
      <c r="J490" s="12"/>
      <c r="K490" s="44"/>
    </row>
    <row r="491" spans="2:11" x14ac:dyDescent="0.3">
      <c r="B491" s="12"/>
      <c r="C491" s="13"/>
      <c r="D491" s="12"/>
      <c r="E491" s="13"/>
      <c r="F491" s="12"/>
      <c r="G491" s="13"/>
      <c r="H491" s="12"/>
      <c r="I491" s="13"/>
      <c r="J491" s="12"/>
      <c r="K491" s="44"/>
    </row>
    <row r="492" spans="2:11" x14ac:dyDescent="0.3">
      <c r="B492" s="12"/>
      <c r="C492" s="13"/>
      <c r="D492" s="12"/>
      <c r="E492" s="13"/>
      <c r="F492" s="12"/>
      <c r="G492" s="13"/>
      <c r="H492" s="12"/>
      <c r="I492" s="13"/>
      <c r="J492" s="12"/>
      <c r="K492" s="44"/>
    </row>
    <row r="493" spans="2:11" x14ac:dyDescent="0.3">
      <c r="B493" s="12"/>
      <c r="C493" s="13"/>
      <c r="D493" s="12"/>
      <c r="E493" s="13"/>
      <c r="F493" s="12"/>
      <c r="G493" s="13"/>
      <c r="H493" s="12"/>
      <c r="I493" s="13"/>
      <c r="J493" s="12"/>
      <c r="K493" s="44"/>
    </row>
    <row r="494" spans="2:11" x14ac:dyDescent="0.3">
      <c r="B494" s="12"/>
      <c r="C494" s="13"/>
      <c r="D494" s="12"/>
      <c r="E494" s="13"/>
      <c r="F494" s="12"/>
      <c r="G494" s="13"/>
      <c r="H494" s="12"/>
      <c r="I494" s="13"/>
      <c r="J494" s="12"/>
      <c r="K494" s="44"/>
    </row>
    <row r="495" spans="2:11" x14ac:dyDescent="0.3">
      <c r="B495" s="12"/>
      <c r="C495" s="13"/>
      <c r="D495" s="12"/>
      <c r="E495" s="13"/>
      <c r="F495" s="12"/>
      <c r="G495" s="13"/>
      <c r="H495" s="12"/>
      <c r="I495" s="13"/>
      <c r="J495" s="12"/>
      <c r="K495" s="44"/>
    </row>
    <row r="496" spans="2:11" x14ac:dyDescent="0.3">
      <c r="B496" s="12"/>
      <c r="C496" s="13"/>
      <c r="D496" s="12"/>
      <c r="E496" s="13"/>
      <c r="F496" s="12"/>
      <c r="G496" s="13"/>
      <c r="H496" s="12"/>
      <c r="I496" s="13"/>
      <c r="J496" s="12"/>
      <c r="K496" s="44"/>
    </row>
    <row r="497" spans="2:11" x14ac:dyDescent="0.3">
      <c r="B497" s="12"/>
      <c r="C497" s="13"/>
      <c r="D497" s="12"/>
      <c r="E497" s="13"/>
      <c r="F497" s="12"/>
      <c r="G497" s="13"/>
      <c r="H497" s="12"/>
      <c r="I497" s="13"/>
      <c r="J497" s="12"/>
      <c r="K497" s="44"/>
    </row>
    <row r="498" spans="2:11" x14ac:dyDescent="0.3">
      <c r="B498" s="12"/>
      <c r="C498" s="13"/>
      <c r="D498" s="12"/>
      <c r="E498" s="13"/>
      <c r="F498" s="12"/>
      <c r="G498" s="13"/>
      <c r="H498" s="12"/>
      <c r="I498" s="13"/>
      <c r="J498" s="12"/>
      <c r="K498" s="44"/>
    </row>
    <row r="499" spans="2:11" x14ac:dyDescent="0.3">
      <c r="B499" s="12"/>
      <c r="C499" s="13"/>
      <c r="D499" s="12"/>
      <c r="E499" s="13"/>
      <c r="F499" s="12"/>
      <c r="G499" s="13"/>
      <c r="H499" s="12"/>
      <c r="I499" s="13"/>
      <c r="J499" s="12"/>
      <c r="K499" s="44"/>
    </row>
    <row r="500" spans="2:11" x14ac:dyDescent="0.3">
      <c r="B500" s="12"/>
      <c r="C500" s="13"/>
      <c r="D500" s="12"/>
      <c r="E500" s="13"/>
      <c r="F500" s="12"/>
      <c r="G500" s="13"/>
      <c r="H500" s="12"/>
      <c r="I500" s="13"/>
      <c r="J500" s="12"/>
      <c r="K500" s="44"/>
    </row>
    <row r="501" spans="2:11" x14ac:dyDescent="0.3">
      <c r="B501" s="12"/>
      <c r="C501" s="13"/>
      <c r="D501" s="12"/>
      <c r="E501" s="13"/>
      <c r="F501" s="12"/>
      <c r="G501" s="13"/>
      <c r="H501" s="12"/>
      <c r="I501" s="13"/>
      <c r="J501" s="12"/>
      <c r="K501" s="44"/>
    </row>
    <row r="502" spans="2:11" x14ac:dyDescent="0.3">
      <c r="B502" s="12"/>
      <c r="C502" s="13"/>
      <c r="D502" s="12"/>
      <c r="E502" s="13"/>
      <c r="F502" s="12"/>
      <c r="G502" s="13"/>
      <c r="H502" s="12"/>
      <c r="I502" s="13"/>
      <c r="J502" s="12"/>
      <c r="K502" s="44"/>
    </row>
    <row r="503" spans="2:11" x14ac:dyDescent="0.3">
      <c r="B503" s="12"/>
      <c r="C503" s="13"/>
      <c r="D503" s="12"/>
      <c r="E503" s="13"/>
      <c r="F503" s="12"/>
      <c r="G503" s="13"/>
      <c r="H503" s="12"/>
      <c r="I503" s="13"/>
      <c r="J503" s="12"/>
      <c r="K503" s="44"/>
    </row>
    <row r="504" spans="2:11" x14ac:dyDescent="0.3">
      <c r="B504" s="12"/>
      <c r="C504" s="13"/>
      <c r="D504" s="12"/>
      <c r="E504" s="13"/>
      <c r="F504" s="12"/>
      <c r="G504" s="13"/>
      <c r="H504" s="12"/>
      <c r="I504" s="13"/>
      <c r="J504" s="12"/>
      <c r="K504" s="44"/>
    </row>
    <row r="505" spans="2:11" x14ac:dyDescent="0.3">
      <c r="B505" s="12"/>
      <c r="C505" s="13"/>
      <c r="D505" s="12"/>
      <c r="E505" s="13"/>
      <c r="F505" s="12"/>
      <c r="G505" s="13"/>
      <c r="H505" s="12"/>
      <c r="I505" s="13"/>
      <c r="J505" s="12"/>
      <c r="K505" s="44"/>
    </row>
    <row r="506" spans="2:11" x14ac:dyDescent="0.3">
      <c r="B506" s="12"/>
      <c r="C506" s="13"/>
      <c r="D506" s="12"/>
      <c r="E506" s="13"/>
      <c r="F506" s="12"/>
      <c r="G506" s="13"/>
      <c r="H506" s="12"/>
      <c r="I506" s="13"/>
      <c r="J506" s="12"/>
      <c r="K506" s="44"/>
    </row>
    <row r="507" spans="2:11" x14ac:dyDescent="0.3">
      <c r="B507" s="12"/>
      <c r="C507" s="13"/>
      <c r="D507" s="12"/>
      <c r="E507" s="13"/>
      <c r="F507" s="12"/>
      <c r="G507" s="13"/>
      <c r="H507" s="12"/>
      <c r="I507" s="13"/>
      <c r="J507" s="12"/>
      <c r="K507" s="44"/>
    </row>
    <row r="508" spans="2:11" x14ac:dyDescent="0.3">
      <c r="B508" s="12"/>
      <c r="C508" s="13"/>
      <c r="D508" s="12"/>
      <c r="E508" s="13"/>
      <c r="F508" s="12"/>
      <c r="G508" s="13"/>
      <c r="H508" s="12"/>
      <c r="I508" s="13"/>
      <c r="J508" s="12"/>
      <c r="K508" s="44"/>
    </row>
    <row r="509" spans="2:11" x14ac:dyDescent="0.3">
      <c r="B509" s="12"/>
      <c r="C509" s="13"/>
      <c r="D509" s="12"/>
      <c r="E509" s="13"/>
      <c r="F509" s="12"/>
      <c r="G509" s="13"/>
      <c r="H509" s="12"/>
      <c r="I509" s="13"/>
      <c r="J509" s="12"/>
      <c r="K509" s="44"/>
    </row>
    <row r="510" spans="2:11" x14ac:dyDescent="0.3">
      <c r="B510" s="12"/>
      <c r="C510" s="13"/>
      <c r="D510" s="12"/>
      <c r="E510" s="13"/>
      <c r="F510" s="12"/>
      <c r="G510" s="13"/>
      <c r="H510" s="12"/>
      <c r="I510" s="13"/>
      <c r="J510" s="12"/>
      <c r="K510" s="44"/>
    </row>
    <row r="511" spans="2:11" x14ac:dyDescent="0.3">
      <c r="B511" s="12"/>
      <c r="C511" s="13"/>
      <c r="D511" s="12"/>
      <c r="E511" s="13"/>
      <c r="F511" s="12"/>
      <c r="G511" s="13"/>
      <c r="H511" s="12"/>
      <c r="I511" s="13"/>
      <c r="J511" s="12"/>
      <c r="K511" s="44"/>
    </row>
    <row r="512" spans="2:11" x14ac:dyDescent="0.3">
      <c r="B512" s="12"/>
      <c r="C512" s="13"/>
      <c r="D512" s="12"/>
      <c r="E512" s="13"/>
      <c r="F512" s="12"/>
      <c r="G512" s="13"/>
      <c r="H512" s="12"/>
      <c r="I512" s="13"/>
      <c r="J512" s="12"/>
      <c r="K512" s="44"/>
    </row>
    <row r="513" spans="2:11" x14ac:dyDescent="0.3">
      <c r="B513" s="12"/>
      <c r="C513" s="13"/>
      <c r="D513" s="12"/>
      <c r="E513" s="13"/>
      <c r="F513" s="12"/>
      <c r="G513" s="13"/>
      <c r="H513" s="12"/>
      <c r="I513" s="13"/>
      <c r="J513" s="12"/>
      <c r="K513" s="44"/>
    </row>
    <row r="514" spans="2:11" x14ac:dyDescent="0.3">
      <c r="B514" s="12"/>
      <c r="C514" s="13"/>
      <c r="D514" s="12"/>
      <c r="E514" s="13"/>
      <c r="F514" s="12"/>
      <c r="G514" s="13"/>
      <c r="H514" s="12"/>
      <c r="I514" s="13"/>
      <c r="J514" s="12"/>
      <c r="K514" s="44"/>
    </row>
    <row r="515" spans="2:11" x14ac:dyDescent="0.3">
      <c r="B515" s="12"/>
      <c r="C515" s="13"/>
      <c r="D515" s="12"/>
      <c r="E515" s="13"/>
      <c r="F515" s="12"/>
      <c r="G515" s="13"/>
      <c r="H515" s="12"/>
      <c r="I515" s="13"/>
      <c r="J515" s="12"/>
      <c r="K515" s="44"/>
    </row>
    <row r="516" spans="2:11" x14ac:dyDescent="0.3">
      <c r="B516" s="12"/>
      <c r="C516" s="13"/>
      <c r="D516" s="12"/>
      <c r="E516" s="13"/>
      <c r="F516" s="12"/>
      <c r="G516" s="13"/>
      <c r="H516" s="12"/>
      <c r="I516" s="13"/>
      <c r="J516" s="12"/>
      <c r="K516" s="44"/>
    </row>
    <row r="517" spans="2:11" x14ac:dyDescent="0.3">
      <c r="B517" s="12"/>
      <c r="C517" s="13"/>
      <c r="D517" s="12"/>
      <c r="E517" s="13"/>
      <c r="F517" s="12"/>
      <c r="G517" s="13"/>
      <c r="H517" s="12"/>
      <c r="I517" s="13"/>
      <c r="J517" s="12"/>
      <c r="K517" s="44"/>
    </row>
    <row r="518" spans="2:11" x14ac:dyDescent="0.3">
      <c r="B518" s="12"/>
      <c r="C518" s="13"/>
      <c r="D518" s="12"/>
      <c r="E518" s="13"/>
      <c r="F518" s="12"/>
      <c r="G518" s="13"/>
      <c r="H518" s="12"/>
      <c r="I518" s="13"/>
      <c r="J518" s="12"/>
      <c r="K518" s="44"/>
    </row>
    <row r="519" spans="2:11" x14ac:dyDescent="0.3">
      <c r="B519" s="12"/>
      <c r="C519" s="13"/>
      <c r="D519" s="12"/>
      <c r="E519" s="13"/>
      <c r="F519" s="12"/>
      <c r="G519" s="13"/>
      <c r="H519" s="12"/>
      <c r="I519" s="13"/>
      <c r="J519" s="12"/>
      <c r="K519" s="44"/>
    </row>
    <row r="520" spans="2:11" x14ac:dyDescent="0.3">
      <c r="B520" s="12"/>
      <c r="C520" s="13"/>
      <c r="D520" s="12"/>
      <c r="E520" s="13"/>
      <c r="F520" s="12"/>
      <c r="G520" s="13"/>
      <c r="H520" s="12"/>
      <c r="I520" s="13"/>
      <c r="J520" s="12"/>
      <c r="K520" s="44"/>
    </row>
    <row r="521" spans="2:11" x14ac:dyDescent="0.3">
      <c r="B521" s="12"/>
      <c r="C521" s="13"/>
      <c r="D521" s="12"/>
      <c r="E521" s="13"/>
      <c r="F521" s="12"/>
      <c r="G521" s="13"/>
      <c r="H521" s="12"/>
      <c r="I521" s="13"/>
      <c r="J521" s="12"/>
      <c r="K521" s="44"/>
    </row>
    <row r="522" spans="2:11" x14ac:dyDescent="0.3">
      <c r="B522" s="12"/>
      <c r="C522" s="13"/>
      <c r="D522" s="12"/>
      <c r="E522" s="13"/>
      <c r="F522" s="12"/>
      <c r="G522" s="13"/>
      <c r="H522" s="12"/>
      <c r="I522" s="13"/>
      <c r="J522" s="12"/>
      <c r="K522" s="44"/>
    </row>
    <row r="523" spans="2:11" x14ac:dyDescent="0.3">
      <c r="B523" s="12"/>
      <c r="C523" s="13"/>
      <c r="D523" s="12"/>
      <c r="E523" s="13"/>
      <c r="F523" s="12"/>
      <c r="G523" s="13"/>
      <c r="H523" s="12"/>
      <c r="I523" s="13"/>
      <c r="J523" s="12"/>
      <c r="K523" s="44"/>
    </row>
    <row r="524" spans="2:11" x14ac:dyDescent="0.3">
      <c r="B524" s="12"/>
      <c r="C524" s="13"/>
      <c r="D524" s="12"/>
      <c r="E524" s="13"/>
      <c r="F524" s="12"/>
      <c r="G524" s="13"/>
      <c r="H524" s="12"/>
      <c r="I524" s="13"/>
      <c r="J524" s="12"/>
      <c r="K524" s="44"/>
    </row>
    <row r="525" spans="2:11" x14ac:dyDescent="0.3">
      <c r="B525" s="12"/>
      <c r="C525" s="13"/>
      <c r="D525" s="12"/>
      <c r="E525" s="13"/>
      <c r="F525" s="12"/>
      <c r="G525" s="13"/>
      <c r="H525" s="12"/>
      <c r="I525" s="13"/>
      <c r="J525" s="12"/>
      <c r="K525" s="44"/>
    </row>
    <row r="526" spans="2:11" x14ac:dyDescent="0.3">
      <c r="B526" s="12"/>
      <c r="C526" s="13"/>
      <c r="D526" s="12"/>
      <c r="E526" s="13"/>
      <c r="F526" s="12"/>
      <c r="G526" s="13"/>
      <c r="H526" s="12"/>
      <c r="I526" s="13"/>
      <c r="J526" s="12"/>
      <c r="K526" s="44"/>
    </row>
    <row r="527" spans="2:11" x14ac:dyDescent="0.3">
      <c r="B527" s="12"/>
      <c r="C527" s="13"/>
      <c r="D527" s="12"/>
      <c r="E527" s="13"/>
      <c r="F527" s="12"/>
      <c r="G527" s="13"/>
      <c r="H527" s="12"/>
      <c r="I527" s="13"/>
      <c r="J527" s="12"/>
      <c r="K527" s="44"/>
    </row>
    <row r="528" spans="2:11" x14ac:dyDescent="0.3">
      <c r="B528" s="12"/>
      <c r="C528" s="13"/>
      <c r="D528" s="12"/>
      <c r="E528" s="13"/>
      <c r="F528" s="12"/>
      <c r="G528" s="13"/>
      <c r="H528" s="12"/>
      <c r="I528" s="13"/>
      <c r="J528" s="12"/>
      <c r="K528" s="44"/>
    </row>
    <row r="529" spans="2:11" x14ac:dyDescent="0.3">
      <c r="B529" s="12"/>
      <c r="C529" s="13"/>
      <c r="D529" s="12"/>
      <c r="E529" s="13"/>
      <c r="F529" s="12"/>
      <c r="G529" s="13"/>
      <c r="H529" s="12"/>
      <c r="I529" s="13"/>
      <c r="J529" s="12"/>
      <c r="K529" s="44"/>
    </row>
    <row r="530" spans="2:11" x14ac:dyDescent="0.3">
      <c r="B530" s="12"/>
      <c r="C530" s="13"/>
      <c r="D530" s="12"/>
      <c r="E530" s="13"/>
      <c r="F530" s="12"/>
      <c r="G530" s="13"/>
      <c r="H530" s="12"/>
      <c r="I530" s="13"/>
      <c r="J530" s="12"/>
      <c r="K530" s="44"/>
    </row>
    <row r="531" spans="2:11" x14ac:dyDescent="0.3">
      <c r="B531" s="12"/>
      <c r="C531" s="13"/>
      <c r="D531" s="12"/>
      <c r="E531" s="13"/>
      <c r="F531" s="12"/>
      <c r="G531" s="13"/>
      <c r="H531" s="12"/>
      <c r="I531" s="13"/>
      <c r="J531" s="12"/>
      <c r="K531" s="44"/>
    </row>
    <row r="532" spans="2:11" x14ac:dyDescent="0.3">
      <c r="B532" s="12"/>
      <c r="C532" s="13"/>
      <c r="D532" s="12"/>
      <c r="E532" s="13"/>
      <c r="F532" s="12"/>
      <c r="G532" s="13"/>
      <c r="H532" s="12"/>
      <c r="I532" s="13"/>
      <c r="J532" s="12"/>
      <c r="K532" s="44"/>
    </row>
    <row r="533" spans="2:11" x14ac:dyDescent="0.3">
      <c r="B533" s="12"/>
      <c r="C533" s="13"/>
      <c r="D533" s="12"/>
      <c r="E533" s="13"/>
      <c r="F533" s="12"/>
      <c r="G533" s="13"/>
      <c r="H533" s="12"/>
      <c r="I533" s="13"/>
      <c r="J533" s="12"/>
      <c r="K533" s="44"/>
    </row>
    <row r="534" spans="2:11" x14ac:dyDescent="0.3">
      <c r="B534" s="12"/>
      <c r="C534" s="13"/>
      <c r="D534" s="12"/>
      <c r="E534" s="13"/>
      <c r="F534" s="12"/>
      <c r="G534" s="13"/>
      <c r="H534" s="12"/>
      <c r="I534" s="13"/>
      <c r="J534" s="12"/>
      <c r="K534" s="44"/>
    </row>
    <row r="535" spans="2:11" x14ac:dyDescent="0.3">
      <c r="B535" s="12"/>
      <c r="C535" s="13"/>
      <c r="D535" s="12"/>
      <c r="E535" s="13"/>
      <c r="F535" s="12"/>
      <c r="G535" s="13"/>
      <c r="H535" s="12"/>
      <c r="I535" s="13"/>
      <c r="J535" s="12"/>
      <c r="K535" s="44"/>
    </row>
    <row r="536" spans="2:11" x14ac:dyDescent="0.3">
      <c r="B536" s="12"/>
      <c r="C536" s="13"/>
      <c r="D536" s="12"/>
      <c r="E536" s="13"/>
      <c r="F536" s="12"/>
      <c r="G536" s="13"/>
      <c r="H536" s="12"/>
      <c r="I536" s="13"/>
      <c r="J536" s="12"/>
      <c r="K536" s="44"/>
    </row>
    <row r="537" spans="2:11" x14ac:dyDescent="0.3">
      <c r="B537" s="12"/>
      <c r="C537" s="13"/>
      <c r="D537" s="12"/>
      <c r="E537" s="13"/>
      <c r="F537" s="12"/>
      <c r="G537" s="13"/>
      <c r="H537" s="12"/>
      <c r="I537" s="13"/>
      <c r="J537" s="12"/>
      <c r="K537" s="44"/>
    </row>
    <row r="538" spans="2:11" x14ac:dyDescent="0.3">
      <c r="B538" s="12"/>
      <c r="C538" s="13"/>
      <c r="D538" s="12"/>
      <c r="E538" s="13"/>
      <c r="F538" s="12"/>
      <c r="G538" s="13"/>
      <c r="H538" s="12"/>
      <c r="I538" s="13"/>
      <c r="J538" s="12"/>
      <c r="K538" s="44"/>
    </row>
    <row r="539" spans="2:11" x14ac:dyDescent="0.3">
      <c r="B539" s="12"/>
      <c r="C539" s="13"/>
      <c r="D539" s="12"/>
      <c r="E539" s="13"/>
      <c r="F539" s="12"/>
      <c r="G539" s="13"/>
      <c r="H539" s="12"/>
      <c r="I539" s="13"/>
      <c r="J539" s="12"/>
      <c r="K539" s="44"/>
    </row>
    <row r="540" spans="2:11" x14ac:dyDescent="0.3">
      <c r="B540" s="12"/>
      <c r="C540" s="13"/>
      <c r="D540" s="12"/>
      <c r="E540" s="13"/>
      <c r="F540" s="12"/>
      <c r="G540" s="13"/>
      <c r="H540" s="12"/>
      <c r="I540" s="13"/>
      <c r="J540" s="12"/>
      <c r="K540" s="44"/>
    </row>
    <row r="541" spans="2:11" x14ac:dyDescent="0.3">
      <c r="B541" s="12"/>
      <c r="C541" s="13"/>
      <c r="D541" s="12"/>
      <c r="E541" s="13"/>
      <c r="F541" s="12"/>
      <c r="G541" s="13"/>
      <c r="H541" s="12"/>
      <c r="I541" s="13"/>
      <c r="J541" s="12"/>
      <c r="K541" s="44"/>
    </row>
    <row r="542" spans="2:11" x14ac:dyDescent="0.3">
      <c r="B542" s="12"/>
      <c r="C542" s="13"/>
      <c r="D542" s="12"/>
      <c r="E542" s="13"/>
      <c r="F542" s="12"/>
      <c r="G542" s="13"/>
      <c r="H542" s="12"/>
      <c r="I542" s="13"/>
      <c r="J542" s="12"/>
      <c r="K542" s="44"/>
    </row>
    <row r="543" spans="2:11" x14ac:dyDescent="0.3">
      <c r="B543" s="12"/>
      <c r="C543" s="13"/>
      <c r="D543" s="12"/>
      <c r="E543" s="13"/>
      <c r="F543" s="12"/>
      <c r="G543" s="13"/>
      <c r="H543" s="12"/>
      <c r="I543" s="13"/>
      <c r="J543" s="12"/>
      <c r="K543" s="44"/>
    </row>
    <row r="544" spans="2:11" x14ac:dyDescent="0.3">
      <c r="B544" s="12"/>
      <c r="C544" s="13"/>
      <c r="D544" s="12"/>
      <c r="E544" s="13"/>
      <c r="F544" s="12"/>
      <c r="G544" s="13"/>
      <c r="H544" s="12"/>
      <c r="I544" s="13"/>
      <c r="J544" s="12"/>
      <c r="K544" s="44"/>
    </row>
    <row r="545" spans="2:11" x14ac:dyDescent="0.3">
      <c r="B545" s="12"/>
      <c r="C545" s="13"/>
      <c r="D545" s="12"/>
      <c r="E545" s="13"/>
      <c r="F545" s="12"/>
      <c r="G545" s="13"/>
      <c r="H545" s="12"/>
      <c r="I545" s="13"/>
      <c r="J545" s="12"/>
      <c r="K545" s="44"/>
    </row>
    <row r="546" spans="2:11" x14ac:dyDescent="0.3">
      <c r="B546" s="12"/>
      <c r="C546" s="13"/>
      <c r="D546" s="12"/>
      <c r="E546" s="13"/>
      <c r="F546" s="12"/>
      <c r="G546" s="13"/>
      <c r="H546" s="12"/>
      <c r="I546" s="13"/>
      <c r="J546" s="12"/>
      <c r="K546" s="44"/>
    </row>
    <row r="547" spans="2:11" x14ac:dyDescent="0.3">
      <c r="B547" s="12"/>
      <c r="C547" s="13"/>
      <c r="D547" s="12"/>
      <c r="E547" s="13"/>
      <c r="F547" s="12"/>
      <c r="G547" s="13"/>
      <c r="H547" s="12"/>
      <c r="I547" s="13"/>
      <c r="J547" s="12"/>
      <c r="K547" s="44"/>
    </row>
    <row r="548" spans="2:11" x14ac:dyDescent="0.3">
      <c r="B548" s="12"/>
      <c r="C548" s="13"/>
      <c r="D548" s="12"/>
      <c r="E548" s="13"/>
      <c r="F548" s="12"/>
      <c r="G548" s="13"/>
      <c r="H548" s="12"/>
      <c r="I548" s="13"/>
      <c r="J548" s="12"/>
      <c r="K548" s="44"/>
    </row>
    <row r="549" spans="2:11" x14ac:dyDescent="0.3">
      <c r="B549" s="12"/>
      <c r="C549" s="13"/>
      <c r="D549" s="12"/>
      <c r="E549" s="13"/>
      <c r="F549" s="12"/>
      <c r="G549" s="13"/>
      <c r="H549" s="12"/>
      <c r="I549" s="13"/>
      <c r="J549" s="12"/>
      <c r="K549" s="44"/>
    </row>
    <row r="550" spans="2:11" x14ac:dyDescent="0.3">
      <c r="B550" s="12"/>
      <c r="C550" s="13"/>
      <c r="D550" s="12"/>
      <c r="E550" s="13"/>
      <c r="F550" s="12"/>
      <c r="G550" s="13"/>
      <c r="H550" s="12"/>
      <c r="I550" s="13"/>
      <c r="J550" s="12"/>
      <c r="K550" s="44"/>
    </row>
    <row r="551" spans="2:11" x14ac:dyDescent="0.3">
      <c r="B551" s="12"/>
      <c r="C551" s="13"/>
      <c r="D551" s="12"/>
      <c r="E551" s="13"/>
      <c r="F551" s="12"/>
      <c r="G551" s="13"/>
      <c r="H551" s="12"/>
      <c r="I551" s="13"/>
      <c r="J551" s="12"/>
      <c r="K551" s="44"/>
    </row>
    <row r="552" spans="2:11" x14ac:dyDescent="0.3">
      <c r="B552" s="12"/>
      <c r="C552" s="13"/>
      <c r="D552" s="12"/>
      <c r="E552" s="13"/>
      <c r="F552" s="12"/>
      <c r="G552" s="13"/>
      <c r="H552" s="12"/>
      <c r="I552" s="13"/>
      <c r="J552" s="12"/>
      <c r="K552" s="44"/>
    </row>
    <row r="553" spans="2:11" x14ac:dyDescent="0.3">
      <c r="B553" s="12"/>
      <c r="C553" s="13"/>
      <c r="D553" s="12"/>
      <c r="E553" s="13"/>
      <c r="F553" s="12"/>
      <c r="G553" s="13"/>
      <c r="H553" s="12"/>
      <c r="I553" s="13"/>
      <c r="J553" s="12"/>
      <c r="K553" s="44"/>
    </row>
    <row r="554" spans="2:11" x14ac:dyDescent="0.3">
      <c r="B554" s="12"/>
      <c r="C554" s="13"/>
      <c r="D554" s="12"/>
      <c r="E554" s="13"/>
      <c r="F554" s="12"/>
      <c r="G554" s="13"/>
      <c r="H554" s="12"/>
      <c r="I554" s="13"/>
      <c r="J554" s="12"/>
      <c r="K554" s="44"/>
    </row>
    <row r="555" spans="2:11" x14ac:dyDescent="0.3">
      <c r="B555" s="12"/>
      <c r="C555" s="13"/>
      <c r="D555" s="12"/>
      <c r="E555" s="13"/>
      <c r="F555" s="12"/>
      <c r="G555" s="13"/>
      <c r="H555" s="12"/>
      <c r="I555" s="13"/>
      <c r="J555" s="12"/>
      <c r="K555" s="44"/>
    </row>
    <row r="556" spans="2:11" x14ac:dyDescent="0.3">
      <c r="B556" s="12"/>
      <c r="C556" s="13"/>
      <c r="D556" s="12"/>
      <c r="E556" s="13"/>
      <c r="F556" s="12"/>
      <c r="G556" s="13"/>
      <c r="H556" s="12"/>
      <c r="I556" s="13"/>
      <c r="J556" s="12"/>
      <c r="K556" s="44"/>
    </row>
    <row r="557" spans="2:11" x14ac:dyDescent="0.3">
      <c r="B557" s="12"/>
      <c r="C557" s="13"/>
      <c r="D557" s="12"/>
      <c r="E557" s="13"/>
      <c r="F557" s="12"/>
      <c r="G557" s="13"/>
      <c r="H557" s="12"/>
      <c r="I557" s="13"/>
      <c r="J557" s="12"/>
      <c r="K557" s="44"/>
    </row>
    <row r="558" spans="2:11" x14ac:dyDescent="0.3">
      <c r="B558" s="12"/>
      <c r="C558" s="13"/>
      <c r="D558" s="12"/>
      <c r="E558" s="13"/>
      <c r="F558" s="12"/>
      <c r="G558" s="13"/>
      <c r="H558" s="12"/>
      <c r="I558" s="13"/>
      <c r="J558" s="12"/>
      <c r="K558" s="44"/>
    </row>
    <row r="559" spans="2:11" x14ac:dyDescent="0.3">
      <c r="B559" s="12"/>
      <c r="C559" s="13"/>
      <c r="D559" s="12"/>
      <c r="E559" s="13"/>
      <c r="F559" s="12"/>
      <c r="G559" s="13"/>
      <c r="H559" s="12"/>
      <c r="I559" s="13"/>
      <c r="J559" s="12"/>
      <c r="K559" s="44"/>
    </row>
    <row r="560" spans="2:11" x14ac:dyDescent="0.3">
      <c r="B560" s="12"/>
      <c r="C560" s="13"/>
      <c r="D560" s="12"/>
      <c r="E560" s="13"/>
      <c r="F560" s="12"/>
      <c r="G560" s="13"/>
      <c r="H560" s="12"/>
      <c r="I560" s="13"/>
      <c r="J560" s="12"/>
      <c r="K560" s="44"/>
    </row>
    <row r="561" spans="2:11" x14ac:dyDescent="0.3">
      <c r="B561" s="12"/>
      <c r="C561" s="13"/>
      <c r="D561" s="12"/>
      <c r="E561" s="13"/>
      <c r="F561" s="12"/>
      <c r="G561" s="13"/>
      <c r="H561" s="12"/>
      <c r="I561" s="13"/>
      <c r="J561" s="12"/>
      <c r="K561" s="44"/>
    </row>
    <row r="562" spans="2:11" x14ac:dyDescent="0.3">
      <c r="B562" s="12"/>
      <c r="C562" s="13"/>
      <c r="D562" s="12"/>
      <c r="E562" s="13"/>
      <c r="F562" s="12"/>
      <c r="G562" s="13"/>
      <c r="H562" s="12"/>
      <c r="I562" s="13"/>
      <c r="J562" s="12"/>
      <c r="K562" s="44"/>
    </row>
    <row r="563" spans="2:11" x14ac:dyDescent="0.3">
      <c r="B563" s="12"/>
      <c r="C563" s="13"/>
      <c r="D563" s="12"/>
      <c r="E563" s="13"/>
      <c r="F563" s="12"/>
      <c r="G563" s="13"/>
      <c r="H563" s="12"/>
      <c r="I563" s="13"/>
      <c r="J563" s="12"/>
      <c r="K563" s="44"/>
    </row>
    <row r="564" spans="2:11" x14ac:dyDescent="0.3">
      <c r="B564" s="12"/>
      <c r="C564" s="13"/>
      <c r="D564" s="12"/>
      <c r="E564" s="13"/>
      <c r="F564" s="12"/>
      <c r="G564" s="13"/>
      <c r="H564" s="12"/>
      <c r="I564" s="13"/>
      <c r="J564" s="12"/>
      <c r="K564" s="44"/>
    </row>
    <row r="565" spans="2:11" x14ac:dyDescent="0.3">
      <c r="B565" s="12"/>
      <c r="C565" s="13"/>
      <c r="D565" s="12"/>
      <c r="E565" s="13"/>
      <c r="F565" s="12"/>
      <c r="G565" s="13"/>
      <c r="H565" s="12"/>
      <c r="I565" s="13"/>
      <c r="J565" s="12"/>
      <c r="K565" s="44"/>
    </row>
    <row r="566" spans="2:11" x14ac:dyDescent="0.3">
      <c r="B566" s="12"/>
      <c r="C566" s="13"/>
      <c r="D566" s="12"/>
      <c r="E566" s="13"/>
      <c r="F566" s="12"/>
      <c r="G566" s="13"/>
      <c r="H566" s="12"/>
      <c r="I566" s="13"/>
      <c r="J566" s="12"/>
      <c r="K566" s="44"/>
    </row>
    <row r="567" spans="2:11" x14ac:dyDescent="0.3">
      <c r="B567" s="12"/>
      <c r="C567" s="13"/>
      <c r="D567" s="12"/>
      <c r="E567" s="13"/>
      <c r="F567" s="12"/>
      <c r="G567" s="13"/>
      <c r="H567" s="12"/>
      <c r="I567" s="13"/>
      <c r="J567" s="12"/>
      <c r="K567" s="44"/>
    </row>
    <row r="568" spans="2:11" x14ac:dyDescent="0.3">
      <c r="B568" s="12"/>
      <c r="C568" s="13"/>
      <c r="D568" s="12"/>
      <c r="E568" s="13"/>
      <c r="F568" s="12"/>
      <c r="G568" s="13"/>
      <c r="H568" s="12"/>
      <c r="I568" s="13"/>
      <c r="J568" s="12"/>
      <c r="K568" s="44"/>
    </row>
    <row r="569" spans="2:11" x14ac:dyDescent="0.3">
      <c r="B569" s="12"/>
      <c r="C569" s="13"/>
      <c r="D569" s="12"/>
      <c r="E569" s="13"/>
      <c r="F569" s="12"/>
      <c r="G569" s="13"/>
      <c r="H569" s="12"/>
      <c r="I569" s="13"/>
      <c r="J569" s="12"/>
      <c r="K569" s="44"/>
    </row>
    <row r="570" spans="2:11" x14ac:dyDescent="0.3">
      <c r="B570" s="12"/>
      <c r="C570" s="13"/>
      <c r="D570" s="12"/>
      <c r="E570" s="13"/>
      <c r="F570" s="12"/>
      <c r="G570" s="13"/>
      <c r="H570" s="12"/>
      <c r="I570" s="13"/>
      <c r="J570" s="12"/>
      <c r="K570" s="44"/>
    </row>
    <row r="571" spans="2:11" x14ac:dyDescent="0.3">
      <c r="B571" s="12"/>
      <c r="C571" s="13"/>
      <c r="D571" s="12"/>
      <c r="E571" s="13"/>
      <c r="F571" s="12"/>
      <c r="G571" s="13"/>
      <c r="H571" s="12"/>
      <c r="I571" s="13"/>
      <c r="J571" s="12"/>
      <c r="K571" s="44"/>
    </row>
    <row r="572" spans="2:11" x14ac:dyDescent="0.3">
      <c r="B572" s="12"/>
      <c r="C572" s="13"/>
      <c r="D572" s="12"/>
      <c r="E572" s="13"/>
      <c r="F572" s="12"/>
      <c r="G572" s="13"/>
      <c r="H572" s="12"/>
      <c r="I572" s="13"/>
      <c r="J572" s="12"/>
      <c r="K572" s="44"/>
    </row>
    <row r="573" spans="2:11" x14ac:dyDescent="0.3">
      <c r="B573" s="12"/>
      <c r="C573" s="13"/>
      <c r="D573" s="12"/>
      <c r="E573" s="13"/>
      <c r="F573" s="12"/>
      <c r="G573" s="13"/>
      <c r="H573" s="12"/>
      <c r="I573" s="13"/>
      <c r="J573" s="12"/>
      <c r="K573" s="44"/>
    </row>
    <row r="574" spans="2:11" x14ac:dyDescent="0.3">
      <c r="B574" s="12"/>
      <c r="C574" s="13"/>
      <c r="D574" s="12"/>
      <c r="E574" s="13"/>
      <c r="F574" s="12"/>
      <c r="G574" s="13"/>
      <c r="H574" s="12"/>
      <c r="I574" s="13"/>
      <c r="J574" s="12"/>
      <c r="K574" s="44"/>
    </row>
    <row r="575" spans="2:11" x14ac:dyDescent="0.3">
      <c r="B575" s="12"/>
      <c r="C575" s="13"/>
      <c r="D575" s="12"/>
      <c r="E575" s="13"/>
      <c r="F575" s="12"/>
      <c r="G575" s="13"/>
      <c r="H575" s="12"/>
      <c r="I575" s="13"/>
      <c r="J575" s="12"/>
      <c r="K575" s="44"/>
    </row>
    <row r="576" spans="2:11" x14ac:dyDescent="0.3">
      <c r="B576" s="12"/>
      <c r="C576" s="13"/>
      <c r="D576" s="12"/>
      <c r="E576" s="13"/>
      <c r="F576" s="12"/>
      <c r="G576" s="13"/>
      <c r="H576" s="12"/>
      <c r="I576" s="13"/>
      <c r="J576" s="12"/>
      <c r="K576" s="44"/>
    </row>
    <row r="577" spans="2:11" x14ac:dyDescent="0.3">
      <c r="B577" s="12"/>
      <c r="C577" s="13"/>
      <c r="D577" s="12"/>
      <c r="E577" s="13"/>
      <c r="F577" s="12"/>
      <c r="G577" s="13"/>
      <c r="H577" s="12"/>
      <c r="I577" s="13"/>
      <c r="J577" s="12"/>
      <c r="K577" s="44"/>
    </row>
    <row r="578" spans="2:11" x14ac:dyDescent="0.3">
      <c r="B578" s="12"/>
      <c r="C578" s="13"/>
      <c r="D578" s="12"/>
      <c r="E578" s="13"/>
      <c r="F578" s="12"/>
      <c r="G578" s="13"/>
      <c r="H578" s="12"/>
      <c r="I578" s="13"/>
      <c r="J578" s="12"/>
      <c r="K578" s="44"/>
    </row>
    <row r="579" spans="2:11" x14ac:dyDescent="0.3">
      <c r="B579" s="12"/>
      <c r="C579" s="13"/>
      <c r="D579" s="12"/>
      <c r="E579" s="13"/>
      <c r="F579" s="12"/>
      <c r="G579" s="13"/>
      <c r="H579" s="12"/>
      <c r="I579" s="13"/>
      <c r="J579" s="12"/>
      <c r="K579" s="44"/>
    </row>
  </sheetData>
  <conditionalFormatting sqref="B32">
    <cfRule type="colorScale" priority="128">
      <colorScale>
        <cfvo type="min"/>
        <cfvo type="percentile" val="50"/>
        <cfvo type="max"/>
        <color rgb="FF5A8AC6"/>
        <color rgb="FFFCFCFF"/>
        <color rgb="FFF8696B"/>
      </colorScale>
    </cfRule>
    <cfRule type="colorScale" priority="130">
      <colorScale>
        <cfvo type="min"/>
        <cfvo type="percentile" val="50"/>
        <cfvo type="max"/>
        <color rgb="FF5A8AC6"/>
        <color rgb="FFFCFCFF"/>
        <color rgb="FFF8696B"/>
      </colorScale>
    </cfRule>
    <cfRule type="colorScale" priority="132">
      <colorScale>
        <cfvo type="min"/>
        <cfvo type="percentile" val="50"/>
        <cfvo type="max"/>
        <color rgb="FF5A8AC6"/>
        <color rgb="FFFCFCFF"/>
        <color rgb="FFF8696B"/>
      </colorScale>
    </cfRule>
    <cfRule type="colorScale" priority="134">
      <colorScale>
        <cfvo type="min"/>
        <cfvo type="percentile" val="50"/>
        <cfvo type="max"/>
        <color rgb="FF5A8AC6"/>
        <color rgb="FFFCFCFF"/>
        <color rgb="FFF8696B"/>
      </colorScale>
    </cfRule>
    <cfRule type="colorScale" priority="136">
      <colorScale>
        <cfvo type="min"/>
        <cfvo type="percentile" val="50"/>
        <cfvo type="max"/>
        <color rgb="FF5A8AC6"/>
        <color rgb="FFFCFCFF"/>
        <color rgb="FFF8696B"/>
      </colorScale>
    </cfRule>
    <cfRule type="colorScale" priority="138">
      <colorScale>
        <cfvo type="min"/>
        <cfvo type="percentile" val="50"/>
        <cfvo type="max"/>
        <color rgb="FF5A8AC6"/>
        <color rgb="FFFCFCFF"/>
        <color rgb="FFF8696B"/>
      </colorScale>
    </cfRule>
    <cfRule type="colorScale" priority="140">
      <colorScale>
        <cfvo type="min"/>
        <cfvo type="percentile" val="50"/>
        <cfvo type="max"/>
        <color rgb="FF5A8AC6"/>
        <color rgb="FFFCFCFF"/>
        <color rgb="FFF8696B"/>
      </colorScale>
    </cfRule>
    <cfRule type="colorScale" priority="142">
      <colorScale>
        <cfvo type="min"/>
        <cfvo type="percentile" val="50"/>
        <cfvo type="max"/>
        <color rgb="FF5A8AC6"/>
        <color rgb="FFFCFCFF"/>
        <color rgb="FFF8696B"/>
      </colorScale>
    </cfRule>
    <cfRule type="colorScale" priority="144">
      <colorScale>
        <cfvo type="min"/>
        <cfvo type="percentile" val="50"/>
        <cfvo type="max"/>
        <color rgb="FF5A8AC6"/>
        <color rgb="FFFCFCFF"/>
        <color rgb="FFF8696B"/>
      </colorScale>
    </cfRule>
    <cfRule type="colorScale" priority="146">
      <colorScale>
        <cfvo type="min"/>
        <cfvo type="percentile" val="50"/>
        <cfvo type="max"/>
        <color rgb="FF5A8AC6"/>
        <color rgb="FFFCFCFF"/>
        <color rgb="FFF8696B"/>
      </colorScale>
    </cfRule>
    <cfRule type="colorScale" priority="148">
      <colorScale>
        <cfvo type="min"/>
        <cfvo type="percentile" val="50"/>
        <cfvo type="max"/>
        <color rgb="FF5A8AC6"/>
        <color rgb="FFFCFCFF"/>
        <color rgb="FFF8696B"/>
      </colorScale>
    </cfRule>
    <cfRule type="colorScale" priority="150">
      <colorScale>
        <cfvo type="min"/>
        <cfvo type="percentile" val="50"/>
        <cfvo type="max"/>
        <color rgb="FF5A8AC6"/>
        <color rgb="FFFCFCFF"/>
        <color rgb="FFF8696B"/>
      </colorScale>
    </cfRule>
  </conditionalFormatting>
  <conditionalFormatting sqref="C32:D32">
    <cfRule type="colorScale" priority="127">
      <colorScale>
        <cfvo type="min"/>
        <cfvo type="percentile" val="50"/>
        <cfvo type="max"/>
        <color rgb="FF63BE7B"/>
        <color rgb="FFFFEB84"/>
        <color rgb="FFF8696B"/>
      </colorScale>
    </cfRule>
    <cfRule type="colorScale" priority="129">
      <colorScale>
        <cfvo type="min"/>
        <cfvo type="percentile" val="50"/>
        <cfvo type="max"/>
        <color rgb="FF63BE7B"/>
        <color rgb="FFFFEB84"/>
        <color rgb="FFF8696B"/>
      </colorScale>
    </cfRule>
    <cfRule type="colorScale" priority="131">
      <colorScale>
        <cfvo type="min"/>
        <cfvo type="percentile" val="50"/>
        <cfvo type="max"/>
        <color rgb="FF63BE7B"/>
        <color rgb="FFFFEB84"/>
        <color rgb="FFF8696B"/>
      </colorScale>
    </cfRule>
    <cfRule type="colorScale" priority="133">
      <colorScale>
        <cfvo type="min"/>
        <cfvo type="percentile" val="50"/>
        <cfvo type="max"/>
        <color rgb="FF63BE7B"/>
        <color rgb="FFFFEB84"/>
        <color rgb="FFF8696B"/>
      </colorScale>
    </cfRule>
    <cfRule type="colorScale" priority="135">
      <colorScale>
        <cfvo type="min"/>
        <cfvo type="percentile" val="50"/>
        <cfvo type="max"/>
        <color rgb="FF63BE7B"/>
        <color rgb="FFFFEB84"/>
        <color rgb="FFF8696B"/>
      </colorScale>
    </cfRule>
    <cfRule type="colorScale" priority="137">
      <colorScale>
        <cfvo type="min"/>
        <cfvo type="percentile" val="50"/>
        <cfvo type="max"/>
        <color rgb="FF63BE7B"/>
        <color rgb="FFFFEB84"/>
        <color rgb="FFF8696B"/>
      </colorScale>
    </cfRule>
    <cfRule type="colorScale" priority="139">
      <colorScale>
        <cfvo type="min"/>
        <cfvo type="percentile" val="50"/>
        <cfvo type="max"/>
        <color rgb="FF63BE7B"/>
        <color rgb="FFFFEB84"/>
        <color rgb="FFF8696B"/>
      </colorScale>
    </cfRule>
    <cfRule type="colorScale" priority="141">
      <colorScale>
        <cfvo type="min"/>
        <cfvo type="percentile" val="50"/>
        <cfvo type="max"/>
        <color rgb="FF63BE7B"/>
        <color rgb="FFFFEB84"/>
        <color rgb="FFF8696B"/>
      </colorScale>
    </cfRule>
    <cfRule type="colorScale" priority="143">
      <colorScale>
        <cfvo type="min"/>
        <cfvo type="percentile" val="50"/>
        <cfvo type="max"/>
        <color rgb="FF63BE7B"/>
        <color rgb="FFFFEB84"/>
        <color rgb="FFF8696B"/>
      </colorScale>
    </cfRule>
    <cfRule type="colorScale" priority="145">
      <colorScale>
        <cfvo type="min"/>
        <cfvo type="percentile" val="50"/>
        <cfvo type="max"/>
        <color rgb="FF63BE7B"/>
        <color rgb="FFFFEB84"/>
        <color rgb="FFF8696B"/>
      </colorScale>
    </cfRule>
    <cfRule type="colorScale" priority="147">
      <colorScale>
        <cfvo type="min"/>
        <cfvo type="percentile" val="50"/>
        <cfvo type="max"/>
        <color rgb="FF63BE7B"/>
        <color rgb="FFFFEB84"/>
        <color rgb="FFF8696B"/>
      </colorScale>
    </cfRule>
    <cfRule type="colorScale" priority="149">
      <colorScale>
        <cfvo type="min"/>
        <cfvo type="percentile" val="50"/>
        <cfvo type="max"/>
        <color rgb="FF63BE7B"/>
        <color rgb="FFFFEB84"/>
        <color rgb="FFF8696B"/>
      </colorScale>
    </cfRule>
  </conditionalFormatting>
  <conditionalFormatting sqref="E32">
    <cfRule type="colorScale" priority="104">
      <colorScale>
        <cfvo type="min"/>
        <cfvo type="percentile" val="50"/>
        <cfvo type="max"/>
        <color rgb="FF5A8AC6"/>
        <color rgb="FFFCFCFF"/>
        <color rgb="FFF8696B"/>
      </colorScale>
    </cfRule>
    <cfRule type="colorScale" priority="106">
      <colorScale>
        <cfvo type="min"/>
        <cfvo type="percentile" val="50"/>
        <cfvo type="max"/>
        <color rgb="FF5A8AC6"/>
        <color rgb="FFFCFCFF"/>
        <color rgb="FFF8696B"/>
      </colorScale>
    </cfRule>
    <cfRule type="colorScale" priority="108">
      <colorScale>
        <cfvo type="min"/>
        <cfvo type="percentile" val="50"/>
        <cfvo type="max"/>
        <color rgb="FF5A8AC6"/>
        <color rgb="FFFCFCFF"/>
        <color rgb="FFF8696B"/>
      </colorScale>
    </cfRule>
    <cfRule type="colorScale" priority="110">
      <colorScale>
        <cfvo type="min"/>
        <cfvo type="percentile" val="50"/>
        <cfvo type="max"/>
        <color rgb="FF5A8AC6"/>
        <color rgb="FFFCFCFF"/>
        <color rgb="FFF8696B"/>
      </colorScale>
    </cfRule>
    <cfRule type="colorScale" priority="112">
      <colorScale>
        <cfvo type="min"/>
        <cfvo type="percentile" val="50"/>
        <cfvo type="max"/>
        <color rgb="FF5A8AC6"/>
        <color rgb="FFFCFCFF"/>
        <color rgb="FFF8696B"/>
      </colorScale>
    </cfRule>
    <cfRule type="colorScale" priority="114">
      <colorScale>
        <cfvo type="min"/>
        <cfvo type="percentile" val="50"/>
        <cfvo type="max"/>
        <color rgb="FF5A8AC6"/>
        <color rgb="FFFCFCFF"/>
        <color rgb="FFF8696B"/>
      </colorScale>
    </cfRule>
    <cfRule type="colorScale" priority="116">
      <colorScale>
        <cfvo type="min"/>
        <cfvo type="percentile" val="50"/>
        <cfvo type="max"/>
        <color rgb="FF5A8AC6"/>
        <color rgb="FFFCFCFF"/>
        <color rgb="FFF8696B"/>
      </colorScale>
    </cfRule>
    <cfRule type="colorScale" priority="118">
      <colorScale>
        <cfvo type="min"/>
        <cfvo type="percentile" val="50"/>
        <cfvo type="max"/>
        <color rgb="FF5A8AC6"/>
        <color rgb="FFFCFCFF"/>
        <color rgb="FFF8696B"/>
      </colorScale>
    </cfRule>
    <cfRule type="colorScale" priority="120">
      <colorScale>
        <cfvo type="min"/>
        <cfvo type="percentile" val="50"/>
        <cfvo type="max"/>
        <color rgb="FF5A8AC6"/>
        <color rgb="FFFCFCFF"/>
        <color rgb="FFF8696B"/>
      </colorScale>
    </cfRule>
    <cfRule type="colorScale" priority="122">
      <colorScale>
        <cfvo type="min"/>
        <cfvo type="percentile" val="50"/>
        <cfvo type="max"/>
        <color rgb="FF5A8AC6"/>
        <color rgb="FFFCFCFF"/>
        <color rgb="FFF8696B"/>
      </colorScale>
    </cfRule>
    <cfRule type="colorScale" priority="124">
      <colorScale>
        <cfvo type="min"/>
        <cfvo type="percentile" val="50"/>
        <cfvo type="max"/>
        <color rgb="FF5A8AC6"/>
        <color rgb="FFFCFCFF"/>
        <color rgb="FFF8696B"/>
      </colorScale>
    </cfRule>
    <cfRule type="colorScale" priority="126">
      <colorScale>
        <cfvo type="min"/>
        <cfvo type="percentile" val="50"/>
        <cfvo type="max"/>
        <color rgb="FF5A8AC6"/>
        <color rgb="FFFCFCFF"/>
        <color rgb="FFF8696B"/>
      </colorScale>
    </cfRule>
  </conditionalFormatting>
  <conditionalFormatting sqref="F32:G32">
    <cfRule type="colorScale" priority="103">
      <colorScale>
        <cfvo type="min"/>
        <cfvo type="percentile" val="50"/>
        <cfvo type="max"/>
        <color rgb="FF63BE7B"/>
        <color rgb="FFFFEB84"/>
        <color rgb="FFF8696B"/>
      </colorScale>
    </cfRule>
    <cfRule type="colorScale" priority="105">
      <colorScale>
        <cfvo type="min"/>
        <cfvo type="percentile" val="50"/>
        <cfvo type="max"/>
        <color rgb="FF63BE7B"/>
        <color rgb="FFFFEB84"/>
        <color rgb="FFF8696B"/>
      </colorScale>
    </cfRule>
    <cfRule type="colorScale" priority="107">
      <colorScale>
        <cfvo type="min"/>
        <cfvo type="percentile" val="50"/>
        <cfvo type="max"/>
        <color rgb="FF63BE7B"/>
        <color rgb="FFFFEB84"/>
        <color rgb="FFF8696B"/>
      </colorScale>
    </cfRule>
    <cfRule type="colorScale" priority="109">
      <colorScale>
        <cfvo type="min"/>
        <cfvo type="percentile" val="50"/>
        <cfvo type="max"/>
        <color rgb="FF63BE7B"/>
        <color rgb="FFFFEB84"/>
        <color rgb="FFF8696B"/>
      </colorScale>
    </cfRule>
    <cfRule type="colorScale" priority="111">
      <colorScale>
        <cfvo type="min"/>
        <cfvo type="percentile" val="50"/>
        <cfvo type="max"/>
        <color rgb="FF63BE7B"/>
        <color rgb="FFFFEB84"/>
        <color rgb="FFF8696B"/>
      </colorScale>
    </cfRule>
    <cfRule type="colorScale" priority="113">
      <colorScale>
        <cfvo type="min"/>
        <cfvo type="percentile" val="50"/>
        <cfvo type="max"/>
        <color rgb="FF63BE7B"/>
        <color rgb="FFFFEB84"/>
        <color rgb="FFF8696B"/>
      </colorScale>
    </cfRule>
    <cfRule type="colorScale" priority="115">
      <colorScale>
        <cfvo type="min"/>
        <cfvo type="percentile" val="50"/>
        <cfvo type="max"/>
        <color rgb="FF63BE7B"/>
        <color rgb="FFFFEB84"/>
        <color rgb="FFF8696B"/>
      </colorScale>
    </cfRule>
    <cfRule type="colorScale" priority="117">
      <colorScale>
        <cfvo type="min"/>
        <cfvo type="percentile" val="50"/>
        <cfvo type="max"/>
        <color rgb="FF63BE7B"/>
        <color rgb="FFFFEB84"/>
        <color rgb="FFF8696B"/>
      </colorScale>
    </cfRule>
    <cfRule type="colorScale" priority="119">
      <colorScale>
        <cfvo type="min"/>
        <cfvo type="percentile" val="50"/>
        <cfvo type="max"/>
        <color rgb="FF63BE7B"/>
        <color rgb="FFFFEB84"/>
        <color rgb="FFF8696B"/>
      </colorScale>
    </cfRule>
    <cfRule type="colorScale" priority="121">
      <colorScale>
        <cfvo type="min"/>
        <cfvo type="percentile" val="50"/>
        <cfvo type="max"/>
        <color rgb="FF63BE7B"/>
        <color rgb="FFFFEB84"/>
        <color rgb="FFF8696B"/>
      </colorScale>
    </cfRule>
    <cfRule type="colorScale" priority="123">
      <colorScale>
        <cfvo type="min"/>
        <cfvo type="percentile" val="50"/>
        <cfvo type="max"/>
        <color rgb="FF63BE7B"/>
        <color rgb="FFFFEB84"/>
        <color rgb="FFF8696B"/>
      </colorScale>
    </cfRule>
    <cfRule type="colorScale" priority="125">
      <colorScale>
        <cfvo type="min"/>
        <cfvo type="percentile" val="50"/>
        <cfvo type="max"/>
        <color rgb="FF63BE7B"/>
        <color rgb="FFFFEB84"/>
        <color rgb="FFF8696B"/>
      </colorScale>
    </cfRule>
  </conditionalFormatting>
  <conditionalFormatting sqref="H32">
    <cfRule type="colorScale" priority="80">
      <colorScale>
        <cfvo type="min"/>
        <cfvo type="percentile" val="50"/>
        <cfvo type="max"/>
        <color rgb="FF5A8AC6"/>
        <color rgb="FFFCFCFF"/>
        <color rgb="FFF8696B"/>
      </colorScale>
    </cfRule>
    <cfRule type="colorScale" priority="82">
      <colorScale>
        <cfvo type="min"/>
        <cfvo type="percentile" val="50"/>
        <cfvo type="max"/>
        <color rgb="FF5A8AC6"/>
        <color rgb="FFFCFCFF"/>
        <color rgb="FFF8696B"/>
      </colorScale>
    </cfRule>
    <cfRule type="colorScale" priority="84">
      <colorScale>
        <cfvo type="min"/>
        <cfvo type="percentile" val="50"/>
        <cfvo type="max"/>
        <color rgb="FF5A8AC6"/>
        <color rgb="FFFCFCFF"/>
        <color rgb="FFF8696B"/>
      </colorScale>
    </cfRule>
    <cfRule type="colorScale" priority="86">
      <colorScale>
        <cfvo type="min"/>
        <cfvo type="percentile" val="50"/>
        <cfvo type="max"/>
        <color rgb="FF5A8AC6"/>
        <color rgb="FFFCFCFF"/>
        <color rgb="FFF8696B"/>
      </colorScale>
    </cfRule>
    <cfRule type="colorScale" priority="88">
      <colorScale>
        <cfvo type="min"/>
        <cfvo type="percentile" val="50"/>
        <cfvo type="max"/>
        <color rgb="FF5A8AC6"/>
        <color rgb="FFFCFCFF"/>
        <color rgb="FFF8696B"/>
      </colorScale>
    </cfRule>
    <cfRule type="colorScale" priority="90">
      <colorScale>
        <cfvo type="min"/>
        <cfvo type="percentile" val="50"/>
        <cfvo type="max"/>
        <color rgb="FF5A8AC6"/>
        <color rgb="FFFCFCFF"/>
        <color rgb="FFF8696B"/>
      </colorScale>
    </cfRule>
    <cfRule type="colorScale" priority="92">
      <colorScale>
        <cfvo type="min"/>
        <cfvo type="percentile" val="50"/>
        <cfvo type="max"/>
        <color rgb="FF5A8AC6"/>
        <color rgb="FFFCFCFF"/>
        <color rgb="FFF8696B"/>
      </colorScale>
    </cfRule>
    <cfRule type="colorScale" priority="94">
      <colorScale>
        <cfvo type="min"/>
        <cfvo type="percentile" val="50"/>
        <cfvo type="max"/>
        <color rgb="FF5A8AC6"/>
        <color rgb="FFFCFCFF"/>
        <color rgb="FFF8696B"/>
      </colorScale>
    </cfRule>
    <cfRule type="colorScale" priority="96">
      <colorScale>
        <cfvo type="min"/>
        <cfvo type="percentile" val="50"/>
        <cfvo type="max"/>
        <color rgb="FF5A8AC6"/>
        <color rgb="FFFCFCFF"/>
        <color rgb="FFF8696B"/>
      </colorScale>
    </cfRule>
    <cfRule type="colorScale" priority="98">
      <colorScale>
        <cfvo type="min"/>
        <cfvo type="percentile" val="50"/>
        <cfvo type="max"/>
        <color rgb="FF5A8AC6"/>
        <color rgb="FFFCFCFF"/>
        <color rgb="FFF8696B"/>
      </colorScale>
    </cfRule>
    <cfRule type="colorScale" priority="100">
      <colorScale>
        <cfvo type="min"/>
        <cfvo type="percentile" val="50"/>
        <cfvo type="max"/>
        <color rgb="FF5A8AC6"/>
        <color rgb="FFFCFCFF"/>
        <color rgb="FFF8696B"/>
      </colorScale>
    </cfRule>
    <cfRule type="colorScale" priority="102">
      <colorScale>
        <cfvo type="min"/>
        <cfvo type="percentile" val="50"/>
        <cfvo type="max"/>
        <color rgb="FF5A8AC6"/>
        <color rgb="FFFCFCFF"/>
        <color rgb="FFF8696B"/>
      </colorScale>
    </cfRule>
  </conditionalFormatting>
  <conditionalFormatting sqref="I32:J32">
    <cfRule type="colorScale" priority="79">
      <colorScale>
        <cfvo type="min"/>
        <cfvo type="percentile" val="50"/>
        <cfvo type="max"/>
        <color rgb="FF63BE7B"/>
        <color rgb="FFFFEB84"/>
        <color rgb="FFF8696B"/>
      </colorScale>
    </cfRule>
    <cfRule type="colorScale" priority="81">
      <colorScale>
        <cfvo type="min"/>
        <cfvo type="percentile" val="50"/>
        <cfvo type="max"/>
        <color rgb="FF63BE7B"/>
        <color rgb="FFFFEB84"/>
        <color rgb="FFF8696B"/>
      </colorScale>
    </cfRule>
    <cfRule type="colorScale" priority="83">
      <colorScale>
        <cfvo type="min"/>
        <cfvo type="percentile" val="50"/>
        <cfvo type="max"/>
        <color rgb="FF63BE7B"/>
        <color rgb="FFFFEB84"/>
        <color rgb="FFF8696B"/>
      </colorScale>
    </cfRule>
    <cfRule type="colorScale" priority="85">
      <colorScale>
        <cfvo type="min"/>
        <cfvo type="percentile" val="50"/>
        <cfvo type="max"/>
        <color rgb="FF63BE7B"/>
        <color rgb="FFFFEB84"/>
        <color rgb="FFF8696B"/>
      </colorScale>
    </cfRule>
    <cfRule type="colorScale" priority="87">
      <colorScale>
        <cfvo type="min"/>
        <cfvo type="percentile" val="50"/>
        <cfvo type="max"/>
        <color rgb="FF63BE7B"/>
        <color rgb="FFFFEB84"/>
        <color rgb="FFF8696B"/>
      </colorScale>
    </cfRule>
    <cfRule type="colorScale" priority="89">
      <colorScale>
        <cfvo type="min"/>
        <cfvo type="percentile" val="50"/>
        <cfvo type="max"/>
        <color rgb="FF63BE7B"/>
        <color rgb="FFFFEB84"/>
        <color rgb="FFF8696B"/>
      </colorScale>
    </cfRule>
    <cfRule type="colorScale" priority="91">
      <colorScale>
        <cfvo type="min"/>
        <cfvo type="percentile" val="50"/>
        <cfvo type="max"/>
        <color rgb="FF63BE7B"/>
        <color rgb="FFFFEB84"/>
        <color rgb="FFF8696B"/>
      </colorScale>
    </cfRule>
    <cfRule type="colorScale" priority="93">
      <colorScale>
        <cfvo type="min"/>
        <cfvo type="percentile" val="50"/>
        <cfvo type="max"/>
        <color rgb="FF63BE7B"/>
        <color rgb="FFFFEB84"/>
        <color rgb="FFF8696B"/>
      </colorScale>
    </cfRule>
    <cfRule type="colorScale" priority="95">
      <colorScale>
        <cfvo type="min"/>
        <cfvo type="percentile" val="50"/>
        <cfvo type="max"/>
        <color rgb="FF63BE7B"/>
        <color rgb="FFFFEB84"/>
        <color rgb="FFF8696B"/>
      </colorScale>
    </cfRule>
    <cfRule type="colorScale" priority="97">
      <colorScale>
        <cfvo type="min"/>
        <cfvo type="percentile" val="50"/>
        <cfvo type="max"/>
        <color rgb="FF63BE7B"/>
        <color rgb="FFFFEB84"/>
        <color rgb="FFF8696B"/>
      </colorScale>
    </cfRule>
    <cfRule type="colorScale" priority="99">
      <colorScale>
        <cfvo type="min"/>
        <cfvo type="percentile" val="50"/>
        <cfvo type="max"/>
        <color rgb="FF63BE7B"/>
        <color rgb="FFFFEB84"/>
        <color rgb="FFF8696B"/>
      </colorScale>
    </cfRule>
    <cfRule type="colorScale" priority="101">
      <colorScale>
        <cfvo type="min"/>
        <cfvo type="percentile" val="50"/>
        <cfvo type="max"/>
        <color rgb="FF63BE7B"/>
        <color rgb="FFFFEB84"/>
        <color rgb="FFF8696B"/>
      </colorScale>
    </cfRule>
  </conditionalFormatting>
  <conditionalFormatting sqref="B3:J7">
    <cfRule type="colorScale" priority="5">
      <colorScale>
        <cfvo type="min"/>
        <cfvo type="percentile" val="50"/>
        <cfvo type="max"/>
        <color rgb="FF63BE7B"/>
        <color rgb="FFFFEB84"/>
        <color rgb="FFF8696B"/>
      </colorScale>
    </cfRule>
  </conditionalFormatting>
  <conditionalFormatting sqref="B11:J11">
    <cfRule type="colorScale" priority="4">
      <colorScale>
        <cfvo type="min"/>
        <cfvo type="percentile" val="50"/>
        <cfvo type="max"/>
        <color rgb="FF63BE7B"/>
        <color rgb="FFFFEB84"/>
        <color rgb="FFF8696B"/>
      </colorScale>
    </cfRule>
  </conditionalFormatting>
  <conditionalFormatting sqref="B12:J14 B19:J20">
    <cfRule type="colorScale" priority="3">
      <colorScale>
        <cfvo type="min"/>
        <cfvo type="percentile" val="50"/>
        <cfvo type="max"/>
        <color rgb="FF63BE7B"/>
        <color rgb="FFFFEB84"/>
        <color rgb="FFF8696B"/>
      </colorScale>
    </cfRule>
  </conditionalFormatting>
  <conditionalFormatting sqref="B2:J2 B10:J10">
    <cfRule type="colorScale" priority="154">
      <colorScale>
        <cfvo type="min"/>
        <cfvo type="percentile" val="50"/>
        <cfvo type="max"/>
        <color rgb="FF63BE7B"/>
        <color rgb="FFFFEB84"/>
        <color rgb="FFF8696B"/>
      </colorScale>
    </cfRule>
  </conditionalFormatting>
  <conditionalFormatting sqref="B15:J16">
    <cfRule type="colorScale" priority="2">
      <colorScale>
        <cfvo type="min"/>
        <cfvo type="percentile" val="50"/>
        <cfvo type="max"/>
        <color rgb="FF63BE7B"/>
        <color rgb="FFFFEB84"/>
        <color rgb="FFF8696B"/>
      </colorScale>
    </cfRule>
  </conditionalFormatting>
  <conditionalFormatting sqref="B11:J22">
    <cfRule type="colorScale" priority="1">
      <colorScale>
        <cfvo type="min"/>
        <cfvo type="percentile" val="50"/>
        <cfvo type="max"/>
        <color rgb="FF63BE7B"/>
        <color rgb="FFFFEB84"/>
        <color rgb="FFF8696B"/>
      </colorScale>
    </cfRule>
  </conditionalFormatting>
  <pageMargins left="0.7" right="0.7" top="0.75" bottom="0.75" header="0.3" footer="0.3"/>
  <pageSetup paperSize="9" scale="95" orientation="portrait" r:id="rId1"/>
  <headerFooter>
    <oddFooter>&amp;L&amp;1#&amp;"Calibri"&amp;10&amp;K000000Public</oddFooter>
  </headerFooter>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51896C-01ED-47B2-92C9-1D75FD67778E}">
  <sheetPr codeName="Sheet11"/>
  <dimension ref="A1:DY213"/>
  <sheetViews>
    <sheetView topLeftCell="A84" zoomScale="85" zoomScaleNormal="85" workbookViewId="0">
      <selection activeCell="A102" sqref="A102:XFD151"/>
    </sheetView>
  </sheetViews>
  <sheetFormatPr defaultColWidth="8.88671875" defaultRowHeight="14.4" x14ac:dyDescent="0.3"/>
  <cols>
    <col min="1" max="7" width="8.88671875" style="2"/>
    <col min="8" max="8" width="8.88671875" style="38"/>
    <col min="9" max="14" width="8.88671875" style="2"/>
    <col min="15" max="15" width="8.88671875" style="34"/>
    <col min="16" max="25" width="8.88671875" style="2"/>
    <col min="26" max="26" width="8.88671875" style="35"/>
    <col min="27" max="38" width="8.88671875" style="2"/>
    <col min="39" max="39" width="8.88671875" style="34"/>
    <col min="40" max="49" width="8.88671875" style="2"/>
    <col min="50" max="50" width="8.88671875" style="35"/>
    <col min="51" max="51" width="12" style="2" bestFit="1" customWidth="1"/>
    <col min="52" max="61" width="8.88671875" style="2"/>
    <col min="62" max="62" width="8.88671875" style="35"/>
    <col min="63" max="16384" width="8.88671875" style="2"/>
  </cols>
  <sheetData>
    <row r="1" spans="1:129" x14ac:dyDescent="0.3">
      <c r="A1" s="55"/>
      <c r="B1" s="56" t="s">
        <v>726</v>
      </c>
      <c r="C1" s="56" t="s">
        <v>727</v>
      </c>
      <c r="D1" s="56" t="s">
        <v>728</v>
      </c>
      <c r="E1" s="56" t="s">
        <v>729</v>
      </c>
      <c r="F1" s="56" t="s">
        <v>730</v>
      </c>
      <c r="G1" s="56" t="s">
        <v>731</v>
      </c>
      <c r="H1" s="56" t="s">
        <v>732</v>
      </c>
      <c r="I1" s="56" t="s">
        <v>733</v>
      </c>
      <c r="J1" s="56" t="s">
        <v>734</v>
      </c>
      <c r="K1" s="56" t="s">
        <v>735</v>
      </c>
      <c r="L1" s="56" t="s">
        <v>736</v>
      </c>
      <c r="M1" s="56" t="s">
        <v>737</v>
      </c>
      <c r="N1" s="56" t="s">
        <v>738</v>
      </c>
      <c r="O1" s="56" t="s">
        <v>739</v>
      </c>
      <c r="P1" s="56" t="s">
        <v>740</v>
      </c>
      <c r="Q1" s="56" t="s">
        <v>741</v>
      </c>
      <c r="R1" s="56" t="s">
        <v>742</v>
      </c>
      <c r="S1" s="56" t="s">
        <v>743</v>
      </c>
      <c r="T1" s="56" t="s">
        <v>744</v>
      </c>
      <c r="U1" s="56" t="s">
        <v>745</v>
      </c>
      <c r="V1" s="56" t="s">
        <v>746</v>
      </c>
      <c r="W1" s="56" t="s">
        <v>747</v>
      </c>
      <c r="X1" s="56" t="s">
        <v>748</v>
      </c>
      <c r="Y1" s="56" t="s">
        <v>749</v>
      </c>
      <c r="Z1" s="56" t="s">
        <v>750</v>
      </c>
      <c r="AA1" s="56" t="s">
        <v>751</v>
      </c>
      <c r="AB1" s="56" t="s">
        <v>752</v>
      </c>
      <c r="AC1" s="26"/>
      <c r="AD1" s="26"/>
      <c r="AE1" s="26"/>
      <c r="AF1" s="26"/>
      <c r="AG1" s="26"/>
      <c r="AH1" s="26"/>
      <c r="AI1" s="26"/>
      <c r="AJ1" s="26"/>
      <c r="AK1" s="26"/>
      <c r="AL1" s="26"/>
      <c r="AM1" s="26"/>
      <c r="AN1" s="26"/>
      <c r="AO1" s="26"/>
      <c r="AP1" s="26"/>
      <c r="AQ1" s="26"/>
      <c r="AR1" s="26"/>
      <c r="AS1" s="26"/>
      <c r="AT1" s="26"/>
      <c r="AU1" s="26"/>
      <c r="AV1" s="26"/>
      <c r="AW1" s="26"/>
      <c r="AX1" s="26"/>
      <c r="AY1" s="26"/>
      <c r="AZ1" s="26"/>
      <c r="BA1" s="26"/>
      <c r="BB1" s="26"/>
      <c r="BC1" s="26"/>
      <c r="BD1" s="26"/>
      <c r="BE1" s="26"/>
      <c r="BF1" s="26"/>
      <c r="BG1" s="26"/>
      <c r="BH1" s="26"/>
      <c r="BI1" s="26"/>
      <c r="BJ1" s="26"/>
      <c r="BK1" s="26"/>
      <c r="BL1" s="26"/>
      <c r="BM1" s="26"/>
      <c r="BN1" s="26"/>
      <c r="BO1" s="26"/>
      <c r="BP1" s="26"/>
      <c r="BQ1" s="26"/>
      <c r="BR1" s="26"/>
      <c r="BS1" s="26"/>
      <c r="BT1" s="26"/>
      <c r="BU1" s="26"/>
      <c r="BV1" s="26"/>
      <c r="BW1" s="26"/>
      <c r="BX1" s="26"/>
      <c r="BY1" s="26"/>
      <c r="BZ1" s="26"/>
      <c r="CA1" s="26"/>
      <c r="CB1" s="26"/>
      <c r="CC1" s="26"/>
      <c r="CD1" s="26"/>
      <c r="CE1" s="26"/>
      <c r="CF1" s="26"/>
      <c r="CG1" s="26"/>
      <c r="CH1" s="26"/>
      <c r="CI1" s="26"/>
      <c r="CJ1" s="26"/>
      <c r="CK1" s="26"/>
      <c r="CL1" s="26"/>
      <c r="CM1" s="26"/>
      <c r="CN1" s="26"/>
      <c r="CO1" s="26"/>
      <c r="CP1" s="26"/>
      <c r="CQ1" s="26"/>
      <c r="CR1" s="26"/>
      <c r="CS1" s="26"/>
      <c r="CT1" s="26"/>
      <c r="CU1" s="26"/>
      <c r="CV1" s="26"/>
      <c r="CW1" s="26"/>
      <c r="CX1" s="26"/>
      <c r="CY1" s="26"/>
      <c r="CZ1" s="26"/>
      <c r="DA1" s="26"/>
      <c r="DB1" s="26"/>
      <c r="DC1" s="26"/>
      <c r="DD1" s="26"/>
      <c r="DE1" s="26"/>
      <c r="DF1" s="26"/>
      <c r="DG1" s="26"/>
      <c r="DH1" s="26"/>
      <c r="DI1" s="33"/>
      <c r="DJ1" s="33"/>
      <c r="DK1" s="33"/>
      <c r="DL1" s="33"/>
      <c r="DM1" s="33"/>
      <c r="DN1" s="33"/>
      <c r="DO1" s="33"/>
      <c r="DP1" s="33"/>
      <c r="DQ1" s="33"/>
      <c r="DR1" s="33"/>
      <c r="DS1" s="33"/>
      <c r="DT1" s="33"/>
      <c r="DU1" s="33"/>
      <c r="DV1" s="33"/>
      <c r="DW1" s="33"/>
      <c r="DX1" s="33"/>
      <c r="DY1" s="33"/>
    </row>
    <row r="2" spans="1:129" x14ac:dyDescent="0.3">
      <c r="A2" s="56">
        <v>0</v>
      </c>
      <c r="B2" s="55">
        <v>2.7309894561767579E-4</v>
      </c>
      <c r="C2" s="55">
        <v>100</v>
      </c>
      <c r="D2" s="55">
        <v>1.000404357910156E-3</v>
      </c>
      <c r="E2" s="55" t="b">
        <v>0</v>
      </c>
      <c r="F2" s="55">
        <v>0</v>
      </c>
      <c r="G2" s="55">
        <v>1.757952893393877E-3</v>
      </c>
      <c r="H2" s="55">
        <v>4.0717967697244881E-2</v>
      </c>
      <c r="I2" s="55">
        <v>9.9999999999999881E-3</v>
      </c>
      <c r="J2" s="55">
        <v>8.6602540378443879E-2</v>
      </c>
      <c r="K2" s="55">
        <v>1.732050807568877E-2</v>
      </c>
      <c r="L2" s="55">
        <v>-0.1039230484541326</v>
      </c>
      <c r="M2" s="55">
        <v>-2.0000000000000011E-2</v>
      </c>
      <c r="N2" s="55">
        <v>9.9920072216264085E-18</v>
      </c>
      <c r="O2" s="55">
        <v>-2.2204460492503129E-17</v>
      </c>
      <c r="P2" s="55">
        <v>-0.14464101615137751</v>
      </c>
      <c r="Q2" s="55">
        <v>-0.03</v>
      </c>
      <c r="R2" s="55">
        <v>8.6602540378443893E-2</v>
      </c>
      <c r="S2" s="55">
        <v>1.7320508075688749E-2</v>
      </c>
      <c r="T2" s="55" t="s">
        <v>1900</v>
      </c>
      <c r="U2" s="55" t="s">
        <v>1901</v>
      </c>
      <c r="V2" s="55" t="s">
        <v>1902</v>
      </c>
      <c r="W2" s="55">
        <v>5.8004914839046862</v>
      </c>
      <c r="X2" s="55">
        <v>3.7089410247650441</v>
      </c>
      <c r="Y2" s="55">
        <v>0.82562815682551838</v>
      </c>
      <c r="Z2" s="55">
        <v>0.77146144695372354</v>
      </c>
      <c r="AA2" s="55">
        <v>100</v>
      </c>
      <c r="AB2" s="55">
        <v>100</v>
      </c>
      <c r="AC2" s="19"/>
      <c r="AD2" s="19"/>
      <c r="AE2" s="19"/>
      <c r="AF2" s="19"/>
      <c r="AG2" s="19"/>
      <c r="AH2" s="19"/>
      <c r="AI2" s="19"/>
      <c r="AJ2" s="19"/>
      <c r="AK2" s="19"/>
      <c r="AL2" s="19"/>
      <c r="AM2" s="19"/>
      <c r="AN2" s="19"/>
      <c r="AO2" s="19"/>
      <c r="AP2" s="19"/>
      <c r="AQ2" s="19"/>
      <c r="AR2" s="19"/>
      <c r="AS2" s="19"/>
      <c r="AT2" s="19"/>
      <c r="AU2" s="19"/>
      <c r="AV2" s="19"/>
      <c r="AW2" s="19"/>
      <c r="AX2" s="19"/>
      <c r="AY2" s="19"/>
      <c r="AZ2" s="19"/>
      <c r="BA2" s="19"/>
      <c r="BB2" s="19"/>
      <c r="BC2" s="19"/>
      <c r="BD2" s="19"/>
      <c r="BE2" s="19"/>
      <c r="BF2" s="19"/>
      <c r="BG2" s="19"/>
      <c r="BH2" s="19"/>
      <c r="BI2" s="19"/>
      <c r="BJ2" s="19"/>
      <c r="BK2" s="19"/>
      <c r="BL2" s="19"/>
      <c r="BM2" s="19"/>
      <c r="BN2" s="19"/>
      <c r="BO2" s="19"/>
      <c r="BP2" s="19"/>
      <c r="BQ2" s="19"/>
      <c r="BR2" s="19"/>
      <c r="BS2" s="19"/>
      <c r="BT2" s="19"/>
      <c r="BU2" s="19"/>
      <c r="BV2" s="19"/>
      <c r="BW2" s="19"/>
      <c r="BX2" s="19"/>
      <c r="BY2" s="19"/>
      <c r="BZ2" s="19"/>
      <c r="CA2" s="19"/>
      <c r="CB2" s="19"/>
      <c r="CC2" s="19"/>
      <c r="CD2" s="19"/>
      <c r="CE2" s="19"/>
      <c r="CF2" s="19"/>
      <c r="CG2" s="19"/>
      <c r="CH2" s="19"/>
      <c r="CI2" s="19"/>
      <c r="CJ2" s="19"/>
      <c r="CK2" s="19"/>
      <c r="CL2" s="19"/>
      <c r="CM2" s="19"/>
      <c r="CN2" s="19"/>
      <c r="CO2" s="19"/>
      <c r="CP2" s="19"/>
      <c r="CQ2" s="19"/>
      <c r="CR2" s="19"/>
      <c r="CS2" s="19"/>
      <c r="CT2" s="19"/>
      <c r="CU2" s="19"/>
      <c r="CV2" s="19"/>
      <c r="CW2" s="19"/>
      <c r="CX2" s="19"/>
      <c r="CY2" s="19"/>
      <c r="CZ2" s="19"/>
      <c r="DA2" s="19"/>
      <c r="DB2" s="19"/>
      <c r="DC2" s="19"/>
      <c r="DD2" s="19"/>
      <c r="DE2" s="19"/>
      <c r="DF2" s="19"/>
      <c r="DG2" s="19"/>
      <c r="DH2" s="19"/>
      <c r="DI2" s="33"/>
      <c r="DJ2" s="33"/>
      <c r="DK2" s="33"/>
      <c r="DL2" s="33"/>
      <c r="DM2" s="33"/>
      <c r="DN2" s="33"/>
      <c r="DO2" s="33"/>
      <c r="DP2" s="33"/>
      <c r="DQ2" s="33"/>
      <c r="DR2" s="33"/>
      <c r="DS2" s="33"/>
      <c r="DT2" s="33"/>
      <c r="DU2" s="33"/>
      <c r="DV2" s="33"/>
      <c r="DW2" s="33"/>
      <c r="DX2" s="33"/>
      <c r="DY2" s="33"/>
    </row>
    <row r="3" spans="1:129" x14ac:dyDescent="0.3">
      <c r="A3" s="56">
        <v>1</v>
      </c>
      <c r="B3" s="55"/>
      <c r="C3" s="55">
        <v>100</v>
      </c>
      <c r="D3" s="55">
        <v>0</v>
      </c>
      <c r="E3" s="55" t="b">
        <v>0</v>
      </c>
      <c r="F3" s="55">
        <v>0</v>
      </c>
      <c r="G3" s="55">
        <v>1.1614359353944901E-2</v>
      </c>
      <c r="H3" s="55">
        <v>5.9282032302755111E-2</v>
      </c>
      <c r="I3" s="55">
        <v>0.09</v>
      </c>
      <c r="J3" s="55">
        <v>7.7320508075688799E-2</v>
      </c>
      <c r="K3" s="55">
        <v>5.1961524227066312E-2</v>
      </c>
      <c r="L3" s="55">
        <v>-3.4641016151377491E-2</v>
      </c>
      <c r="M3" s="55">
        <v>0.1</v>
      </c>
      <c r="N3" s="55">
        <v>-2.2204460492503129E-17</v>
      </c>
      <c r="O3" s="55">
        <v>-1.1102230246251571E-17</v>
      </c>
      <c r="P3" s="55">
        <v>2.464101615137762E-2</v>
      </c>
      <c r="Q3" s="55">
        <v>1.0000000000000011E-2</v>
      </c>
      <c r="R3" s="55">
        <v>7.7320508075688771E-2</v>
      </c>
      <c r="S3" s="55">
        <v>-5.1961524227066319E-2</v>
      </c>
      <c r="T3" s="55" t="s">
        <v>1903</v>
      </c>
      <c r="U3" s="55" t="s">
        <v>1904</v>
      </c>
      <c r="V3" s="55" t="s">
        <v>1905</v>
      </c>
      <c r="W3" s="55">
        <v>4.0740537373924957</v>
      </c>
      <c r="X3" s="55">
        <v>9.2743283957521356</v>
      </c>
      <c r="Y3" s="55">
        <v>7.6844327741321381</v>
      </c>
      <c r="Z3" s="55">
        <v>7.164230115843055</v>
      </c>
      <c r="AA3" s="55">
        <v>100</v>
      </c>
      <c r="AB3" s="55">
        <v>100</v>
      </c>
      <c r="AC3" s="19"/>
      <c r="AD3" s="19"/>
      <c r="AE3" s="19"/>
      <c r="AF3" s="19"/>
      <c r="AG3" s="19"/>
      <c r="AH3" s="19"/>
      <c r="AI3" s="19"/>
      <c r="AJ3" s="19"/>
      <c r="AK3" s="19"/>
      <c r="AL3" s="19"/>
      <c r="AM3" s="19"/>
      <c r="AN3" s="19"/>
      <c r="AO3" s="19"/>
      <c r="AP3" s="19"/>
      <c r="AQ3" s="19"/>
      <c r="AR3" s="19"/>
      <c r="AS3" s="19"/>
      <c r="AT3" s="19"/>
      <c r="AU3" s="19"/>
      <c r="AV3" s="19"/>
      <c r="AW3" s="19"/>
      <c r="AX3" s="19"/>
      <c r="AY3" s="19"/>
      <c r="AZ3" s="19"/>
      <c r="BA3" s="19"/>
      <c r="BB3" s="19"/>
      <c r="BC3" s="19"/>
      <c r="BD3" s="19"/>
      <c r="BE3" s="19"/>
      <c r="BF3" s="19"/>
      <c r="BG3" s="19"/>
      <c r="BH3" s="19"/>
      <c r="BI3" s="19"/>
      <c r="BJ3" s="19"/>
      <c r="BK3" s="19"/>
      <c r="BL3" s="19"/>
      <c r="BM3" s="19"/>
      <c r="BN3" s="19"/>
      <c r="BO3" s="19"/>
      <c r="BP3" s="19"/>
      <c r="BQ3" s="19"/>
      <c r="BR3" s="19"/>
      <c r="BS3" s="19"/>
      <c r="BT3" s="19"/>
      <c r="BU3" s="19"/>
      <c r="BV3" s="19"/>
      <c r="BW3" s="19"/>
      <c r="BX3" s="19"/>
      <c r="BY3" s="19"/>
      <c r="BZ3" s="19"/>
      <c r="CA3" s="19"/>
      <c r="CB3" s="19"/>
      <c r="CC3" s="19"/>
      <c r="CD3" s="19"/>
      <c r="CE3" s="19"/>
      <c r="CF3" s="19"/>
      <c r="CG3" s="19"/>
      <c r="CH3" s="19"/>
      <c r="CI3" s="19"/>
      <c r="CJ3" s="19"/>
      <c r="CK3" s="19"/>
      <c r="CL3" s="19"/>
      <c r="CM3" s="19"/>
      <c r="CN3" s="19"/>
      <c r="CO3" s="19"/>
      <c r="CP3" s="19"/>
      <c r="CQ3" s="19"/>
      <c r="CR3" s="19"/>
      <c r="CS3" s="19"/>
      <c r="CT3" s="19"/>
      <c r="CU3" s="19"/>
      <c r="CV3" s="19"/>
      <c r="CW3" s="19"/>
      <c r="CX3" s="19"/>
      <c r="CY3" s="19"/>
      <c r="CZ3" s="19"/>
      <c r="DA3" s="19"/>
      <c r="DB3" s="19"/>
      <c r="DC3" s="19"/>
      <c r="DD3" s="19"/>
      <c r="DE3" s="19"/>
      <c r="DF3" s="19"/>
      <c r="DG3" s="19"/>
      <c r="DH3" s="19"/>
      <c r="DI3" s="33"/>
      <c r="DJ3" s="33"/>
      <c r="DK3" s="33"/>
      <c r="DL3" s="33"/>
      <c r="DM3" s="33"/>
      <c r="DN3" s="33"/>
      <c r="DO3" s="33"/>
      <c r="DP3" s="33"/>
      <c r="DQ3" s="33"/>
      <c r="DR3" s="33"/>
      <c r="DS3" s="33"/>
      <c r="DT3" s="33"/>
      <c r="DU3" s="33"/>
      <c r="DV3" s="33"/>
      <c r="DW3" s="33"/>
      <c r="DX3" s="33"/>
      <c r="DY3" s="33"/>
    </row>
    <row r="4" spans="1:129" x14ac:dyDescent="0.3">
      <c r="A4" s="56">
        <v>2</v>
      </c>
      <c r="B4" s="55"/>
      <c r="C4" s="55">
        <v>100</v>
      </c>
      <c r="D4" s="55">
        <v>0</v>
      </c>
      <c r="E4" s="55" t="b">
        <v>0</v>
      </c>
      <c r="F4" s="55">
        <v>0</v>
      </c>
      <c r="G4" s="55">
        <v>1.7810511776651539E-2</v>
      </c>
      <c r="H4" s="55">
        <v>0.12732050807568879</v>
      </c>
      <c r="I4" s="55">
        <v>3.9999999999999987E-2</v>
      </c>
      <c r="J4" s="55">
        <v>7.660254037844387E-2</v>
      </c>
      <c r="K4" s="55">
        <v>3.4641016151377532E-2</v>
      </c>
      <c r="L4" s="55">
        <v>-5.358983848622394E-3</v>
      </c>
      <c r="M4" s="55">
        <v>0.1</v>
      </c>
      <c r="N4" s="55">
        <v>-6.661338147750939E-18</v>
      </c>
      <c r="O4" s="55">
        <v>-3.1086244689504392E-17</v>
      </c>
      <c r="P4" s="55">
        <v>0.1219615242270664</v>
      </c>
      <c r="Q4" s="55">
        <v>6.0000000000000019E-2</v>
      </c>
      <c r="R4" s="55">
        <v>7.660254037844387E-2</v>
      </c>
      <c r="S4" s="55">
        <v>-3.4641016151377553E-2</v>
      </c>
      <c r="T4" s="55" t="s">
        <v>1906</v>
      </c>
      <c r="U4" s="55" t="s">
        <v>1907</v>
      </c>
      <c r="V4" s="55" t="s">
        <v>1908</v>
      </c>
      <c r="W4" s="55">
        <v>11.40442721094878</v>
      </c>
      <c r="X4" s="55">
        <v>17.38307413191794</v>
      </c>
      <c r="Y4" s="55">
        <v>3.5676093102183941</v>
      </c>
      <c r="Z4" s="55">
        <v>3.3160867663654678</v>
      </c>
      <c r="AA4" s="55">
        <v>100</v>
      </c>
      <c r="AB4" s="55">
        <v>100</v>
      </c>
      <c r="AC4" s="19"/>
      <c r="AD4" s="19"/>
      <c r="AE4" s="19"/>
      <c r="AF4" s="19"/>
      <c r="AG4" s="19"/>
      <c r="AH4" s="19"/>
      <c r="AI4" s="19"/>
      <c r="AJ4" s="19"/>
      <c r="AK4" s="19"/>
      <c r="AL4" s="19"/>
      <c r="AM4" s="19"/>
      <c r="AN4" s="19"/>
      <c r="AO4" s="19"/>
      <c r="AP4" s="19"/>
      <c r="AQ4" s="19"/>
      <c r="AR4" s="19"/>
      <c r="AS4" s="19"/>
      <c r="AT4" s="19"/>
      <c r="AU4" s="19"/>
      <c r="AV4" s="19"/>
      <c r="AW4" s="19"/>
      <c r="AX4" s="19"/>
      <c r="AY4" s="19"/>
      <c r="AZ4" s="19"/>
      <c r="BA4" s="19"/>
      <c r="BB4" s="19"/>
      <c r="BC4" s="19"/>
      <c r="BD4" s="19"/>
      <c r="BE4" s="19"/>
      <c r="BF4" s="19"/>
      <c r="BG4" s="19"/>
      <c r="BH4" s="19"/>
      <c r="BI4" s="19"/>
      <c r="BJ4" s="19"/>
      <c r="BK4" s="19"/>
      <c r="BL4" s="19"/>
      <c r="BM4" s="19"/>
      <c r="BN4" s="19"/>
      <c r="BO4" s="19"/>
      <c r="BP4" s="19"/>
      <c r="BQ4" s="19"/>
      <c r="BR4" s="19"/>
      <c r="BS4" s="19"/>
      <c r="BT4" s="19"/>
      <c r="BU4" s="19"/>
      <c r="BV4" s="19"/>
      <c r="BW4" s="19"/>
      <c r="BX4" s="19"/>
      <c r="BY4" s="19"/>
      <c r="BZ4" s="19"/>
      <c r="CA4" s="19"/>
      <c r="CB4" s="19"/>
      <c r="CC4" s="19"/>
      <c r="CD4" s="19"/>
      <c r="CE4" s="19"/>
      <c r="CF4" s="19"/>
      <c r="CG4" s="19"/>
      <c r="CH4" s="19"/>
      <c r="CI4" s="19"/>
      <c r="CJ4" s="19"/>
      <c r="CK4" s="19"/>
      <c r="CL4" s="19"/>
      <c r="CM4" s="19"/>
      <c r="CN4" s="19"/>
      <c r="CO4" s="19"/>
      <c r="CP4" s="19"/>
      <c r="CQ4" s="19"/>
      <c r="CR4" s="19"/>
      <c r="CS4" s="19"/>
      <c r="CT4" s="19"/>
      <c r="CU4" s="19"/>
      <c r="CV4" s="19"/>
      <c r="CW4" s="19"/>
      <c r="CX4" s="19"/>
      <c r="CY4" s="19"/>
      <c r="CZ4" s="19"/>
      <c r="DA4" s="19"/>
      <c r="DB4" s="19"/>
      <c r="DC4" s="19"/>
      <c r="DD4" s="19"/>
      <c r="DE4" s="19"/>
      <c r="DF4" s="19"/>
      <c r="DG4" s="19"/>
      <c r="DH4" s="19"/>
      <c r="DI4" s="33"/>
      <c r="DJ4" s="33"/>
      <c r="DK4" s="33"/>
      <c r="DL4" s="33"/>
      <c r="DM4" s="33"/>
      <c r="DN4" s="33"/>
      <c r="DO4" s="33"/>
      <c r="DP4" s="33"/>
      <c r="DQ4" s="33"/>
      <c r="DR4" s="33"/>
      <c r="DS4" s="33"/>
      <c r="DT4" s="33"/>
      <c r="DU4" s="33"/>
      <c r="DV4" s="33"/>
      <c r="DW4" s="33"/>
      <c r="DX4" s="33"/>
      <c r="DY4" s="33"/>
    </row>
    <row r="5" spans="1:129" x14ac:dyDescent="0.3">
      <c r="A5" s="56">
        <v>3</v>
      </c>
      <c r="B5" s="55"/>
      <c r="C5" s="55">
        <v>100</v>
      </c>
      <c r="D5" s="55">
        <v>0</v>
      </c>
      <c r="E5" s="55" t="b">
        <v>0</v>
      </c>
      <c r="F5" s="55">
        <v>0</v>
      </c>
      <c r="G5" s="55">
        <v>3.6574374157795921E-3</v>
      </c>
      <c r="H5" s="55">
        <v>4.5358983848622483E-2</v>
      </c>
      <c r="I5" s="55">
        <v>3.9999999999999952E-2</v>
      </c>
      <c r="J5" s="55">
        <v>5.3589838486224469E-3</v>
      </c>
      <c r="K5" s="55">
        <v>0.13856406460551021</v>
      </c>
      <c r="L5" s="55">
        <v>2.0000000000000032E-2</v>
      </c>
      <c r="M5" s="55">
        <v>-2.0000000000000032E-2</v>
      </c>
      <c r="N5" s="55">
        <v>1.332267629550188E-17</v>
      </c>
      <c r="O5" s="55">
        <v>-2.2204460492503129E-17</v>
      </c>
      <c r="P5" s="55">
        <v>6.5358983848622515E-2</v>
      </c>
      <c r="Q5" s="55">
        <v>-5.9999999999999977E-2</v>
      </c>
      <c r="R5" s="55">
        <v>-5.3589838486224339E-3</v>
      </c>
      <c r="S5" s="55">
        <v>-0.13856406460551021</v>
      </c>
      <c r="T5" s="55" t="s">
        <v>1909</v>
      </c>
      <c r="U5" s="55" t="s">
        <v>1910</v>
      </c>
      <c r="V5" s="55" t="s">
        <v>1911</v>
      </c>
      <c r="W5" s="55">
        <v>3.7740819540360961</v>
      </c>
      <c r="X5" s="55">
        <v>6.7440073770859987</v>
      </c>
      <c r="Y5" s="55">
        <v>3.2226903114464021</v>
      </c>
      <c r="Z5" s="55">
        <v>3.0160429617936559</v>
      </c>
      <c r="AA5" s="55">
        <v>100</v>
      </c>
      <c r="AB5" s="55">
        <v>100</v>
      </c>
      <c r="AC5" s="19"/>
      <c r="AD5" s="19"/>
      <c r="AE5" s="19"/>
      <c r="AF5" s="19"/>
      <c r="AG5" s="19"/>
      <c r="AH5" s="19"/>
      <c r="AI5" s="19"/>
      <c r="AJ5" s="19"/>
      <c r="AK5" s="19"/>
      <c r="AL5" s="19"/>
      <c r="AM5" s="19"/>
      <c r="AN5" s="19"/>
      <c r="AO5" s="19"/>
      <c r="AP5" s="19"/>
      <c r="AQ5" s="19"/>
      <c r="AR5" s="19"/>
      <c r="AS5" s="19"/>
      <c r="AT5" s="19"/>
      <c r="AU5" s="19"/>
      <c r="AV5" s="19"/>
      <c r="AW5" s="19"/>
      <c r="AX5" s="19"/>
      <c r="AY5" s="19"/>
      <c r="AZ5" s="19"/>
      <c r="BA5" s="19"/>
      <c r="BB5" s="19"/>
      <c r="BC5" s="19"/>
      <c r="BD5" s="19"/>
      <c r="BE5" s="19"/>
      <c r="BF5" s="19"/>
      <c r="BG5" s="19"/>
      <c r="BH5" s="19"/>
      <c r="BI5" s="19"/>
      <c r="BJ5" s="19"/>
      <c r="BK5" s="19"/>
      <c r="BL5" s="19"/>
      <c r="BM5" s="19"/>
      <c r="BN5" s="19"/>
      <c r="BO5" s="19"/>
      <c r="BP5" s="19"/>
      <c r="BQ5" s="19"/>
      <c r="BR5" s="19"/>
      <c r="BS5" s="19"/>
      <c r="BT5" s="19"/>
      <c r="BU5" s="19"/>
      <c r="BV5" s="19"/>
      <c r="BW5" s="19"/>
      <c r="BX5" s="19"/>
      <c r="BY5" s="19"/>
      <c r="BZ5" s="19"/>
      <c r="CA5" s="19"/>
      <c r="CB5" s="19"/>
      <c r="CC5" s="19"/>
      <c r="CD5" s="19"/>
      <c r="CE5" s="19"/>
      <c r="CF5" s="19"/>
      <c r="CG5" s="19"/>
      <c r="CH5" s="19"/>
      <c r="CI5" s="19"/>
      <c r="CJ5" s="19"/>
      <c r="CK5" s="19"/>
      <c r="CL5" s="19"/>
      <c r="CM5" s="19"/>
      <c r="CN5" s="19"/>
      <c r="CO5" s="19"/>
      <c r="CP5" s="19"/>
      <c r="CQ5" s="19"/>
      <c r="CR5" s="19"/>
      <c r="CS5" s="19"/>
      <c r="CT5" s="19"/>
      <c r="CU5" s="19"/>
      <c r="CV5" s="19"/>
      <c r="CW5" s="19"/>
      <c r="CX5" s="19"/>
      <c r="CY5" s="19"/>
      <c r="CZ5" s="19"/>
      <c r="DA5" s="19"/>
      <c r="DB5" s="19"/>
      <c r="DC5" s="19"/>
      <c r="DD5" s="19"/>
      <c r="DE5" s="19"/>
      <c r="DF5" s="19"/>
      <c r="DG5" s="19"/>
      <c r="DH5" s="19"/>
      <c r="DN5" s="33"/>
      <c r="DO5" s="33"/>
      <c r="DP5" s="33"/>
      <c r="DQ5" s="33"/>
      <c r="DR5" s="33"/>
      <c r="DS5" s="33"/>
      <c r="DT5" s="33"/>
      <c r="DU5" s="33"/>
      <c r="DV5" s="33"/>
      <c r="DW5" s="33"/>
      <c r="DX5" s="33"/>
      <c r="DY5" s="33"/>
    </row>
    <row r="6" spans="1:129" x14ac:dyDescent="0.3">
      <c r="A6" s="56">
        <v>4</v>
      </c>
      <c r="B6" s="55"/>
      <c r="C6" s="55">
        <v>100</v>
      </c>
      <c r="D6" s="55">
        <v>1.0104179382324221E-3</v>
      </c>
      <c r="E6" s="55" t="b">
        <v>0</v>
      </c>
      <c r="F6" s="55">
        <v>0</v>
      </c>
      <c r="G6" s="55">
        <v>9.4679491924311229E-3</v>
      </c>
      <c r="H6" s="55">
        <v>7.6602540378443842E-2</v>
      </c>
      <c r="I6" s="55">
        <v>6.0000000000000032E-2</v>
      </c>
      <c r="J6" s="55">
        <v>0.1712435565298214</v>
      </c>
      <c r="K6" s="55">
        <v>0.13856406460551021</v>
      </c>
      <c r="L6" s="55">
        <v>2.0000000000000039E-2</v>
      </c>
      <c r="M6" s="55">
        <v>0.14000000000000001</v>
      </c>
      <c r="N6" s="55">
        <v>8.8817841970012525E-18</v>
      </c>
      <c r="O6" s="55">
        <v>1.7763568394002511E-17</v>
      </c>
      <c r="P6" s="55">
        <v>-5.6602540378443811E-2</v>
      </c>
      <c r="Q6" s="55">
        <v>7.9999999999999988E-2</v>
      </c>
      <c r="R6" s="55">
        <v>-0.1712435565298214</v>
      </c>
      <c r="S6" s="55">
        <v>-0.13856406460551021</v>
      </c>
      <c r="T6" s="55" t="s">
        <v>1912</v>
      </c>
      <c r="U6" s="55" t="s">
        <v>1913</v>
      </c>
      <c r="V6" s="55" t="s">
        <v>1914</v>
      </c>
      <c r="W6" s="55">
        <v>10.61286521161156</v>
      </c>
      <c r="X6" s="55">
        <v>6.3971221286844084</v>
      </c>
      <c r="Y6" s="55">
        <v>5.4486064610178024</v>
      </c>
      <c r="Z6" s="55">
        <v>5.0579938824377741</v>
      </c>
      <c r="AA6" s="55">
        <v>100</v>
      </c>
      <c r="AB6" s="55">
        <v>100</v>
      </c>
      <c r="AC6" s="19"/>
      <c r="AD6" s="19"/>
      <c r="AE6" s="19"/>
      <c r="AF6" s="19"/>
      <c r="AG6" s="19"/>
      <c r="AH6" s="19"/>
      <c r="AI6" s="19"/>
      <c r="AJ6" s="19"/>
      <c r="AK6" s="19"/>
      <c r="AL6" s="19"/>
      <c r="AM6" s="19"/>
      <c r="AN6" s="19"/>
      <c r="AO6" s="19"/>
      <c r="AP6" s="19"/>
      <c r="AQ6" s="19"/>
      <c r="AR6" s="19"/>
      <c r="AS6" s="19"/>
      <c r="AT6" s="19"/>
      <c r="AU6" s="19"/>
      <c r="AV6" s="19"/>
      <c r="AW6" s="19"/>
      <c r="AX6" s="19"/>
      <c r="AY6" s="19"/>
      <c r="AZ6" s="19"/>
      <c r="BA6" s="19"/>
      <c r="BB6" s="19"/>
      <c r="BC6" s="19"/>
      <c r="BD6" s="19"/>
      <c r="BE6" s="19"/>
      <c r="BF6" s="19"/>
      <c r="BG6" s="19"/>
      <c r="BH6" s="19"/>
      <c r="BI6" s="19"/>
      <c r="BJ6" s="19"/>
      <c r="BK6" s="19"/>
      <c r="BL6" s="19"/>
      <c r="BM6" s="19"/>
      <c r="BN6" s="19"/>
      <c r="BO6" s="19"/>
      <c r="BP6" s="19"/>
      <c r="BQ6" s="19"/>
      <c r="BR6" s="19"/>
      <c r="BS6" s="19"/>
      <c r="BT6" s="19"/>
      <c r="BU6" s="19"/>
      <c r="BV6" s="19"/>
      <c r="BW6" s="19"/>
      <c r="BX6" s="19"/>
      <c r="BY6" s="19"/>
      <c r="BZ6" s="19"/>
      <c r="CA6" s="19"/>
      <c r="CB6" s="19"/>
      <c r="CC6" s="19"/>
      <c r="CD6" s="19"/>
      <c r="CE6" s="19"/>
      <c r="CF6" s="19"/>
      <c r="CG6" s="19"/>
      <c r="CH6" s="19"/>
      <c r="CI6" s="19"/>
      <c r="CJ6" s="19"/>
      <c r="CK6" s="19"/>
      <c r="CL6" s="19"/>
      <c r="CM6" s="19"/>
      <c r="CN6" s="19"/>
      <c r="CO6" s="19"/>
      <c r="CP6" s="19"/>
      <c r="CQ6" s="19"/>
      <c r="CR6" s="19"/>
      <c r="CS6" s="19"/>
      <c r="CT6" s="19"/>
      <c r="CU6" s="19"/>
      <c r="CV6" s="19"/>
      <c r="CW6" s="19"/>
      <c r="CX6" s="19"/>
      <c r="CY6" s="19"/>
      <c r="CZ6" s="19"/>
      <c r="DA6" s="19"/>
      <c r="DB6" s="19"/>
      <c r="DC6" s="19"/>
      <c r="DD6" s="19"/>
      <c r="DE6" s="19"/>
      <c r="DF6" s="19"/>
      <c r="DG6" s="19"/>
      <c r="DH6" s="19"/>
      <c r="DN6" s="33"/>
      <c r="DO6" s="33"/>
      <c r="DP6" s="33"/>
      <c r="DQ6" s="33"/>
      <c r="DR6" s="33"/>
      <c r="DS6" s="33"/>
      <c r="DT6" s="33"/>
      <c r="DU6" s="33"/>
      <c r="DV6" s="33"/>
      <c r="DW6" s="33"/>
      <c r="DX6" s="33"/>
      <c r="DY6" s="33"/>
    </row>
    <row r="7" spans="1:129" x14ac:dyDescent="0.3">
      <c r="A7" s="56">
        <v>5</v>
      </c>
      <c r="B7" s="55"/>
      <c r="C7" s="55">
        <v>100</v>
      </c>
      <c r="D7" s="55">
        <v>1.0924339294433589E-3</v>
      </c>
      <c r="E7" s="55" t="b">
        <v>0</v>
      </c>
      <c r="F7" s="55">
        <v>0</v>
      </c>
      <c r="G7" s="55">
        <v>3.6000000000000029E-3</v>
      </c>
      <c r="H7" s="55">
        <v>5.1961524227066368E-2</v>
      </c>
      <c r="I7" s="55">
        <v>2.9999999999999961E-2</v>
      </c>
      <c r="J7" s="55">
        <v>6.4641016151377559E-2</v>
      </c>
      <c r="K7" s="55">
        <v>8.6602540378443824E-2</v>
      </c>
      <c r="L7" s="55">
        <v>-6.9282032302755064E-2</v>
      </c>
      <c r="M7" s="55">
        <v>-8.0000000000000043E-2</v>
      </c>
      <c r="N7" s="55">
        <v>-3.3306690738754691E-18</v>
      </c>
      <c r="O7" s="55">
        <v>-2.4424906541753441E-17</v>
      </c>
      <c r="P7" s="55">
        <v>-1.732050807568869E-2</v>
      </c>
      <c r="Q7" s="55">
        <v>-0.11</v>
      </c>
      <c r="R7" s="55">
        <v>6.4641016151377559E-2</v>
      </c>
      <c r="S7" s="55">
        <v>-8.6602540378443851E-2</v>
      </c>
      <c r="T7" s="55" t="s">
        <v>1915</v>
      </c>
      <c r="U7" s="55" t="s">
        <v>1916</v>
      </c>
      <c r="V7" s="55" t="s">
        <v>1917</v>
      </c>
      <c r="W7" s="55">
        <v>5.2524100253386417</v>
      </c>
      <c r="X7" s="55">
        <v>6.6795234209209644</v>
      </c>
      <c r="Y7" s="55">
        <v>2.3234218692421482</v>
      </c>
      <c r="Z7" s="55">
        <v>2.179850680077609</v>
      </c>
      <c r="AA7" s="55">
        <v>100</v>
      </c>
      <c r="AB7" s="55">
        <v>100</v>
      </c>
      <c r="AC7" s="19"/>
      <c r="AD7" s="19"/>
      <c r="AE7" s="19"/>
      <c r="AF7" s="19"/>
      <c r="AG7" s="19"/>
      <c r="AH7" s="19"/>
      <c r="AI7" s="19"/>
      <c r="AJ7" s="19"/>
      <c r="AK7" s="19"/>
      <c r="AL7" s="19"/>
      <c r="AM7" s="19"/>
      <c r="AN7" s="19"/>
      <c r="AO7" s="19"/>
      <c r="AP7" s="19"/>
      <c r="AQ7" s="19"/>
      <c r="AR7" s="19"/>
      <c r="AS7" s="19"/>
      <c r="AT7" s="19"/>
      <c r="AU7" s="19"/>
      <c r="AV7" s="19"/>
      <c r="AW7" s="19"/>
      <c r="AX7" s="19"/>
      <c r="AY7" s="19"/>
      <c r="AZ7" s="19"/>
      <c r="BA7" s="19"/>
      <c r="BB7" s="19"/>
      <c r="BC7" s="19"/>
      <c r="BD7" s="19"/>
      <c r="BE7" s="19"/>
      <c r="BF7" s="19"/>
      <c r="BG7" s="19"/>
      <c r="BH7" s="19"/>
      <c r="BI7" s="19"/>
      <c r="BJ7" s="19"/>
      <c r="BK7" s="19"/>
      <c r="BL7" s="19"/>
      <c r="BM7" s="19"/>
      <c r="BN7" s="19"/>
      <c r="BO7" s="19"/>
      <c r="BP7" s="19"/>
      <c r="BQ7" s="19"/>
      <c r="BR7" s="19"/>
      <c r="BS7" s="19"/>
      <c r="BT7" s="19"/>
      <c r="BU7" s="19"/>
      <c r="BV7" s="19"/>
      <c r="BW7" s="19"/>
      <c r="BX7" s="19"/>
      <c r="BY7" s="19"/>
      <c r="BZ7" s="19"/>
      <c r="CA7" s="19"/>
      <c r="CB7" s="19"/>
      <c r="CC7" s="19"/>
      <c r="CD7" s="19"/>
      <c r="CE7" s="19"/>
      <c r="CF7" s="19"/>
      <c r="CG7" s="19"/>
      <c r="CH7" s="19"/>
      <c r="CI7" s="19"/>
      <c r="CJ7" s="19"/>
      <c r="CK7" s="19"/>
      <c r="CL7" s="19"/>
      <c r="CM7" s="19"/>
      <c r="CN7" s="19"/>
      <c r="CO7" s="19"/>
      <c r="CP7" s="19"/>
      <c r="CQ7" s="19"/>
      <c r="CR7" s="19"/>
      <c r="CS7" s="19"/>
      <c r="CT7" s="19"/>
      <c r="CU7" s="19"/>
      <c r="CV7" s="19"/>
      <c r="CW7" s="19"/>
      <c r="CX7" s="19"/>
      <c r="CY7" s="19"/>
      <c r="CZ7" s="19"/>
      <c r="DA7" s="19"/>
      <c r="DB7" s="19"/>
      <c r="DC7" s="19"/>
      <c r="DD7" s="19"/>
      <c r="DE7" s="19"/>
      <c r="DF7" s="19"/>
      <c r="DG7" s="19"/>
      <c r="DH7" s="19"/>
      <c r="DN7" s="33"/>
      <c r="DO7" s="33"/>
      <c r="DP7" s="33"/>
      <c r="DQ7" s="33"/>
      <c r="DR7" s="33"/>
      <c r="DS7" s="33"/>
      <c r="DT7" s="33"/>
      <c r="DU7" s="33"/>
      <c r="DV7" s="33"/>
      <c r="DW7" s="33"/>
      <c r="DX7" s="33"/>
      <c r="DY7" s="33"/>
    </row>
    <row r="8" spans="1:129" x14ac:dyDescent="0.3">
      <c r="A8" s="56">
        <v>6</v>
      </c>
      <c r="B8" s="55"/>
      <c r="C8" s="55">
        <v>100</v>
      </c>
      <c r="D8" s="55">
        <v>9.9730491638183594E-4</v>
      </c>
      <c r="E8" s="55" t="b">
        <v>0</v>
      </c>
      <c r="F8" s="55">
        <v>0</v>
      </c>
      <c r="G8" s="55">
        <v>2.3200000000000009E-2</v>
      </c>
      <c r="H8" s="55">
        <v>5.9999999999999942E-2</v>
      </c>
      <c r="I8" s="55">
        <v>0.1400000000000001</v>
      </c>
      <c r="J8" s="55">
        <v>5.3589838486224912E-3</v>
      </c>
      <c r="K8" s="55">
        <v>0.1039230484541326</v>
      </c>
      <c r="L8" s="55">
        <v>6.9282032302755148E-2</v>
      </c>
      <c r="M8" s="55">
        <v>-4.0000000000000029E-2</v>
      </c>
      <c r="N8" s="55">
        <v>-3.552713678800501E-17</v>
      </c>
      <c r="O8" s="55">
        <v>-1.0873382697207169E-17</v>
      </c>
      <c r="P8" s="55">
        <v>9.2820323027552054E-3</v>
      </c>
      <c r="Q8" s="55">
        <v>-0.1800000000000001</v>
      </c>
      <c r="R8" s="55">
        <v>5.3589838486224556E-3</v>
      </c>
      <c r="S8" s="55">
        <v>0.1039230484541326</v>
      </c>
      <c r="T8" s="55" t="s">
        <v>1918</v>
      </c>
      <c r="U8" s="55" t="s">
        <v>1919</v>
      </c>
      <c r="V8" s="55" t="s">
        <v>1920</v>
      </c>
      <c r="W8" s="55">
        <v>10.88540613163207</v>
      </c>
      <c r="X8" s="55">
        <v>3.1141719120361708</v>
      </c>
      <c r="Y8" s="55">
        <v>10.285050146287</v>
      </c>
      <c r="Z8" s="55">
        <v>9.6802673041490372</v>
      </c>
      <c r="AA8" s="55">
        <v>100</v>
      </c>
      <c r="AB8" s="55">
        <v>100</v>
      </c>
      <c r="AC8" s="19"/>
      <c r="AD8" s="19"/>
      <c r="AE8" s="19"/>
      <c r="AF8" s="19"/>
      <c r="AG8" s="19"/>
      <c r="AH8" s="19"/>
      <c r="AI8" s="19"/>
      <c r="AJ8" s="19"/>
      <c r="AK8" s="19"/>
      <c r="AL8" s="19"/>
      <c r="AM8" s="19"/>
      <c r="AN8" s="19"/>
      <c r="AO8" s="19"/>
      <c r="AP8" s="19"/>
      <c r="AQ8" s="19"/>
      <c r="AR8" s="19"/>
      <c r="AS8" s="19"/>
      <c r="AT8" s="19"/>
      <c r="AU8" s="19"/>
      <c r="AV8" s="19"/>
      <c r="AW8" s="19"/>
      <c r="AX8" s="19"/>
      <c r="AY8" s="19"/>
      <c r="AZ8" s="19"/>
      <c r="BA8" s="19"/>
      <c r="BB8" s="19"/>
      <c r="BC8" s="19"/>
      <c r="BD8" s="19"/>
      <c r="BE8" s="19"/>
      <c r="BF8" s="19"/>
      <c r="BG8" s="19"/>
      <c r="BH8" s="19"/>
      <c r="BI8" s="19"/>
      <c r="BJ8" s="19"/>
      <c r="BK8" s="19"/>
      <c r="BL8" s="19"/>
      <c r="BM8" s="19"/>
      <c r="BN8" s="19"/>
      <c r="BO8" s="19"/>
      <c r="BP8" s="19"/>
      <c r="BQ8" s="19"/>
      <c r="BR8" s="19"/>
      <c r="BS8" s="19"/>
      <c r="BT8" s="19"/>
      <c r="BU8" s="19"/>
      <c r="BV8" s="19"/>
      <c r="BW8" s="19"/>
      <c r="BX8" s="19"/>
      <c r="BY8" s="19"/>
      <c r="BZ8" s="19"/>
      <c r="CA8" s="19"/>
      <c r="CB8" s="19"/>
      <c r="CC8" s="19"/>
      <c r="CD8" s="19"/>
      <c r="CE8" s="19"/>
      <c r="CF8" s="19"/>
      <c r="CG8" s="19"/>
      <c r="CH8" s="19"/>
      <c r="CI8" s="19"/>
      <c r="CJ8" s="19"/>
      <c r="CK8" s="19"/>
      <c r="CL8" s="19"/>
      <c r="CM8" s="19"/>
      <c r="CN8" s="19"/>
      <c r="CO8" s="19"/>
      <c r="CP8" s="19"/>
      <c r="CQ8" s="19"/>
      <c r="CR8" s="19"/>
      <c r="CS8" s="19"/>
      <c r="CT8" s="19"/>
      <c r="CU8" s="19"/>
      <c r="CV8" s="19"/>
      <c r="CW8" s="19"/>
      <c r="CX8" s="19"/>
      <c r="CY8" s="19"/>
      <c r="CZ8" s="19"/>
      <c r="DA8" s="19"/>
      <c r="DB8" s="19"/>
      <c r="DC8" s="19"/>
      <c r="DD8" s="19"/>
      <c r="DE8" s="19"/>
      <c r="DF8" s="19"/>
      <c r="DG8" s="19"/>
      <c r="DH8" s="19"/>
      <c r="DN8" s="33"/>
      <c r="DO8" s="33"/>
      <c r="DP8" s="33"/>
      <c r="DQ8" s="33"/>
      <c r="DR8" s="33"/>
      <c r="DS8" s="33"/>
      <c r="DT8" s="33"/>
      <c r="DU8" s="33"/>
      <c r="DV8" s="33"/>
      <c r="DW8" s="33"/>
      <c r="DX8" s="33"/>
      <c r="DY8" s="33"/>
    </row>
    <row r="9" spans="1:129" x14ac:dyDescent="0.3">
      <c r="A9" s="56">
        <v>7</v>
      </c>
      <c r="B9" s="55"/>
      <c r="C9" s="55">
        <v>100</v>
      </c>
      <c r="D9" s="55">
        <v>0</v>
      </c>
      <c r="E9" s="55" t="b">
        <v>0</v>
      </c>
      <c r="F9" s="55">
        <v>0</v>
      </c>
      <c r="G9" s="55">
        <v>3.3864101615137747E-2</v>
      </c>
      <c r="H9" s="55">
        <v>0.1066025403784439</v>
      </c>
      <c r="I9" s="55">
        <v>0.15</v>
      </c>
      <c r="J9" s="55">
        <v>0.1392820323027551</v>
      </c>
      <c r="K9" s="55">
        <v>5.196152422706634E-2</v>
      </c>
      <c r="L9" s="55">
        <v>5.3589838486224704E-3</v>
      </c>
      <c r="M9" s="55">
        <v>0.14000000000000001</v>
      </c>
      <c r="N9" s="55">
        <v>0</v>
      </c>
      <c r="O9" s="55">
        <v>-2.9094646189298457E-17</v>
      </c>
      <c r="P9" s="55">
        <v>-0.10124355652982139</v>
      </c>
      <c r="Q9" s="55">
        <v>-9.9999999999999829E-3</v>
      </c>
      <c r="R9" s="55">
        <v>0.1392820323027551</v>
      </c>
      <c r="S9" s="55">
        <v>5.1961524227066312E-2</v>
      </c>
      <c r="T9" s="55" t="s">
        <v>1921</v>
      </c>
      <c r="U9" s="55" t="s">
        <v>1922</v>
      </c>
      <c r="V9" s="55" t="s">
        <v>1923</v>
      </c>
      <c r="W9" s="55">
        <v>18.031871902612849</v>
      </c>
      <c r="X9" s="55">
        <v>7.0843023745948379</v>
      </c>
      <c r="Y9" s="55">
        <v>12.59235439944122</v>
      </c>
      <c r="Z9" s="55">
        <v>11.753265528934209</v>
      </c>
      <c r="AA9" s="55">
        <v>100</v>
      </c>
      <c r="AB9" s="55">
        <v>100</v>
      </c>
      <c r="AC9" s="19"/>
      <c r="AD9" s="19"/>
      <c r="AE9" s="19"/>
      <c r="AF9" s="19"/>
      <c r="AG9" s="19"/>
      <c r="AH9" s="19"/>
      <c r="AI9" s="19"/>
      <c r="AJ9" s="19"/>
      <c r="AK9" s="19"/>
      <c r="AL9" s="19"/>
      <c r="AM9" s="19"/>
      <c r="AN9" s="19"/>
      <c r="AO9" s="19"/>
      <c r="AP9" s="19"/>
      <c r="AQ9" s="19"/>
      <c r="AR9" s="19"/>
      <c r="AS9" s="19"/>
      <c r="AT9" s="19"/>
      <c r="AU9" s="19"/>
      <c r="AV9" s="19"/>
      <c r="AW9" s="19"/>
      <c r="AX9" s="19"/>
      <c r="AY9" s="19"/>
      <c r="AZ9" s="19"/>
      <c r="BA9" s="19"/>
      <c r="BB9" s="19"/>
      <c r="BC9" s="19"/>
      <c r="BD9" s="19"/>
      <c r="BE9" s="19"/>
      <c r="BF9" s="19"/>
      <c r="BG9" s="19"/>
      <c r="BH9" s="19"/>
      <c r="BI9" s="19"/>
      <c r="BJ9" s="19"/>
      <c r="BK9" s="19"/>
      <c r="BL9" s="19"/>
      <c r="BM9" s="19"/>
      <c r="BN9" s="19"/>
      <c r="BO9" s="19"/>
      <c r="BP9" s="19"/>
      <c r="BQ9" s="19"/>
      <c r="BR9" s="19"/>
      <c r="BS9" s="19"/>
      <c r="BT9" s="19"/>
      <c r="BU9" s="19"/>
      <c r="BV9" s="19"/>
      <c r="BW9" s="19"/>
      <c r="BX9" s="19"/>
      <c r="BY9" s="19"/>
      <c r="BZ9" s="19"/>
      <c r="CA9" s="19"/>
      <c r="CB9" s="19"/>
      <c r="CC9" s="19"/>
      <c r="CD9" s="19"/>
      <c r="CE9" s="19"/>
      <c r="CF9" s="19"/>
      <c r="CG9" s="19"/>
      <c r="CH9" s="19"/>
      <c r="CI9" s="19"/>
      <c r="CJ9" s="19"/>
      <c r="CK9" s="19"/>
      <c r="CL9" s="19"/>
      <c r="CM9" s="19"/>
      <c r="CN9" s="19"/>
      <c r="CO9" s="19"/>
      <c r="CP9" s="19"/>
      <c r="CQ9" s="19"/>
      <c r="CR9" s="19"/>
      <c r="CS9" s="19"/>
      <c r="CT9" s="19"/>
      <c r="CU9" s="19"/>
      <c r="CV9" s="19"/>
      <c r="CW9" s="19"/>
      <c r="CX9" s="19"/>
      <c r="CY9" s="19"/>
      <c r="CZ9" s="19"/>
      <c r="DA9" s="19"/>
      <c r="DB9" s="19"/>
      <c r="DC9" s="19"/>
      <c r="DD9" s="19"/>
      <c r="DE9" s="19"/>
      <c r="DF9" s="19"/>
      <c r="DG9" s="19"/>
      <c r="DH9" s="19"/>
      <c r="DN9" s="33"/>
      <c r="DO9" s="33"/>
      <c r="DP9" s="33"/>
      <c r="DQ9" s="33"/>
      <c r="DR9" s="33"/>
      <c r="DS9" s="33"/>
      <c r="DT9" s="33"/>
      <c r="DU9" s="33"/>
      <c r="DV9" s="33"/>
      <c r="DW9" s="33"/>
      <c r="DX9" s="33"/>
      <c r="DY9" s="33"/>
    </row>
    <row r="10" spans="1:129" x14ac:dyDescent="0.3">
      <c r="A10" s="56">
        <v>8</v>
      </c>
      <c r="B10" s="55"/>
      <c r="C10" s="55">
        <v>100</v>
      </c>
      <c r="D10" s="55">
        <v>0</v>
      </c>
      <c r="E10" s="55" t="b">
        <v>0</v>
      </c>
      <c r="F10" s="55">
        <v>0</v>
      </c>
      <c r="G10" s="55">
        <v>8.1646170927520603E-3</v>
      </c>
      <c r="H10" s="55">
        <v>8.0384757729336509E-3</v>
      </c>
      <c r="I10" s="55">
        <v>9.0000000000000108E-2</v>
      </c>
      <c r="J10" s="55">
        <v>4.6410161513775463E-3</v>
      </c>
      <c r="K10" s="55">
        <v>1.732050807568879E-2</v>
      </c>
      <c r="L10" s="55">
        <v>0.1</v>
      </c>
      <c r="M10" s="55">
        <v>0.26</v>
      </c>
      <c r="N10" s="55">
        <v>1.1102230246251571E-17</v>
      </c>
      <c r="O10" s="55">
        <v>-1.7763568394002511E-17</v>
      </c>
      <c r="P10" s="55">
        <v>9.1961524227066369E-2</v>
      </c>
      <c r="Q10" s="55">
        <v>0.1699999999999999</v>
      </c>
      <c r="R10" s="55">
        <v>4.6410161513775576E-3</v>
      </c>
      <c r="S10" s="55">
        <v>1.732050807568877E-2</v>
      </c>
      <c r="T10" s="55" t="s">
        <v>1924</v>
      </c>
      <c r="U10" s="55" t="s">
        <v>1925</v>
      </c>
      <c r="V10" s="55" t="s">
        <v>1926</v>
      </c>
      <c r="W10" s="55">
        <v>2.8918306555787541</v>
      </c>
      <c r="X10" s="55">
        <v>1.6178319030500621</v>
      </c>
      <c r="Y10" s="55">
        <v>8.9003252352564122</v>
      </c>
      <c r="Z10" s="55">
        <v>8.2098731458675118</v>
      </c>
      <c r="AA10" s="55">
        <v>100</v>
      </c>
      <c r="AB10" s="55">
        <v>100</v>
      </c>
      <c r="AC10" s="19"/>
      <c r="AD10" s="19"/>
      <c r="AE10" s="19"/>
      <c r="AF10" s="19"/>
      <c r="AG10" s="19"/>
      <c r="AH10" s="19"/>
      <c r="AI10" s="19"/>
      <c r="AJ10" s="19"/>
      <c r="AK10" s="19"/>
      <c r="AL10" s="19"/>
      <c r="AM10" s="19"/>
      <c r="AN10" s="19"/>
      <c r="AO10" s="19"/>
      <c r="AP10" s="19"/>
      <c r="AQ10" s="19"/>
      <c r="AR10" s="19"/>
      <c r="AS10" s="19"/>
      <c r="AT10" s="19"/>
      <c r="AU10" s="19"/>
      <c r="AV10" s="19"/>
      <c r="AW10" s="19"/>
      <c r="AX10" s="19"/>
      <c r="AY10" s="19"/>
      <c r="AZ10" s="19"/>
      <c r="BA10" s="19"/>
      <c r="BB10" s="19"/>
      <c r="BC10" s="19"/>
      <c r="BD10" s="19"/>
      <c r="BE10" s="19"/>
      <c r="BF10" s="19"/>
      <c r="BG10" s="19"/>
      <c r="BH10" s="19"/>
      <c r="BI10" s="19"/>
      <c r="BJ10" s="19"/>
      <c r="BK10" s="19"/>
      <c r="BL10" s="19"/>
      <c r="BM10" s="19"/>
      <c r="BN10" s="19"/>
      <c r="BO10" s="19"/>
      <c r="BP10" s="19"/>
      <c r="BQ10" s="19"/>
      <c r="BR10" s="19"/>
      <c r="BS10" s="19"/>
      <c r="BT10" s="19"/>
      <c r="BU10" s="19"/>
      <c r="BV10" s="19"/>
      <c r="BW10" s="19"/>
      <c r="BX10" s="19"/>
      <c r="BY10" s="19"/>
      <c r="BZ10" s="19"/>
      <c r="CA10" s="19"/>
      <c r="CB10" s="19"/>
      <c r="CC10" s="19"/>
      <c r="CD10" s="19"/>
      <c r="CE10" s="19"/>
      <c r="CF10" s="19"/>
      <c r="CG10" s="19"/>
      <c r="CH10" s="19"/>
      <c r="CI10" s="19"/>
      <c r="CJ10" s="19"/>
      <c r="CK10" s="19"/>
      <c r="CL10" s="19"/>
      <c r="CM10" s="19"/>
      <c r="CN10" s="19"/>
      <c r="CO10" s="19"/>
      <c r="CP10" s="19"/>
      <c r="CQ10" s="19"/>
      <c r="CR10" s="19"/>
      <c r="CS10" s="19"/>
      <c r="CT10" s="19"/>
      <c r="CU10" s="19"/>
      <c r="CV10" s="19"/>
      <c r="CW10" s="19"/>
      <c r="CX10" s="19"/>
      <c r="CY10" s="19"/>
      <c r="CZ10" s="19"/>
      <c r="DA10" s="19"/>
      <c r="DB10" s="19"/>
      <c r="DC10" s="19"/>
      <c r="DD10" s="19"/>
      <c r="DE10" s="19"/>
      <c r="DF10" s="19"/>
      <c r="DG10" s="19"/>
      <c r="DH10" s="19"/>
      <c r="DN10" s="33"/>
      <c r="DO10" s="33"/>
      <c r="DP10" s="33"/>
      <c r="DQ10" s="33"/>
      <c r="DR10" s="33"/>
      <c r="DS10" s="33"/>
      <c r="DT10" s="33"/>
      <c r="DU10" s="33"/>
      <c r="DV10" s="33"/>
      <c r="DW10" s="33"/>
      <c r="DX10" s="33"/>
      <c r="DY10" s="33"/>
    </row>
    <row r="11" spans="1:129" x14ac:dyDescent="0.3">
      <c r="A11" s="56">
        <v>9</v>
      </c>
      <c r="B11" s="55"/>
      <c r="C11" s="55">
        <v>100</v>
      </c>
      <c r="D11" s="55">
        <v>0</v>
      </c>
      <c r="E11" s="55" t="b">
        <v>0</v>
      </c>
      <c r="F11" s="55">
        <v>0</v>
      </c>
      <c r="G11" s="55">
        <v>9.9999999999999898E-3</v>
      </c>
      <c r="H11" s="55">
        <v>8.6602540378443837E-2</v>
      </c>
      <c r="I11" s="55">
        <v>4.9999999999999947E-2</v>
      </c>
      <c r="J11" s="55">
        <v>0.2485640646055102</v>
      </c>
      <c r="K11" s="55">
        <v>8.6602540378443893E-2</v>
      </c>
      <c r="L11" s="55">
        <v>0.1146410161513776</v>
      </c>
      <c r="M11" s="55">
        <v>-9.9999999999999964E-2</v>
      </c>
      <c r="N11" s="55">
        <v>-1.7763568394002511E-17</v>
      </c>
      <c r="O11" s="55">
        <v>4.5769509808878671E-19</v>
      </c>
      <c r="P11" s="55">
        <v>2.8038475772933759E-2</v>
      </c>
      <c r="Q11" s="55">
        <v>-5.0000000000000017E-2</v>
      </c>
      <c r="R11" s="55">
        <v>-0.2485640646055102</v>
      </c>
      <c r="S11" s="55">
        <v>-8.6602540378443893E-2</v>
      </c>
      <c r="T11" s="55" t="s">
        <v>1927</v>
      </c>
      <c r="U11" s="55" t="s">
        <v>1928</v>
      </c>
      <c r="V11" s="55" t="s">
        <v>1929</v>
      </c>
      <c r="W11" s="55">
        <v>8.1793885844126812</v>
      </c>
      <c r="X11" s="55">
        <v>11.5346198374666</v>
      </c>
      <c r="Y11" s="55">
        <v>4.0610819126426883</v>
      </c>
      <c r="Z11" s="55">
        <v>3.7986962801917938</v>
      </c>
      <c r="AA11" s="55">
        <v>100</v>
      </c>
      <c r="AB11" s="55">
        <v>100</v>
      </c>
      <c r="AC11" s="19"/>
      <c r="AD11" s="19"/>
      <c r="AE11" s="19"/>
      <c r="AF11" s="19"/>
      <c r="AG11" s="19"/>
      <c r="AH11" s="19"/>
      <c r="AI11" s="19"/>
      <c r="AJ11" s="19"/>
      <c r="AK11" s="19"/>
      <c r="AL11" s="19"/>
      <c r="AM11" s="19"/>
      <c r="AN11" s="19"/>
      <c r="AO11" s="19"/>
      <c r="AP11" s="19"/>
      <c r="AQ11" s="19"/>
      <c r="AR11" s="19"/>
      <c r="AS11" s="19"/>
      <c r="AT11" s="19"/>
      <c r="AU11" s="19"/>
      <c r="AV11" s="19"/>
      <c r="AW11" s="19"/>
      <c r="AX11" s="19"/>
      <c r="AY11" s="19"/>
      <c r="AZ11" s="19"/>
      <c r="BA11" s="19"/>
      <c r="BB11" s="19"/>
      <c r="BC11" s="19"/>
      <c r="BD11" s="19"/>
      <c r="BE11" s="19"/>
      <c r="BF11" s="19"/>
      <c r="BG11" s="19"/>
      <c r="BH11" s="19"/>
      <c r="BI11" s="19"/>
      <c r="BJ11" s="19"/>
      <c r="BK11" s="19"/>
      <c r="BL11" s="19"/>
      <c r="BM11" s="19"/>
      <c r="BN11" s="19"/>
      <c r="BO11" s="19"/>
      <c r="BP11" s="19"/>
      <c r="BQ11" s="19"/>
      <c r="BR11" s="19"/>
      <c r="BS11" s="19"/>
      <c r="BT11" s="19"/>
      <c r="BU11" s="19"/>
      <c r="BV11" s="19"/>
      <c r="BW11" s="19"/>
      <c r="BX11" s="19"/>
      <c r="BY11" s="19"/>
      <c r="BZ11" s="19"/>
      <c r="CA11" s="19"/>
      <c r="CB11" s="19"/>
      <c r="CC11" s="19"/>
      <c r="CD11" s="19"/>
      <c r="CE11" s="19"/>
      <c r="CF11" s="19"/>
      <c r="CG11" s="19"/>
      <c r="CH11" s="19"/>
      <c r="CI11" s="19"/>
      <c r="CJ11" s="19"/>
      <c r="CK11" s="19"/>
      <c r="CL11" s="19"/>
      <c r="CM11" s="19"/>
      <c r="CN11" s="19"/>
      <c r="CO11" s="19"/>
      <c r="CP11" s="19"/>
      <c r="CQ11" s="19"/>
      <c r="CR11" s="19"/>
      <c r="CS11" s="19"/>
      <c r="CT11" s="19"/>
      <c r="CU11" s="19"/>
      <c r="CV11" s="19"/>
      <c r="CW11" s="19"/>
      <c r="CX11" s="19"/>
      <c r="CY11" s="19"/>
      <c r="CZ11" s="19"/>
      <c r="DA11" s="19"/>
      <c r="DB11" s="19"/>
      <c r="DC11" s="19"/>
      <c r="DD11" s="19"/>
      <c r="DE11" s="19"/>
      <c r="DF11" s="19"/>
      <c r="DG11" s="19"/>
      <c r="DH11" s="19"/>
      <c r="DN11" s="33"/>
      <c r="DO11" s="33"/>
      <c r="DP11" s="33"/>
      <c r="DQ11" s="33"/>
      <c r="DR11" s="33"/>
      <c r="DS11" s="33"/>
      <c r="DT11" s="33"/>
      <c r="DU11" s="33"/>
      <c r="DV11" s="33"/>
      <c r="DW11" s="33"/>
      <c r="DX11" s="33"/>
      <c r="DY11" s="33"/>
    </row>
    <row r="12" spans="1:129" x14ac:dyDescent="0.3">
      <c r="A12" s="56">
        <v>10</v>
      </c>
      <c r="B12" s="55"/>
      <c r="C12" s="55">
        <v>100</v>
      </c>
      <c r="D12" s="55">
        <v>0</v>
      </c>
      <c r="E12" s="55" t="b">
        <v>0</v>
      </c>
      <c r="F12" s="55">
        <v>0</v>
      </c>
      <c r="G12" s="55">
        <v>2.892820323027556E-3</v>
      </c>
      <c r="H12" s="55">
        <v>4.4641016151377597E-2</v>
      </c>
      <c r="I12" s="55">
        <v>3.000000000000002E-2</v>
      </c>
      <c r="J12" s="55">
        <v>8.2679491924311246E-2</v>
      </c>
      <c r="K12" s="55">
        <v>0.1212435565298213</v>
      </c>
      <c r="L12" s="55">
        <v>-0.1239230484541326</v>
      </c>
      <c r="M12" s="55">
        <v>-4.0000000000000029E-2</v>
      </c>
      <c r="N12" s="55">
        <v>-1.8873791418627659E-17</v>
      </c>
      <c r="O12" s="55">
        <v>-5.5511151231257827E-17</v>
      </c>
      <c r="P12" s="55">
        <v>-0.16856406460551021</v>
      </c>
      <c r="Q12" s="55">
        <v>-1.0000000000000011E-2</v>
      </c>
      <c r="R12" s="55">
        <v>8.2679491924311233E-2</v>
      </c>
      <c r="S12" s="55">
        <v>-0.1212435565298214</v>
      </c>
      <c r="T12" s="55" t="s">
        <v>1930</v>
      </c>
      <c r="U12" s="55" t="s">
        <v>1931</v>
      </c>
      <c r="V12" s="55" t="s">
        <v>1932</v>
      </c>
      <c r="W12" s="55">
        <v>5.1636519333066966</v>
      </c>
      <c r="X12" s="55">
        <v>4.8865765490928013</v>
      </c>
      <c r="Y12" s="55">
        <v>2.5184708798882478</v>
      </c>
      <c r="Z12" s="55">
        <v>2.3506531057868441</v>
      </c>
      <c r="AA12" s="55">
        <v>100</v>
      </c>
      <c r="AB12" s="55">
        <v>100</v>
      </c>
      <c r="AC12" s="19"/>
      <c r="AD12" s="19"/>
      <c r="AE12" s="19"/>
      <c r="AF12" s="19"/>
      <c r="AG12" s="19"/>
      <c r="AH12" s="19"/>
      <c r="AI12" s="19"/>
      <c r="AJ12" s="19"/>
      <c r="AK12" s="19"/>
      <c r="AL12" s="19"/>
      <c r="AM12" s="19"/>
      <c r="AN12" s="19"/>
      <c r="AO12" s="19"/>
      <c r="AP12" s="19"/>
      <c r="AQ12" s="19"/>
      <c r="AR12" s="19"/>
      <c r="AS12" s="19"/>
      <c r="AT12" s="19"/>
      <c r="AU12" s="19"/>
      <c r="AV12" s="19"/>
      <c r="AW12" s="19"/>
      <c r="AX12" s="19"/>
      <c r="AY12" s="19"/>
      <c r="AZ12" s="19"/>
      <c r="BA12" s="19"/>
      <c r="BB12" s="19"/>
      <c r="BC12" s="19"/>
      <c r="BD12" s="19"/>
      <c r="BE12" s="19"/>
      <c r="BF12" s="19"/>
      <c r="BG12" s="19"/>
      <c r="BH12" s="19"/>
      <c r="BI12" s="19"/>
      <c r="BJ12" s="19"/>
      <c r="BK12" s="19"/>
      <c r="BL12" s="19"/>
      <c r="BM12" s="19"/>
      <c r="BN12" s="19"/>
      <c r="BO12" s="19"/>
      <c r="BP12" s="19"/>
      <c r="BQ12" s="19"/>
      <c r="BR12" s="19"/>
      <c r="BS12" s="19"/>
      <c r="BT12" s="19"/>
      <c r="BU12" s="19"/>
      <c r="BV12" s="19"/>
      <c r="BW12" s="19"/>
      <c r="BX12" s="19"/>
      <c r="BY12" s="19"/>
      <c r="BZ12" s="19"/>
      <c r="CA12" s="19"/>
      <c r="CB12" s="19"/>
      <c r="CC12" s="19"/>
      <c r="CD12" s="19"/>
      <c r="CE12" s="19"/>
      <c r="CF12" s="19"/>
      <c r="CG12" s="19"/>
      <c r="CH12" s="19"/>
      <c r="CI12" s="19"/>
      <c r="CJ12" s="19"/>
      <c r="CK12" s="19"/>
      <c r="CL12" s="19"/>
      <c r="CM12" s="19"/>
      <c r="CN12" s="19"/>
      <c r="CO12" s="19"/>
      <c r="CP12" s="19"/>
      <c r="CQ12" s="19"/>
      <c r="CR12" s="19"/>
      <c r="CS12" s="19"/>
      <c r="CT12" s="19"/>
      <c r="CU12" s="19"/>
      <c r="CV12" s="19"/>
      <c r="CW12" s="19"/>
      <c r="CX12" s="19"/>
      <c r="CY12" s="19"/>
      <c r="CZ12" s="19"/>
      <c r="DA12" s="19"/>
      <c r="DB12" s="19"/>
      <c r="DC12" s="19"/>
      <c r="DD12" s="19"/>
      <c r="DE12" s="19"/>
      <c r="DF12" s="19"/>
      <c r="DG12" s="19"/>
      <c r="DH12" s="19"/>
      <c r="DN12" s="33"/>
      <c r="DO12" s="33"/>
      <c r="DP12" s="33"/>
      <c r="DQ12" s="33"/>
      <c r="DR12" s="33"/>
      <c r="DS12" s="33"/>
      <c r="DT12" s="33"/>
      <c r="DU12" s="33"/>
      <c r="DV12" s="33"/>
      <c r="DW12" s="33"/>
      <c r="DX12" s="33"/>
      <c r="DY12" s="33"/>
    </row>
    <row r="13" spans="1:129" x14ac:dyDescent="0.3">
      <c r="A13" s="56">
        <v>11</v>
      </c>
      <c r="B13" s="55"/>
      <c r="C13" s="55">
        <v>100</v>
      </c>
      <c r="D13" s="55">
        <v>0</v>
      </c>
      <c r="E13" s="55" t="b">
        <v>0</v>
      </c>
      <c r="F13" s="55">
        <v>0</v>
      </c>
      <c r="G13" s="55">
        <v>3.8475772933677291E-6</v>
      </c>
      <c r="H13" s="55">
        <v>1.9615242270662192E-3</v>
      </c>
      <c r="I13" s="55">
        <v>2.775557561562891E-17</v>
      </c>
      <c r="J13" s="55">
        <v>4.73205080756888E-2</v>
      </c>
      <c r="K13" s="55">
        <v>6.9282032302755064E-2</v>
      </c>
      <c r="L13" s="55">
        <v>0.1039230484541326</v>
      </c>
      <c r="M13" s="55">
        <v>5.9999999999999991E-2</v>
      </c>
      <c r="N13" s="55">
        <v>2.6645352591003759E-17</v>
      </c>
      <c r="O13" s="55">
        <v>-1.753472084495811E-17</v>
      </c>
      <c r="P13" s="55">
        <v>0.10196152422706641</v>
      </c>
      <c r="Q13" s="55">
        <v>6.0000000000000019E-2</v>
      </c>
      <c r="R13" s="55">
        <v>-4.7320508075688772E-2</v>
      </c>
      <c r="S13" s="55">
        <v>6.9282032302755051E-2</v>
      </c>
      <c r="T13" s="55" t="s">
        <v>1933</v>
      </c>
      <c r="U13" s="55" t="s">
        <v>1934</v>
      </c>
      <c r="V13" s="55" t="s">
        <v>1935</v>
      </c>
      <c r="W13" s="55">
        <v>0.1938562311653842</v>
      </c>
      <c r="X13" s="55">
        <v>0.24278640630171069</v>
      </c>
      <c r="Y13" s="55">
        <v>1.357868114704198E-14</v>
      </c>
      <c r="Z13" s="55">
        <v>2.5242721913205191E-14</v>
      </c>
      <c r="AA13" s="55">
        <v>100</v>
      </c>
      <c r="AB13" s="55">
        <v>100</v>
      </c>
      <c r="AC13" s="19"/>
      <c r="AD13" s="19"/>
      <c r="AE13" s="19"/>
      <c r="AF13" s="19"/>
      <c r="AG13" s="19"/>
      <c r="AH13" s="19"/>
      <c r="AI13" s="19"/>
      <c r="AJ13" s="19"/>
      <c r="AK13" s="19"/>
      <c r="AL13" s="19"/>
      <c r="AM13" s="19"/>
      <c r="AN13" s="19"/>
      <c r="AO13" s="19"/>
      <c r="AP13" s="19"/>
      <c r="AQ13" s="19"/>
      <c r="AR13" s="19"/>
      <c r="AS13" s="19"/>
      <c r="AT13" s="19"/>
      <c r="AU13" s="19"/>
      <c r="AV13" s="19"/>
      <c r="AW13" s="19"/>
      <c r="AX13" s="19"/>
      <c r="AY13" s="19"/>
      <c r="AZ13" s="19"/>
      <c r="BA13" s="19"/>
      <c r="BB13" s="19"/>
      <c r="BC13" s="19"/>
      <c r="BD13" s="19"/>
      <c r="BE13" s="19"/>
      <c r="BF13" s="19"/>
      <c r="BG13" s="19"/>
      <c r="BH13" s="19"/>
      <c r="BI13" s="19"/>
      <c r="BJ13" s="19"/>
      <c r="BK13" s="19"/>
      <c r="BL13" s="19"/>
      <c r="BM13" s="19"/>
      <c r="BN13" s="19"/>
      <c r="BO13" s="19"/>
      <c r="BP13" s="19"/>
      <c r="BQ13" s="19"/>
      <c r="BR13" s="19"/>
      <c r="BS13" s="19"/>
      <c r="BT13" s="19"/>
      <c r="BU13" s="19"/>
      <c r="BV13" s="19"/>
      <c r="BW13" s="19"/>
      <c r="BX13" s="19"/>
      <c r="BY13" s="19"/>
      <c r="BZ13" s="19"/>
      <c r="CA13" s="19"/>
      <c r="CB13" s="19"/>
      <c r="CC13" s="19"/>
      <c r="CD13" s="19"/>
      <c r="CE13" s="19"/>
      <c r="CF13" s="19"/>
      <c r="CG13" s="19"/>
      <c r="CH13" s="19"/>
      <c r="CI13" s="19"/>
      <c r="CJ13" s="19"/>
      <c r="CK13" s="19"/>
      <c r="CL13" s="19"/>
      <c r="CM13" s="19"/>
      <c r="CN13" s="19"/>
      <c r="CO13" s="19"/>
      <c r="CP13" s="19"/>
      <c r="CQ13" s="19"/>
      <c r="CR13" s="19"/>
      <c r="CS13" s="19"/>
      <c r="CT13" s="19"/>
      <c r="CU13" s="19"/>
      <c r="CV13" s="19"/>
      <c r="CW13" s="19"/>
      <c r="CX13" s="19"/>
      <c r="CY13" s="19"/>
      <c r="CZ13" s="19"/>
      <c r="DA13" s="19"/>
      <c r="DB13" s="19"/>
      <c r="DC13" s="19"/>
      <c r="DD13" s="19"/>
      <c r="DE13" s="19"/>
      <c r="DF13" s="19"/>
      <c r="DG13" s="19"/>
      <c r="DH13" s="19"/>
      <c r="DN13" s="33"/>
      <c r="DO13" s="33"/>
      <c r="DP13" s="33"/>
      <c r="DQ13" s="33"/>
      <c r="DR13" s="33"/>
      <c r="DS13" s="33"/>
      <c r="DT13" s="33"/>
      <c r="DU13" s="33"/>
      <c r="DV13" s="33"/>
      <c r="DW13" s="33"/>
      <c r="DX13" s="33"/>
      <c r="DY13" s="33"/>
    </row>
    <row r="14" spans="1:129" x14ac:dyDescent="0.3">
      <c r="A14" s="56">
        <v>12</v>
      </c>
      <c r="B14" s="55"/>
      <c r="C14" s="55">
        <v>100</v>
      </c>
      <c r="D14" s="55">
        <v>0</v>
      </c>
      <c r="E14" s="55" t="b">
        <v>0</v>
      </c>
      <c r="F14" s="55">
        <v>0</v>
      </c>
      <c r="G14" s="55">
        <v>2.8E-3</v>
      </c>
      <c r="H14" s="55">
        <v>1.7320508075688801E-2</v>
      </c>
      <c r="I14" s="55">
        <v>0.05</v>
      </c>
      <c r="J14" s="55">
        <v>0.1246410161513776</v>
      </c>
      <c r="K14" s="55">
        <v>1.732050807568877E-2</v>
      </c>
      <c r="L14" s="55">
        <v>-2.928203230275505E-2</v>
      </c>
      <c r="M14" s="55">
        <v>-0.04</v>
      </c>
      <c r="N14" s="55">
        <v>-4.4408920985006263E-18</v>
      </c>
      <c r="O14" s="55">
        <v>-3.3077843189710303E-17</v>
      </c>
      <c r="P14" s="55">
        <v>-1.1961524227066251E-2</v>
      </c>
      <c r="Q14" s="55">
        <v>-0.09</v>
      </c>
      <c r="R14" s="55">
        <v>-0.1246410161513776</v>
      </c>
      <c r="S14" s="55">
        <v>-1.7320508075688801E-2</v>
      </c>
      <c r="T14" s="55" t="s">
        <v>1936</v>
      </c>
      <c r="U14" s="55" t="s">
        <v>1937</v>
      </c>
      <c r="V14" s="55" t="s">
        <v>1938</v>
      </c>
      <c r="W14" s="55">
        <v>0.61094659713898958</v>
      </c>
      <c r="X14" s="55">
        <v>3.3167989260035879</v>
      </c>
      <c r="Y14" s="55">
        <v>3.9332944645848649</v>
      </c>
      <c r="Z14" s="55">
        <v>3.6866602592855169</v>
      </c>
      <c r="AA14" s="55">
        <v>100</v>
      </c>
      <c r="AB14" s="55">
        <v>100</v>
      </c>
      <c r="AC14" s="19"/>
      <c r="AD14" s="19"/>
      <c r="AE14" s="19"/>
      <c r="AF14" s="19"/>
      <c r="AG14" s="19"/>
      <c r="AH14" s="19"/>
      <c r="AI14" s="19"/>
      <c r="AJ14" s="19"/>
      <c r="AK14" s="19"/>
      <c r="AL14" s="19"/>
      <c r="AM14" s="19"/>
      <c r="AN14" s="19"/>
      <c r="AO14" s="19"/>
      <c r="AP14" s="19"/>
      <c r="AQ14" s="19"/>
      <c r="AR14" s="19"/>
      <c r="AS14" s="19"/>
      <c r="AT14" s="19"/>
      <c r="AU14" s="19"/>
      <c r="AV14" s="19"/>
      <c r="AW14" s="19"/>
      <c r="AX14" s="19"/>
      <c r="AY14" s="19"/>
      <c r="AZ14" s="19"/>
      <c r="BA14" s="19"/>
      <c r="BB14" s="19"/>
      <c r="BC14" s="19"/>
      <c r="BD14" s="19"/>
      <c r="BE14" s="19"/>
      <c r="BF14" s="19"/>
      <c r="BG14" s="19"/>
      <c r="BH14" s="19"/>
      <c r="BI14" s="19"/>
      <c r="BJ14" s="19"/>
      <c r="BK14" s="19"/>
      <c r="BL14" s="19"/>
      <c r="BM14" s="19"/>
      <c r="BN14" s="19"/>
      <c r="BO14" s="19"/>
      <c r="BP14" s="19"/>
      <c r="BQ14" s="19"/>
      <c r="BR14" s="19"/>
      <c r="BS14" s="19"/>
      <c r="BT14" s="19"/>
      <c r="BU14" s="19"/>
      <c r="BV14" s="19"/>
      <c r="BW14" s="19"/>
      <c r="BX14" s="19"/>
      <c r="BY14" s="19"/>
      <c r="BZ14" s="19"/>
      <c r="CA14" s="19"/>
      <c r="CB14" s="19"/>
      <c r="CC14" s="19"/>
      <c r="CD14" s="19"/>
      <c r="CE14" s="19"/>
      <c r="CF14" s="19"/>
      <c r="CG14" s="19"/>
      <c r="CH14" s="19"/>
      <c r="CI14" s="19"/>
      <c r="CJ14" s="19"/>
      <c r="CK14" s="19"/>
      <c r="CL14" s="19"/>
      <c r="CM14" s="19"/>
      <c r="CN14" s="19"/>
      <c r="CO14" s="19"/>
      <c r="CP14" s="19"/>
      <c r="CQ14" s="19"/>
      <c r="CR14" s="19"/>
      <c r="CS14" s="19"/>
      <c r="CT14" s="19"/>
      <c r="CU14" s="19"/>
      <c r="CV14" s="19"/>
      <c r="CW14" s="19"/>
      <c r="CX14" s="19"/>
      <c r="CY14" s="19"/>
      <c r="CZ14" s="19"/>
      <c r="DA14" s="19"/>
      <c r="DB14" s="19"/>
      <c r="DC14" s="19"/>
      <c r="DD14" s="19"/>
      <c r="DE14" s="19"/>
      <c r="DF14" s="19"/>
      <c r="DG14" s="19"/>
      <c r="DH14" s="19"/>
    </row>
    <row r="15" spans="1:129" x14ac:dyDescent="0.3">
      <c r="A15" s="56">
        <v>13</v>
      </c>
      <c r="B15" s="55"/>
      <c r="C15" s="55">
        <v>100</v>
      </c>
      <c r="D15" s="55">
        <v>9.975433349609375E-4</v>
      </c>
      <c r="E15" s="55" t="b">
        <v>0</v>
      </c>
      <c r="F15" s="55">
        <v>0</v>
      </c>
      <c r="G15" s="55">
        <v>1.9199999999999991E-2</v>
      </c>
      <c r="H15" s="55">
        <v>6.9282032302755148E-2</v>
      </c>
      <c r="I15" s="55">
        <v>0.1199999999999999</v>
      </c>
      <c r="J15" s="55">
        <v>0.26392304845413272</v>
      </c>
      <c r="K15" s="55">
        <v>3.4641016151377588E-2</v>
      </c>
      <c r="L15" s="55">
        <v>-0.1039230484541326</v>
      </c>
      <c r="M15" s="55">
        <v>-6.0000000000000053E-2</v>
      </c>
      <c r="N15" s="55">
        <v>-2.8865798640254071E-17</v>
      </c>
      <c r="O15" s="55">
        <v>-6.2172489379008772E-17</v>
      </c>
      <c r="P15" s="55">
        <v>-3.4641016151377463E-2</v>
      </c>
      <c r="Q15" s="55">
        <v>-0.18</v>
      </c>
      <c r="R15" s="55">
        <v>-0.26392304845413272</v>
      </c>
      <c r="S15" s="55">
        <v>3.4641016151377532E-2</v>
      </c>
      <c r="T15" s="55" t="s">
        <v>1939</v>
      </c>
      <c r="U15" s="55" t="s">
        <v>1940</v>
      </c>
      <c r="V15" s="55" t="s">
        <v>1941</v>
      </c>
      <c r="W15" s="55">
        <v>4.9363477782149001</v>
      </c>
      <c r="X15" s="55">
        <v>11.07706367410538</v>
      </c>
      <c r="Y15" s="55">
        <v>8.815757268245985</v>
      </c>
      <c r="Z15" s="55">
        <v>8.297371974984884</v>
      </c>
      <c r="AA15" s="55">
        <v>100</v>
      </c>
      <c r="AB15" s="55">
        <v>100</v>
      </c>
      <c r="AC15" s="19"/>
      <c r="AD15" s="19"/>
      <c r="AE15" s="19"/>
      <c r="AF15" s="19"/>
      <c r="AG15" s="19"/>
      <c r="AH15" s="19"/>
      <c r="AI15" s="19"/>
      <c r="AJ15" s="19"/>
      <c r="AK15" s="19"/>
      <c r="AL15" s="19"/>
      <c r="AM15" s="19"/>
      <c r="AN15" s="19"/>
      <c r="AO15" s="19"/>
      <c r="AP15" s="19"/>
      <c r="AQ15" s="19"/>
      <c r="AR15" s="19"/>
      <c r="AS15" s="19"/>
      <c r="AT15" s="19"/>
      <c r="AU15" s="19"/>
      <c r="AV15" s="19"/>
      <c r="AW15" s="19"/>
      <c r="AX15" s="19"/>
      <c r="AY15" s="19"/>
      <c r="AZ15" s="19"/>
      <c r="BA15" s="19"/>
      <c r="BB15" s="19"/>
      <c r="BC15" s="19"/>
      <c r="BD15" s="19"/>
      <c r="BE15" s="19"/>
      <c r="BF15" s="19"/>
      <c r="BG15" s="19"/>
      <c r="BH15" s="19"/>
      <c r="BI15" s="19"/>
      <c r="BJ15" s="19"/>
      <c r="BK15" s="19"/>
      <c r="BL15" s="19"/>
      <c r="BM15" s="19"/>
      <c r="BN15" s="19"/>
      <c r="BO15" s="19"/>
      <c r="BP15" s="19"/>
      <c r="BQ15" s="19"/>
      <c r="BR15" s="19"/>
      <c r="BS15" s="19"/>
      <c r="BT15" s="19"/>
      <c r="BU15" s="19"/>
      <c r="BV15" s="19"/>
      <c r="BW15" s="19"/>
      <c r="BX15" s="19"/>
      <c r="BY15" s="19"/>
      <c r="BZ15" s="19"/>
      <c r="CA15" s="19"/>
      <c r="CB15" s="19"/>
      <c r="CC15" s="19"/>
      <c r="CD15" s="19"/>
      <c r="CE15" s="19"/>
      <c r="CF15" s="19"/>
      <c r="CG15" s="19"/>
      <c r="CH15" s="19"/>
      <c r="CI15" s="19"/>
      <c r="CJ15" s="19"/>
      <c r="CK15" s="19"/>
      <c r="CL15" s="19"/>
      <c r="CM15" s="19"/>
      <c r="CN15" s="19"/>
      <c r="CO15" s="19"/>
      <c r="CP15" s="19"/>
      <c r="CQ15" s="19"/>
      <c r="CR15" s="19"/>
      <c r="CS15" s="19"/>
      <c r="CT15" s="19"/>
      <c r="CU15" s="19"/>
      <c r="CV15" s="19"/>
      <c r="CW15" s="19"/>
      <c r="CX15" s="19"/>
      <c r="CY15" s="19"/>
      <c r="CZ15" s="19"/>
      <c r="DA15" s="19"/>
      <c r="DB15" s="19"/>
      <c r="DC15" s="19"/>
      <c r="DD15" s="19"/>
      <c r="DE15" s="19"/>
      <c r="DF15" s="19"/>
      <c r="DG15" s="19"/>
      <c r="DH15" s="19"/>
    </row>
    <row r="16" spans="1:129" x14ac:dyDescent="0.3">
      <c r="A16" s="56">
        <v>14</v>
      </c>
      <c r="B16" s="55"/>
      <c r="C16" s="55">
        <v>100</v>
      </c>
      <c r="D16" s="55">
        <v>0</v>
      </c>
      <c r="E16" s="55" t="b">
        <v>0</v>
      </c>
      <c r="F16" s="55">
        <v>0</v>
      </c>
      <c r="G16" s="55">
        <v>4.0956921938165317E-2</v>
      </c>
      <c r="H16" s="55">
        <v>0.1239230484541326</v>
      </c>
      <c r="I16" s="55">
        <v>0.16</v>
      </c>
      <c r="J16" s="55">
        <v>1.999999999999999E-2</v>
      </c>
      <c r="K16" s="55">
        <v>0.1732050807568877</v>
      </c>
      <c r="L16" s="55">
        <v>-7.4641016151377484E-2</v>
      </c>
      <c r="M16" s="55">
        <v>-2.0000000000000032E-2</v>
      </c>
      <c r="N16" s="55">
        <v>-6.661338147750939E-18</v>
      </c>
      <c r="O16" s="55">
        <v>1.7763568394002511E-17</v>
      </c>
      <c r="P16" s="55">
        <v>4.9282032302755158E-2</v>
      </c>
      <c r="Q16" s="55">
        <v>0.14000000000000001</v>
      </c>
      <c r="R16" s="55">
        <v>-0.02</v>
      </c>
      <c r="S16" s="55">
        <v>0.1732050807568877</v>
      </c>
      <c r="T16" s="55" t="s">
        <v>1942</v>
      </c>
      <c r="U16" s="55" t="s">
        <v>1943</v>
      </c>
      <c r="V16" s="55" t="s">
        <v>1944</v>
      </c>
      <c r="W16" s="55">
        <v>16.607940374320538</v>
      </c>
      <c r="X16" s="55">
        <v>9.6995024206206075</v>
      </c>
      <c r="Y16" s="55">
        <v>15.36689908582947</v>
      </c>
      <c r="Z16" s="55">
        <v>14.20655012260775</v>
      </c>
      <c r="AA16" s="55">
        <v>100</v>
      </c>
      <c r="AB16" s="55">
        <v>100</v>
      </c>
      <c r="AC16" s="19"/>
      <c r="AD16" s="19"/>
      <c r="AE16" s="19"/>
      <c r="AF16" s="19"/>
      <c r="AG16" s="19"/>
      <c r="AH16" s="19"/>
      <c r="AI16" s="19"/>
      <c r="AJ16" s="19"/>
      <c r="AK16" s="19"/>
      <c r="AL16" s="19"/>
      <c r="AM16" s="19"/>
      <c r="AN16" s="19"/>
      <c r="AO16" s="19"/>
      <c r="AP16" s="19"/>
      <c r="AQ16" s="19"/>
      <c r="AR16" s="19"/>
      <c r="AS16" s="19"/>
      <c r="AT16" s="19"/>
      <c r="AU16" s="19"/>
      <c r="AV16" s="19"/>
      <c r="AW16" s="19"/>
      <c r="AX16" s="19"/>
      <c r="AY16" s="19"/>
      <c r="AZ16" s="19"/>
      <c r="BA16" s="19"/>
      <c r="BB16" s="19"/>
      <c r="BC16" s="19"/>
      <c r="BD16" s="19"/>
      <c r="BE16" s="19"/>
      <c r="BF16" s="19"/>
      <c r="BG16" s="19"/>
      <c r="BH16" s="19"/>
      <c r="BI16" s="19"/>
      <c r="BJ16" s="19"/>
      <c r="BK16" s="19"/>
      <c r="BL16" s="19"/>
      <c r="BM16" s="19"/>
      <c r="BN16" s="19"/>
      <c r="BO16" s="19"/>
      <c r="BP16" s="19"/>
      <c r="BQ16" s="19"/>
      <c r="BR16" s="19"/>
      <c r="BS16" s="19"/>
      <c r="BT16" s="19"/>
      <c r="BU16" s="19"/>
      <c r="BV16" s="19"/>
      <c r="BW16" s="19"/>
      <c r="BX16" s="19"/>
      <c r="BY16" s="19"/>
      <c r="BZ16" s="19"/>
      <c r="CA16" s="19"/>
      <c r="CB16" s="19"/>
      <c r="CC16" s="19"/>
      <c r="CD16" s="19"/>
      <c r="CE16" s="19"/>
      <c r="CF16" s="19"/>
      <c r="CG16" s="19"/>
      <c r="CH16" s="19"/>
      <c r="CI16" s="19"/>
      <c r="CJ16" s="19"/>
      <c r="CK16" s="19"/>
      <c r="CL16" s="19"/>
      <c r="CM16" s="19"/>
      <c r="CN16" s="19"/>
      <c r="CO16" s="19"/>
      <c r="CP16" s="19"/>
      <c r="CQ16" s="19"/>
      <c r="CR16" s="19"/>
      <c r="CS16" s="19"/>
      <c r="CT16" s="19"/>
      <c r="CU16" s="19"/>
      <c r="CV16" s="19"/>
      <c r="CW16" s="19"/>
      <c r="CX16" s="19"/>
      <c r="CY16" s="19"/>
      <c r="CZ16" s="19"/>
      <c r="DA16" s="19"/>
      <c r="DB16" s="19"/>
      <c r="DC16" s="19"/>
      <c r="DD16" s="19"/>
      <c r="DE16" s="19"/>
      <c r="DF16" s="19"/>
      <c r="DG16" s="19"/>
      <c r="DH16" s="19"/>
    </row>
    <row r="17" spans="1:112" x14ac:dyDescent="0.3">
      <c r="A17" s="56">
        <v>15</v>
      </c>
      <c r="B17" s="55"/>
      <c r="C17" s="55">
        <v>100</v>
      </c>
      <c r="D17" s="55">
        <v>0</v>
      </c>
      <c r="E17" s="55" t="b">
        <v>0</v>
      </c>
      <c r="F17" s="55">
        <v>0</v>
      </c>
      <c r="G17" s="55">
        <v>5.1992304845413277E-2</v>
      </c>
      <c r="H17" s="55">
        <v>0.15196152422706641</v>
      </c>
      <c r="I17" s="55">
        <v>0.17</v>
      </c>
      <c r="J17" s="55">
        <v>3.9282032302755093E-2</v>
      </c>
      <c r="K17" s="55">
        <v>5.196152422706634E-2</v>
      </c>
      <c r="L17" s="55">
        <v>-1.4641016151377509E-2</v>
      </c>
      <c r="M17" s="55">
        <v>3.9999999999999973E-2</v>
      </c>
      <c r="N17" s="55">
        <v>-2.2204460492503131E-18</v>
      </c>
      <c r="O17" s="55">
        <v>-2.8865798640254071E-17</v>
      </c>
      <c r="P17" s="55">
        <v>0.13732050807568891</v>
      </c>
      <c r="Q17" s="55">
        <v>-0.13</v>
      </c>
      <c r="R17" s="55">
        <v>3.9282032302755093E-2</v>
      </c>
      <c r="S17" s="55">
        <v>5.1961524227066312E-2</v>
      </c>
      <c r="T17" s="55" t="s">
        <v>1945</v>
      </c>
      <c r="U17" s="55" t="s">
        <v>1946</v>
      </c>
      <c r="V17" s="55" t="s">
        <v>1947</v>
      </c>
      <c r="W17" s="55">
        <v>11.08180300030547</v>
      </c>
      <c r="X17" s="55">
        <v>26.549758346756821</v>
      </c>
      <c r="Y17" s="55">
        <v>12.965232559908999</v>
      </c>
      <c r="Z17" s="55">
        <v>12.17554800971137</v>
      </c>
      <c r="AA17" s="55">
        <v>100</v>
      </c>
      <c r="AB17" s="55">
        <v>100</v>
      </c>
      <c r="AC17" s="19"/>
      <c r="AD17" s="19"/>
      <c r="AE17" s="19"/>
      <c r="AF17" s="19"/>
      <c r="AG17" s="19"/>
      <c r="AH17" s="19"/>
      <c r="AI17" s="19"/>
      <c r="AJ17" s="19"/>
      <c r="AK17" s="19"/>
      <c r="AL17" s="19"/>
      <c r="AM17" s="19"/>
      <c r="AN17" s="19"/>
      <c r="AO17" s="19"/>
      <c r="AP17" s="19"/>
      <c r="AQ17" s="19"/>
      <c r="AR17" s="19"/>
      <c r="AS17" s="19"/>
      <c r="AT17" s="19"/>
      <c r="AU17" s="19"/>
      <c r="AV17" s="19"/>
      <c r="AW17" s="19"/>
      <c r="AX17" s="19"/>
      <c r="AY17" s="19"/>
      <c r="AZ17" s="19"/>
      <c r="BA17" s="19"/>
      <c r="BB17" s="19"/>
      <c r="BC17" s="19"/>
      <c r="BD17" s="19"/>
      <c r="BE17" s="19"/>
      <c r="BF17" s="19"/>
      <c r="BG17" s="19"/>
      <c r="BH17" s="19"/>
      <c r="BI17" s="19"/>
      <c r="BJ17" s="19"/>
      <c r="BK17" s="19"/>
      <c r="BL17" s="19"/>
      <c r="BM17" s="19"/>
      <c r="BN17" s="19"/>
      <c r="BO17" s="19"/>
      <c r="BP17" s="19"/>
      <c r="BQ17" s="19"/>
      <c r="BR17" s="19"/>
      <c r="BS17" s="19"/>
      <c r="BT17" s="19"/>
      <c r="BU17" s="19"/>
      <c r="BV17" s="19"/>
      <c r="BW17" s="19"/>
      <c r="BX17" s="19"/>
      <c r="BY17" s="19"/>
      <c r="BZ17" s="19"/>
      <c r="CA17" s="19"/>
      <c r="CB17" s="19"/>
      <c r="CC17" s="19"/>
      <c r="CD17" s="19"/>
      <c r="CE17" s="19"/>
      <c r="CF17" s="19"/>
      <c r="CG17" s="19"/>
      <c r="CH17" s="19"/>
      <c r="CI17" s="19"/>
      <c r="CJ17" s="19"/>
      <c r="CK17" s="19"/>
      <c r="CL17" s="19"/>
      <c r="CM17" s="19"/>
      <c r="CN17" s="19"/>
      <c r="CO17" s="19"/>
      <c r="CP17" s="19"/>
      <c r="CQ17" s="19"/>
      <c r="CR17" s="19"/>
      <c r="CS17" s="19"/>
      <c r="CT17" s="19"/>
      <c r="CU17" s="19"/>
      <c r="CV17" s="19"/>
      <c r="CW17" s="19"/>
      <c r="CX17" s="19"/>
      <c r="CY17" s="19"/>
      <c r="CZ17" s="19"/>
      <c r="DA17" s="19"/>
      <c r="DB17" s="19"/>
      <c r="DC17" s="19"/>
      <c r="DD17" s="19"/>
      <c r="DE17" s="19"/>
      <c r="DF17" s="19"/>
      <c r="DG17" s="19"/>
      <c r="DH17" s="19"/>
    </row>
    <row r="18" spans="1:112" x14ac:dyDescent="0.3">
      <c r="A18" s="56">
        <v>16</v>
      </c>
      <c r="B18" s="55"/>
      <c r="C18" s="55">
        <v>100</v>
      </c>
      <c r="D18" s="55">
        <v>0</v>
      </c>
      <c r="E18" s="55" t="b">
        <v>0</v>
      </c>
      <c r="F18" s="55">
        <v>0</v>
      </c>
      <c r="G18" s="55">
        <v>2.388512516844081E-2</v>
      </c>
      <c r="H18" s="55">
        <v>0.14928203230275511</v>
      </c>
      <c r="I18" s="55">
        <v>3.9999999999999952E-2</v>
      </c>
      <c r="J18" s="55">
        <v>3.9999999999999987E-2</v>
      </c>
      <c r="K18" s="55">
        <v>6.9282032302755148E-2</v>
      </c>
      <c r="L18" s="55">
        <v>-9.4641016151377516E-2</v>
      </c>
      <c r="M18" s="55">
        <v>7.9999999999999946E-2</v>
      </c>
      <c r="N18" s="55">
        <v>1.221245327087672E-17</v>
      </c>
      <c r="O18" s="55">
        <v>-2.2204460492503131E-18</v>
      </c>
      <c r="P18" s="55">
        <v>-0.2439230484541326</v>
      </c>
      <c r="Q18" s="55">
        <v>0.1199999999999999</v>
      </c>
      <c r="R18" s="55">
        <v>-3.9999999999999973E-2</v>
      </c>
      <c r="S18" s="55">
        <v>-6.9282032302755148E-2</v>
      </c>
      <c r="T18" s="55" t="s">
        <v>1948</v>
      </c>
      <c r="U18" s="55" t="s">
        <v>1949</v>
      </c>
      <c r="V18" s="55" t="s">
        <v>1950</v>
      </c>
      <c r="W18" s="55">
        <v>20.522041491482739</v>
      </c>
      <c r="X18" s="55">
        <v>13.60354416003433</v>
      </c>
      <c r="Y18" s="55">
        <v>3.7693212964760821</v>
      </c>
      <c r="Z18" s="55">
        <v>3.4896673627763191</v>
      </c>
      <c r="AA18" s="55">
        <v>100</v>
      </c>
      <c r="AB18" s="55">
        <v>100</v>
      </c>
      <c r="AC18" s="19"/>
      <c r="AD18" s="19"/>
      <c r="AE18" s="19"/>
      <c r="AF18" s="19"/>
      <c r="AG18" s="19"/>
      <c r="AH18" s="19"/>
      <c r="AI18" s="19"/>
      <c r="AJ18" s="19"/>
      <c r="AK18" s="19"/>
      <c r="AL18" s="19"/>
      <c r="AM18" s="19"/>
      <c r="AN18" s="19"/>
      <c r="AO18" s="19"/>
      <c r="AP18" s="19"/>
      <c r="AQ18" s="19"/>
      <c r="AR18" s="19"/>
      <c r="AS18" s="19"/>
      <c r="AT18" s="19"/>
      <c r="AU18" s="19"/>
      <c r="AV18" s="19"/>
      <c r="AW18" s="19"/>
      <c r="AX18" s="19"/>
      <c r="AY18" s="19"/>
      <c r="AZ18" s="19"/>
      <c r="BA18" s="19"/>
      <c r="BB18" s="19"/>
      <c r="BC18" s="19"/>
      <c r="BD18" s="19"/>
      <c r="BE18" s="19"/>
      <c r="BF18" s="19"/>
      <c r="BG18" s="19"/>
      <c r="BH18" s="19"/>
      <c r="BI18" s="19"/>
      <c r="BJ18" s="19"/>
      <c r="BK18" s="19"/>
      <c r="BL18" s="19"/>
      <c r="BM18" s="19"/>
      <c r="BN18" s="19"/>
      <c r="BO18" s="19"/>
      <c r="BP18" s="19"/>
      <c r="BQ18" s="19"/>
      <c r="BR18" s="19"/>
      <c r="BS18" s="19"/>
      <c r="BT18" s="19"/>
      <c r="BU18" s="19"/>
      <c r="BV18" s="19"/>
      <c r="BW18" s="19"/>
      <c r="BX18" s="19"/>
      <c r="BY18" s="19"/>
      <c r="BZ18" s="19"/>
      <c r="CA18" s="19"/>
      <c r="CB18" s="19"/>
      <c r="CC18" s="19"/>
      <c r="CD18" s="19"/>
      <c r="CE18" s="19"/>
      <c r="CF18" s="19"/>
      <c r="CG18" s="19"/>
      <c r="CH18" s="19"/>
      <c r="CI18" s="19"/>
      <c r="CJ18" s="19"/>
      <c r="CK18" s="19"/>
      <c r="CL18" s="19"/>
      <c r="CM18" s="19"/>
      <c r="CN18" s="19"/>
      <c r="CO18" s="19"/>
      <c r="CP18" s="19"/>
      <c r="CQ18" s="19"/>
      <c r="CR18" s="19"/>
      <c r="CS18" s="19"/>
      <c r="CT18" s="19"/>
      <c r="CU18" s="19"/>
      <c r="CV18" s="19"/>
      <c r="CW18" s="19"/>
      <c r="CX18" s="19"/>
      <c r="CY18" s="19"/>
      <c r="CZ18" s="19"/>
      <c r="DA18" s="19"/>
      <c r="DB18" s="19"/>
      <c r="DC18" s="19"/>
      <c r="DD18" s="19"/>
      <c r="DE18" s="19"/>
      <c r="DF18" s="19"/>
      <c r="DG18" s="19"/>
      <c r="DH18" s="19"/>
    </row>
    <row r="19" spans="1:112" x14ac:dyDescent="0.3">
      <c r="A19" s="56">
        <v>17</v>
      </c>
      <c r="B19" s="55"/>
      <c r="C19" s="55">
        <v>100</v>
      </c>
      <c r="D19" s="55">
        <v>0</v>
      </c>
      <c r="E19" s="55" t="b">
        <v>0</v>
      </c>
      <c r="F19" s="55">
        <v>0</v>
      </c>
      <c r="G19" s="55">
        <v>3.4992304845413269E-2</v>
      </c>
      <c r="H19" s="55">
        <v>0.18464101615137751</v>
      </c>
      <c r="I19" s="55">
        <v>3.0000000000000051E-2</v>
      </c>
      <c r="J19" s="55">
        <v>0.16124355652982139</v>
      </c>
      <c r="K19" s="55">
        <v>1.732050807568869E-2</v>
      </c>
      <c r="L19" s="55">
        <v>-6.9282032302755037E-2</v>
      </c>
      <c r="M19" s="55">
        <v>3.9999999999999931E-2</v>
      </c>
      <c r="N19" s="55">
        <v>2.2204460492503131E-18</v>
      </c>
      <c r="O19" s="55">
        <v>-5.7731597280508142E-17</v>
      </c>
      <c r="P19" s="55">
        <v>0.1153589838486225</v>
      </c>
      <c r="Q19" s="55">
        <v>6.9999999999999979E-2</v>
      </c>
      <c r="R19" s="55">
        <v>0.16124355652982139</v>
      </c>
      <c r="S19" s="55">
        <v>-1.7320508075688749E-2</v>
      </c>
      <c r="T19" s="55" t="s">
        <v>1951</v>
      </c>
      <c r="U19" s="55" t="s">
        <v>1952</v>
      </c>
      <c r="V19" s="55" t="s">
        <v>1953</v>
      </c>
      <c r="W19" s="55">
        <v>18.671120326704859</v>
      </c>
      <c r="X19" s="55">
        <v>22.261229697960641</v>
      </c>
      <c r="Y19" s="55">
        <v>2.6997864407680332</v>
      </c>
      <c r="Z19" s="55">
        <v>2.507855742876385</v>
      </c>
      <c r="AA19" s="55">
        <v>100</v>
      </c>
      <c r="AB19" s="55">
        <v>100</v>
      </c>
      <c r="AC19" s="19"/>
      <c r="AD19" s="19"/>
      <c r="AE19" s="19"/>
      <c r="AF19" s="19"/>
      <c r="AG19" s="19"/>
      <c r="AH19" s="19"/>
      <c r="AI19" s="19"/>
      <c r="AJ19" s="19"/>
      <c r="AK19" s="19"/>
      <c r="AL19" s="19"/>
      <c r="AM19" s="19"/>
      <c r="AN19" s="19"/>
      <c r="AO19" s="19"/>
      <c r="AP19" s="19"/>
      <c r="AQ19" s="19"/>
      <c r="AR19" s="19"/>
      <c r="AS19" s="19"/>
      <c r="AT19" s="19"/>
      <c r="AU19" s="19"/>
      <c r="AV19" s="19"/>
      <c r="AW19" s="19"/>
      <c r="AX19" s="19"/>
      <c r="AY19" s="19"/>
      <c r="AZ19" s="19"/>
      <c r="BA19" s="19"/>
      <c r="BB19" s="19"/>
      <c r="BC19" s="19"/>
      <c r="BD19" s="19"/>
      <c r="BE19" s="19"/>
      <c r="BF19" s="19"/>
      <c r="BG19" s="19"/>
      <c r="BH19" s="19"/>
      <c r="BI19" s="19"/>
      <c r="BJ19" s="19"/>
      <c r="BK19" s="19"/>
      <c r="BL19" s="19"/>
      <c r="BM19" s="19"/>
      <c r="BN19" s="19"/>
      <c r="BO19" s="19"/>
      <c r="BP19" s="19"/>
      <c r="BQ19" s="19"/>
      <c r="BR19" s="19"/>
      <c r="BS19" s="19"/>
      <c r="BT19" s="19"/>
      <c r="BU19" s="19"/>
      <c r="BV19" s="19"/>
      <c r="BW19" s="19"/>
      <c r="BX19" s="19"/>
      <c r="BY19" s="19"/>
      <c r="BZ19" s="19"/>
      <c r="CA19" s="19"/>
      <c r="CB19" s="19"/>
      <c r="CC19" s="19"/>
      <c r="CD19" s="19"/>
      <c r="CE19" s="19"/>
      <c r="CF19" s="19"/>
      <c r="CG19" s="19"/>
      <c r="CH19" s="19"/>
      <c r="CI19" s="19"/>
      <c r="CJ19" s="19"/>
      <c r="CK19" s="19"/>
      <c r="CL19" s="19"/>
      <c r="CM19" s="19"/>
      <c r="CN19" s="19"/>
      <c r="CO19" s="19"/>
      <c r="CP19" s="19"/>
      <c r="CQ19" s="19"/>
      <c r="CR19" s="19"/>
      <c r="CS19" s="19"/>
      <c r="CT19" s="19"/>
      <c r="CU19" s="19"/>
      <c r="CV19" s="19"/>
      <c r="CW19" s="19"/>
      <c r="CX19" s="19"/>
      <c r="CY19" s="19"/>
      <c r="CZ19" s="19"/>
      <c r="DA19" s="19"/>
      <c r="DB19" s="19"/>
      <c r="DC19" s="19"/>
      <c r="DD19" s="19"/>
      <c r="DE19" s="19"/>
      <c r="DF19" s="19"/>
      <c r="DG19" s="19"/>
      <c r="DH19" s="19"/>
    </row>
    <row r="20" spans="1:112" x14ac:dyDescent="0.3">
      <c r="A20" s="56">
        <v>18</v>
      </c>
      <c r="B20" s="55"/>
      <c r="C20" s="55">
        <v>100</v>
      </c>
      <c r="D20" s="55">
        <v>9.975433349609375E-4</v>
      </c>
      <c r="E20" s="55" t="b">
        <v>0</v>
      </c>
      <c r="F20" s="55">
        <v>0</v>
      </c>
      <c r="G20" s="55">
        <v>1.4725386608210709E-2</v>
      </c>
      <c r="H20" s="55">
        <v>1.8038475772933701E-2</v>
      </c>
      <c r="I20" s="55">
        <v>0.12</v>
      </c>
      <c r="J20" s="55">
        <v>1.8038475772933649E-2</v>
      </c>
      <c r="K20" s="55">
        <v>0.10392304845413269</v>
      </c>
      <c r="L20" s="55">
        <v>-2.53589838486224E-2</v>
      </c>
      <c r="M20" s="55">
        <v>-4.0000000000000042E-2</v>
      </c>
      <c r="N20" s="55">
        <v>2.331468351712829E-17</v>
      </c>
      <c r="O20" s="55">
        <v>-4.8849813083506888E-17</v>
      </c>
      <c r="P20" s="55">
        <v>-7.3205080756886991E-3</v>
      </c>
      <c r="Q20" s="55">
        <v>-0.16</v>
      </c>
      <c r="R20" s="55">
        <v>1.803847577293367E-2</v>
      </c>
      <c r="S20" s="55">
        <v>0.1039230484541326</v>
      </c>
      <c r="T20" s="55" t="s">
        <v>1954</v>
      </c>
      <c r="U20" s="55" t="s">
        <v>1955</v>
      </c>
      <c r="V20" s="55" t="s">
        <v>1956</v>
      </c>
      <c r="W20" s="55">
        <v>1.2825009041188851</v>
      </c>
      <c r="X20" s="55">
        <v>5.4355771510826072</v>
      </c>
      <c r="Y20" s="55">
        <v>8.9472181066700855</v>
      </c>
      <c r="Z20" s="55">
        <v>8.4137249848085176</v>
      </c>
      <c r="AA20" s="55">
        <v>100</v>
      </c>
      <c r="AB20" s="55">
        <v>100</v>
      </c>
      <c r="AC20" s="19"/>
      <c r="AD20" s="19"/>
      <c r="AE20" s="19"/>
      <c r="AF20" s="19"/>
      <c r="AG20" s="19"/>
      <c r="AH20" s="19"/>
      <c r="AI20" s="19"/>
      <c r="AJ20" s="19"/>
      <c r="AK20" s="19"/>
      <c r="AL20" s="19"/>
      <c r="AM20" s="19"/>
      <c r="AN20" s="19"/>
      <c r="AO20" s="19"/>
      <c r="AP20" s="19"/>
      <c r="AQ20" s="19"/>
      <c r="AR20" s="19"/>
      <c r="AS20" s="19"/>
      <c r="AT20" s="19"/>
      <c r="AU20" s="19"/>
      <c r="AV20" s="19"/>
      <c r="AW20" s="19"/>
      <c r="AX20" s="19"/>
      <c r="AY20" s="19"/>
      <c r="AZ20" s="19"/>
      <c r="BA20" s="19"/>
      <c r="BB20" s="19"/>
      <c r="BC20" s="19"/>
      <c r="BD20" s="19"/>
      <c r="BE20" s="19"/>
      <c r="BF20" s="19"/>
      <c r="BG20" s="19"/>
      <c r="BH20" s="19"/>
      <c r="BI20" s="19"/>
      <c r="BJ20" s="19"/>
      <c r="BK20" s="19"/>
      <c r="BL20" s="19"/>
      <c r="BM20" s="19"/>
      <c r="BN20" s="19"/>
      <c r="BO20" s="19"/>
      <c r="BP20" s="19"/>
      <c r="BQ20" s="19"/>
      <c r="BR20" s="19"/>
      <c r="BS20" s="19"/>
      <c r="BT20" s="19"/>
      <c r="BU20" s="19"/>
      <c r="BV20" s="19"/>
      <c r="BW20" s="19"/>
      <c r="BX20" s="19"/>
      <c r="BY20" s="19"/>
      <c r="BZ20" s="19"/>
      <c r="CA20" s="19"/>
      <c r="CB20" s="19"/>
      <c r="CC20" s="19"/>
      <c r="CD20" s="19"/>
      <c r="CE20" s="19"/>
      <c r="CF20" s="19"/>
      <c r="CG20" s="19"/>
      <c r="CH20" s="19"/>
      <c r="CI20" s="19"/>
      <c r="CJ20" s="19"/>
      <c r="CK20" s="19"/>
      <c r="CL20" s="19"/>
      <c r="CM20" s="19"/>
      <c r="CN20" s="19"/>
      <c r="CO20" s="19"/>
      <c r="CP20" s="19"/>
      <c r="CQ20" s="19"/>
      <c r="CR20" s="19"/>
      <c r="CS20" s="19"/>
      <c r="CT20" s="19"/>
      <c r="CU20" s="19"/>
      <c r="CV20" s="19"/>
      <c r="CW20" s="19"/>
      <c r="CX20" s="19"/>
      <c r="CY20" s="19"/>
      <c r="CZ20" s="19"/>
      <c r="DA20" s="19"/>
      <c r="DB20" s="19"/>
      <c r="DC20" s="19"/>
      <c r="DD20" s="19"/>
      <c r="DE20" s="19"/>
      <c r="DF20" s="19"/>
      <c r="DG20" s="19"/>
      <c r="DH20" s="19"/>
    </row>
    <row r="21" spans="1:112" x14ac:dyDescent="0.3">
      <c r="A21" s="56">
        <v>19</v>
      </c>
      <c r="B21" s="55"/>
      <c r="C21" s="55">
        <v>100</v>
      </c>
      <c r="D21" s="55">
        <v>0</v>
      </c>
      <c r="E21" s="55" t="b">
        <v>0</v>
      </c>
      <c r="F21" s="55">
        <v>0</v>
      </c>
      <c r="G21" s="55">
        <v>8.279491924311223E-3</v>
      </c>
      <c r="H21" s="55">
        <v>1.3397459621556191E-2</v>
      </c>
      <c r="I21" s="55">
        <v>8.9999999999999969E-2</v>
      </c>
      <c r="J21" s="55">
        <v>8.8564064605510168E-2</v>
      </c>
      <c r="K21" s="55">
        <v>8.6602540378443851E-2</v>
      </c>
      <c r="L21" s="55">
        <v>3.464101615137756E-2</v>
      </c>
      <c r="M21" s="55">
        <v>0.18</v>
      </c>
      <c r="N21" s="55">
        <v>1.4432899320127039E-17</v>
      </c>
      <c r="O21" s="55">
        <v>2.2204460492503131E-18</v>
      </c>
      <c r="P21" s="55">
        <v>4.8038475772933749E-2</v>
      </c>
      <c r="Q21" s="55">
        <v>9.0000000000000024E-2</v>
      </c>
      <c r="R21" s="55">
        <v>8.8564064605510182E-2</v>
      </c>
      <c r="S21" s="55">
        <v>8.6602540378443851E-2</v>
      </c>
      <c r="T21" s="55" t="s">
        <v>1957</v>
      </c>
      <c r="U21" s="55" t="s">
        <v>1958</v>
      </c>
      <c r="V21" s="55" t="s">
        <v>1959</v>
      </c>
      <c r="W21" s="55">
        <v>0.8602454859454598</v>
      </c>
      <c r="X21" s="55">
        <v>4.0384884492651416</v>
      </c>
      <c r="Y21" s="55">
        <v>8.2478081259337372</v>
      </c>
      <c r="Z21" s="55">
        <v>7.6514928302011107</v>
      </c>
      <c r="AA21" s="55">
        <v>100</v>
      </c>
      <c r="AB21" s="55">
        <v>100</v>
      </c>
      <c r="AC21" s="19"/>
      <c r="AD21" s="19"/>
      <c r="AE21" s="19"/>
      <c r="AF21" s="19"/>
      <c r="AG21" s="19"/>
      <c r="AH21" s="19"/>
      <c r="AI21" s="19"/>
      <c r="AJ21" s="19"/>
      <c r="AK21" s="19"/>
      <c r="AL21" s="19"/>
      <c r="AM21" s="19"/>
      <c r="AN21" s="19"/>
      <c r="AO21" s="19"/>
      <c r="AP21" s="19"/>
      <c r="AQ21" s="19"/>
      <c r="AR21" s="19"/>
      <c r="AS21" s="19"/>
      <c r="AT21" s="19"/>
      <c r="AU21" s="19"/>
      <c r="AV21" s="19"/>
      <c r="AW21" s="19"/>
      <c r="AX21" s="19"/>
      <c r="AY21" s="19"/>
      <c r="AZ21" s="19"/>
      <c r="BA21" s="19"/>
      <c r="BB21" s="19"/>
      <c r="BC21" s="19"/>
      <c r="BD21" s="19"/>
      <c r="BE21" s="19"/>
      <c r="BF21" s="19"/>
      <c r="BG21" s="19"/>
      <c r="BH21" s="19"/>
      <c r="BI21" s="19"/>
      <c r="BJ21" s="19"/>
      <c r="BK21" s="19"/>
      <c r="BL21" s="19"/>
      <c r="BM21" s="19"/>
      <c r="BN21" s="19"/>
      <c r="BO21" s="19"/>
      <c r="BP21" s="19"/>
      <c r="BQ21" s="19"/>
      <c r="BR21" s="19"/>
      <c r="BS21" s="19"/>
      <c r="BT21" s="19"/>
      <c r="BU21" s="19"/>
      <c r="BV21" s="19"/>
      <c r="BW21" s="19"/>
      <c r="BX21" s="19"/>
      <c r="BY21" s="19"/>
      <c r="BZ21" s="19"/>
      <c r="CA21" s="19"/>
      <c r="CB21" s="19"/>
      <c r="CC21" s="19"/>
      <c r="CD21" s="19"/>
      <c r="CE21" s="19"/>
      <c r="CF21" s="19"/>
      <c r="CG21" s="19"/>
      <c r="CH21" s="19"/>
      <c r="CI21" s="19"/>
      <c r="CJ21" s="19"/>
      <c r="CK21" s="19"/>
      <c r="CL21" s="19"/>
      <c r="CM21" s="19"/>
      <c r="CN21" s="19"/>
      <c r="CO21" s="19"/>
      <c r="CP21" s="19"/>
      <c r="CQ21" s="19"/>
      <c r="CR21" s="19"/>
      <c r="CS21" s="19"/>
      <c r="CT21" s="19"/>
      <c r="CU21" s="19"/>
      <c r="CV21" s="19"/>
      <c r="CW21" s="19"/>
      <c r="CX21" s="19"/>
      <c r="CY21" s="19"/>
      <c r="CZ21" s="19"/>
      <c r="DA21" s="19"/>
      <c r="DB21" s="19"/>
      <c r="DC21" s="19"/>
      <c r="DD21" s="19"/>
      <c r="DE21" s="19"/>
      <c r="DF21" s="19"/>
      <c r="DG21" s="19"/>
      <c r="DH21" s="19"/>
    </row>
    <row r="22" spans="1:112" x14ac:dyDescent="0.3">
      <c r="A22" s="56">
        <v>20</v>
      </c>
      <c r="B22" s="55"/>
      <c r="C22" s="55">
        <v>100</v>
      </c>
      <c r="D22" s="55">
        <v>0</v>
      </c>
      <c r="E22" s="55" t="b">
        <v>0</v>
      </c>
      <c r="F22" s="55">
        <v>0</v>
      </c>
      <c r="G22" s="55">
        <v>4.667949192431119E-3</v>
      </c>
      <c r="H22" s="55">
        <v>3.2679491924311257E-2</v>
      </c>
      <c r="I22" s="55">
        <v>5.9999999999999963E-2</v>
      </c>
      <c r="J22" s="55">
        <v>4.7320508075688758E-2</v>
      </c>
      <c r="K22" s="55">
        <v>1.7763568394002511E-17</v>
      </c>
      <c r="L22" s="55">
        <v>2.0000000000000032E-2</v>
      </c>
      <c r="M22" s="55">
        <v>9.9999999999999964E-2</v>
      </c>
      <c r="N22" s="55">
        <v>3.3306690738754691E-18</v>
      </c>
      <c r="O22" s="55">
        <v>-3.1086244689504392E-17</v>
      </c>
      <c r="P22" s="55">
        <v>5.2679491924311282E-2</v>
      </c>
      <c r="Q22" s="55">
        <v>4.0000000000000008E-2</v>
      </c>
      <c r="R22" s="55">
        <v>-4.7320508075688758E-2</v>
      </c>
      <c r="S22" s="55">
        <v>-1.332267629550188E-17</v>
      </c>
      <c r="T22" s="55" t="s">
        <v>1960</v>
      </c>
      <c r="U22" s="55" t="s">
        <v>1961</v>
      </c>
      <c r="V22" s="55" t="s">
        <v>1962</v>
      </c>
      <c r="W22" s="55">
        <v>1.901633679217031</v>
      </c>
      <c r="X22" s="55">
        <v>5.5311225216588742</v>
      </c>
      <c r="Y22" s="55">
        <v>5.2576281496458819</v>
      </c>
      <c r="Z22" s="55">
        <v>4.8930020527732241</v>
      </c>
      <c r="AA22" s="55">
        <v>100</v>
      </c>
      <c r="AB22" s="55">
        <v>100</v>
      </c>
      <c r="AC22" s="19"/>
      <c r="AD22" s="19"/>
      <c r="AE22" s="19"/>
      <c r="AF22" s="19"/>
      <c r="AG22" s="19"/>
      <c r="AH22" s="19"/>
      <c r="AI22" s="19"/>
      <c r="AJ22" s="19"/>
      <c r="AK22" s="19"/>
      <c r="AL22" s="19"/>
      <c r="AM22" s="19"/>
      <c r="AN22" s="19"/>
      <c r="AO22" s="19"/>
      <c r="AP22" s="19"/>
      <c r="AQ22" s="19"/>
      <c r="AR22" s="19"/>
      <c r="AS22" s="19"/>
      <c r="AT22" s="19"/>
      <c r="AU22" s="19"/>
      <c r="AV22" s="19"/>
      <c r="AW22" s="19"/>
      <c r="AX22" s="19"/>
      <c r="AY22" s="19"/>
      <c r="AZ22" s="19"/>
      <c r="BA22" s="19"/>
      <c r="BB22" s="19"/>
      <c r="BC22" s="19"/>
      <c r="BD22" s="19"/>
      <c r="BE22" s="19"/>
      <c r="BF22" s="19"/>
      <c r="BG22" s="19"/>
      <c r="BH22" s="19"/>
      <c r="BI22" s="19"/>
      <c r="BJ22" s="19"/>
      <c r="BK22" s="19"/>
      <c r="BL22" s="19"/>
      <c r="BM22" s="19"/>
      <c r="BN22" s="19"/>
      <c r="BO22" s="19"/>
      <c r="BP22" s="19"/>
      <c r="BQ22" s="19"/>
      <c r="BR22" s="19"/>
      <c r="BS22" s="19"/>
      <c r="BT22" s="19"/>
      <c r="BU22" s="19"/>
      <c r="BV22" s="19"/>
      <c r="BW22" s="19"/>
      <c r="BX22" s="19"/>
      <c r="BY22" s="19"/>
      <c r="BZ22" s="19"/>
      <c r="CA22" s="19"/>
      <c r="CB22" s="19"/>
      <c r="CC22" s="19"/>
      <c r="CD22" s="19"/>
      <c r="CE22" s="19"/>
      <c r="CF22" s="19"/>
      <c r="CG22" s="19"/>
      <c r="CH22" s="19"/>
      <c r="CI22" s="19"/>
      <c r="CJ22" s="19"/>
      <c r="CK22" s="19"/>
      <c r="CL22" s="19"/>
      <c r="CM22" s="19"/>
      <c r="CN22" s="19"/>
      <c r="CO22" s="19"/>
      <c r="CP22" s="19"/>
      <c r="CQ22" s="19"/>
      <c r="CR22" s="19"/>
      <c r="CS22" s="19"/>
      <c r="CT22" s="19"/>
      <c r="CU22" s="19"/>
      <c r="CV22" s="19"/>
      <c r="CW22" s="19"/>
      <c r="CX22" s="19"/>
      <c r="CY22" s="19"/>
      <c r="CZ22" s="19"/>
      <c r="DA22" s="19"/>
      <c r="DB22" s="19"/>
      <c r="DC22" s="19"/>
      <c r="DD22" s="19"/>
      <c r="DE22" s="19"/>
      <c r="DF22" s="19"/>
      <c r="DG22" s="19"/>
      <c r="DH22" s="19"/>
    </row>
    <row r="23" spans="1:112" x14ac:dyDescent="0.3">
      <c r="A23" s="56">
        <v>21</v>
      </c>
      <c r="B23" s="55"/>
      <c r="C23" s="55">
        <v>100</v>
      </c>
      <c r="D23" s="55">
        <v>0</v>
      </c>
      <c r="E23" s="55" t="b">
        <v>0</v>
      </c>
      <c r="F23" s="55">
        <v>0</v>
      </c>
      <c r="G23" s="55">
        <v>8.2000000000000024E-3</v>
      </c>
      <c r="H23" s="55">
        <v>9.0000000000000011E-2</v>
      </c>
      <c r="I23" s="55">
        <v>1.000000000000004E-2</v>
      </c>
      <c r="J23" s="55">
        <v>4.2679491924311211E-2</v>
      </c>
      <c r="K23" s="55">
        <v>1.7320508075688738E-2</v>
      </c>
      <c r="L23" s="55">
        <v>-9.4641016151377502E-2</v>
      </c>
      <c r="M23" s="55">
        <v>7.999999999999996E-2</v>
      </c>
      <c r="N23" s="55">
        <v>1.8873791418627659E-17</v>
      </c>
      <c r="O23" s="55">
        <v>-3.7747582837255331E-17</v>
      </c>
      <c r="P23" s="55">
        <v>-4.6410161513774908E-3</v>
      </c>
      <c r="Q23" s="55">
        <v>0.09</v>
      </c>
      <c r="R23" s="55">
        <v>4.2679491924311232E-2</v>
      </c>
      <c r="S23" s="55">
        <v>-1.732050807568878E-2</v>
      </c>
      <c r="T23" s="55" t="s">
        <v>1963</v>
      </c>
      <c r="U23" s="55" t="s">
        <v>1964</v>
      </c>
      <c r="V23" s="55" t="s">
        <v>1965</v>
      </c>
      <c r="W23" s="55">
        <v>10.127517136341091</v>
      </c>
      <c r="X23" s="55">
        <v>9.5023747652260191</v>
      </c>
      <c r="Y23" s="55">
        <v>0.91642312510374857</v>
      </c>
      <c r="Z23" s="55">
        <v>0.85016587002236155</v>
      </c>
      <c r="AA23" s="55">
        <v>100</v>
      </c>
      <c r="AB23" s="55">
        <v>100</v>
      </c>
      <c r="AC23" s="19"/>
      <c r="AD23" s="19"/>
      <c r="AE23" s="19"/>
      <c r="AF23" s="19"/>
      <c r="AG23" s="19"/>
      <c r="AH23" s="19"/>
      <c r="AI23" s="19"/>
      <c r="AJ23" s="19"/>
      <c r="AK23" s="19"/>
      <c r="AL23" s="19"/>
      <c r="AM23" s="19"/>
      <c r="AN23" s="19"/>
      <c r="AO23" s="19"/>
      <c r="AP23" s="19"/>
      <c r="AQ23" s="19"/>
      <c r="AR23" s="19"/>
      <c r="AS23" s="19"/>
      <c r="AT23" s="19"/>
      <c r="AU23" s="19"/>
      <c r="AV23" s="19"/>
      <c r="AW23" s="19"/>
      <c r="AX23" s="19"/>
      <c r="AY23" s="19"/>
      <c r="AZ23" s="19"/>
      <c r="BA23" s="19"/>
      <c r="BB23" s="19"/>
      <c r="BC23" s="19"/>
      <c r="BD23" s="19"/>
      <c r="BE23" s="19"/>
      <c r="BF23" s="19"/>
      <c r="BG23" s="19"/>
      <c r="BH23" s="19"/>
      <c r="BI23" s="19"/>
      <c r="BJ23" s="19"/>
      <c r="BK23" s="19"/>
      <c r="BL23" s="19"/>
      <c r="BM23" s="19"/>
      <c r="BN23" s="19"/>
      <c r="BO23" s="19"/>
      <c r="BP23" s="19"/>
      <c r="BQ23" s="19"/>
      <c r="BR23" s="19"/>
      <c r="BS23" s="19"/>
      <c r="BT23" s="19"/>
      <c r="BU23" s="19"/>
      <c r="BV23" s="19"/>
      <c r="BW23" s="19"/>
      <c r="BX23" s="19"/>
      <c r="BY23" s="19"/>
      <c r="BZ23" s="19"/>
      <c r="CA23" s="19"/>
      <c r="CB23" s="19"/>
      <c r="CC23" s="19"/>
      <c r="CD23" s="19"/>
      <c r="CE23" s="19"/>
      <c r="CF23" s="19"/>
      <c r="CG23" s="19"/>
      <c r="CH23" s="19"/>
      <c r="CI23" s="19"/>
      <c r="CJ23" s="19"/>
      <c r="CK23" s="19"/>
      <c r="CL23" s="19"/>
      <c r="CM23" s="19"/>
      <c r="CN23" s="19"/>
      <c r="CO23" s="19"/>
      <c r="CP23" s="19"/>
      <c r="CQ23" s="19"/>
      <c r="CR23" s="19"/>
      <c r="CS23" s="19"/>
      <c r="CT23" s="19"/>
      <c r="CU23" s="19"/>
      <c r="CV23" s="19"/>
      <c r="CW23" s="19"/>
      <c r="CX23" s="19"/>
      <c r="CY23" s="19"/>
      <c r="CZ23" s="19"/>
      <c r="DA23" s="19"/>
      <c r="DB23" s="19"/>
      <c r="DC23" s="19"/>
      <c r="DD23" s="19"/>
      <c r="DE23" s="19"/>
      <c r="DF23" s="19"/>
      <c r="DG23" s="19"/>
      <c r="DH23" s="19"/>
    </row>
    <row r="24" spans="1:112" x14ac:dyDescent="0.3">
      <c r="A24" s="56">
        <v>22</v>
      </c>
      <c r="B24" s="55"/>
      <c r="C24" s="55">
        <v>100</v>
      </c>
      <c r="D24" s="55">
        <v>0</v>
      </c>
      <c r="E24" s="55" t="b">
        <v>0</v>
      </c>
      <c r="F24" s="55">
        <v>0</v>
      </c>
      <c r="G24" s="55">
        <v>3.1999999999999949E-3</v>
      </c>
      <c r="H24" s="55">
        <v>3.9999999999999952E-2</v>
      </c>
      <c r="I24" s="55">
        <v>3.999999999999998E-2</v>
      </c>
      <c r="J24" s="55">
        <v>5.3589838486224842E-3</v>
      </c>
      <c r="K24" s="55">
        <v>3.464101615137756E-2</v>
      </c>
      <c r="L24" s="55">
        <v>-0.18392304845413271</v>
      </c>
      <c r="M24" s="55">
        <v>0.14000000000000001</v>
      </c>
      <c r="N24" s="55">
        <v>3.3306690738754691E-18</v>
      </c>
      <c r="O24" s="55">
        <v>-6.4392935428259075E-17</v>
      </c>
      <c r="P24" s="55">
        <v>-0.22392304845413261</v>
      </c>
      <c r="Q24" s="55">
        <v>0.18</v>
      </c>
      <c r="R24" s="55">
        <v>5.3589838486224877E-3</v>
      </c>
      <c r="S24" s="55">
        <v>3.4641016151377498E-2</v>
      </c>
      <c r="T24" s="55" t="s">
        <v>1966</v>
      </c>
      <c r="U24" s="55" t="s">
        <v>1967</v>
      </c>
      <c r="V24" s="55" t="s">
        <v>1968</v>
      </c>
      <c r="W24" s="55">
        <v>4.246152811878293</v>
      </c>
      <c r="X24" s="55">
        <v>4.2696150148638274</v>
      </c>
      <c r="Y24" s="55">
        <v>3.995209733459351</v>
      </c>
      <c r="Z24" s="55">
        <v>3.6824238791826849</v>
      </c>
      <c r="AA24" s="55">
        <v>100</v>
      </c>
      <c r="AB24" s="55">
        <v>100</v>
      </c>
      <c r="AC24" s="19"/>
      <c r="AD24" s="19"/>
      <c r="AE24" s="19"/>
      <c r="AF24" s="19"/>
      <c r="AG24" s="19"/>
      <c r="AH24" s="19"/>
      <c r="AI24" s="19"/>
      <c r="AJ24" s="19"/>
      <c r="AK24" s="19"/>
      <c r="AL24" s="19"/>
      <c r="AM24" s="19"/>
      <c r="AN24" s="19"/>
      <c r="AO24" s="19"/>
      <c r="AP24" s="19"/>
      <c r="AQ24" s="19"/>
      <c r="AR24" s="19"/>
      <c r="AS24" s="19"/>
      <c r="AT24" s="19"/>
      <c r="AU24" s="19"/>
      <c r="AV24" s="19"/>
      <c r="AW24" s="19"/>
      <c r="AX24" s="19"/>
      <c r="AY24" s="19"/>
      <c r="AZ24" s="19"/>
      <c r="BA24" s="19"/>
      <c r="BB24" s="19"/>
      <c r="BC24" s="19"/>
      <c r="BD24" s="19"/>
      <c r="BE24" s="19"/>
      <c r="BF24" s="19"/>
      <c r="BG24" s="19"/>
      <c r="BH24" s="19"/>
      <c r="BI24" s="19"/>
      <c r="BJ24" s="19"/>
      <c r="BK24" s="19"/>
      <c r="BL24" s="19"/>
      <c r="BM24" s="19"/>
      <c r="BN24" s="19"/>
      <c r="BO24" s="19"/>
      <c r="BP24" s="19"/>
      <c r="BQ24" s="19"/>
      <c r="BR24" s="19"/>
      <c r="BS24" s="19"/>
      <c r="BT24" s="19"/>
      <c r="BU24" s="19"/>
      <c r="BV24" s="19"/>
      <c r="BW24" s="19"/>
      <c r="BX24" s="19"/>
      <c r="BY24" s="19"/>
      <c r="BZ24" s="19"/>
      <c r="CA24" s="19"/>
      <c r="CB24" s="19"/>
      <c r="CC24" s="19"/>
      <c r="CD24" s="19"/>
      <c r="CE24" s="19"/>
      <c r="CF24" s="19"/>
      <c r="CG24" s="19"/>
      <c r="CH24" s="19"/>
      <c r="CI24" s="19"/>
      <c r="CJ24" s="19"/>
      <c r="CK24" s="19"/>
      <c r="CL24" s="19"/>
      <c r="CM24" s="19"/>
      <c r="CN24" s="19"/>
      <c r="CO24" s="19"/>
      <c r="CP24" s="19"/>
      <c r="CQ24" s="19"/>
      <c r="CR24" s="19"/>
      <c r="CS24" s="19"/>
      <c r="CT24" s="19"/>
      <c r="CU24" s="19"/>
      <c r="CV24" s="19"/>
      <c r="CW24" s="19"/>
      <c r="CX24" s="19"/>
      <c r="CY24" s="19"/>
      <c r="CZ24" s="19"/>
      <c r="DA24" s="19"/>
      <c r="DB24" s="19"/>
      <c r="DC24" s="19"/>
      <c r="DD24" s="19"/>
      <c r="DE24" s="19"/>
      <c r="DF24" s="19"/>
      <c r="DG24" s="19"/>
      <c r="DH24" s="19"/>
    </row>
    <row r="25" spans="1:112" x14ac:dyDescent="0.3">
      <c r="A25" s="56">
        <v>23</v>
      </c>
      <c r="B25" s="55"/>
      <c r="C25" s="55">
        <v>100</v>
      </c>
      <c r="D25" s="55">
        <v>9.9802017211914063E-4</v>
      </c>
      <c r="E25" s="55" t="b">
        <v>0</v>
      </c>
      <c r="F25" s="55">
        <v>0</v>
      </c>
      <c r="G25" s="55">
        <v>1.354256258422042E-2</v>
      </c>
      <c r="H25" s="55">
        <v>0.1092820323027551</v>
      </c>
      <c r="I25" s="55">
        <v>4.0000000000000008E-2</v>
      </c>
      <c r="J25" s="55">
        <v>0.12</v>
      </c>
      <c r="K25" s="55">
        <v>0.20784609690826539</v>
      </c>
      <c r="L25" s="55">
        <v>5.3589838486224634E-3</v>
      </c>
      <c r="M25" s="55">
        <v>5.9999999999999991E-2</v>
      </c>
      <c r="N25" s="55">
        <v>1.1102230246251569E-18</v>
      </c>
      <c r="O25" s="55">
        <v>-4.2188474935755949E-17</v>
      </c>
      <c r="P25" s="55">
        <v>0.1146410161513776</v>
      </c>
      <c r="Q25" s="55">
        <v>0.1</v>
      </c>
      <c r="R25" s="55">
        <v>0.12</v>
      </c>
      <c r="S25" s="55">
        <v>0.2078460969082653</v>
      </c>
      <c r="T25" s="55" t="s">
        <v>1969</v>
      </c>
      <c r="U25" s="55" t="s">
        <v>1970</v>
      </c>
      <c r="V25" s="55" t="s">
        <v>1971</v>
      </c>
      <c r="W25" s="55">
        <v>11.49972290398199</v>
      </c>
      <c r="X25" s="55">
        <v>12.37907195167814</v>
      </c>
      <c r="Y25" s="55">
        <v>3.6995964578906668</v>
      </c>
      <c r="Z25" s="55">
        <v>3.4298226617620129</v>
      </c>
      <c r="AA25" s="55">
        <v>100</v>
      </c>
      <c r="AB25" s="55">
        <v>100</v>
      </c>
      <c r="AC25" s="19"/>
      <c r="AD25" s="19"/>
      <c r="AE25" s="19"/>
      <c r="AF25" s="19"/>
      <c r="AG25" s="19"/>
      <c r="AH25" s="19"/>
      <c r="AI25" s="19"/>
      <c r="AJ25" s="19"/>
      <c r="AK25" s="19"/>
      <c r="AL25" s="19"/>
      <c r="AM25" s="19"/>
      <c r="AN25" s="19"/>
      <c r="AO25" s="19"/>
      <c r="AP25" s="19"/>
      <c r="AQ25" s="19"/>
      <c r="AR25" s="19"/>
      <c r="AS25" s="19"/>
      <c r="AT25" s="19"/>
      <c r="AU25" s="19"/>
      <c r="AV25" s="19"/>
      <c r="AW25" s="19"/>
      <c r="AX25" s="19"/>
      <c r="AY25" s="19"/>
      <c r="AZ25" s="19"/>
      <c r="BA25" s="19"/>
      <c r="BB25" s="19"/>
      <c r="BC25" s="19"/>
      <c r="BD25" s="19"/>
      <c r="BE25" s="19"/>
      <c r="BF25" s="19"/>
      <c r="BG25" s="19"/>
      <c r="BH25" s="19"/>
      <c r="BI25" s="19"/>
      <c r="BJ25" s="19"/>
      <c r="BK25" s="19"/>
      <c r="BL25" s="19"/>
      <c r="BM25" s="19"/>
      <c r="BN25" s="19"/>
      <c r="BO25" s="19"/>
      <c r="BP25" s="19"/>
      <c r="BQ25" s="19"/>
      <c r="BR25" s="19"/>
      <c r="BS25" s="19"/>
      <c r="BT25" s="19"/>
      <c r="BU25" s="19"/>
      <c r="BV25" s="19"/>
      <c r="BW25" s="19"/>
      <c r="BX25" s="19"/>
      <c r="BY25" s="19"/>
      <c r="BZ25" s="19"/>
      <c r="CA25" s="19"/>
      <c r="CB25" s="19"/>
      <c r="CC25" s="19"/>
      <c r="CD25" s="19"/>
      <c r="CE25" s="19"/>
      <c r="CF25" s="19"/>
      <c r="CG25" s="19"/>
      <c r="CH25" s="19"/>
      <c r="CI25" s="19"/>
      <c r="CJ25" s="19"/>
      <c r="CK25" s="19"/>
      <c r="CL25" s="19"/>
      <c r="CM25" s="19"/>
      <c r="CN25" s="19"/>
      <c r="CO25" s="19"/>
      <c r="CP25" s="19"/>
      <c r="CQ25" s="19"/>
      <c r="CR25" s="19"/>
      <c r="CS25" s="19"/>
      <c r="CT25" s="19"/>
      <c r="CU25" s="19"/>
      <c r="CV25" s="19"/>
      <c r="CW25" s="19"/>
      <c r="CX25" s="19"/>
      <c r="CY25" s="19"/>
      <c r="CZ25" s="19"/>
      <c r="DA25" s="19"/>
      <c r="DB25" s="19"/>
      <c r="DC25" s="19"/>
      <c r="DD25" s="19"/>
      <c r="DE25" s="19"/>
      <c r="DF25" s="19"/>
      <c r="DG25" s="19"/>
      <c r="DH25" s="19"/>
    </row>
    <row r="26" spans="1:112" x14ac:dyDescent="0.3">
      <c r="A26" s="56">
        <v>24</v>
      </c>
      <c r="B26" s="55"/>
      <c r="C26" s="55">
        <v>100</v>
      </c>
      <c r="D26" s="55">
        <v>0</v>
      </c>
      <c r="E26" s="55" t="b">
        <v>0</v>
      </c>
      <c r="F26" s="55">
        <v>0</v>
      </c>
      <c r="G26" s="55">
        <v>1.199615242270664E-2</v>
      </c>
      <c r="H26" s="55">
        <v>0.10196152422706629</v>
      </c>
      <c r="I26" s="55">
        <v>4.0000000000000008E-2</v>
      </c>
      <c r="J26" s="55">
        <v>0.10196152422706629</v>
      </c>
      <c r="K26" s="55">
        <v>0.24248711305964291</v>
      </c>
      <c r="L26" s="55">
        <v>-9.4641016151377502E-2</v>
      </c>
      <c r="M26" s="55">
        <v>0.16</v>
      </c>
      <c r="N26" s="55">
        <v>-5.551115123125783E-18</v>
      </c>
      <c r="O26" s="55">
        <v>-4.2188474935755949E-17</v>
      </c>
      <c r="P26" s="55">
        <v>7.3205080756888388E-3</v>
      </c>
      <c r="Q26" s="55">
        <v>0.2</v>
      </c>
      <c r="R26" s="55">
        <v>0.10196152422706629</v>
      </c>
      <c r="S26" s="55">
        <v>-0.24248711305964291</v>
      </c>
      <c r="T26" s="55" t="s">
        <v>1972</v>
      </c>
      <c r="U26" s="55" t="s">
        <v>1973</v>
      </c>
      <c r="V26" s="55" t="s">
        <v>1974</v>
      </c>
      <c r="W26" s="55">
        <v>11.736149469067181</v>
      </c>
      <c r="X26" s="55">
        <v>9.8595721370572544</v>
      </c>
      <c r="Y26" s="55">
        <v>4.0766449922232946</v>
      </c>
      <c r="Z26" s="55">
        <v>3.7514968877941328</v>
      </c>
      <c r="AA26" s="55">
        <v>100</v>
      </c>
      <c r="AB26" s="55">
        <v>100</v>
      </c>
      <c r="AC26" s="19"/>
      <c r="AD26" s="19"/>
      <c r="AE26" s="19"/>
      <c r="AF26" s="19"/>
      <c r="AG26" s="19"/>
      <c r="AH26" s="19"/>
      <c r="AI26" s="19"/>
      <c r="AJ26" s="19"/>
      <c r="AK26" s="19"/>
      <c r="AL26" s="19"/>
      <c r="AM26" s="19"/>
      <c r="AN26" s="19"/>
      <c r="AO26" s="19"/>
      <c r="AP26" s="19"/>
      <c r="AQ26" s="19"/>
      <c r="AR26" s="19"/>
      <c r="AS26" s="19"/>
      <c r="AT26" s="19"/>
      <c r="AU26" s="19"/>
      <c r="AV26" s="19"/>
      <c r="AW26" s="19"/>
      <c r="AX26" s="19"/>
      <c r="AY26" s="19"/>
      <c r="AZ26" s="19"/>
      <c r="BA26" s="19"/>
      <c r="BB26" s="19"/>
      <c r="BC26" s="19"/>
      <c r="BD26" s="19"/>
      <c r="BE26" s="19"/>
      <c r="BF26" s="19"/>
      <c r="BG26" s="19"/>
      <c r="BH26" s="19"/>
      <c r="BI26" s="19"/>
      <c r="BJ26" s="19"/>
      <c r="BK26" s="19"/>
      <c r="BL26" s="19"/>
      <c r="BM26" s="19"/>
      <c r="BN26" s="19"/>
      <c r="BO26" s="19"/>
      <c r="BP26" s="19"/>
      <c r="BQ26" s="19"/>
      <c r="BR26" s="19"/>
      <c r="BS26" s="19"/>
      <c r="BT26" s="19"/>
      <c r="BU26" s="19"/>
      <c r="BV26" s="19"/>
      <c r="BW26" s="19"/>
      <c r="BX26" s="19"/>
      <c r="BY26" s="19"/>
      <c r="BZ26" s="19"/>
      <c r="CA26" s="19"/>
      <c r="CB26" s="19"/>
      <c r="CC26" s="19"/>
      <c r="CD26" s="19"/>
      <c r="CE26" s="19"/>
      <c r="CF26" s="19"/>
      <c r="CG26" s="19"/>
      <c r="CH26" s="19"/>
      <c r="CI26" s="19"/>
      <c r="CJ26" s="19"/>
      <c r="CK26" s="19"/>
      <c r="CL26" s="19"/>
      <c r="CM26" s="19"/>
      <c r="CN26" s="19"/>
      <c r="CO26" s="19"/>
      <c r="CP26" s="19"/>
      <c r="CQ26" s="19"/>
      <c r="CR26" s="19"/>
      <c r="CS26" s="19"/>
      <c r="CT26" s="19"/>
      <c r="CU26" s="19"/>
      <c r="CV26" s="19"/>
      <c r="CW26" s="19"/>
      <c r="CX26" s="19"/>
      <c r="CY26" s="19"/>
      <c r="CZ26" s="19"/>
      <c r="DA26" s="19"/>
      <c r="DB26" s="19"/>
      <c r="DC26" s="19"/>
      <c r="DD26" s="19"/>
      <c r="DE26" s="19"/>
      <c r="DF26" s="19"/>
      <c r="DG26" s="19"/>
      <c r="DH26" s="19"/>
    </row>
    <row r="27" spans="1:112" x14ac:dyDescent="0.3">
      <c r="A27" s="56">
        <v>25</v>
      </c>
      <c r="B27" s="55"/>
      <c r="C27" s="55">
        <v>100</v>
      </c>
      <c r="D27" s="55">
        <v>0</v>
      </c>
      <c r="E27" s="55" t="b">
        <v>0</v>
      </c>
      <c r="F27" s="55">
        <v>0</v>
      </c>
      <c r="G27" s="55">
        <v>6.3756921938165304E-2</v>
      </c>
      <c r="H27" s="55">
        <v>0.1239230484541326</v>
      </c>
      <c r="I27" s="55">
        <v>0.22</v>
      </c>
      <c r="J27" s="55">
        <v>6.9282032302755106E-2</v>
      </c>
      <c r="K27" s="55">
        <v>0.1039230484541326</v>
      </c>
      <c r="L27" s="55">
        <v>0.16392304845413261</v>
      </c>
      <c r="M27" s="55">
        <v>0.16</v>
      </c>
      <c r="N27" s="55">
        <v>-1.1102230246251571E-17</v>
      </c>
      <c r="O27" s="55">
        <v>1.998401444325282E-17</v>
      </c>
      <c r="P27" s="55">
        <v>4.000000000000007E-2</v>
      </c>
      <c r="Q27" s="55">
        <v>-0.06</v>
      </c>
      <c r="R27" s="55">
        <v>6.9282032302755092E-2</v>
      </c>
      <c r="S27" s="55">
        <v>0.1039230484541326</v>
      </c>
      <c r="T27" s="55" t="s">
        <v>1975</v>
      </c>
      <c r="U27" s="55" t="s">
        <v>1976</v>
      </c>
      <c r="V27" s="55" t="s">
        <v>1977</v>
      </c>
      <c r="W27" s="55">
        <v>19.215803432089</v>
      </c>
      <c r="X27" s="55">
        <v>8.4283520609433182</v>
      </c>
      <c r="Y27" s="55">
        <v>17.724796712955211</v>
      </c>
      <c r="Z27" s="55">
        <v>16.588236289865218</v>
      </c>
      <c r="AA27" s="55">
        <v>100</v>
      </c>
      <c r="AB27" s="55">
        <v>100</v>
      </c>
      <c r="AC27" s="19"/>
      <c r="AD27" s="19"/>
      <c r="AE27" s="19"/>
      <c r="AF27" s="19"/>
      <c r="AG27" s="19"/>
      <c r="AH27" s="19"/>
      <c r="AI27" s="19"/>
      <c r="AJ27" s="19"/>
      <c r="AK27" s="19"/>
      <c r="AL27" s="19"/>
      <c r="AM27" s="19"/>
      <c r="AN27" s="19"/>
      <c r="AO27" s="19"/>
      <c r="AP27" s="19"/>
      <c r="AQ27" s="19"/>
      <c r="AR27" s="19"/>
      <c r="AS27" s="19"/>
      <c r="AT27" s="19"/>
      <c r="AU27" s="19"/>
      <c r="AV27" s="19"/>
      <c r="AW27" s="19"/>
      <c r="AX27" s="19"/>
      <c r="AY27" s="19"/>
      <c r="AZ27" s="19"/>
      <c r="BA27" s="19"/>
      <c r="BB27" s="19"/>
      <c r="BC27" s="19"/>
      <c r="BD27" s="19"/>
      <c r="BE27" s="19"/>
      <c r="BF27" s="19"/>
      <c r="BG27" s="19"/>
      <c r="BH27" s="19"/>
      <c r="BI27" s="19"/>
      <c r="BJ27" s="19"/>
      <c r="BK27" s="19"/>
      <c r="BL27" s="19"/>
      <c r="BM27" s="19"/>
      <c r="BN27" s="19"/>
      <c r="BO27" s="19"/>
      <c r="BP27" s="19"/>
      <c r="BQ27" s="19"/>
      <c r="BR27" s="19"/>
      <c r="BS27" s="19"/>
      <c r="BT27" s="19"/>
      <c r="BU27" s="19"/>
      <c r="BV27" s="19"/>
      <c r="BW27" s="19"/>
      <c r="BX27" s="19"/>
      <c r="BY27" s="19"/>
      <c r="BZ27" s="19"/>
      <c r="CA27" s="19"/>
      <c r="CB27" s="19"/>
      <c r="CC27" s="19"/>
      <c r="CD27" s="19"/>
      <c r="CE27" s="19"/>
      <c r="CF27" s="19"/>
      <c r="CG27" s="19"/>
      <c r="CH27" s="19"/>
      <c r="CI27" s="19"/>
      <c r="CJ27" s="19"/>
      <c r="CK27" s="19"/>
      <c r="CL27" s="19"/>
      <c r="CM27" s="19"/>
      <c r="CN27" s="19"/>
      <c r="CO27" s="19"/>
      <c r="CP27" s="19"/>
      <c r="CQ27" s="19"/>
      <c r="CR27" s="19"/>
      <c r="CS27" s="19"/>
      <c r="CT27" s="19"/>
      <c r="CU27" s="19"/>
      <c r="CV27" s="19"/>
      <c r="CW27" s="19"/>
      <c r="CX27" s="19"/>
      <c r="CY27" s="19"/>
      <c r="CZ27" s="19"/>
      <c r="DA27" s="19"/>
      <c r="DB27" s="19"/>
      <c r="DC27" s="19"/>
      <c r="DD27" s="19"/>
      <c r="DE27" s="19"/>
      <c r="DF27" s="19"/>
      <c r="DG27" s="19"/>
      <c r="DH27" s="19"/>
    </row>
    <row r="28" spans="1:112" x14ac:dyDescent="0.3">
      <c r="A28" s="56">
        <v>26</v>
      </c>
      <c r="B28" s="55"/>
      <c r="C28" s="55">
        <v>100</v>
      </c>
      <c r="D28" s="55">
        <v>0</v>
      </c>
      <c r="E28" s="55" t="b">
        <v>0</v>
      </c>
      <c r="F28" s="55">
        <v>0</v>
      </c>
      <c r="G28" s="55">
        <v>4.5492820323027539E-2</v>
      </c>
      <c r="H28" s="55">
        <v>3.7320508075688777E-2</v>
      </c>
      <c r="I28" s="55">
        <v>0.21</v>
      </c>
      <c r="J28" s="55">
        <v>5.9282032302755083E-2</v>
      </c>
      <c r="K28" s="55">
        <v>8.6602540378443824E-2</v>
      </c>
      <c r="L28" s="55">
        <v>-1.9999999999999931E-2</v>
      </c>
      <c r="M28" s="55">
        <v>5.9999999999999963E-2</v>
      </c>
      <c r="N28" s="55">
        <v>9.9920072216264085E-18</v>
      </c>
      <c r="O28" s="55">
        <v>-6.661338147750939E-18</v>
      </c>
      <c r="P28" s="55">
        <v>1.7320508075688849E-2</v>
      </c>
      <c r="Q28" s="55">
        <v>-0.15</v>
      </c>
      <c r="R28" s="55">
        <v>-5.9282032302755069E-2</v>
      </c>
      <c r="S28" s="55">
        <v>8.6602540378443824E-2</v>
      </c>
      <c r="T28" s="55" t="s">
        <v>1978</v>
      </c>
      <c r="U28" s="55" t="s">
        <v>1979</v>
      </c>
      <c r="V28" s="55" t="s">
        <v>1980</v>
      </c>
      <c r="W28" s="55">
        <v>1.518784003944754</v>
      </c>
      <c r="X28" s="55">
        <v>10.446749675644829</v>
      </c>
      <c r="Y28" s="55">
        <v>15.77525220514533</v>
      </c>
      <c r="Z28" s="55">
        <v>14.827984207750861</v>
      </c>
      <c r="AA28" s="55">
        <v>100</v>
      </c>
      <c r="AB28" s="55">
        <v>100</v>
      </c>
      <c r="AC28" s="19"/>
      <c r="AD28" s="19"/>
      <c r="AE28" s="19"/>
      <c r="AF28" s="19"/>
      <c r="AG28" s="19"/>
      <c r="AH28" s="19"/>
      <c r="AI28" s="19"/>
      <c r="AJ28" s="19"/>
      <c r="AK28" s="19"/>
      <c r="AL28" s="19"/>
      <c r="AM28" s="19"/>
      <c r="AN28" s="19"/>
      <c r="AO28" s="19"/>
      <c r="AP28" s="19"/>
      <c r="AQ28" s="19"/>
      <c r="AR28" s="19"/>
      <c r="AS28" s="19"/>
      <c r="AT28" s="19"/>
      <c r="AU28" s="19"/>
      <c r="AV28" s="19"/>
      <c r="AW28" s="19"/>
      <c r="AX28" s="19"/>
      <c r="AY28" s="19"/>
      <c r="AZ28" s="19"/>
      <c r="BA28" s="19"/>
      <c r="BB28" s="19"/>
      <c r="BC28" s="19"/>
      <c r="BD28" s="19"/>
      <c r="BE28" s="19"/>
      <c r="BF28" s="19"/>
      <c r="BG28" s="19"/>
      <c r="BH28" s="19"/>
      <c r="BI28" s="19"/>
      <c r="BJ28" s="19"/>
      <c r="BK28" s="19"/>
      <c r="BL28" s="19"/>
      <c r="BM28" s="19"/>
      <c r="BN28" s="19"/>
      <c r="BO28" s="19"/>
      <c r="BP28" s="19"/>
      <c r="BQ28" s="19"/>
      <c r="BR28" s="19"/>
      <c r="BS28" s="19"/>
      <c r="BT28" s="19"/>
      <c r="BU28" s="19"/>
      <c r="BV28" s="19"/>
      <c r="BW28" s="19"/>
      <c r="BX28" s="19"/>
      <c r="BY28" s="19"/>
      <c r="BZ28" s="19"/>
      <c r="CA28" s="19"/>
      <c r="CB28" s="19"/>
      <c r="CC28" s="19"/>
      <c r="CD28" s="19"/>
      <c r="CE28" s="19"/>
      <c r="CF28" s="19"/>
      <c r="CG28" s="19"/>
      <c r="CH28" s="19"/>
      <c r="CI28" s="19"/>
      <c r="CJ28" s="19"/>
      <c r="CK28" s="19"/>
      <c r="CL28" s="19"/>
      <c r="CM28" s="19"/>
      <c r="CN28" s="19"/>
      <c r="CO28" s="19"/>
      <c r="CP28" s="19"/>
      <c r="CQ28" s="19"/>
      <c r="CR28" s="19"/>
      <c r="CS28" s="19"/>
      <c r="CT28" s="19"/>
      <c r="CU28" s="19"/>
      <c r="CV28" s="19"/>
      <c r="CW28" s="19"/>
      <c r="CX28" s="19"/>
      <c r="CY28" s="19"/>
      <c r="CZ28" s="19"/>
      <c r="DA28" s="19"/>
      <c r="DB28" s="19"/>
      <c r="DC28" s="19"/>
      <c r="DD28" s="19"/>
      <c r="DE28" s="19"/>
      <c r="DF28" s="19"/>
      <c r="DG28" s="19"/>
      <c r="DH28" s="19"/>
    </row>
    <row r="29" spans="1:112" x14ac:dyDescent="0.3">
      <c r="A29" s="56">
        <v>27</v>
      </c>
      <c r="B29" s="55"/>
      <c r="C29" s="55">
        <v>100</v>
      </c>
      <c r="D29" s="55">
        <v>9.9730491638183594E-4</v>
      </c>
      <c r="E29" s="55" t="b">
        <v>0</v>
      </c>
      <c r="F29" s="55">
        <v>0</v>
      </c>
      <c r="G29" s="55">
        <v>1.005358983848623E-2</v>
      </c>
      <c r="H29" s="55">
        <v>7.3205080756887433E-3</v>
      </c>
      <c r="I29" s="55">
        <v>0.1</v>
      </c>
      <c r="J29" s="55">
        <v>1.2679491924311221E-2</v>
      </c>
      <c r="K29" s="55">
        <v>0.24248711305964279</v>
      </c>
      <c r="L29" s="55">
        <v>-5.9999999999999949E-2</v>
      </c>
      <c r="M29" s="55">
        <v>5.9999999999999928E-2</v>
      </c>
      <c r="N29" s="55">
        <v>-2.2204460492503131E-18</v>
      </c>
      <c r="O29" s="55">
        <v>4.4408920985006263E-18</v>
      </c>
      <c r="P29" s="55">
        <v>-6.7320508075688693E-2</v>
      </c>
      <c r="Q29" s="55">
        <v>-4.000000000000007E-2</v>
      </c>
      <c r="R29" s="55">
        <v>1.2679491924311221E-2</v>
      </c>
      <c r="S29" s="55">
        <v>0.24248711305964279</v>
      </c>
      <c r="T29" s="55" t="s">
        <v>1981</v>
      </c>
      <c r="U29" s="55" t="s">
        <v>1982</v>
      </c>
      <c r="V29" s="55" t="s">
        <v>1983</v>
      </c>
      <c r="W29" s="55">
        <v>3.8403987191669811</v>
      </c>
      <c r="X29" s="55">
        <v>1.7617161314018039</v>
      </c>
      <c r="Y29" s="55">
        <v>8.1886735735615392</v>
      </c>
      <c r="Z29" s="55">
        <v>7.6555548155850506</v>
      </c>
      <c r="AA29" s="55">
        <v>100</v>
      </c>
      <c r="AB29" s="55">
        <v>100</v>
      </c>
      <c r="AC29" s="19"/>
      <c r="AD29" s="19"/>
      <c r="AE29" s="19"/>
      <c r="AF29" s="19"/>
      <c r="AG29" s="19"/>
      <c r="AH29" s="19"/>
      <c r="AI29" s="19"/>
      <c r="AJ29" s="19"/>
      <c r="AK29" s="19"/>
      <c r="AL29" s="19"/>
      <c r="AM29" s="19"/>
      <c r="AN29" s="19"/>
      <c r="AO29" s="19"/>
      <c r="AP29" s="19"/>
      <c r="AQ29" s="19"/>
      <c r="AR29" s="19"/>
      <c r="AS29" s="19"/>
      <c r="AT29" s="19"/>
      <c r="AU29" s="19"/>
      <c r="AV29" s="19"/>
      <c r="AW29" s="19"/>
      <c r="AX29" s="19"/>
      <c r="AY29" s="19"/>
      <c r="AZ29" s="19"/>
      <c r="BA29" s="19"/>
      <c r="BB29" s="19"/>
      <c r="BC29" s="19"/>
      <c r="BD29" s="19"/>
      <c r="BE29" s="19"/>
      <c r="BF29" s="19"/>
      <c r="BG29" s="19"/>
      <c r="BH29" s="19"/>
      <c r="BI29" s="19"/>
      <c r="BJ29" s="19"/>
      <c r="BK29" s="19"/>
      <c r="BL29" s="19"/>
      <c r="BM29" s="19"/>
      <c r="BN29" s="19"/>
      <c r="BO29" s="19"/>
      <c r="BP29" s="19"/>
      <c r="BQ29" s="19"/>
      <c r="BR29" s="19"/>
      <c r="BS29" s="19"/>
      <c r="BT29" s="19"/>
      <c r="BU29" s="19"/>
      <c r="BV29" s="19"/>
      <c r="BW29" s="19"/>
      <c r="BX29" s="19"/>
      <c r="BY29" s="19"/>
      <c r="BZ29" s="19"/>
      <c r="CA29" s="19"/>
      <c r="CB29" s="19"/>
      <c r="CC29" s="19"/>
      <c r="CD29" s="19"/>
      <c r="CE29" s="19"/>
      <c r="CF29" s="19"/>
      <c r="CG29" s="19"/>
      <c r="CH29" s="19"/>
      <c r="CI29" s="19"/>
      <c r="CJ29" s="19"/>
      <c r="CK29" s="19"/>
      <c r="CL29" s="19"/>
      <c r="CM29" s="19"/>
      <c r="CN29" s="19"/>
      <c r="CO29" s="19"/>
      <c r="CP29" s="19"/>
      <c r="CQ29" s="19"/>
      <c r="CR29" s="19"/>
      <c r="CS29" s="19"/>
      <c r="CT29" s="19"/>
      <c r="CU29" s="19"/>
      <c r="CV29" s="19"/>
      <c r="CW29" s="19"/>
      <c r="CX29" s="19"/>
      <c r="CY29" s="19"/>
      <c r="CZ29" s="19"/>
      <c r="DA29" s="19"/>
      <c r="DB29" s="19"/>
      <c r="DC29" s="19"/>
      <c r="DD29" s="19"/>
      <c r="DE29" s="19"/>
      <c r="DF29" s="19"/>
      <c r="DG29" s="19"/>
      <c r="DH29" s="19"/>
    </row>
    <row r="30" spans="1:112" x14ac:dyDescent="0.3">
      <c r="A30" s="56">
        <v>28</v>
      </c>
      <c r="B30" s="55"/>
      <c r="C30" s="55">
        <v>100</v>
      </c>
      <c r="D30" s="55">
        <v>1.0123252868652339E-3</v>
      </c>
      <c r="E30" s="55" t="b">
        <v>0</v>
      </c>
      <c r="F30" s="55">
        <v>0</v>
      </c>
      <c r="G30" s="55">
        <v>2.6643078061834701E-2</v>
      </c>
      <c r="H30" s="55">
        <v>8.3923048454132634E-2</v>
      </c>
      <c r="I30" s="55">
        <v>0.14000000000000001</v>
      </c>
      <c r="J30" s="55">
        <v>5.4641016151377557E-2</v>
      </c>
      <c r="K30" s="55">
        <v>0.1039230484541326</v>
      </c>
      <c r="L30" s="55">
        <v>4.0000000000000063E-2</v>
      </c>
      <c r="M30" s="55">
        <v>0.04</v>
      </c>
      <c r="N30" s="55">
        <v>8.8817841970012525E-18</v>
      </c>
      <c r="O30" s="55">
        <v>-4.4408920985006263E-18</v>
      </c>
      <c r="P30" s="55">
        <v>-4.3923048454132571E-2</v>
      </c>
      <c r="Q30" s="55">
        <v>-0.1</v>
      </c>
      <c r="R30" s="55">
        <v>-5.4641016151377557E-2</v>
      </c>
      <c r="S30" s="55">
        <v>-0.1039230484541326</v>
      </c>
      <c r="T30" s="55" t="s">
        <v>1984</v>
      </c>
      <c r="U30" s="55" t="s">
        <v>1985</v>
      </c>
      <c r="V30" s="55" t="s">
        <v>1986</v>
      </c>
      <c r="W30" s="55">
        <v>14.223035184277601</v>
      </c>
      <c r="X30" s="55">
        <v>5.4813908598978696</v>
      </c>
      <c r="Y30" s="55">
        <v>10.92726420521479</v>
      </c>
      <c r="Z30" s="55">
        <v>10.247093620352789</v>
      </c>
      <c r="AA30" s="55">
        <v>100</v>
      </c>
      <c r="AB30" s="55">
        <v>100</v>
      </c>
      <c r="AC30" s="19"/>
      <c r="AD30" s="19"/>
      <c r="AE30" s="19"/>
      <c r="AF30" s="19"/>
      <c r="AG30" s="19"/>
      <c r="AH30" s="19"/>
      <c r="AI30" s="19"/>
      <c r="AJ30" s="19"/>
      <c r="AK30" s="19"/>
      <c r="AL30" s="19"/>
      <c r="AM30" s="19"/>
      <c r="AN30" s="19"/>
      <c r="AO30" s="19"/>
      <c r="AP30" s="19"/>
      <c r="AQ30" s="19"/>
      <c r="AR30" s="19"/>
      <c r="AS30" s="19"/>
      <c r="AT30" s="19"/>
      <c r="AU30" s="19"/>
      <c r="AV30" s="19"/>
      <c r="AW30" s="19"/>
      <c r="AX30" s="19"/>
      <c r="AY30" s="19"/>
      <c r="AZ30" s="19"/>
      <c r="BA30" s="19"/>
      <c r="BB30" s="19"/>
      <c r="BC30" s="19"/>
      <c r="BD30" s="19"/>
      <c r="BE30" s="19"/>
      <c r="BF30" s="19"/>
      <c r="BG30" s="19"/>
      <c r="BH30" s="19"/>
      <c r="BI30" s="19"/>
      <c r="BJ30" s="19"/>
      <c r="BK30" s="19"/>
      <c r="BL30" s="19"/>
      <c r="BM30" s="19"/>
      <c r="BN30" s="19"/>
      <c r="BO30" s="19"/>
      <c r="BP30" s="19"/>
      <c r="BQ30" s="19"/>
      <c r="BR30" s="19"/>
      <c r="BS30" s="19"/>
      <c r="BT30" s="19"/>
      <c r="BU30" s="19"/>
      <c r="BV30" s="19"/>
      <c r="BW30" s="19"/>
      <c r="BX30" s="19"/>
      <c r="BY30" s="19"/>
      <c r="BZ30" s="19"/>
      <c r="CA30" s="19"/>
      <c r="CB30" s="19"/>
      <c r="CC30" s="19"/>
      <c r="CD30" s="19"/>
      <c r="CE30" s="19"/>
      <c r="CF30" s="19"/>
      <c r="CG30" s="19"/>
      <c r="CH30" s="19"/>
      <c r="CI30" s="19"/>
      <c r="CJ30" s="19"/>
      <c r="CK30" s="19"/>
      <c r="CL30" s="19"/>
      <c r="CM30" s="19"/>
      <c r="CN30" s="19"/>
      <c r="CO30" s="19"/>
      <c r="CP30" s="19"/>
      <c r="CQ30" s="19"/>
      <c r="CR30" s="19"/>
      <c r="CS30" s="19"/>
      <c r="CT30" s="19"/>
      <c r="CU30" s="19"/>
      <c r="CV30" s="19"/>
      <c r="CW30" s="19"/>
      <c r="CX30" s="19"/>
      <c r="CY30" s="19"/>
      <c r="CZ30" s="19"/>
      <c r="DA30" s="19"/>
      <c r="DB30" s="19"/>
      <c r="DC30" s="19"/>
      <c r="DD30" s="19"/>
      <c r="DE30" s="19"/>
      <c r="DF30" s="19"/>
      <c r="DG30" s="19"/>
      <c r="DH30" s="19"/>
    </row>
    <row r="31" spans="1:112" x14ac:dyDescent="0.3">
      <c r="A31" s="56">
        <v>29</v>
      </c>
      <c r="B31" s="55"/>
      <c r="C31" s="55">
        <v>100</v>
      </c>
      <c r="D31" s="55">
        <v>0</v>
      </c>
      <c r="E31" s="55" t="b">
        <v>0</v>
      </c>
      <c r="F31" s="55">
        <v>0</v>
      </c>
      <c r="G31" s="55">
        <v>4.8287187078897894E-3</v>
      </c>
      <c r="H31" s="55">
        <v>6.2679491924311173E-2</v>
      </c>
      <c r="I31" s="55">
        <v>0.03</v>
      </c>
      <c r="J31" s="55">
        <v>0.1392820323027551</v>
      </c>
      <c r="K31" s="55">
        <v>1.7320508075688801E-2</v>
      </c>
      <c r="L31" s="55">
        <v>0.14928203230275511</v>
      </c>
      <c r="M31" s="55">
        <v>-0.16</v>
      </c>
      <c r="N31" s="55">
        <v>8.8817841970012525E-18</v>
      </c>
      <c r="O31" s="55">
        <v>-1.998401444325282E-17</v>
      </c>
      <c r="P31" s="55">
        <v>8.6602540378443962E-2</v>
      </c>
      <c r="Q31" s="55">
        <v>-0.13</v>
      </c>
      <c r="R31" s="55">
        <v>-0.1392820323027551</v>
      </c>
      <c r="S31" s="55">
        <v>-1.7320508075688822E-2</v>
      </c>
      <c r="T31" s="55" t="s">
        <v>1987</v>
      </c>
      <c r="U31" s="55" t="s">
        <v>1988</v>
      </c>
      <c r="V31" s="55" t="s">
        <v>1989</v>
      </c>
      <c r="W31" s="55">
        <v>5.8322918443505802</v>
      </c>
      <c r="X31" s="55">
        <v>8.9923653593872892</v>
      </c>
      <c r="Y31" s="55">
        <v>2.2879822164545671</v>
      </c>
      <c r="Z31" s="55">
        <v>2.148626119360856</v>
      </c>
      <c r="AA31" s="55">
        <v>100</v>
      </c>
      <c r="AB31" s="55">
        <v>100</v>
      </c>
      <c r="AC31" s="19"/>
      <c r="AD31" s="19"/>
      <c r="AE31" s="19"/>
      <c r="AF31" s="19"/>
      <c r="AG31" s="19"/>
      <c r="AH31" s="19"/>
      <c r="AI31" s="19"/>
      <c r="AJ31" s="19"/>
      <c r="AK31" s="19"/>
      <c r="AL31" s="19"/>
      <c r="AM31" s="19"/>
      <c r="AN31" s="19"/>
      <c r="AO31" s="19"/>
      <c r="AP31" s="19"/>
      <c r="AQ31" s="19"/>
      <c r="AR31" s="19"/>
      <c r="AS31" s="19"/>
      <c r="AT31" s="19"/>
      <c r="AU31" s="19"/>
      <c r="AV31" s="19"/>
      <c r="AW31" s="19"/>
      <c r="AX31" s="19"/>
      <c r="AY31" s="19"/>
      <c r="AZ31" s="19"/>
      <c r="BA31" s="19"/>
      <c r="BB31" s="19"/>
      <c r="BC31" s="19"/>
      <c r="BD31" s="19"/>
      <c r="BE31" s="19"/>
      <c r="BF31" s="19"/>
      <c r="BG31" s="19"/>
      <c r="BH31" s="19"/>
      <c r="BI31" s="19"/>
      <c r="BJ31" s="19"/>
      <c r="BK31" s="19"/>
      <c r="BL31" s="19"/>
      <c r="BM31" s="19"/>
      <c r="BN31" s="19"/>
      <c r="BO31" s="19"/>
      <c r="BP31" s="19"/>
      <c r="BQ31" s="19"/>
      <c r="BR31" s="19"/>
      <c r="BS31" s="19"/>
      <c r="BT31" s="19"/>
      <c r="BU31" s="19"/>
      <c r="BV31" s="19"/>
      <c r="BW31" s="19"/>
      <c r="BX31" s="19"/>
      <c r="BY31" s="19"/>
      <c r="BZ31" s="19"/>
      <c r="CA31" s="19"/>
      <c r="CB31" s="19"/>
      <c r="CC31" s="19"/>
      <c r="CD31" s="19"/>
      <c r="CE31" s="19"/>
      <c r="CF31" s="19"/>
      <c r="CG31" s="19"/>
      <c r="CH31" s="19"/>
      <c r="CI31" s="19"/>
      <c r="CJ31" s="19"/>
      <c r="CK31" s="19"/>
      <c r="CL31" s="19"/>
      <c r="CM31" s="19"/>
      <c r="CN31" s="19"/>
      <c r="CO31" s="19"/>
      <c r="CP31" s="19"/>
      <c r="CQ31" s="19"/>
      <c r="CR31" s="19"/>
      <c r="CS31" s="19"/>
      <c r="CT31" s="19"/>
      <c r="CU31" s="19"/>
      <c r="CV31" s="19"/>
      <c r="CW31" s="19"/>
      <c r="CX31" s="19"/>
      <c r="CY31" s="19"/>
      <c r="CZ31" s="19"/>
      <c r="DA31" s="19"/>
      <c r="DB31" s="19"/>
      <c r="DC31" s="19"/>
      <c r="DD31" s="19"/>
      <c r="DE31" s="19"/>
      <c r="DF31" s="19"/>
      <c r="DG31" s="19"/>
      <c r="DH31" s="19"/>
    </row>
    <row r="32" spans="1:112" x14ac:dyDescent="0.3">
      <c r="A32" s="56">
        <v>30</v>
      </c>
      <c r="B32" s="55"/>
      <c r="C32" s="55">
        <v>100</v>
      </c>
      <c r="D32" s="55">
        <v>0</v>
      </c>
      <c r="E32" s="55" t="b">
        <v>0</v>
      </c>
      <c r="F32" s="55">
        <v>0</v>
      </c>
      <c r="G32" s="55">
        <v>1.6076951545867361E-4</v>
      </c>
      <c r="H32" s="55">
        <v>1.2679491924311229E-2</v>
      </c>
      <c r="I32" s="55">
        <v>3.4694469519536142E-18</v>
      </c>
      <c r="J32" s="55">
        <v>1.8038475772933691E-2</v>
      </c>
      <c r="K32" s="55">
        <v>2.220446049250312E-18</v>
      </c>
      <c r="L32" s="55">
        <v>-8.9282032302755068E-2</v>
      </c>
      <c r="M32" s="55">
        <v>1.9999999999999959E-2</v>
      </c>
      <c r="N32" s="55">
        <v>1.554312234475219E-17</v>
      </c>
      <c r="O32" s="55">
        <v>-1.998401444325282E-17</v>
      </c>
      <c r="P32" s="55">
        <v>-0.10196152422706629</v>
      </c>
      <c r="Q32" s="55">
        <v>1.9999999999999959E-2</v>
      </c>
      <c r="R32" s="55">
        <v>-1.8038475772933681E-2</v>
      </c>
      <c r="S32" s="55">
        <v>-2.2204460492503129E-17</v>
      </c>
      <c r="T32" s="55" t="s">
        <v>1990</v>
      </c>
      <c r="U32" s="55" t="s">
        <v>1991</v>
      </c>
      <c r="V32" s="55" t="s">
        <v>1992</v>
      </c>
      <c r="W32" s="55">
        <v>1.5883569152666119</v>
      </c>
      <c r="X32" s="55">
        <v>1.2651654491814051</v>
      </c>
      <c r="Y32" s="55">
        <v>1.311093423656179E-14</v>
      </c>
      <c r="Z32" s="55">
        <v>0</v>
      </c>
      <c r="AA32" s="55">
        <v>100</v>
      </c>
      <c r="AB32" s="55">
        <v>100</v>
      </c>
      <c r="AC32" s="19"/>
      <c r="AD32" s="19"/>
      <c r="AE32" s="19"/>
      <c r="AF32" s="19"/>
      <c r="AG32" s="19"/>
      <c r="AH32" s="19"/>
      <c r="AI32" s="19"/>
      <c r="AJ32" s="19"/>
      <c r="AK32" s="19"/>
      <c r="AL32" s="19"/>
      <c r="AM32" s="19"/>
      <c r="AN32" s="19"/>
      <c r="AO32" s="19"/>
      <c r="AP32" s="19"/>
      <c r="AQ32" s="19"/>
      <c r="AR32" s="19"/>
      <c r="AS32" s="19"/>
      <c r="AT32" s="19"/>
      <c r="AU32" s="19"/>
      <c r="AV32" s="19"/>
      <c r="AW32" s="19"/>
      <c r="AX32" s="19"/>
      <c r="AY32" s="19"/>
      <c r="AZ32" s="19"/>
      <c r="BA32" s="19"/>
      <c r="BB32" s="19"/>
      <c r="BC32" s="19"/>
      <c r="BD32" s="19"/>
      <c r="BE32" s="19"/>
      <c r="BF32" s="19"/>
      <c r="BG32" s="19"/>
      <c r="BH32" s="19"/>
      <c r="BI32" s="19"/>
      <c r="BJ32" s="19"/>
      <c r="BK32" s="19"/>
      <c r="BL32" s="19"/>
      <c r="BM32" s="19"/>
      <c r="BN32" s="19"/>
      <c r="BO32" s="19"/>
      <c r="BP32" s="19"/>
      <c r="BQ32" s="19"/>
      <c r="BR32" s="19"/>
      <c r="BS32" s="19"/>
      <c r="BT32" s="19"/>
      <c r="BU32" s="19"/>
      <c r="BV32" s="19"/>
      <c r="BW32" s="19"/>
      <c r="BX32" s="19"/>
      <c r="BY32" s="19"/>
      <c r="BZ32" s="19"/>
      <c r="CA32" s="19"/>
      <c r="CB32" s="19"/>
      <c r="CC32" s="19"/>
      <c r="CD32" s="19"/>
      <c r="CE32" s="19"/>
      <c r="CF32" s="19"/>
      <c r="CG32" s="19"/>
      <c r="CH32" s="19"/>
      <c r="CI32" s="19"/>
      <c r="CJ32" s="19"/>
      <c r="CK32" s="19"/>
      <c r="CL32" s="19"/>
      <c r="CM32" s="19"/>
      <c r="CN32" s="19"/>
      <c r="CO32" s="19"/>
      <c r="CP32" s="19"/>
      <c r="CQ32" s="19"/>
      <c r="CR32" s="19"/>
      <c r="CS32" s="19"/>
      <c r="CT32" s="19"/>
      <c r="CU32" s="19"/>
      <c r="CV32" s="19"/>
      <c r="CW32" s="19"/>
      <c r="CX32" s="19"/>
      <c r="CY32" s="19"/>
      <c r="CZ32" s="19"/>
      <c r="DA32" s="19"/>
      <c r="DB32" s="19"/>
      <c r="DC32" s="19"/>
      <c r="DD32" s="19"/>
      <c r="DE32" s="19"/>
      <c r="DF32" s="19"/>
      <c r="DG32" s="19"/>
      <c r="DH32" s="19"/>
    </row>
    <row r="33" spans="1:112" x14ac:dyDescent="0.3">
      <c r="A33" s="56">
        <v>31</v>
      </c>
      <c r="B33" s="55"/>
      <c r="C33" s="55">
        <v>100</v>
      </c>
      <c r="D33" s="55">
        <v>0</v>
      </c>
      <c r="E33" s="55" t="b">
        <v>0</v>
      </c>
      <c r="F33" s="55">
        <v>0</v>
      </c>
      <c r="G33" s="55">
        <v>6.2679491924311206E-3</v>
      </c>
      <c r="H33" s="55">
        <v>7.660254037844387E-2</v>
      </c>
      <c r="I33" s="55">
        <v>1.9999999999999931E-2</v>
      </c>
      <c r="J33" s="55">
        <v>0.2205255888325765</v>
      </c>
      <c r="K33" s="55">
        <v>3.4641016151377498E-2</v>
      </c>
      <c r="L33" s="55">
        <v>-1.6076951545867271E-2</v>
      </c>
      <c r="M33" s="55">
        <v>1.9999999999999889E-2</v>
      </c>
      <c r="N33" s="55">
        <v>2.331468351712829E-17</v>
      </c>
      <c r="O33" s="55">
        <v>-2.4424906541753441E-17</v>
      </c>
      <c r="P33" s="55">
        <v>-9.2679491924311144E-2</v>
      </c>
      <c r="Q33" s="55">
        <v>-3.9968028886505628E-17</v>
      </c>
      <c r="R33" s="55">
        <v>0.2205255888325765</v>
      </c>
      <c r="S33" s="55">
        <v>-3.4641016151377532E-2</v>
      </c>
      <c r="T33" s="55" t="s">
        <v>1993</v>
      </c>
      <c r="U33" s="55" t="s">
        <v>1994</v>
      </c>
      <c r="V33" s="55" t="s">
        <v>1995</v>
      </c>
      <c r="W33" s="55">
        <v>10.14339644724393</v>
      </c>
      <c r="X33" s="55">
        <v>7.2645047869640003</v>
      </c>
      <c r="Y33" s="55">
        <v>1.6931947925219439</v>
      </c>
      <c r="Z33" s="55">
        <v>1.5794780874303169</v>
      </c>
      <c r="AA33" s="55">
        <v>100</v>
      </c>
      <c r="AB33" s="55">
        <v>100</v>
      </c>
      <c r="AC33" s="19"/>
      <c r="AD33" s="19"/>
      <c r="AE33" s="19"/>
      <c r="AF33" s="19"/>
      <c r="AG33" s="19"/>
      <c r="AH33" s="19"/>
      <c r="AI33" s="19"/>
      <c r="AJ33" s="19"/>
      <c r="AK33" s="19"/>
      <c r="AL33" s="19"/>
      <c r="AM33" s="19"/>
      <c r="AN33" s="19"/>
      <c r="AO33" s="19"/>
      <c r="AP33" s="19"/>
      <c r="AQ33" s="19"/>
      <c r="AR33" s="19"/>
      <c r="AS33" s="19"/>
      <c r="AT33" s="19"/>
      <c r="AU33" s="19"/>
      <c r="AV33" s="19"/>
      <c r="AW33" s="19"/>
      <c r="AX33" s="19"/>
      <c r="AY33" s="19"/>
      <c r="AZ33" s="19"/>
      <c r="BA33" s="19"/>
      <c r="BB33" s="19"/>
      <c r="BC33" s="19"/>
      <c r="BD33" s="19"/>
      <c r="BE33" s="19"/>
      <c r="BF33" s="19"/>
      <c r="BG33" s="19"/>
      <c r="BH33" s="19"/>
      <c r="BI33" s="19"/>
      <c r="BJ33" s="19"/>
      <c r="BK33" s="19"/>
      <c r="BL33" s="19"/>
      <c r="BM33" s="19"/>
      <c r="BN33" s="19"/>
      <c r="BO33" s="19"/>
      <c r="BP33" s="19"/>
      <c r="BQ33" s="19"/>
      <c r="BR33" s="19"/>
      <c r="BS33" s="19"/>
      <c r="BT33" s="19"/>
      <c r="BU33" s="19"/>
      <c r="BV33" s="19"/>
      <c r="BW33" s="19"/>
      <c r="BX33" s="19"/>
      <c r="BY33" s="19"/>
      <c r="BZ33" s="19"/>
      <c r="CA33" s="19"/>
      <c r="CB33" s="19"/>
      <c r="CC33" s="19"/>
      <c r="CD33" s="19"/>
      <c r="CE33" s="19"/>
      <c r="CF33" s="19"/>
      <c r="CG33" s="19"/>
      <c r="CH33" s="19"/>
      <c r="CI33" s="19"/>
      <c r="CJ33" s="19"/>
      <c r="CK33" s="19"/>
      <c r="CL33" s="19"/>
      <c r="CM33" s="19"/>
      <c r="CN33" s="19"/>
      <c r="CO33" s="19"/>
      <c r="CP33" s="19"/>
      <c r="CQ33" s="19"/>
      <c r="CR33" s="19"/>
      <c r="CS33" s="19"/>
      <c r="CT33" s="19"/>
      <c r="CU33" s="19"/>
      <c r="CV33" s="19"/>
      <c r="CW33" s="19"/>
      <c r="CX33" s="19"/>
      <c r="CY33" s="19"/>
      <c r="CZ33" s="19"/>
      <c r="DA33" s="19"/>
      <c r="DB33" s="19"/>
      <c r="DC33" s="19"/>
      <c r="DD33" s="19"/>
      <c r="DE33" s="19"/>
      <c r="DF33" s="19"/>
      <c r="DG33" s="19"/>
      <c r="DH33" s="19"/>
    </row>
    <row r="34" spans="1:112" x14ac:dyDescent="0.3">
      <c r="A34" s="56">
        <v>32</v>
      </c>
      <c r="B34" s="55"/>
      <c r="C34" s="55">
        <v>100</v>
      </c>
      <c r="D34" s="55">
        <v>0</v>
      </c>
      <c r="E34" s="55" t="b">
        <v>0</v>
      </c>
      <c r="F34" s="55">
        <v>0</v>
      </c>
      <c r="G34" s="55">
        <v>4.9392304845413258E-2</v>
      </c>
      <c r="H34" s="55">
        <v>0.2032050807568877</v>
      </c>
      <c r="I34" s="55">
        <v>9.0000000000000011E-2</v>
      </c>
      <c r="J34" s="55">
        <v>9.1961524227066341E-2</v>
      </c>
      <c r="K34" s="55">
        <v>8.6602540378443851E-2</v>
      </c>
      <c r="L34" s="55">
        <v>0.13856406460551021</v>
      </c>
      <c r="M34" s="55">
        <v>3.9999999999999987E-2</v>
      </c>
      <c r="N34" s="55">
        <v>-1.1102230246251571E-17</v>
      </c>
      <c r="O34" s="55">
        <v>2.2204460492503131E-18</v>
      </c>
      <c r="P34" s="55">
        <v>-6.4641016151377489E-2</v>
      </c>
      <c r="Q34" s="55">
        <v>-5.0000000000000017E-2</v>
      </c>
      <c r="R34" s="55">
        <v>9.1961524227066327E-2</v>
      </c>
      <c r="S34" s="55">
        <v>8.6602540378443851E-2</v>
      </c>
      <c r="T34" s="55" t="s">
        <v>1996</v>
      </c>
      <c r="U34" s="55" t="s">
        <v>1997</v>
      </c>
      <c r="V34" s="55" t="s">
        <v>1998</v>
      </c>
      <c r="W34" s="55">
        <v>27.47035420880065</v>
      </c>
      <c r="X34" s="55">
        <v>19.14605023228021</v>
      </c>
      <c r="Y34" s="55">
        <v>7.3099474427567559</v>
      </c>
      <c r="Z34" s="55">
        <v>6.8376533043451442</v>
      </c>
      <c r="AA34" s="55">
        <v>100</v>
      </c>
      <c r="AB34" s="55">
        <v>100</v>
      </c>
      <c r="AC34" s="19"/>
      <c r="AD34" s="19"/>
      <c r="AE34" s="19"/>
      <c r="AF34" s="19"/>
      <c r="AG34" s="19"/>
      <c r="AH34" s="19"/>
      <c r="AI34" s="19"/>
      <c r="AJ34" s="19"/>
      <c r="AK34" s="19"/>
      <c r="AL34" s="19"/>
      <c r="AM34" s="19"/>
      <c r="AN34" s="19"/>
      <c r="AO34" s="19"/>
      <c r="AP34" s="19"/>
      <c r="AQ34" s="19"/>
      <c r="AR34" s="19"/>
      <c r="AS34" s="19"/>
      <c r="AT34" s="19"/>
      <c r="AU34" s="19"/>
      <c r="AV34" s="19"/>
      <c r="AW34" s="19"/>
      <c r="AX34" s="19"/>
      <c r="AY34" s="19"/>
      <c r="AZ34" s="19"/>
      <c r="BA34" s="19"/>
      <c r="BB34" s="19"/>
      <c r="BC34" s="19"/>
      <c r="BD34" s="19"/>
      <c r="BE34" s="19"/>
      <c r="BF34" s="19"/>
      <c r="BG34" s="19"/>
      <c r="BH34" s="19"/>
      <c r="BI34" s="19"/>
      <c r="BJ34" s="19"/>
      <c r="BK34" s="19"/>
      <c r="BL34" s="19"/>
      <c r="BM34" s="19"/>
      <c r="BN34" s="19"/>
      <c r="BO34" s="19"/>
      <c r="BP34" s="19"/>
      <c r="BQ34" s="19"/>
      <c r="BR34" s="19"/>
      <c r="BS34" s="19"/>
      <c r="BT34" s="19"/>
      <c r="BU34" s="19"/>
      <c r="BV34" s="19"/>
      <c r="BW34" s="19"/>
      <c r="BX34" s="19"/>
      <c r="BY34" s="19"/>
      <c r="BZ34" s="19"/>
      <c r="CA34" s="19"/>
      <c r="CB34" s="19"/>
      <c r="CC34" s="19"/>
      <c r="CD34" s="19"/>
      <c r="CE34" s="19"/>
      <c r="CF34" s="19"/>
      <c r="CG34" s="19"/>
      <c r="CH34" s="19"/>
      <c r="CI34" s="19"/>
      <c r="CJ34" s="19"/>
      <c r="CK34" s="19"/>
      <c r="CL34" s="19"/>
      <c r="CM34" s="19"/>
      <c r="CN34" s="19"/>
      <c r="CO34" s="19"/>
      <c r="CP34" s="19"/>
      <c r="CQ34" s="19"/>
      <c r="CR34" s="19"/>
      <c r="CS34" s="19"/>
      <c r="CT34" s="19"/>
      <c r="CU34" s="19"/>
      <c r="CV34" s="19"/>
      <c r="CW34" s="19"/>
      <c r="CX34" s="19"/>
      <c r="CY34" s="19"/>
      <c r="CZ34" s="19"/>
      <c r="DA34" s="19"/>
      <c r="DB34" s="19"/>
      <c r="DC34" s="19"/>
      <c r="DD34" s="19"/>
      <c r="DE34" s="19"/>
      <c r="DF34" s="19"/>
      <c r="DG34" s="19"/>
      <c r="DH34" s="19"/>
    </row>
    <row r="35" spans="1:112" x14ac:dyDescent="0.3">
      <c r="A35" s="56">
        <v>33</v>
      </c>
      <c r="B35" s="55"/>
      <c r="C35" s="55">
        <v>100</v>
      </c>
      <c r="D35" s="55">
        <v>0</v>
      </c>
      <c r="E35" s="55" t="b">
        <v>0</v>
      </c>
      <c r="F35" s="55">
        <v>0</v>
      </c>
      <c r="G35" s="55">
        <v>8.1320508075688764E-3</v>
      </c>
      <c r="H35" s="55">
        <v>6.7320508075688734E-2</v>
      </c>
      <c r="I35" s="55">
        <v>6.0000000000000032E-2</v>
      </c>
      <c r="J35" s="55">
        <v>7.3205080756887963E-3</v>
      </c>
      <c r="K35" s="55">
        <v>3.464101615137756E-2</v>
      </c>
      <c r="L35" s="55">
        <v>-0.13856406460551021</v>
      </c>
      <c r="M35" s="55">
        <v>0.12</v>
      </c>
      <c r="N35" s="55">
        <v>2.4424906541753441E-17</v>
      </c>
      <c r="O35" s="55">
        <v>-1.753472084495811E-17</v>
      </c>
      <c r="P35" s="55">
        <v>-0.20588457268119889</v>
      </c>
      <c r="Q35" s="55">
        <v>5.9999999999999963E-2</v>
      </c>
      <c r="R35" s="55">
        <v>-7.320508075688772E-3</v>
      </c>
      <c r="S35" s="55">
        <v>3.4641016151377539E-2</v>
      </c>
      <c r="T35" s="55" t="s">
        <v>1999</v>
      </c>
      <c r="U35" s="55" t="s">
        <v>2000</v>
      </c>
      <c r="V35" s="55" t="s">
        <v>2001</v>
      </c>
      <c r="W35" s="55">
        <v>11.61753299956894</v>
      </c>
      <c r="X35" s="55">
        <v>4.7369828617015868</v>
      </c>
      <c r="Y35" s="55">
        <v>5.351413965327585</v>
      </c>
      <c r="Z35" s="55">
        <v>4.9741301495482144</v>
      </c>
      <c r="AA35" s="55">
        <v>100</v>
      </c>
      <c r="AB35" s="55">
        <v>100</v>
      </c>
      <c r="AC35" s="19"/>
      <c r="AD35" s="19"/>
      <c r="AE35" s="19"/>
      <c r="AF35" s="19"/>
      <c r="AG35" s="19"/>
      <c r="AH35" s="19"/>
      <c r="AI35" s="19"/>
      <c r="AJ35" s="19"/>
      <c r="AK35" s="19"/>
      <c r="AL35" s="19"/>
      <c r="AM35" s="19"/>
      <c r="AN35" s="19"/>
      <c r="AO35" s="19"/>
      <c r="AP35" s="19"/>
      <c r="AQ35" s="19"/>
      <c r="AR35" s="19"/>
      <c r="AS35" s="19"/>
      <c r="AT35" s="19"/>
      <c r="AU35" s="19"/>
      <c r="AV35" s="19"/>
      <c r="AW35" s="19"/>
      <c r="AX35" s="19"/>
      <c r="AY35" s="19"/>
      <c r="AZ35" s="19"/>
      <c r="BA35" s="19"/>
      <c r="BB35" s="19"/>
      <c r="BC35" s="19"/>
      <c r="BD35" s="19"/>
      <c r="BE35" s="19"/>
      <c r="BF35" s="19"/>
      <c r="BG35" s="19"/>
      <c r="BH35" s="19"/>
      <c r="BI35" s="19"/>
      <c r="BJ35" s="19"/>
      <c r="BK35" s="19"/>
      <c r="BL35" s="19"/>
      <c r="BM35" s="19"/>
      <c r="BN35" s="19"/>
      <c r="BO35" s="19"/>
      <c r="BP35" s="19"/>
      <c r="BQ35" s="19"/>
      <c r="BR35" s="19"/>
      <c r="BS35" s="19"/>
      <c r="BT35" s="19"/>
      <c r="BU35" s="19"/>
      <c r="BV35" s="19"/>
      <c r="BW35" s="19"/>
      <c r="BX35" s="19"/>
      <c r="BY35" s="19"/>
      <c r="BZ35" s="19"/>
      <c r="CA35" s="19"/>
      <c r="CB35" s="19"/>
      <c r="CC35" s="19"/>
      <c r="CD35" s="19"/>
      <c r="CE35" s="19"/>
      <c r="CF35" s="19"/>
      <c r="CG35" s="19"/>
      <c r="CH35" s="19"/>
      <c r="CI35" s="19"/>
      <c r="CJ35" s="19"/>
      <c r="CK35" s="19"/>
      <c r="CL35" s="19"/>
      <c r="CM35" s="19"/>
      <c r="CN35" s="19"/>
      <c r="CO35" s="19"/>
      <c r="CP35" s="19"/>
      <c r="CQ35" s="19"/>
      <c r="CR35" s="19"/>
      <c r="CS35" s="19"/>
      <c r="CT35" s="19"/>
      <c r="CU35" s="19"/>
      <c r="CV35" s="19"/>
      <c r="CW35" s="19"/>
      <c r="CX35" s="19"/>
      <c r="CY35" s="19"/>
      <c r="CZ35" s="19"/>
      <c r="DA35" s="19"/>
      <c r="DB35" s="19"/>
      <c r="DC35" s="19"/>
      <c r="DD35" s="19"/>
      <c r="DE35" s="19"/>
      <c r="DF35" s="19"/>
      <c r="DG35" s="19"/>
      <c r="DH35" s="19"/>
    </row>
    <row r="36" spans="1:112" x14ac:dyDescent="0.3">
      <c r="A36" s="56">
        <v>34</v>
      </c>
      <c r="B36" s="55"/>
      <c r="C36" s="55">
        <v>100</v>
      </c>
      <c r="D36" s="55">
        <v>1.010656356811523E-3</v>
      </c>
      <c r="E36" s="55" t="b">
        <v>0</v>
      </c>
      <c r="F36" s="55">
        <v>0</v>
      </c>
      <c r="G36" s="55">
        <v>1.079999999999999E-2</v>
      </c>
      <c r="H36" s="55">
        <v>5.1961524227066312E-2</v>
      </c>
      <c r="I36" s="55">
        <v>8.9999999999999955E-2</v>
      </c>
      <c r="J36" s="55">
        <v>5.9282032302755069E-2</v>
      </c>
      <c r="K36" s="55">
        <v>8.6602540378443851E-2</v>
      </c>
      <c r="L36" s="55">
        <v>2.0000000000000049E-2</v>
      </c>
      <c r="M36" s="55">
        <v>1.999999999999998E-2</v>
      </c>
      <c r="N36" s="55">
        <v>2.2204460492503129E-17</v>
      </c>
      <c r="O36" s="55">
        <v>2.288475490443934E-19</v>
      </c>
      <c r="P36" s="55">
        <v>-3.196152422706626E-2</v>
      </c>
      <c r="Q36" s="55">
        <v>-6.9999999999999979E-2</v>
      </c>
      <c r="R36" s="55">
        <v>5.928203230275509E-2</v>
      </c>
      <c r="S36" s="55">
        <v>8.6602540378443851E-2</v>
      </c>
      <c r="T36" s="55" t="s">
        <v>2002</v>
      </c>
      <c r="U36" s="55" t="s">
        <v>2003</v>
      </c>
      <c r="V36" s="55" t="s">
        <v>2004</v>
      </c>
      <c r="W36" s="55">
        <v>8.7011199041980838</v>
      </c>
      <c r="X36" s="55">
        <v>3.3235976283934612</v>
      </c>
      <c r="Y36" s="55">
        <v>7.1931003636265798</v>
      </c>
      <c r="Z36" s="55">
        <v>6.7353116904868173</v>
      </c>
      <c r="AA36" s="55">
        <v>100</v>
      </c>
      <c r="AB36" s="55">
        <v>100</v>
      </c>
      <c r="AC36" s="19"/>
      <c r="AD36" s="19"/>
      <c r="AE36" s="19"/>
      <c r="AF36" s="19"/>
      <c r="AG36" s="19"/>
      <c r="AH36" s="19"/>
      <c r="AI36" s="19"/>
      <c r="AJ36" s="19"/>
      <c r="AK36" s="19"/>
      <c r="AL36" s="19"/>
      <c r="AM36" s="19"/>
      <c r="AN36" s="19"/>
      <c r="AO36" s="19"/>
      <c r="AP36" s="19"/>
      <c r="AQ36" s="19"/>
      <c r="AR36" s="19"/>
      <c r="AS36" s="19"/>
      <c r="AT36" s="19"/>
      <c r="AU36" s="19"/>
      <c r="AV36" s="19"/>
      <c r="AW36" s="19"/>
      <c r="AX36" s="19"/>
      <c r="AY36" s="19"/>
      <c r="AZ36" s="19"/>
      <c r="BA36" s="19"/>
      <c r="BB36" s="19"/>
      <c r="BC36" s="19"/>
      <c r="BD36" s="19"/>
      <c r="BE36" s="19"/>
      <c r="BF36" s="19"/>
      <c r="BG36" s="19"/>
      <c r="BH36" s="19"/>
      <c r="BI36" s="19"/>
      <c r="BJ36" s="19"/>
      <c r="BK36" s="19"/>
      <c r="BL36" s="19"/>
      <c r="BM36" s="19"/>
      <c r="BN36" s="19"/>
      <c r="BO36" s="19"/>
      <c r="BP36" s="19"/>
      <c r="BQ36" s="19"/>
      <c r="BR36" s="19"/>
      <c r="BS36" s="19"/>
      <c r="BT36" s="19"/>
      <c r="BU36" s="19"/>
      <c r="BV36" s="19"/>
      <c r="BW36" s="19"/>
      <c r="BX36" s="19"/>
      <c r="BY36" s="19"/>
      <c r="BZ36" s="19"/>
      <c r="CA36" s="19"/>
      <c r="CB36" s="19"/>
      <c r="CC36" s="19"/>
      <c r="CD36" s="19"/>
      <c r="CE36" s="19"/>
      <c r="CF36" s="19"/>
      <c r="CG36" s="19"/>
      <c r="CH36" s="19"/>
      <c r="CI36" s="19"/>
      <c r="CJ36" s="19"/>
      <c r="CK36" s="19"/>
      <c r="CL36" s="19"/>
      <c r="CM36" s="19"/>
      <c r="CN36" s="19"/>
      <c r="CO36" s="19"/>
      <c r="CP36" s="19"/>
      <c r="CQ36" s="19"/>
      <c r="CR36" s="19"/>
      <c r="CS36" s="19"/>
      <c r="CT36" s="19"/>
      <c r="CU36" s="19"/>
      <c r="CV36" s="19"/>
      <c r="CW36" s="19"/>
      <c r="CX36" s="19"/>
      <c r="CY36" s="19"/>
      <c r="CZ36" s="19"/>
      <c r="DA36" s="19"/>
      <c r="DB36" s="19"/>
      <c r="DC36" s="19"/>
      <c r="DD36" s="19"/>
      <c r="DE36" s="19"/>
      <c r="DF36" s="19"/>
      <c r="DG36" s="19"/>
      <c r="DH36" s="19"/>
    </row>
    <row r="37" spans="1:112" x14ac:dyDescent="0.3">
      <c r="A37" s="56">
        <v>35</v>
      </c>
      <c r="B37" s="55"/>
      <c r="C37" s="55">
        <v>100</v>
      </c>
      <c r="D37" s="55">
        <v>0</v>
      </c>
      <c r="E37" s="55" t="b">
        <v>0</v>
      </c>
      <c r="F37" s="55">
        <v>0</v>
      </c>
      <c r="G37" s="55">
        <v>8.8287187078898016E-3</v>
      </c>
      <c r="H37" s="55">
        <v>4.9282032302755172E-2</v>
      </c>
      <c r="I37" s="55">
        <v>7.9999999999999988E-2</v>
      </c>
      <c r="J37" s="55">
        <v>5.9999999999999963E-2</v>
      </c>
      <c r="K37" s="55">
        <v>0.13856406460551021</v>
      </c>
      <c r="L37" s="55">
        <v>-0.1585640646055102</v>
      </c>
      <c r="M37" s="55">
        <v>0.22</v>
      </c>
      <c r="N37" s="55">
        <v>-1.4432899320127039E-17</v>
      </c>
      <c r="O37" s="55">
        <v>-1.554312234475219E-17</v>
      </c>
      <c r="P37" s="55">
        <v>-0.109282032302755</v>
      </c>
      <c r="Q37" s="55">
        <v>0.14000000000000001</v>
      </c>
      <c r="R37" s="55">
        <v>-5.9999999999999977E-2</v>
      </c>
      <c r="S37" s="55">
        <v>0.13856406460551021</v>
      </c>
      <c r="T37" s="55" t="s">
        <v>2005</v>
      </c>
      <c r="U37" s="55" t="s">
        <v>2006</v>
      </c>
      <c r="V37" s="55" t="s">
        <v>2007</v>
      </c>
      <c r="W37" s="55">
        <v>3.6581721336719282</v>
      </c>
      <c r="X37" s="55">
        <v>6.6031853731387056</v>
      </c>
      <c r="Y37" s="55">
        <v>7.6834495429147189</v>
      </c>
      <c r="Z37" s="55">
        <v>7.1032750613038331</v>
      </c>
      <c r="AA37" s="55">
        <v>100</v>
      </c>
      <c r="AB37" s="55">
        <v>100</v>
      </c>
      <c r="AC37" s="19"/>
      <c r="AD37" s="19"/>
      <c r="AE37" s="19"/>
      <c r="AF37" s="19"/>
      <c r="AG37" s="19"/>
      <c r="AH37" s="19"/>
      <c r="AI37" s="19"/>
      <c r="AJ37" s="19"/>
      <c r="AK37" s="19"/>
      <c r="AL37" s="19"/>
      <c r="AM37" s="19"/>
      <c r="AN37" s="19"/>
      <c r="AO37" s="19"/>
      <c r="AP37" s="19"/>
      <c r="AQ37" s="19"/>
      <c r="AR37" s="19"/>
      <c r="AS37" s="19"/>
      <c r="AT37" s="19"/>
      <c r="AU37" s="19"/>
      <c r="AV37" s="19"/>
      <c r="AW37" s="19"/>
      <c r="AX37" s="19"/>
      <c r="AY37" s="19"/>
      <c r="AZ37" s="19"/>
      <c r="BA37" s="19"/>
      <c r="BB37" s="19"/>
      <c r="BC37" s="19"/>
      <c r="BD37" s="19"/>
      <c r="BE37" s="19"/>
      <c r="BF37" s="19"/>
      <c r="BG37" s="19"/>
      <c r="BH37" s="19"/>
      <c r="BI37" s="19"/>
      <c r="BJ37" s="19"/>
      <c r="BK37" s="19"/>
      <c r="BL37" s="19"/>
      <c r="BM37" s="19"/>
      <c r="BN37" s="19"/>
      <c r="BO37" s="19"/>
      <c r="BP37" s="19"/>
      <c r="BQ37" s="19"/>
      <c r="BR37" s="19"/>
      <c r="BS37" s="19"/>
      <c r="BT37" s="19"/>
      <c r="BU37" s="19"/>
      <c r="BV37" s="19"/>
      <c r="BW37" s="19"/>
      <c r="BX37" s="19"/>
      <c r="BY37" s="19"/>
      <c r="BZ37" s="19"/>
      <c r="CA37" s="19"/>
      <c r="CB37" s="19"/>
      <c r="CC37" s="19"/>
      <c r="CD37" s="19"/>
      <c r="CE37" s="19"/>
      <c r="CF37" s="19"/>
      <c r="CG37" s="19"/>
      <c r="CH37" s="19"/>
      <c r="CI37" s="19"/>
      <c r="CJ37" s="19"/>
      <c r="CK37" s="19"/>
      <c r="CL37" s="19"/>
      <c r="CM37" s="19"/>
      <c r="CN37" s="19"/>
      <c r="CO37" s="19"/>
      <c r="CP37" s="19"/>
      <c r="CQ37" s="19"/>
      <c r="CR37" s="19"/>
      <c r="CS37" s="19"/>
      <c r="CT37" s="19"/>
      <c r="CU37" s="19"/>
      <c r="CV37" s="19"/>
      <c r="CW37" s="19"/>
      <c r="CX37" s="19"/>
      <c r="CY37" s="19"/>
      <c r="CZ37" s="19"/>
      <c r="DA37" s="19"/>
      <c r="DB37" s="19"/>
      <c r="DC37" s="19"/>
      <c r="DD37" s="19"/>
      <c r="DE37" s="19"/>
      <c r="DF37" s="19"/>
      <c r="DG37" s="19"/>
      <c r="DH37" s="19"/>
    </row>
    <row r="38" spans="1:112" x14ac:dyDescent="0.3">
      <c r="A38" s="56">
        <v>36</v>
      </c>
      <c r="B38" s="55"/>
      <c r="C38" s="55">
        <v>100</v>
      </c>
      <c r="D38" s="55">
        <v>1.0087490081787109E-3</v>
      </c>
      <c r="E38" s="55" t="b">
        <v>0</v>
      </c>
      <c r="F38" s="55">
        <v>0</v>
      </c>
      <c r="G38" s="55">
        <v>3.6574374157795938E-3</v>
      </c>
      <c r="H38" s="55">
        <v>4.5358983848622511E-2</v>
      </c>
      <c r="I38" s="55">
        <v>3.9999999999999952E-2</v>
      </c>
      <c r="J38" s="55">
        <v>0.1146410161513776</v>
      </c>
      <c r="K38" s="55">
        <v>0.13856406460551021</v>
      </c>
      <c r="L38" s="55">
        <v>9.3205080756887784E-2</v>
      </c>
      <c r="M38" s="55">
        <v>1.999999999999991E-2</v>
      </c>
      <c r="N38" s="55">
        <v>-2.2204460492503131E-18</v>
      </c>
      <c r="O38" s="55">
        <v>1.7763568394002511E-17</v>
      </c>
      <c r="P38" s="55">
        <v>0.1385640646055103</v>
      </c>
      <c r="Q38" s="55">
        <v>-2.0000000000000049E-2</v>
      </c>
      <c r="R38" s="55">
        <v>-0.1146410161513776</v>
      </c>
      <c r="S38" s="55">
        <v>0.13856406460551021</v>
      </c>
      <c r="T38" s="55" t="s">
        <v>2008</v>
      </c>
      <c r="U38" s="55" t="s">
        <v>2009</v>
      </c>
      <c r="V38" s="55" t="s">
        <v>2010</v>
      </c>
      <c r="W38" s="55">
        <v>3.4702597288043369</v>
      </c>
      <c r="X38" s="55">
        <v>7.3140016595345569</v>
      </c>
      <c r="Y38" s="55">
        <v>3.3300060952485269</v>
      </c>
      <c r="Z38" s="55">
        <v>3.109836981188046</v>
      </c>
      <c r="AA38" s="55">
        <v>100</v>
      </c>
      <c r="AB38" s="55">
        <v>100</v>
      </c>
      <c r="AC38" s="19"/>
      <c r="AD38" s="19"/>
      <c r="AE38" s="19"/>
      <c r="AF38" s="19"/>
      <c r="AG38" s="19"/>
      <c r="AH38" s="19"/>
      <c r="AI38" s="19"/>
      <c r="AJ38" s="19"/>
      <c r="AK38" s="19"/>
      <c r="AL38" s="19"/>
      <c r="AM38" s="19"/>
      <c r="AN38" s="19"/>
      <c r="AO38" s="19"/>
      <c r="AP38" s="19"/>
      <c r="AQ38" s="19"/>
      <c r="AR38" s="19"/>
      <c r="AS38" s="19"/>
      <c r="AT38" s="19"/>
      <c r="AU38" s="19"/>
      <c r="AV38" s="19"/>
      <c r="AW38" s="19"/>
      <c r="AX38" s="19"/>
      <c r="AY38" s="19"/>
      <c r="AZ38" s="19"/>
      <c r="BA38" s="19"/>
      <c r="BB38" s="19"/>
      <c r="BC38" s="19"/>
      <c r="BD38" s="19"/>
      <c r="BE38" s="19"/>
      <c r="BF38" s="19"/>
      <c r="BG38" s="19"/>
      <c r="BH38" s="19"/>
      <c r="BI38" s="19"/>
      <c r="BJ38" s="19"/>
      <c r="BK38" s="19"/>
      <c r="BL38" s="19"/>
      <c r="BM38" s="19"/>
      <c r="BN38" s="19"/>
      <c r="BO38" s="19"/>
      <c r="BP38" s="19"/>
      <c r="BQ38" s="19"/>
      <c r="BR38" s="19"/>
      <c r="BS38" s="19"/>
      <c r="BT38" s="19"/>
      <c r="BU38" s="19"/>
      <c r="BV38" s="19"/>
      <c r="BW38" s="19"/>
      <c r="BX38" s="19"/>
      <c r="BY38" s="19"/>
      <c r="BZ38" s="19"/>
      <c r="CA38" s="19"/>
      <c r="CB38" s="19"/>
      <c r="CC38" s="19"/>
      <c r="CD38" s="19"/>
      <c r="CE38" s="19"/>
      <c r="CF38" s="19"/>
      <c r="CG38" s="19"/>
      <c r="CH38" s="19"/>
      <c r="CI38" s="19"/>
      <c r="CJ38" s="19"/>
      <c r="CK38" s="19"/>
      <c r="CL38" s="19"/>
      <c r="CM38" s="19"/>
      <c r="CN38" s="19"/>
      <c r="CO38" s="19"/>
      <c r="CP38" s="19"/>
      <c r="CQ38" s="19"/>
      <c r="CR38" s="19"/>
      <c r="CS38" s="19"/>
      <c r="CT38" s="19"/>
      <c r="CU38" s="19"/>
      <c r="CV38" s="19"/>
      <c r="CW38" s="19"/>
      <c r="CX38" s="19"/>
      <c r="CY38" s="19"/>
      <c r="CZ38" s="19"/>
      <c r="DA38" s="19"/>
      <c r="DB38" s="19"/>
      <c r="DC38" s="19"/>
      <c r="DD38" s="19"/>
      <c r="DE38" s="19"/>
      <c r="DF38" s="19"/>
      <c r="DG38" s="19"/>
      <c r="DH38" s="19"/>
    </row>
    <row r="39" spans="1:112" x14ac:dyDescent="0.3">
      <c r="A39" s="56">
        <v>37</v>
      </c>
      <c r="B39" s="55"/>
      <c r="C39" s="55">
        <v>100</v>
      </c>
      <c r="D39" s="55">
        <v>9.975433349609375E-4</v>
      </c>
      <c r="E39" s="55" t="b">
        <v>0</v>
      </c>
      <c r="F39" s="55">
        <v>0</v>
      </c>
      <c r="G39" s="55">
        <v>1.059999999999999E-2</v>
      </c>
      <c r="H39" s="55">
        <v>5.0000000000000031E-2</v>
      </c>
      <c r="I39" s="55">
        <v>8.9999999999999955E-2</v>
      </c>
      <c r="J39" s="55">
        <v>0.13732050807568871</v>
      </c>
      <c r="K39" s="55">
        <v>5.1961524227066298E-2</v>
      </c>
      <c r="L39" s="55">
        <v>-5.4641016151377522E-2</v>
      </c>
      <c r="M39" s="55">
        <v>7.999999999999996E-2</v>
      </c>
      <c r="N39" s="55">
        <v>-2.775557561562891E-17</v>
      </c>
      <c r="O39" s="55">
        <v>-2.2204460492503129E-17</v>
      </c>
      <c r="P39" s="55">
        <v>-4.641016151377483E-3</v>
      </c>
      <c r="Q39" s="55">
        <v>-0.01</v>
      </c>
      <c r="R39" s="55">
        <v>-0.13732050807568871</v>
      </c>
      <c r="S39" s="55">
        <v>5.1961524227066277E-2</v>
      </c>
      <c r="T39" s="55" t="s">
        <v>2011</v>
      </c>
      <c r="U39" s="55" t="s">
        <v>2012</v>
      </c>
      <c r="V39" s="55" t="s">
        <v>2013</v>
      </c>
      <c r="W39" s="55">
        <v>3.1856114021960131</v>
      </c>
      <c r="X39" s="55">
        <v>7.9875731657708586</v>
      </c>
      <c r="Y39" s="55">
        <v>7.5554126396647217</v>
      </c>
      <c r="Z39" s="55">
        <v>7.0519593173605237</v>
      </c>
      <c r="AA39" s="55">
        <v>100</v>
      </c>
      <c r="AB39" s="55">
        <v>100</v>
      </c>
      <c r="AC39" s="19"/>
      <c r="AD39" s="19"/>
      <c r="AE39" s="19"/>
      <c r="AF39" s="19"/>
      <c r="AG39" s="19"/>
      <c r="AH39" s="19"/>
      <c r="AI39" s="19"/>
      <c r="AJ39" s="19"/>
      <c r="AK39" s="19"/>
      <c r="AL39" s="19"/>
      <c r="AM39" s="19"/>
      <c r="AN39" s="19"/>
      <c r="AO39" s="19"/>
      <c r="AP39" s="19"/>
      <c r="AQ39" s="19"/>
      <c r="AR39" s="19"/>
      <c r="AS39" s="19"/>
      <c r="AT39" s="19"/>
      <c r="AU39" s="19"/>
      <c r="AV39" s="19"/>
      <c r="AW39" s="19"/>
      <c r="AX39" s="19"/>
      <c r="AY39" s="19"/>
      <c r="AZ39" s="19"/>
      <c r="BA39" s="19"/>
      <c r="BB39" s="19"/>
      <c r="BC39" s="19"/>
      <c r="BD39" s="19"/>
      <c r="BE39" s="19"/>
      <c r="BF39" s="19"/>
      <c r="BG39" s="19"/>
      <c r="BH39" s="19"/>
      <c r="BI39" s="19"/>
      <c r="BJ39" s="19"/>
      <c r="BK39" s="19"/>
      <c r="BL39" s="19"/>
      <c r="BM39" s="19"/>
      <c r="BN39" s="19"/>
      <c r="BO39" s="19"/>
      <c r="BP39" s="19"/>
      <c r="BQ39" s="19"/>
      <c r="BR39" s="19"/>
      <c r="BS39" s="19"/>
      <c r="BT39" s="19"/>
      <c r="BU39" s="19"/>
      <c r="BV39" s="19"/>
      <c r="BW39" s="19"/>
      <c r="BX39" s="19"/>
      <c r="BY39" s="19"/>
      <c r="BZ39" s="19"/>
      <c r="CA39" s="19"/>
      <c r="CB39" s="19"/>
      <c r="CC39" s="19"/>
      <c r="CD39" s="19"/>
      <c r="CE39" s="19"/>
      <c r="CF39" s="19"/>
      <c r="CG39" s="19"/>
      <c r="CH39" s="19"/>
      <c r="CI39" s="19"/>
      <c r="CJ39" s="19"/>
      <c r="CK39" s="19"/>
      <c r="CL39" s="19"/>
      <c r="CM39" s="19"/>
      <c r="CN39" s="19"/>
      <c r="CO39" s="19"/>
      <c r="CP39" s="19"/>
      <c r="CQ39" s="19"/>
      <c r="CR39" s="19"/>
      <c r="CS39" s="19"/>
      <c r="CT39" s="19"/>
      <c r="CU39" s="19"/>
      <c r="CV39" s="19"/>
      <c r="CW39" s="19"/>
      <c r="CX39" s="19"/>
      <c r="CY39" s="19"/>
      <c r="CZ39" s="19"/>
      <c r="DA39" s="19"/>
      <c r="DB39" s="19"/>
      <c r="DC39" s="19"/>
      <c r="DD39" s="19"/>
      <c r="DE39" s="19"/>
      <c r="DF39" s="19"/>
      <c r="DG39" s="19"/>
      <c r="DH39" s="19"/>
    </row>
    <row r="40" spans="1:112" x14ac:dyDescent="0.3">
      <c r="A40" s="56">
        <v>38</v>
      </c>
      <c r="B40" s="55"/>
      <c r="C40" s="55">
        <v>100</v>
      </c>
      <c r="D40" s="55">
        <v>0</v>
      </c>
      <c r="E40" s="55" t="b">
        <v>0</v>
      </c>
      <c r="F40" s="55">
        <v>0</v>
      </c>
      <c r="G40" s="55">
        <v>2.812435565298213E-2</v>
      </c>
      <c r="H40" s="55">
        <v>0.15660254037844379</v>
      </c>
      <c r="I40" s="55">
        <v>5.9999999999999942E-2</v>
      </c>
      <c r="J40" s="55">
        <v>3.1243556529821411E-2</v>
      </c>
      <c r="K40" s="55">
        <v>3.4641016151377553E-2</v>
      </c>
      <c r="L40" s="55">
        <v>4.9282032302755151E-2</v>
      </c>
      <c r="M40" s="55">
        <v>-2.0000000000000049E-2</v>
      </c>
      <c r="N40" s="55">
        <v>-1.1102230246251569E-18</v>
      </c>
      <c r="O40" s="55">
        <v>-1.554312234475219E-17</v>
      </c>
      <c r="P40" s="55">
        <v>0.205884572681199</v>
      </c>
      <c r="Q40" s="55">
        <v>-7.9999999999999988E-2</v>
      </c>
      <c r="R40" s="55">
        <v>-3.1243556529821411E-2</v>
      </c>
      <c r="S40" s="55">
        <v>-3.464101615137756E-2</v>
      </c>
      <c r="T40" s="55" t="s">
        <v>2014</v>
      </c>
      <c r="U40" s="55" t="s">
        <v>2015</v>
      </c>
      <c r="V40" s="55" t="s">
        <v>2016</v>
      </c>
      <c r="W40" s="55">
        <v>13.136245951085931</v>
      </c>
      <c r="X40" s="55">
        <v>25.523480109333651</v>
      </c>
      <c r="Y40" s="55">
        <v>4.7573776921870667</v>
      </c>
      <c r="Z40" s="55">
        <v>4.4568541251115867</v>
      </c>
      <c r="AA40" s="55">
        <v>100</v>
      </c>
      <c r="AB40" s="55">
        <v>100</v>
      </c>
      <c r="AC40" s="19"/>
      <c r="AD40" s="19"/>
      <c r="AE40" s="19"/>
      <c r="AF40" s="19"/>
      <c r="AG40" s="19"/>
      <c r="AH40" s="19"/>
      <c r="AI40" s="19"/>
      <c r="AJ40" s="19"/>
      <c r="AK40" s="19"/>
      <c r="AL40" s="19"/>
      <c r="AM40" s="19"/>
      <c r="AN40" s="19"/>
      <c r="AO40" s="19"/>
      <c r="AP40" s="19"/>
      <c r="AQ40" s="19"/>
      <c r="AR40" s="19"/>
      <c r="AS40" s="19"/>
      <c r="AT40" s="19"/>
      <c r="AU40" s="19"/>
      <c r="AV40" s="19"/>
      <c r="AW40" s="19"/>
      <c r="AX40" s="19"/>
      <c r="AY40" s="19"/>
      <c r="AZ40" s="19"/>
      <c r="BA40" s="19"/>
      <c r="BB40" s="19"/>
      <c r="BC40" s="19"/>
      <c r="BD40" s="19"/>
      <c r="BE40" s="19"/>
      <c r="BF40" s="19"/>
      <c r="BG40" s="19"/>
      <c r="BH40" s="19"/>
      <c r="BI40" s="19"/>
      <c r="BJ40" s="19"/>
      <c r="BK40" s="19"/>
      <c r="BL40" s="19"/>
      <c r="BM40" s="19"/>
      <c r="BN40" s="19"/>
      <c r="BO40" s="19"/>
      <c r="BP40" s="19"/>
      <c r="BQ40" s="19"/>
      <c r="BR40" s="19"/>
      <c r="BS40" s="19"/>
      <c r="BT40" s="19"/>
      <c r="BU40" s="19"/>
      <c r="BV40" s="19"/>
      <c r="BW40" s="19"/>
      <c r="BX40" s="19"/>
      <c r="BY40" s="19"/>
      <c r="BZ40" s="19"/>
      <c r="CA40" s="19"/>
      <c r="CB40" s="19"/>
      <c r="CC40" s="19"/>
      <c r="CD40" s="19"/>
      <c r="CE40" s="19"/>
      <c r="CF40" s="19"/>
      <c r="CG40" s="19"/>
      <c r="CH40" s="19"/>
      <c r="CI40" s="19"/>
      <c r="CJ40" s="19"/>
      <c r="CK40" s="19"/>
      <c r="CL40" s="19"/>
      <c r="CM40" s="19"/>
      <c r="CN40" s="19"/>
      <c r="CO40" s="19"/>
      <c r="CP40" s="19"/>
      <c r="CQ40" s="19"/>
      <c r="CR40" s="19"/>
      <c r="CS40" s="19"/>
      <c r="CT40" s="19"/>
      <c r="CU40" s="19"/>
      <c r="CV40" s="19"/>
      <c r="CW40" s="19"/>
      <c r="CX40" s="19"/>
      <c r="CY40" s="19"/>
      <c r="CZ40" s="19"/>
      <c r="DA40" s="19"/>
      <c r="DB40" s="19"/>
      <c r="DC40" s="19"/>
      <c r="DD40" s="19"/>
      <c r="DE40" s="19"/>
      <c r="DF40" s="19"/>
      <c r="DG40" s="19"/>
      <c r="DH40" s="19"/>
    </row>
    <row r="41" spans="1:112" x14ac:dyDescent="0.3">
      <c r="A41" s="56">
        <v>39</v>
      </c>
      <c r="B41" s="55"/>
      <c r="C41" s="55">
        <v>100</v>
      </c>
      <c r="D41" s="55">
        <v>0</v>
      </c>
      <c r="E41" s="55" t="b">
        <v>0</v>
      </c>
      <c r="F41" s="55">
        <v>0</v>
      </c>
      <c r="G41" s="55">
        <v>7.9043078061834679E-2</v>
      </c>
      <c r="H41" s="55">
        <v>2.535898384862249E-2</v>
      </c>
      <c r="I41" s="55">
        <v>0.28000000000000003</v>
      </c>
      <c r="J41" s="55">
        <v>0.16</v>
      </c>
      <c r="K41" s="55">
        <v>0.13856406460551021</v>
      </c>
      <c r="L41" s="55">
        <v>-1.9999999999999931E-2</v>
      </c>
      <c r="M41" s="55">
        <v>-6.0000000000000053E-2</v>
      </c>
      <c r="N41" s="55">
        <v>1.1102230246251571E-17</v>
      </c>
      <c r="O41" s="55">
        <v>-1.332267629550188E-17</v>
      </c>
      <c r="P41" s="55">
        <v>5.3589838486225562E-3</v>
      </c>
      <c r="Q41" s="55">
        <v>-0.34</v>
      </c>
      <c r="R41" s="55">
        <v>0.16</v>
      </c>
      <c r="S41" s="55">
        <v>0.13856406460551021</v>
      </c>
      <c r="T41" s="55" t="s">
        <v>2017</v>
      </c>
      <c r="U41" s="55" t="s">
        <v>2018</v>
      </c>
      <c r="V41" s="55" t="s">
        <v>2019</v>
      </c>
      <c r="W41" s="55">
        <v>5.1481172729803006</v>
      </c>
      <c r="X41" s="55">
        <v>11.49276086011275</v>
      </c>
      <c r="Y41" s="55">
        <v>18.406533237009</v>
      </c>
      <c r="Z41" s="55">
        <v>17.432003689845349</v>
      </c>
      <c r="AA41" s="55">
        <v>100</v>
      </c>
      <c r="AB41" s="55">
        <v>100</v>
      </c>
      <c r="AC41" s="19"/>
      <c r="AD41" s="19"/>
      <c r="AE41" s="19"/>
      <c r="AF41" s="19"/>
      <c r="AG41" s="19"/>
      <c r="AH41" s="19"/>
      <c r="AI41" s="19"/>
      <c r="AJ41" s="19"/>
      <c r="AK41" s="19"/>
      <c r="AL41" s="19"/>
      <c r="AM41" s="19"/>
      <c r="AN41" s="19"/>
      <c r="AO41" s="19"/>
      <c r="AP41" s="19"/>
      <c r="AQ41" s="19"/>
      <c r="AR41" s="19"/>
      <c r="AS41" s="19"/>
      <c r="AT41" s="19"/>
      <c r="AU41" s="19"/>
      <c r="AV41" s="19"/>
      <c r="AW41" s="19"/>
      <c r="AX41" s="19"/>
      <c r="AY41" s="19"/>
      <c r="AZ41" s="19"/>
      <c r="BA41" s="19"/>
      <c r="BB41" s="19"/>
      <c r="BC41" s="19"/>
      <c r="BD41" s="19"/>
      <c r="BE41" s="19"/>
      <c r="BF41" s="19"/>
      <c r="BG41" s="19"/>
      <c r="BH41" s="19"/>
      <c r="BI41" s="19"/>
      <c r="BJ41" s="19"/>
      <c r="BK41" s="19"/>
      <c r="BL41" s="19"/>
      <c r="BM41" s="19"/>
      <c r="BN41" s="19"/>
      <c r="BO41" s="19"/>
      <c r="BP41" s="19"/>
      <c r="BQ41" s="19"/>
      <c r="BR41" s="19"/>
      <c r="BS41" s="19"/>
      <c r="BT41" s="19"/>
      <c r="BU41" s="19"/>
      <c r="BV41" s="19"/>
      <c r="BW41" s="19"/>
      <c r="BX41" s="19"/>
      <c r="BY41" s="19"/>
      <c r="BZ41" s="19"/>
      <c r="CA41" s="19"/>
      <c r="CB41" s="19"/>
      <c r="CC41" s="19"/>
      <c r="CD41" s="19"/>
      <c r="CE41" s="19"/>
      <c r="CF41" s="19"/>
      <c r="CG41" s="19"/>
      <c r="CH41" s="19"/>
      <c r="CI41" s="19"/>
      <c r="CJ41" s="19"/>
      <c r="CK41" s="19"/>
      <c r="CL41" s="19"/>
      <c r="CM41" s="19"/>
      <c r="CN41" s="19"/>
      <c r="CO41" s="19"/>
      <c r="CP41" s="19"/>
      <c r="CQ41" s="19"/>
      <c r="CR41" s="19"/>
      <c r="CS41" s="19"/>
      <c r="CT41" s="19"/>
      <c r="CU41" s="19"/>
      <c r="CV41" s="19"/>
      <c r="CW41" s="19"/>
      <c r="CX41" s="19"/>
      <c r="CY41" s="19"/>
      <c r="CZ41" s="19"/>
      <c r="DA41" s="19"/>
      <c r="DB41" s="19"/>
      <c r="DC41" s="19"/>
      <c r="DD41" s="19"/>
      <c r="DE41" s="19"/>
      <c r="DF41" s="19"/>
      <c r="DG41" s="19"/>
      <c r="DH41" s="19"/>
    </row>
    <row r="42" spans="1:112" x14ac:dyDescent="0.3">
      <c r="A42" s="56">
        <v>40</v>
      </c>
      <c r="B42" s="55"/>
      <c r="C42" s="55">
        <v>100</v>
      </c>
      <c r="D42" s="55">
        <v>0</v>
      </c>
      <c r="E42" s="55" t="b">
        <v>0</v>
      </c>
      <c r="F42" s="55">
        <v>0</v>
      </c>
      <c r="G42" s="55">
        <v>1.498948822334847E-2</v>
      </c>
      <c r="H42" s="55">
        <v>9.2679491924311255E-2</v>
      </c>
      <c r="I42" s="55">
        <v>7.999999999999996E-2</v>
      </c>
      <c r="J42" s="55">
        <v>6.1961524227066342E-2</v>
      </c>
      <c r="K42" s="55">
        <v>6.9282032302755078E-2</v>
      </c>
      <c r="L42" s="55">
        <v>-7.9999999999999946E-2</v>
      </c>
      <c r="M42" s="55">
        <v>0.1199999999999999</v>
      </c>
      <c r="N42" s="55">
        <v>3.2196467714129537E-17</v>
      </c>
      <c r="O42" s="55">
        <v>-3.552713678800501E-17</v>
      </c>
      <c r="P42" s="55">
        <v>-0.1726794919243112</v>
      </c>
      <c r="Q42" s="55">
        <v>3.9999999999999952E-2</v>
      </c>
      <c r="R42" s="55">
        <v>-6.1961524227066307E-2</v>
      </c>
      <c r="S42" s="55">
        <v>-6.928203230275512E-2</v>
      </c>
      <c r="T42" s="55" t="s">
        <v>2020</v>
      </c>
      <c r="U42" s="55" t="s">
        <v>2021</v>
      </c>
      <c r="V42" s="55" t="s">
        <v>2022</v>
      </c>
      <c r="W42" s="55">
        <v>15.28827796906651</v>
      </c>
      <c r="X42" s="55">
        <v>6.8096592941372078</v>
      </c>
      <c r="Y42" s="55">
        <v>7.0101708661945139</v>
      </c>
      <c r="Z42" s="55">
        <v>6.5240027370309459</v>
      </c>
      <c r="AA42" s="55">
        <v>100</v>
      </c>
      <c r="AB42" s="55">
        <v>100</v>
      </c>
      <c r="AC42" s="19"/>
      <c r="AD42" s="19"/>
      <c r="AE42" s="19"/>
      <c r="AF42" s="19"/>
      <c r="AG42" s="19"/>
      <c r="AH42" s="19"/>
      <c r="AI42" s="19"/>
      <c r="AJ42" s="19"/>
      <c r="AK42" s="19"/>
      <c r="AL42" s="19"/>
      <c r="AM42" s="19"/>
      <c r="AN42" s="19"/>
      <c r="AO42" s="19"/>
      <c r="AP42" s="19"/>
      <c r="AQ42" s="19"/>
      <c r="AR42" s="19"/>
      <c r="AS42" s="19"/>
      <c r="AT42" s="19"/>
      <c r="AU42" s="19"/>
      <c r="AV42" s="19"/>
      <c r="AW42" s="19"/>
      <c r="AX42" s="19"/>
      <c r="AY42" s="19"/>
      <c r="AZ42" s="19"/>
      <c r="BA42" s="19"/>
      <c r="BB42" s="19"/>
      <c r="BC42" s="19"/>
      <c r="BD42" s="19"/>
      <c r="BE42" s="19"/>
      <c r="BF42" s="19"/>
      <c r="BG42" s="19"/>
      <c r="BH42" s="19"/>
      <c r="BI42" s="19"/>
      <c r="BJ42" s="19"/>
      <c r="BK42" s="19"/>
      <c r="BL42" s="19"/>
      <c r="BM42" s="19"/>
      <c r="BN42" s="19"/>
      <c r="BO42" s="19"/>
      <c r="BP42" s="19"/>
      <c r="BQ42" s="19"/>
      <c r="BR42" s="19"/>
      <c r="BS42" s="19"/>
      <c r="BT42" s="19"/>
      <c r="BU42" s="19"/>
      <c r="BV42" s="19"/>
      <c r="BW42" s="19"/>
      <c r="BX42" s="19"/>
      <c r="BY42" s="19"/>
      <c r="BZ42" s="19"/>
      <c r="CA42" s="19"/>
      <c r="CB42" s="19"/>
      <c r="CC42" s="19"/>
      <c r="CD42" s="19"/>
      <c r="CE42" s="19"/>
      <c r="CF42" s="19"/>
      <c r="CG42" s="19"/>
      <c r="CH42" s="19"/>
      <c r="CI42" s="19"/>
      <c r="CJ42" s="19"/>
      <c r="CK42" s="19"/>
      <c r="CL42" s="19"/>
      <c r="CM42" s="19"/>
      <c r="CN42" s="19"/>
      <c r="CO42" s="19"/>
      <c r="CP42" s="19"/>
      <c r="CQ42" s="19"/>
      <c r="CR42" s="19"/>
      <c r="CS42" s="19"/>
      <c r="CT42" s="19"/>
      <c r="CU42" s="19"/>
      <c r="CV42" s="19"/>
      <c r="CW42" s="19"/>
      <c r="CX42" s="19"/>
      <c r="CY42" s="19"/>
      <c r="CZ42" s="19"/>
      <c r="DA42" s="19"/>
      <c r="DB42" s="19"/>
      <c r="DC42" s="19"/>
      <c r="DD42" s="19"/>
      <c r="DE42" s="19"/>
      <c r="DF42" s="19"/>
      <c r="DG42" s="19"/>
      <c r="DH42" s="19"/>
    </row>
    <row r="43" spans="1:112" x14ac:dyDescent="0.3">
      <c r="A43" s="56">
        <v>41</v>
      </c>
      <c r="B43" s="55"/>
      <c r="C43" s="55">
        <v>100</v>
      </c>
      <c r="D43" s="55">
        <v>0</v>
      </c>
      <c r="E43" s="55" t="b">
        <v>0</v>
      </c>
      <c r="F43" s="55">
        <v>0</v>
      </c>
      <c r="G43" s="55">
        <v>4.8230854637602052E-4</v>
      </c>
      <c r="H43" s="55">
        <v>2.196152422706631E-2</v>
      </c>
      <c r="I43" s="55">
        <v>6.9388939039072284E-18</v>
      </c>
      <c r="J43" s="55">
        <v>5.2679491924311227E-2</v>
      </c>
      <c r="K43" s="55">
        <v>1.110223024625158E-17</v>
      </c>
      <c r="L43" s="55">
        <v>-3.4641016151377491E-2</v>
      </c>
      <c r="M43" s="55">
        <v>5.9999999999999991E-2</v>
      </c>
      <c r="N43" s="55">
        <v>1.221245327087672E-17</v>
      </c>
      <c r="O43" s="55">
        <v>-1.998401444325282E-17</v>
      </c>
      <c r="P43" s="55">
        <v>-1.2679491924311181E-2</v>
      </c>
      <c r="Q43" s="55">
        <v>0.06</v>
      </c>
      <c r="R43" s="55">
        <v>-5.2679491924311213E-2</v>
      </c>
      <c r="S43" s="55">
        <v>-3.1086244689504392E-17</v>
      </c>
      <c r="T43" s="55" t="s">
        <v>2023</v>
      </c>
      <c r="U43" s="55" t="s">
        <v>2024</v>
      </c>
      <c r="V43" s="55" t="s">
        <v>2025</v>
      </c>
      <c r="W43" s="55">
        <v>2.4477743196691488</v>
      </c>
      <c r="X43" s="55">
        <v>2.3804910187584749</v>
      </c>
      <c r="Y43" s="55">
        <v>1.357868114704198E-14</v>
      </c>
      <c r="Z43" s="55">
        <v>2.5242721913205191E-14</v>
      </c>
      <c r="AA43" s="55">
        <v>100</v>
      </c>
      <c r="AB43" s="55">
        <v>100</v>
      </c>
      <c r="AC43" s="19"/>
      <c r="AD43" s="19"/>
      <c r="AE43" s="19"/>
      <c r="AF43" s="19"/>
      <c r="AG43" s="19"/>
      <c r="AH43" s="19"/>
      <c r="AI43" s="19"/>
      <c r="AJ43" s="19"/>
      <c r="AK43" s="19"/>
      <c r="AL43" s="19"/>
      <c r="AM43" s="19"/>
      <c r="AN43" s="19"/>
      <c r="AO43" s="19"/>
      <c r="AP43" s="19"/>
      <c r="AQ43" s="19"/>
      <c r="AR43" s="19"/>
      <c r="AS43" s="19"/>
      <c r="AT43" s="19"/>
      <c r="AU43" s="19"/>
      <c r="AV43" s="19"/>
      <c r="AW43" s="19"/>
      <c r="AX43" s="19"/>
      <c r="AY43" s="19"/>
      <c r="AZ43" s="19"/>
      <c r="BA43" s="19"/>
      <c r="BB43" s="19"/>
      <c r="BC43" s="19"/>
      <c r="BD43" s="19"/>
      <c r="BE43" s="19"/>
      <c r="BF43" s="19"/>
      <c r="BG43" s="19"/>
      <c r="BH43" s="19"/>
      <c r="BI43" s="19"/>
      <c r="BJ43" s="19"/>
      <c r="BK43" s="19"/>
      <c r="BL43" s="19"/>
      <c r="BM43" s="19"/>
      <c r="BN43" s="19"/>
      <c r="BO43" s="19"/>
      <c r="BP43" s="19"/>
      <c r="BQ43" s="19"/>
      <c r="BR43" s="19"/>
      <c r="BS43" s="19"/>
      <c r="BT43" s="19"/>
      <c r="BU43" s="19"/>
      <c r="BV43" s="19"/>
      <c r="BW43" s="19"/>
      <c r="BX43" s="19"/>
      <c r="BY43" s="19"/>
      <c r="BZ43" s="19"/>
      <c r="CA43" s="19"/>
      <c r="CB43" s="19"/>
      <c r="CC43" s="19"/>
      <c r="CD43" s="19"/>
      <c r="CE43" s="19"/>
      <c r="CF43" s="19"/>
      <c r="CG43" s="19"/>
      <c r="CH43" s="19"/>
      <c r="CI43" s="19"/>
      <c r="CJ43" s="19"/>
      <c r="CK43" s="19"/>
      <c r="CL43" s="19"/>
      <c r="CM43" s="19"/>
      <c r="CN43" s="19"/>
      <c r="CO43" s="19"/>
      <c r="CP43" s="19"/>
      <c r="CQ43" s="19"/>
      <c r="CR43" s="19"/>
      <c r="CS43" s="19"/>
      <c r="CT43" s="19"/>
      <c r="CU43" s="19"/>
      <c r="CV43" s="19"/>
      <c r="CW43" s="19"/>
      <c r="CX43" s="19"/>
      <c r="CY43" s="19"/>
      <c r="CZ43" s="19"/>
      <c r="DA43" s="19"/>
      <c r="DB43" s="19"/>
      <c r="DC43" s="19"/>
      <c r="DD43" s="19"/>
      <c r="DE43" s="19"/>
      <c r="DF43" s="19"/>
      <c r="DG43" s="19"/>
      <c r="DH43" s="19"/>
    </row>
    <row r="44" spans="1:112" x14ac:dyDescent="0.3">
      <c r="A44" s="56">
        <v>42</v>
      </c>
      <c r="B44" s="55"/>
      <c r="C44" s="55">
        <v>100</v>
      </c>
      <c r="D44" s="55">
        <v>0</v>
      </c>
      <c r="E44" s="55" t="b">
        <v>0</v>
      </c>
      <c r="F44" s="55">
        <v>0</v>
      </c>
      <c r="G44" s="55">
        <v>5.8392304845413263E-3</v>
      </c>
      <c r="H44" s="55">
        <v>4.7320508075688758E-2</v>
      </c>
      <c r="I44" s="55">
        <v>6.0000000000000012E-2</v>
      </c>
      <c r="J44" s="55">
        <v>1.2679491924311221E-2</v>
      </c>
      <c r="K44" s="55">
        <v>3.4641016151377553E-2</v>
      </c>
      <c r="L44" s="55">
        <v>2.0000000000000049E-2</v>
      </c>
      <c r="M44" s="55">
        <v>2.0000000000000011E-2</v>
      </c>
      <c r="N44" s="55">
        <v>1.8873791418627659E-17</v>
      </c>
      <c r="O44" s="55">
        <v>-4.4408920985006258E-17</v>
      </c>
      <c r="P44" s="55">
        <v>-2.7320508075688709E-2</v>
      </c>
      <c r="Q44" s="55">
        <v>-0.04</v>
      </c>
      <c r="R44" s="55">
        <v>1.267949192431124E-2</v>
      </c>
      <c r="S44" s="55">
        <v>3.4641016151377511E-2</v>
      </c>
      <c r="T44" s="55" t="s">
        <v>2026</v>
      </c>
      <c r="U44" s="55" t="s">
        <v>2027</v>
      </c>
      <c r="V44" s="55" t="s">
        <v>2028</v>
      </c>
      <c r="W44" s="55">
        <v>7.1975276620926536</v>
      </c>
      <c r="X44" s="55">
        <v>3.5980727321157451</v>
      </c>
      <c r="Y44" s="55">
        <v>4.913204144136933</v>
      </c>
      <c r="Z44" s="55">
        <v>4.5933328893510303</v>
      </c>
      <c r="AA44" s="55">
        <v>100</v>
      </c>
      <c r="AB44" s="55">
        <v>100</v>
      </c>
      <c r="AC44" s="19"/>
      <c r="AD44" s="19"/>
      <c r="AE44" s="19"/>
      <c r="AF44" s="19"/>
      <c r="AG44" s="19"/>
      <c r="AH44" s="19"/>
      <c r="AI44" s="19"/>
      <c r="AJ44" s="19"/>
      <c r="AK44" s="19"/>
      <c r="AL44" s="19"/>
      <c r="AM44" s="19"/>
      <c r="AN44" s="19"/>
      <c r="AO44" s="19"/>
      <c r="AP44" s="19"/>
      <c r="AQ44" s="19"/>
      <c r="AR44" s="19"/>
      <c r="AS44" s="19"/>
      <c r="AT44" s="19"/>
      <c r="AU44" s="19"/>
      <c r="AV44" s="19"/>
      <c r="AW44" s="19"/>
      <c r="AX44" s="19"/>
      <c r="AY44" s="19"/>
      <c r="AZ44" s="19"/>
      <c r="BA44" s="19"/>
      <c r="BB44" s="19"/>
      <c r="BC44" s="19"/>
      <c r="BD44" s="19"/>
      <c r="BE44" s="19"/>
      <c r="BF44" s="19"/>
      <c r="BG44" s="19"/>
      <c r="BH44" s="19"/>
      <c r="BI44" s="19"/>
      <c r="BJ44" s="19"/>
      <c r="BK44" s="19"/>
      <c r="BL44" s="19"/>
      <c r="BM44" s="19"/>
      <c r="BN44" s="19"/>
      <c r="BO44" s="19"/>
      <c r="BP44" s="19"/>
      <c r="BQ44" s="19"/>
      <c r="BR44" s="19"/>
      <c r="BS44" s="19"/>
      <c r="BT44" s="19"/>
      <c r="BU44" s="19"/>
      <c r="BV44" s="19"/>
      <c r="BW44" s="19"/>
      <c r="BX44" s="19"/>
      <c r="BY44" s="19"/>
      <c r="BZ44" s="19"/>
      <c r="CA44" s="19"/>
      <c r="CB44" s="19"/>
      <c r="CC44" s="19"/>
      <c r="CD44" s="19"/>
      <c r="CE44" s="19"/>
      <c r="CF44" s="19"/>
      <c r="CG44" s="19"/>
      <c r="CH44" s="19"/>
      <c r="CI44" s="19"/>
      <c r="CJ44" s="19"/>
      <c r="CK44" s="19"/>
      <c r="CL44" s="19"/>
      <c r="CM44" s="19"/>
      <c r="CN44" s="19"/>
      <c r="CO44" s="19"/>
      <c r="CP44" s="19"/>
      <c r="CQ44" s="19"/>
      <c r="CR44" s="19"/>
      <c r="CS44" s="19"/>
      <c r="CT44" s="19"/>
      <c r="CU44" s="19"/>
      <c r="CV44" s="19"/>
      <c r="CW44" s="19"/>
      <c r="CX44" s="19"/>
      <c r="CY44" s="19"/>
      <c r="CZ44" s="19"/>
      <c r="DA44" s="19"/>
      <c r="DB44" s="19"/>
      <c r="DC44" s="19"/>
      <c r="DD44" s="19"/>
      <c r="DE44" s="19"/>
      <c r="DF44" s="19"/>
      <c r="DG44" s="19"/>
      <c r="DH44" s="19"/>
    </row>
    <row r="45" spans="1:112" x14ac:dyDescent="0.3">
      <c r="A45" s="56">
        <v>43</v>
      </c>
      <c r="B45" s="55"/>
      <c r="C45" s="55">
        <v>100</v>
      </c>
      <c r="D45" s="55">
        <v>5.245208740234375E-4</v>
      </c>
      <c r="E45" s="55" t="b">
        <v>0</v>
      </c>
      <c r="F45" s="55">
        <v>0</v>
      </c>
      <c r="G45" s="55">
        <v>1.032538660821072E-2</v>
      </c>
      <c r="H45" s="55">
        <v>1.8038475772933649E-2</v>
      </c>
      <c r="I45" s="55">
        <v>0.1</v>
      </c>
      <c r="J45" s="55">
        <v>3.124355652982139E-2</v>
      </c>
      <c r="K45" s="55">
        <v>0.1039230484541326</v>
      </c>
      <c r="L45" s="55">
        <v>-7.4641016151377512E-2</v>
      </c>
      <c r="M45" s="55">
        <v>-2.0000000000000049E-2</v>
      </c>
      <c r="N45" s="55">
        <v>0</v>
      </c>
      <c r="O45" s="55">
        <v>-3.1315092238548778E-17</v>
      </c>
      <c r="P45" s="55">
        <v>-9.2679491924311158E-2</v>
      </c>
      <c r="Q45" s="55">
        <v>7.999999999999996E-2</v>
      </c>
      <c r="R45" s="55">
        <v>-3.124355652982139E-2</v>
      </c>
      <c r="S45" s="55">
        <v>0.1039230484541326</v>
      </c>
      <c r="T45" s="55" t="s">
        <v>2029</v>
      </c>
      <c r="U45" s="55" t="s">
        <v>2030</v>
      </c>
      <c r="V45" s="55" t="s">
        <v>2031</v>
      </c>
      <c r="W45" s="55">
        <v>0.7387620742129305</v>
      </c>
      <c r="X45" s="55">
        <v>4.1840772407903337</v>
      </c>
      <c r="Y45" s="55">
        <v>9.0810107683630452</v>
      </c>
      <c r="Z45" s="55">
        <v>8.4299898040630037</v>
      </c>
      <c r="AA45" s="55">
        <v>100</v>
      </c>
      <c r="AB45" s="55">
        <v>100</v>
      </c>
      <c r="AC45" s="19"/>
      <c r="AD45" s="19"/>
      <c r="AE45" s="19"/>
      <c r="AF45" s="19"/>
      <c r="AG45" s="19"/>
      <c r="AH45" s="19"/>
      <c r="AI45" s="19"/>
      <c r="AJ45" s="19"/>
      <c r="AK45" s="19"/>
      <c r="AL45" s="19"/>
      <c r="AM45" s="19"/>
      <c r="AN45" s="19"/>
      <c r="AO45" s="19"/>
      <c r="AP45" s="19"/>
      <c r="AQ45" s="19"/>
      <c r="AR45" s="19"/>
      <c r="AS45" s="19"/>
      <c r="AT45" s="19"/>
      <c r="AU45" s="19"/>
      <c r="AV45" s="19"/>
      <c r="AW45" s="19"/>
      <c r="AX45" s="19"/>
      <c r="AY45" s="19"/>
      <c r="AZ45" s="19"/>
      <c r="BA45" s="19"/>
      <c r="BB45" s="19"/>
      <c r="BC45" s="19"/>
      <c r="BD45" s="19"/>
      <c r="BE45" s="19"/>
      <c r="BF45" s="19"/>
      <c r="BG45" s="19"/>
      <c r="BH45" s="19"/>
      <c r="BI45" s="19"/>
      <c r="BJ45" s="19"/>
      <c r="BK45" s="19"/>
      <c r="BL45" s="19"/>
      <c r="BM45" s="19"/>
      <c r="BN45" s="19"/>
      <c r="BO45" s="19"/>
      <c r="BP45" s="19"/>
      <c r="BQ45" s="19"/>
      <c r="BR45" s="19"/>
      <c r="BS45" s="19"/>
      <c r="BT45" s="19"/>
      <c r="BU45" s="19"/>
      <c r="BV45" s="19"/>
      <c r="BW45" s="19"/>
      <c r="BX45" s="19"/>
      <c r="BY45" s="19"/>
      <c r="BZ45" s="19"/>
      <c r="CA45" s="19"/>
      <c r="CB45" s="19"/>
      <c r="CC45" s="19"/>
      <c r="CD45" s="19"/>
      <c r="CE45" s="19"/>
      <c r="CF45" s="19"/>
      <c r="CG45" s="19"/>
      <c r="CH45" s="19"/>
      <c r="CI45" s="19"/>
      <c r="CJ45" s="19"/>
      <c r="CK45" s="19"/>
      <c r="CL45" s="19"/>
      <c r="CM45" s="19"/>
      <c r="CN45" s="19"/>
      <c r="CO45" s="19"/>
      <c r="CP45" s="19"/>
      <c r="CQ45" s="19"/>
      <c r="CR45" s="19"/>
      <c r="CS45" s="19"/>
      <c r="CT45" s="19"/>
      <c r="CU45" s="19"/>
      <c r="CV45" s="19"/>
      <c r="CW45" s="19"/>
      <c r="CX45" s="19"/>
      <c r="CY45" s="19"/>
      <c r="CZ45" s="19"/>
      <c r="DA45" s="19"/>
      <c r="DB45" s="19"/>
      <c r="DC45" s="19"/>
      <c r="DD45" s="19"/>
      <c r="DE45" s="19"/>
      <c r="DF45" s="19"/>
      <c r="DG45" s="19"/>
      <c r="DH45" s="19"/>
    </row>
    <row r="46" spans="1:112" x14ac:dyDescent="0.3">
      <c r="A46" s="56">
        <v>44</v>
      </c>
      <c r="B46" s="55"/>
      <c r="C46" s="55">
        <v>100</v>
      </c>
      <c r="D46" s="55">
        <v>0</v>
      </c>
      <c r="E46" s="55" t="b">
        <v>0</v>
      </c>
      <c r="F46" s="55">
        <v>0</v>
      </c>
      <c r="G46" s="55">
        <v>1.2717967697244909E-3</v>
      </c>
      <c r="H46" s="55">
        <v>1.92820323027551E-2</v>
      </c>
      <c r="I46" s="55">
        <v>0.03</v>
      </c>
      <c r="J46" s="55">
        <v>8.2679491924311274E-2</v>
      </c>
      <c r="K46" s="55">
        <v>8.6602540378443851E-2</v>
      </c>
      <c r="L46" s="55">
        <v>-3.9999999999999918E-2</v>
      </c>
      <c r="M46" s="55">
        <v>-8.0000000000000071E-2</v>
      </c>
      <c r="N46" s="55">
        <v>2.2204460492503131E-18</v>
      </c>
      <c r="O46" s="55">
        <v>-3.3306690738754689E-17</v>
      </c>
      <c r="P46" s="55">
        <v>-2.0717967697244821E-2</v>
      </c>
      <c r="Q46" s="55">
        <v>-5.0000000000000072E-2</v>
      </c>
      <c r="R46" s="55">
        <v>8.2679491924311274E-2</v>
      </c>
      <c r="S46" s="55">
        <v>-8.6602540378443879E-2</v>
      </c>
      <c r="T46" s="55" t="s">
        <v>2032</v>
      </c>
      <c r="U46" s="55" t="s">
        <v>2033</v>
      </c>
      <c r="V46" s="55" t="s">
        <v>2034</v>
      </c>
      <c r="W46" s="55">
        <v>3.0737423295040172</v>
      </c>
      <c r="X46" s="55">
        <v>1.3326984361000029</v>
      </c>
      <c r="Y46" s="55">
        <v>2.436649147585622</v>
      </c>
      <c r="Z46" s="55">
        <v>2.2792177681150672</v>
      </c>
      <c r="AA46" s="55">
        <v>100</v>
      </c>
      <c r="AB46" s="55">
        <v>100</v>
      </c>
      <c r="AC46" s="19"/>
      <c r="AD46" s="19"/>
      <c r="AE46" s="19"/>
      <c r="AF46" s="19"/>
      <c r="AG46" s="19"/>
      <c r="AH46" s="19"/>
      <c r="AI46" s="19"/>
      <c r="AJ46" s="19"/>
      <c r="AK46" s="19"/>
      <c r="AL46" s="19"/>
      <c r="AM46" s="19"/>
      <c r="AN46" s="19"/>
      <c r="AO46" s="19"/>
      <c r="AP46" s="19"/>
      <c r="AQ46" s="19"/>
      <c r="AR46" s="19"/>
      <c r="AS46" s="19"/>
      <c r="AT46" s="19"/>
      <c r="AU46" s="19"/>
      <c r="AV46" s="19"/>
      <c r="AW46" s="19"/>
      <c r="AX46" s="19"/>
      <c r="AY46" s="19"/>
      <c r="AZ46" s="19"/>
      <c r="BA46" s="19"/>
      <c r="BB46" s="19"/>
      <c r="BC46" s="19"/>
      <c r="BD46" s="19"/>
      <c r="BE46" s="19"/>
      <c r="BF46" s="19"/>
      <c r="BG46" s="19"/>
      <c r="BH46" s="19"/>
      <c r="BI46" s="19"/>
      <c r="BJ46" s="19"/>
      <c r="BK46" s="19"/>
      <c r="BL46" s="19"/>
      <c r="BM46" s="19"/>
      <c r="BN46" s="19"/>
      <c r="BO46" s="19"/>
      <c r="BP46" s="19"/>
      <c r="BQ46" s="19"/>
      <c r="BR46" s="19"/>
      <c r="BS46" s="19"/>
      <c r="BT46" s="19"/>
      <c r="BU46" s="19"/>
      <c r="BV46" s="19"/>
      <c r="BW46" s="19"/>
      <c r="BX46" s="19"/>
      <c r="BY46" s="19"/>
      <c r="BZ46" s="19"/>
      <c r="CA46" s="19"/>
      <c r="CB46" s="19"/>
      <c r="CC46" s="19"/>
      <c r="CD46" s="19"/>
      <c r="CE46" s="19"/>
      <c r="CF46" s="19"/>
      <c r="CG46" s="19"/>
      <c r="CH46" s="19"/>
      <c r="CI46" s="19"/>
      <c r="CJ46" s="19"/>
      <c r="CK46" s="19"/>
      <c r="CL46" s="19"/>
      <c r="CM46" s="19"/>
      <c r="CN46" s="19"/>
      <c r="CO46" s="19"/>
      <c r="CP46" s="19"/>
      <c r="CQ46" s="19"/>
      <c r="CR46" s="19"/>
      <c r="CS46" s="19"/>
      <c r="CT46" s="19"/>
      <c r="CU46" s="19"/>
      <c r="CV46" s="19"/>
      <c r="CW46" s="19"/>
      <c r="CX46" s="19"/>
      <c r="CY46" s="19"/>
      <c r="CZ46" s="19"/>
      <c r="DA46" s="19"/>
      <c r="DB46" s="19"/>
      <c r="DC46" s="19"/>
      <c r="DD46" s="19"/>
      <c r="DE46" s="19"/>
      <c r="DF46" s="19"/>
      <c r="DG46" s="19"/>
      <c r="DH46" s="19"/>
    </row>
    <row r="47" spans="1:112" x14ac:dyDescent="0.3">
      <c r="A47" s="56">
        <v>45</v>
      </c>
      <c r="B47" s="55"/>
      <c r="C47" s="55">
        <v>100</v>
      </c>
      <c r="D47" s="55">
        <v>1.0101795196533201E-3</v>
      </c>
      <c r="E47" s="55" t="b">
        <v>0</v>
      </c>
      <c r="F47" s="55">
        <v>0</v>
      </c>
      <c r="G47" s="55">
        <v>8.6756443470178534E-3</v>
      </c>
      <c r="H47" s="55">
        <v>7.1243556529821395E-2</v>
      </c>
      <c r="I47" s="55">
        <v>5.999999999999997E-2</v>
      </c>
      <c r="J47" s="55">
        <v>2.7320508075688778E-2</v>
      </c>
      <c r="K47" s="55">
        <v>6.9282032302755064E-2</v>
      </c>
      <c r="L47" s="55">
        <v>0.10392304845413269</v>
      </c>
      <c r="M47" s="55">
        <v>0.14000000000000001</v>
      </c>
      <c r="N47" s="55">
        <v>8.8817841970012525E-18</v>
      </c>
      <c r="O47" s="55">
        <v>-2.6645352591003759E-17</v>
      </c>
      <c r="P47" s="55">
        <v>3.2679491924311271E-2</v>
      </c>
      <c r="Q47" s="55">
        <v>8.0000000000000043E-2</v>
      </c>
      <c r="R47" s="55">
        <v>2.7320508075688789E-2</v>
      </c>
      <c r="S47" s="55">
        <v>-6.9282032302755092E-2</v>
      </c>
      <c r="T47" s="55" t="s">
        <v>2035</v>
      </c>
      <c r="U47" s="55" t="s">
        <v>2036</v>
      </c>
      <c r="V47" s="55" t="s">
        <v>2037</v>
      </c>
      <c r="W47" s="55">
        <v>9.0470429828536503</v>
      </c>
      <c r="X47" s="55">
        <v>6.4370865711293632</v>
      </c>
      <c r="Y47" s="55">
        <v>5.4486064610178024</v>
      </c>
      <c r="Z47" s="55">
        <v>5.0579938824377741</v>
      </c>
      <c r="AA47" s="55">
        <v>100</v>
      </c>
      <c r="AB47" s="55">
        <v>100</v>
      </c>
      <c r="AC47" s="19"/>
      <c r="AD47" s="19"/>
      <c r="AE47" s="19"/>
      <c r="AF47" s="19"/>
      <c r="AG47" s="19"/>
      <c r="AH47" s="19"/>
      <c r="AI47" s="19"/>
      <c r="AJ47" s="19"/>
      <c r="AK47" s="19"/>
      <c r="AL47" s="19"/>
      <c r="AM47" s="19"/>
      <c r="AN47" s="19"/>
      <c r="AO47" s="19"/>
      <c r="AP47" s="19"/>
      <c r="AQ47" s="19"/>
      <c r="AR47" s="19"/>
      <c r="AS47" s="19"/>
      <c r="AT47" s="19"/>
      <c r="AU47" s="19"/>
      <c r="AV47" s="19"/>
      <c r="AW47" s="19"/>
      <c r="AX47" s="19"/>
      <c r="AY47" s="19"/>
      <c r="AZ47" s="19"/>
      <c r="BA47" s="19"/>
      <c r="BB47" s="19"/>
      <c r="BC47" s="19"/>
      <c r="BD47" s="19"/>
      <c r="BE47" s="19"/>
      <c r="BF47" s="19"/>
      <c r="BG47" s="19"/>
      <c r="BH47" s="19"/>
      <c r="BI47" s="19"/>
      <c r="BJ47" s="19"/>
      <c r="BK47" s="19"/>
      <c r="BL47" s="19"/>
      <c r="BM47" s="19"/>
      <c r="BN47" s="19"/>
      <c r="BO47" s="19"/>
      <c r="BP47" s="19"/>
      <c r="BQ47" s="19"/>
      <c r="BR47" s="19"/>
      <c r="BS47" s="19"/>
      <c r="BT47" s="19"/>
      <c r="BU47" s="19"/>
      <c r="BV47" s="19"/>
      <c r="BW47" s="19"/>
      <c r="BX47" s="19"/>
      <c r="BY47" s="19"/>
      <c r="BZ47" s="19"/>
      <c r="CA47" s="19"/>
      <c r="CB47" s="19"/>
      <c r="CC47" s="19"/>
      <c r="CD47" s="19"/>
      <c r="CE47" s="19"/>
      <c r="CF47" s="19"/>
      <c r="CG47" s="19"/>
      <c r="CH47" s="19"/>
      <c r="CI47" s="19"/>
      <c r="CJ47" s="19"/>
      <c r="CK47" s="19"/>
      <c r="CL47" s="19"/>
      <c r="CM47" s="19"/>
      <c r="CN47" s="19"/>
      <c r="CO47" s="19"/>
      <c r="CP47" s="19"/>
      <c r="CQ47" s="19"/>
      <c r="CR47" s="19"/>
      <c r="CS47" s="19"/>
      <c r="CT47" s="19"/>
      <c r="CU47" s="19"/>
      <c r="CV47" s="19"/>
      <c r="CW47" s="19"/>
      <c r="CX47" s="19"/>
      <c r="CY47" s="19"/>
      <c r="CZ47" s="19"/>
      <c r="DA47" s="19"/>
      <c r="DB47" s="19"/>
      <c r="DC47" s="19"/>
      <c r="DD47" s="19"/>
      <c r="DE47" s="19"/>
      <c r="DF47" s="19"/>
      <c r="DG47" s="19"/>
      <c r="DH47" s="19"/>
    </row>
    <row r="48" spans="1:112" x14ac:dyDescent="0.3">
      <c r="A48" s="56">
        <v>46</v>
      </c>
      <c r="B48" s="55"/>
      <c r="C48" s="55">
        <v>100</v>
      </c>
      <c r="D48" s="55">
        <v>0</v>
      </c>
      <c r="E48" s="55" t="b">
        <v>0</v>
      </c>
      <c r="F48" s="55">
        <v>0</v>
      </c>
      <c r="G48" s="55">
        <v>1.6639230484541329E-2</v>
      </c>
      <c r="H48" s="55">
        <v>4.7320508075688807E-2</v>
      </c>
      <c r="I48" s="55">
        <v>0.12</v>
      </c>
      <c r="J48" s="55">
        <v>5.6602540378443873E-2</v>
      </c>
      <c r="K48" s="55">
        <v>6.9282032302755134E-2</v>
      </c>
      <c r="L48" s="55">
        <v>3.4641016151377581E-2</v>
      </c>
      <c r="M48" s="55">
        <v>1.999999999999998E-2</v>
      </c>
      <c r="N48" s="55">
        <v>1.1102230246251569E-18</v>
      </c>
      <c r="O48" s="55">
        <v>-4.6629367034256573E-17</v>
      </c>
      <c r="P48" s="55">
        <v>8.1961524227066387E-2</v>
      </c>
      <c r="Q48" s="55">
        <v>-0.1</v>
      </c>
      <c r="R48" s="55">
        <v>5.6602540378443873E-2</v>
      </c>
      <c r="S48" s="55">
        <v>6.9282032302755092E-2</v>
      </c>
      <c r="T48" s="55" t="s">
        <v>2038</v>
      </c>
      <c r="U48" s="55" t="s">
        <v>2039</v>
      </c>
      <c r="V48" s="55" t="s">
        <v>2040</v>
      </c>
      <c r="W48" s="55">
        <v>1.928836504012025</v>
      </c>
      <c r="X48" s="55">
        <v>9.6604380442900837</v>
      </c>
      <c r="Y48" s="55">
        <v>9.3662264616126745</v>
      </c>
      <c r="Z48" s="55">
        <v>8.7832231031595356</v>
      </c>
      <c r="AA48" s="55">
        <v>100</v>
      </c>
      <c r="AB48" s="55">
        <v>100</v>
      </c>
      <c r="AC48" s="19"/>
      <c r="AD48" s="19"/>
      <c r="AE48" s="19"/>
      <c r="AF48" s="19"/>
      <c r="AG48" s="19"/>
      <c r="AH48" s="19"/>
      <c r="AI48" s="19"/>
      <c r="AJ48" s="19"/>
      <c r="AK48" s="19"/>
      <c r="AL48" s="19"/>
      <c r="AM48" s="19"/>
      <c r="AN48" s="19"/>
      <c r="AO48" s="19"/>
      <c r="AP48" s="19"/>
      <c r="AQ48" s="19"/>
      <c r="AR48" s="19"/>
      <c r="AS48" s="19"/>
      <c r="AT48" s="19"/>
      <c r="AU48" s="19"/>
      <c r="AV48" s="19"/>
      <c r="AW48" s="19"/>
      <c r="AX48" s="19"/>
      <c r="AY48" s="19"/>
      <c r="AZ48" s="19"/>
      <c r="BA48" s="19"/>
      <c r="BB48" s="19"/>
      <c r="BC48" s="19"/>
      <c r="BD48" s="19"/>
      <c r="BE48" s="19"/>
      <c r="BF48" s="19"/>
      <c r="BG48" s="19"/>
      <c r="BH48" s="19"/>
      <c r="BI48" s="19"/>
      <c r="BJ48" s="19"/>
      <c r="BK48" s="19"/>
      <c r="BL48" s="19"/>
      <c r="BM48" s="19"/>
      <c r="BN48" s="19"/>
      <c r="BO48" s="19"/>
      <c r="BP48" s="19"/>
      <c r="BQ48" s="19"/>
      <c r="BR48" s="19"/>
      <c r="BS48" s="19"/>
      <c r="BT48" s="19"/>
      <c r="BU48" s="19"/>
      <c r="BV48" s="19"/>
      <c r="BW48" s="19"/>
      <c r="BX48" s="19"/>
      <c r="BY48" s="19"/>
      <c r="BZ48" s="19"/>
      <c r="CA48" s="19"/>
      <c r="CB48" s="19"/>
      <c r="CC48" s="19"/>
      <c r="CD48" s="19"/>
      <c r="CE48" s="19"/>
      <c r="CF48" s="19"/>
      <c r="CG48" s="19"/>
      <c r="CH48" s="19"/>
      <c r="CI48" s="19"/>
      <c r="CJ48" s="19"/>
      <c r="CK48" s="19"/>
      <c r="CL48" s="19"/>
      <c r="CM48" s="19"/>
      <c r="CN48" s="19"/>
      <c r="CO48" s="19"/>
      <c r="CP48" s="19"/>
      <c r="CQ48" s="19"/>
      <c r="CR48" s="19"/>
      <c r="CS48" s="19"/>
      <c r="CT48" s="19"/>
      <c r="CU48" s="19"/>
      <c r="CV48" s="19"/>
      <c r="CW48" s="19"/>
      <c r="CX48" s="19"/>
      <c r="CY48" s="19"/>
      <c r="CZ48" s="19"/>
      <c r="DA48" s="19"/>
      <c r="DB48" s="19"/>
      <c r="DC48" s="19"/>
      <c r="DD48" s="19"/>
      <c r="DE48" s="19"/>
      <c r="DF48" s="19"/>
      <c r="DG48" s="19"/>
      <c r="DH48" s="19"/>
    </row>
    <row r="49" spans="1:112" x14ac:dyDescent="0.3">
      <c r="A49" s="56">
        <v>47</v>
      </c>
      <c r="B49" s="55"/>
      <c r="C49" s="55">
        <v>100</v>
      </c>
      <c r="D49" s="55">
        <v>0</v>
      </c>
      <c r="E49" s="55" t="b">
        <v>0</v>
      </c>
      <c r="F49" s="55">
        <v>0</v>
      </c>
      <c r="G49" s="55">
        <v>3.0470765814495909E-2</v>
      </c>
      <c r="H49" s="55">
        <v>0.17196152422706629</v>
      </c>
      <c r="I49" s="55">
        <v>3.000000000000002E-2</v>
      </c>
      <c r="J49" s="55">
        <v>7.9282032302755101E-2</v>
      </c>
      <c r="K49" s="55">
        <v>1.7320508075688801E-2</v>
      </c>
      <c r="L49" s="55">
        <v>4.9282032302755192E-2</v>
      </c>
      <c r="M49" s="55">
        <v>-2.000000000000007E-2</v>
      </c>
      <c r="N49" s="55">
        <v>1.8873791418627659E-17</v>
      </c>
      <c r="O49" s="55">
        <v>-2.2204460492503129E-17</v>
      </c>
      <c r="P49" s="55">
        <v>-0.1226794919243111</v>
      </c>
      <c r="Q49" s="55">
        <v>-5.0000000000000093E-2</v>
      </c>
      <c r="R49" s="55">
        <v>-7.9282032302755087E-2</v>
      </c>
      <c r="S49" s="55">
        <v>-1.7320508075688822E-2</v>
      </c>
      <c r="T49" s="55" t="s">
        <v>2041</v>
      </c>
      <c r="U49" s="55" t="s">
        <v>2042</v>
      </c>
      <c r="V49" s="55" t="s">
        <v>2043</v>
      </c>
      <c r="W49" s="55">
        <v>23.55715769731836</v>
      </c>
      <c r="X49" s="55">
        <v>16.373909295719159</v>
      </c>
      <c r="Y49" s="55">
        <v>2.4366491475855852</v>
      </c>
      <c r="Z49" s="55">
        <v>2.2792177681150441</v>
      </c>
      <c r="AA49" s="55">
        <v>100</v>
      </c>
      <c r="AB49" s="55">
        <v>100</v>
      </c>
      <c r="AC49" s="19"/>
      <c r="AD49" s="19"/>
      <c r="AE49" s="19"/>
      <c r="AF49" s="19"/>
      <c r="AG49" s="19"/>
      <c r="AH49" s="19"/>
      <c r="AI49" s="19"/>
      <c r="AJ49" s="19"/>
      <c r="AK49" s="19"/>
      <c r="AL49" s="19"/>
      <c r="AM49" s="19"/>
      <c r="AN49" s="19"/>
      <c r="AO49" s="19"/>
      <c r="AP49" s="19"/>
      <c r="AQ49" s="19"/>
      <c r="AR49" s="19"/>
      <c r="AS49" s="19"/>
      <c r="AT49" s="19"/>
      <c r="AU49" s="19"/>
      <c r="AV49" s="19"/>
      <c r="AW49" s="19"/>
      <c r="AX49" s="19"/>
      <c r="AY49" s="19"/>
      <c r="AZ49" s="19"/>
      <c r="BA49" s="19"/>
      <c r="BB49" s="19"/>
      <c r="BC49" s="19"/>
      <c r="BD49" s="19"/>
      <c r="BE49" s="19"/>
      <c r="BF49" s="19"/>
      <c r="BG49" s="19"/>
      <c r="BH49" s="19"/>
      <c r="BI49" s="19"/>
      <c r="BJ49" s="19"/>
      <c r="BK49" s="19"/>
      <c r="BL49" s="19"/>
      <c r="BM49" s="19"/>
      <c r="BN49" s="19"/>
      <c r="BO49" s="19"/>
      <c r="BP49" s="19"/>
      <c r="BQ49" s="19"/>
      <c r="BR49" s="19"/>
      <c r="BS49" s="19"/>
      <c r="BT49" s="19"/>
      <c r="BU49" s="19"/>
      <c r="BV49" s="19"/>
      <c r="BW49" s="19"/>
      <c r="BX49" s="19"/>
      <c r="BY49" s="19"/>
      <c r="BZ49" s="19"/>
      <c r="CA49" s="19"/>
      <c r="CB49" s="19"/>
      <c r="CC49" s="19"/>
      <c r="CD49" s="19"/>
      <c r="CE49" s="19"/>
      <c r="CF49" s="19"/>
      <c r="CG49" s="19"/>
      <c r="CH49" s="19"/>
      <c r="CI49" s="19"/>
      <c r="CJ49" s="19"/>
      <c r="CK49" s="19"/>
      <c r="CL49" s="19"/>
      <c r="CM49" s="19"/>
      <c r="CN49" s="19"/>
      <c r="CO49" s="19"/>
      <c r="CP49" s="19"/>
      <c r="CQ49" s="19"/>
      <c r="CR49" s="19"/>
      <c r="CS49" s="19"/>
      <c r="CT49" s="19"/>
      <c r="CU49" s="19"/>
      <c r="CV49" s="19"/>
      <c r="CW49" s="19"/>
      <c r="CX49" s="19"/>
      <c r="CY49" s="19"/>
      <c r="CZ49" s="19"/>
      <c r="DA49" s="19"/>
      <c r="DB49" s="19"/>
      <c r="DC49" s="19"/>
      <c r="DD49" s="19"/>
      <c r="DE49" s="19"/>
      <c r="DF49" s="19"/>
      <c r="DG49" s="19"/>
      <c r="DH49" s="19"/>
    </row>
    <row r="50" spans="1:112" x14ac:dyDescent="0.3">
      <c r="A50" s="56">
        <v>48</v>
      </c>
      <c r="B50" s="55"/>
      <c r="C50" s="55">
        <v>100</v>
      </c>
      <c r="D50" s="55">
        <v>0</v>
      </c>
      <c r="E50" s="55" t="b">
        <v>0</v>
      </c>
      <c r="F50" s="55">
        <v>0</v>
      </c>
      <c r="G50" s="55">
        <v>6.725386608210716E-3</v>
      </c>
      <c r="H50" s="55">
        <v>1.8038475772933691E-2</v>
      </c>
      <c r="I50" s="55">
        <v>0.08</v>
      </c>
      <c r="J50" s="55">
        <v>8.7320508075688752E-2</v>
      </c>
      <c r="K50" s="55">
        <v>3.4641016151377553E-2</v>
      </c>
      <c r="L50" s="55">
        <v>0.16392304845413269</v>
      </c>
      <c r="M50" s="55">
        <v>1.1102230246251571E-17</v>
      </c>
      <c r="N50" s="55">
        <v>6.661338147750939E-18</v>
      </c>
      <c r="O50" s="55">
        <v>-3.9968028886505628E-17</v>
      </c>
      <c r="P50" s="55">
        <v>0.145884572681199</v>
      </c>
      <c r="Q50" s="55">
        <v>8.0000000000000016E-2</v>
      </c>
      <c r="R50" s="55">
        <v>-8.7320508075688752E-2</v>
      </c>
      <c r="S50" s="55">
        <v>-3.4641016151377588E-2</v>
      </c>
      <c r="T50" s="55" t="s">
        <v>2044</v>
      </c>
      <c r="U50" s="55" t="s">
        <v>2045</v>
      </c>
      <c r="V50" s="55" t="s">
        <v>2046</v>
      </c>
      <c r="W50" s="55">
        <v>0.1179115503237859</v>
      </c>
      <c r="X50" s="55">
        <v>4.8551627560532831</v>
      </c>
      <c r="Y50" s="55">
        <v>7.2648086146904669</v>
      </c>
      <c r="Z50" s="55">
        <v>6.7439918432504093</v>
      </c>
      <c r="AA50" s="55">
        <v>100</v>
      </c>
      <c r="AB50" s="55">
        <v>100</v>
      </c>
      <c r="AC50" s="19"/>
      <c r="AD50" s="19"/>
      <c r="AE50" s="19"/>
      <c r="AF50" s="19"/>
      <c r="AG50" s="19"/>
      <c r="AH50" s="19"/>
      <c r="AI50" s="19"/>
      <c r="AJ50" s="19"/>
      <c r="AK50" s="19"/>
      <c r="AL50" s="19"/>
      <c r="AM50" s="19"/>
      <c r="AN50" s="19"/>
      <c r="AO50" s="19"/>
      <c r="AP50" s="19"/>
      <c r="AQ50" s="19"/>
      <c r="AR50" s="19"/>
      <c r="AS50" s="19"/>
      <c r="AT50" s="19"/>
      <c r="AU50" s="19"/>
      <c r="AV50" s="19"/>
      <c r="AW50" s="19"/>
      <c r="AX50" s="19"/>
      <c r="AY50" s="19"/>
      <c r="AZ50" s="19"/>
      <c r="BA50" s="19"/>
      <c r="BB50" s="19"/>
      <c r="BC50" s="19"/>
      <c r="BD50" s="19"/>
      <c r="BE50" s="19"/>
      <c r="BF50" s="19"/>
      <c r="BG50" s="19"/>
      <c r="BH50" s="19"/>
      <c r="BI50" s="19"/>
      <c r="BJ50" s="19"/>
      <c r="BK50" s="19"/>
      <c r="BL50" s="19"/>
      <c r="BM50" s="19"/>
      <c r="BN50" s="19"/>
      <c r="BO50" s="19"/>
      <c r="BP50" s="19"/>
      <c r="BQ50" s="19"/>
      <c r="BR50" s="19"/>
      <c r="BS50" s="19"/>
      <c r="BT50" s="19"/>
      <c r="BU50" s="19"/>
      <c r="BV50" s="19"/>
      <c r="BW50" s="19"/>
      <c r="BX50" s="19"/>
      <c r="BY50" s="19"/>
      <c r="BZ50" s="19"/>
      <c r="CA50" s="19"/>
      <c r="CB50" s="19"/>
      <c r="CC50" s="19"/>
      <c r="CD50" s="19"/>
      <c r="CE50" s="19"/>
      <c r="CF50" s="19"/>
      <c r="CG50" s="19"/>
      <c r="CH50" s="19"/>
      <c r="CI50" s="19"/>
      <c r="CJ50" s="19"/>
      <c r="CK50" s="19"/>
      <c r="CL50" s="19"/>
      <c r="CM50" s="19"/>
      <c r="CN50" s="19"/>
      <c r="CO50" s="19"/>
      <c r="CP50" s="19"/>
      <c r="CQ50" s="19"/>
      <c r="CR50" s="19"/>
      <c r="CS50" s="19"/>
      <c r="CT50" s="19"/>
      <c r="CU50" s="19"/>
      <c r="CV50" s="19"/>
      <c r="CW50" s="19"/>
      <c r="CX50" s="19"/>
      <c r="CY50" s="19"/>
      <c r="CZ50" s="19"/>
      <c r="DA50" s="19"/>
      <c r="DB50" s="19"/>
      <c r="DC50" s="19"/>
      <c r="DD50" s="19"/>
      <c r="DE50" s="19"/>
      <c r="DF50" s="19"/>
      <c r="DG50" s="19"/>
      <c r="DH50" s="19"/>
    </row>
    <row r="51" spans="1:112" x14ac:dyDescent="0.3">
      <c r="A51" s="56">
        <v>49</v>
      </c>
      <c r="B51" s="55"/>
      <c r="C51" s="55">
        <v>100</v>
      </c>
      <c r="D51" s="55">
        <v>0</v>
      </c>
      <c r="E51" s="55" t="b">
        <v>0</v>
      </c>
      <c r="F51" s="55">
        <v>0</v>
      </c>
      <c r="G51" s="55">
        <v>8.4000000000000012E-3</v>
      </c>
      <c r="H51" s="55">
        <v>6.9282032302755078E-2</v>
      </c>
      <c r="I51" s="55">
        <v>6.0000000000000032E-2</v>
      </c>
      <c r="J51" s="55">
        <v>0.1107179676972449</v>
      </c>
      <c r="K51" s="55">
        <v>6.9282032302755078E-2</v>
      </c>
      <c r="L51" s="55">
        <v>5.4641016151377592E-2</v>
      </c>
      <c r="M51" s="55">
        <v>-7.9999999999999988E-2</v>
      </c>
      <c r="N51" s="55">
        <v>6.661338147750939E-18</v>
      </c>
      <c r="O51" s="55">
        <v>-3.1086244689504392E-17</v>
      </c>
      <c r="P51" s="55">
        <v>-1.464101615137749E-2</v>
      </c>
      <c r="Q51" s="55">
        <v>-0.14000000000000001</v>
      </c>
      <c r="R51" s="55">
        <v>-0.1107179676972449</v>
      </c>
      <c r="S51" s="55">
        <v>6.9282032302755051E-2</v>
      </c>
      <c r="T51" s="55" t="s">
        <v>2047</v>
      </c>
      <c r="U51" s="55" t="s">
        <v>2048</v>
      </c>
      <c r="V51" s="55" t="s">
        <v>2049</v>
      </c>
      <c r="W51" s="55">
        <v>9.8874688135974491</v>
      </c>
      <c r="X51" s="55">
        <v>6.2552948717834163</v>
      </c>
      <c r="Y51" s="55">
        <v>4.541329495824022</v>
      </c>
      <c r="Z51" s="55">
        <v>4.2666938062038859</v>
      </c>
      <c r="AA51" s="55">
        <v>100</v>
      </c>
      <c r="AB51" s="55">
        <v>100</v>
      </c>
      <c r="AC51" s="19"/>
      <c r="AD51" s="19"/>
      <c r="AE51" s="19"/>
      <c r="AF51" s="19"/>
      <c r="AG51" s="19"/>
      <c r="AH51" s="19"/>
      <c r="AI51" s="19"/>
      <c r="AJ51" s="19"/>
      <c r="AK51" s="19"/>
      <c r="AL51" s="19"/>
      <c r="AM51" s="19"/>
      <c r="AN51" s="19"/>
      <c r="AO51" s="19"/>
      <c r="AP51" s="19"/>
      <c r="AQ51" s="19"/>
      <c r="AR51" s="19"/>
      <c r="AS51" s="19"/>
      <c r="AT51" s="19"/>
      <c r="AU51" s="19"/>
      <c r="AV51" s="19"/>
      <c r="AW51" s="19"/>
      <c r="AX51" s="19"/>
      <c r="AY51" s="19"/>
      <c r="AZ51" s="19"/>
      <c r="BA51" s="19"/>
      <c r="BB51" s="19"/>
      <c r="BC51" s="19"/>
      <c r="BD51" s="19"/>
      <c r="BE51" s="19"/>
      <c r="BF51" s="19"/>
      <c r="BG51" s="19"/>
      <c r="BH51" s="19"/>
      <c r="BI51" s="19"/>
      <c r="BJ51" s="19"/>
      <c r="BK51" s="19"/>
      <c r="BL51" s="19"/>
      <c r="BM51" s="19"/>
      <c r="BN51" s="19"/>
      <c r="BO51" s="19"/>
      <c r="BP51" s="19"/>
      <c r="BQ51" s="19"/>
      <c r="BR51" s="19"/>
      <c r="BS51" s="19"/>
      <c r="BT51" s="19"/>
      <c r="BU51" s="19"/>
      <c r="BV51" s="19"/>
      <c r="BW51" s="19"/>
      <c r="BX51" s="19"/>
      <c r="BY51" s="19"/>
      <c r="BZ51" s="19"/>
      <c r="CA51" s="19"/>
      <c r="CB51" s="19"/>
      <c r="CC51" s="19"/>
      <c r="CD51" s="19"/>
      <c r="CE51" s="19"/>
      <c r="CF51" s="19"/>
      <c r="CG51" s="19"/>
      <c r="CH51" s="19"/>
      <c r="CI51" s="19"/>
      <c r="CJ51" s="19"/>
      <c r="CK51" s="19"/>
      <c r="CL51" s="19"/>
      <c r="CM51" s="19"/>
      <c r="CN51" s="19"/>
      <c r="CO51" s="19"/>
      <c r="CP51" s="19"/>
      <c r="CQ51" s="19"/>
      <c r="CR51" s="19"/>
      <c r="CS51" s="19"/>
      <c r="CT51" s="19"/>
      <c r="CU51" s="19"/>
      <c r="CV51" s="19"/>
      <c r="CW51" s="19"/>
      <c r="CX51" s="19"/>
      <c r="CY51" s="19"/>
      <c r="CZ51" s="19"/>
      <c r="DA51" s="19"/>
      <c r="DB51" s="19"/>
      <c r="DC51" s="19"/>
      <c r="DD51" s="19"/>
      <c r="DE51" s="19"/>
      <c r="DF51" s="19"/>
      <c r="DG51" s="19"/>
      <c r="DH51" s="19"/>
    </row>
    <row r="52" spans="1:112" s="19" customFormat="1" x14ac:dyDescent="0.3">
      <c r="A52" s="56">
        <v>0</v>
      </c>
      <c r="B52" s="55">
        <v>1.3944149017333979E-4</v>
      </c>
      <c r="C52" s="55">
        <v>100</v>
      </c>
      <c r="D52" s="55">
        <v>0</v>
      </c>
      <c r="E52" s="55" t="b">
        <v>0</v>
      </c>
      <c r="F52" s="55">
        <v>0</v>
      </c>
      <c r="G52" s="55">
        <v>1.360000000000001E-2</v>
      </c>
      <c r="H52" s="55">
        <v>0.1</v>
      </c>
      <c r="I52" s="55">
        <v>6.0000000000000032E-2</v>
      </c>
      <c r="J52" s="55">
        <v>1.332267629550187E-17</v>
      </c>
      <c r="K52" s="55">
        <v>2.8865798640254071E-17</v>
      </c>
      <c r="L52" s="55">
        <v>-0.11856406460551019</v>
      </c>
      <c r="M52" s="55">
        <v>0.22</v>
      </c>
      <c r="N52" s="55">
        <v>2.775557561562891E-17</v>
      </c>
      <c r="O52" s="55">
        <v>-3.552713678800501E-17</v>
      </c>
      <c r="P52" s="55">
        <v>-1.8564064605510151E-2</v>
      </c>
      <c r="Q52" s="55">
        <v>0.28000000000000003</v>
      </c>
      <c r="R52" s="55">
        <v>1.4432899320127039E-17</v>
      </c>
      <c r="S52" s="55">
        <v>-6.661338147750939E-18</v>
      </c>
      <c r="T52" s="55" t="s">
        <v>2200</v>
      </c>
      <c r="U52" s="55" t="s">
        <v>2201</v>
      </c>
      <c r="V52" s="55" t="s">
        <v>2202</v>
      </c>
      <c r="W52" s="55">
        <v>12.12104303548205</v>
      </c>
      <c r="X52" s="55">
        <v>8.7146107133460422</v>
      </c>
      <c r="Y52" s="55">
        <v>6.6577969829289234</v>
      </c>
      <c r="Z52" s="55">
        <v>6.0837053666782097</v>
      </c>
      <c r="AA52" s="55">
        <v>0</v>
      </c>
      <c r="AB52" s="55">
        <v>0</v>
      </c>
    </row>
    <row r="53" spans="1:112" s="19" customFormat="1" x14ac:dyDescent="0.3">
      <c r="A53" s="56">
        <v>1</v>
      </c>
      <c r="B53" s="55"/>
      <c r="C53" s="55">
        <v>100</v>
      </c>
      <c r="D53" s="55">
        <v>0</v>
      </c>
      <c r="E53" s="55" t="b">
        <v>0</v>
      </c>
      <c r="F53" s="55">
        <v>0</v>
      </c>
      <c r="G53" s="55">
        <v>1.55712812921102E-2</v>
      </c>
      <c r="H53" s="55">
        <v>7.4641016151377582E-2</v>
      </c>
      <c r="I53" s="55">
        <v>9.9999999999999978E-2</v>
      </c>
      <c r="J53" s="55">
        <v>1.332267629550188E-17</v>
      </c>
      <c r="K53" s="55">
        <v>4.4408920985006247E-18</v>
      </c>
      <c r="L53" s="55">
        <v>-5.3589838486224166E-3</v>
      </c>
      <c r="M53" s="55">
        <v>9.9999999999999964E-2</v>
      </c>
      <c r="N53" s="55">
        <v>2.2204460492503131E-18</v>
      </c>
      <c r="O53" s="55">
        <v>-1.7763568394002511E-17</v>
      </c>
      <c r="P53" s="55">
        <v>6.9282032302755162E-2</v>
      </c>
      <c r="Q53" s="55">
        <v>-1.554312234475219E-17</v>
      </c>
      <c r="R53" s="55">
        <v>1.554312234475219E-17</v>
      </c>
      <c r="S53" s="55">
        <v>-1.332267629550188E-17</v>
      </c>
      <c r="T53" s="55" t="s">
        <v>2203</v>
      </c>
      <c r="U53" s="55" t="s">
        <v>2204</v>
      </c>
      <c r="V53" s="55" t="s">
        <v>2205</v>
      </c>
      <c r="W53" s="55">
        <v>5.237877018462946</v>
      </c>
      <c r="X53" s="55">
        <v>11.953539104605911</v>
      </c>
      <c r="Y53" s="55">
        <v>8.4659739626098887</v>
      </c>
      <c r="Z53" s="55">
        <v>7.8973904371518007</v>
      </c>
      <c r="AA53" s="55">
        <v>0</v>
      </c>
      <c r="AB53" s="55">
        <v>0</v>
      </c>
    </row>
    <row r="54" spans="1:112" s="19" customFormat="1" x14ac:dyDescent="0.3">
      <c r="A54" s="56">
        <v>2</v>
      </c>
      <c r="B54" s="55"/>
      <c r="C54" s="55">
        <v>100</v>
      </c>
      <c r="D54" s="55">
        <v>0</v>
      </c>
      <c r="E54" s="55" t="b">
        <v>0</v>
      </c>
      <c r="F54" s="55">
        <v>0</v>
      </c>
      <c r="G54" s="55">
        <v>8.000000000000014E-3</v>
      </c>
      <c r="H54" s="55">
        <v>8.0000000000000071E-2</v>
      </c>
      <c r="I54" s="55">
        <v>4.0000000000000042E-2</v>
      </c>
      <c r="J54" s="55">
        <v>1.110223024625156E-18</v>
      </c>
      <c r="K54" s="55">
        <v>1.7763568394002511E-17</v>
      </c>
      <c r="L54" s="55">
        <v>2.0000000000000032E-2</v>
      </c>
      <c r="M54" s="55">
        <v>2.0000000000000011E-2</v>
      </c>
      <c r="N54" s="55">
        <v>1.4432899320127039E-17</v>
      </c>
      <c r="O54" s="55">
        <v>-3.3306690738754689E-17</v>
      </c>
      <c r="P54" s="55">
        <v>0.1000000000000001</v>
      </c>
      <c r="Q54" s="55">
        <v>-2.0000000000000021E-2</v>
      </c>
      <c r="R54" s="55">
        <v>1.332267629550188E-17</v>
      </c>
      <c r="S54" s="55">
        <v>-1.554312234475219E-17</v>
      </c>
      <c r="T54" s="55" t="s">
        <v>2206</v>
      </c>
      <c r="U54" s="55" t="s">
        <v>2207</v>
      </c>
      <c r="V54" s="55" t="s">
        <v>2208</v>
      </c>
      <c r="W54" s="55">
        <v>7.1023511774833556</v>
      </c>
      <c r="X54" s="55">
        <v>11.338877818553661</v>
      </c>
      <c r="Y54" s="55">
        <v>3.3300060952485269</v>
      </c>
      <c r="Z54" s="55">
        <v>3.109836981188046</v>
      </c>
      <c r="AA54" s="55">
        <v>0</v>
      </c>
      <c r="AB54" s="55">
        <v>0</v>
      </c>
    </row>
    <row r="55" spans="1:112" s="19" customFormat="1" x14ac:dyDescent="0.3">
      <c r="A55" s="56">
        <v>3</v>
      </c>
      <c r="B55" s="55"/>
      <c r="C55" s="55">
        <v>100</v>
      </c>
      <c r="D55" s="55">
        <v>0</v>
      </c>
      <c r="E55" s="55" t="b">
        <v>0</v>
      </c>
      <c r="F55" s="55">
        <v>0</v>
      </c>
      <c r="G55" s="55">
        <v>1.055692193816531E-2</v>
      </c>
      <c r="H55" s="55">
        <v>9.4641016151377558E-2</v>
      </c>
      <c r="I55" s="55">
        <v>3.9999999999999987E-2</v>
      </c>
      <c r="J55" s="55">
        <v>5.5511151231257822E-18</v>
      </c>
      <c r="K55" s="55">
        <v>1.110223024625156E-17</v>
      </c>
      <c r="L55" s="55">
        <v>2.0000000000000049E-2</v>
      </c>
      <c r="M55" s="55">
        <v>0.06</v>
      </c>
      <c r="N55" s="55">
        <v>4.4408920985006263E-18</v>
      </c>
      <c r="O55" s="55">
        <v>-2.8865798640254071E-17</v>
      </c>
      <c r="P55" s="55">
        <v>0.1146410161513776</v>
      </c>
      <c r="Q55" s="55">
        <v>0.02</v>
      </c>
      <c r="R55" s="55">
        <v>9.9920072216264085E-18</v>
      </c>
      <c r="S55" s="55">
        <v>-1.7763568394002511E-17</v>
      </c>
      <c r="T55" s="55" t="s">
        <v>2209</v>
      </c>
      <c r="U55" s="55" t="s">
        <v>2210</v>
      </c>
      <c r="V55" s="55" t="s">
        <v>2211</v>
      </c>
      <c r="W55" s="55">
        <v>8.3750311939974722</v>
      </c>
      <c r="X55" s="55">
        <v>13.27467293784812</v>
      </c>
      <c r="Y55" s="55">
        <v>3.44471532555343</v>
      </c>
      <c r="Z55" s="55">
        <v>3.209651923678011</v>
      </c>
      <c r="AA55" s="55">
        <v>0</v>
      </c>
      <c r="AB55" s="55">
        <v>0</v>
      </c>
    </row>
    <row r="56" spans="1:112" s="19" customFormat="1" x14ac:dyDescent="0.3">
      <c r="A56" s="56">
        <v>4</v>
      </c>
      <c r="B56" s="55"/>
      <c r="C56" s="55">
        <v>100</v>
      </c>
      <c r="D56" s="55">
        <v>9.6940994262695313E-4</v>
      </c>
      <c r="E56" s="55" t="b">
        <v>0</v>
      </c>
      <c r="F56" s="55">
        <v>0</v>
      </c>
      <c r="G56" s="55">
        <v>1.999999999999999E-2</v>
      </c>
      <c r="H56" s="55">
        <v>1.999999999999998E-2</v>
      </c>
      <c r="I56" s="55">
        <v>0.14000000000000001</v>
      </c>
      <c r="J56" s="55">
        <v>3.1086244689504392E-17</v>
      </c>
      <c r="K56" s="55">
        <v>2.6874200140048151E-17</v>
      </c>
      <c r="L56" s="55">
        <v>-1.9999999999999941E-2</v>
      </c>
      <c r="M56" s="55">
        <v>1.999999999999999E-2</v>
      </c>
      <c r="N56" s="55">
        <v>-4.4408920985006263E-18</v>
      </c>
      <c r="O56" s="55">
        <v>-4.2417322484800341E-17</v>
      </c>
      <c r="P56" s="55">
        <v>-3.9999999999999918E-2</v>
      </c>
      <c r="Q56" s="55">
        <v>-0.12</v>
      </c>
      <c r="R56" s="55">
        <v>2.6645352591003759E-17</v>
      </c>
      <c r="S56" s="55">
        <v>-1.554312234475219E-17</v>
      </c>
      <c r="T56" s="55" t="s">
        <v>2212</v>
      </c>
      <c r="U56" s="55" t="s">
        <v>2213</v>
      </c>
      <c r="V56" s="55" t="s">
        <v>2214</v>
      </c>
      <c r="W56" s="55">
        <v>6.5041642435704343</v>
      </c>
      <c r="X56" s="55">
        <v>1.5174923378947009</v>
      </c>
      <c r="Y56" s="55">
        <v>10.75930735643075</v>
      </c>
      <c r="Z56" s="55">
        <v>10.099253624093141</v>
      </c>
      <c r="AA56" s="55">
        <v>0</v>
      </c>
      <c r="AB56" s="55">
        <v>0</v>
      </c>
    </row>
    <row r="57" spans="1:112" s="19" customFormat="1" x14ac:dyDescent="0.3">
      <c r="A57" s="56">
        <v>5</v>
      </c>
      <c r="B57" s="55"/>
      <c r="C57" s="55">
        <v>100</v>
      </c>
      <c r="D57" s="55">
        <v>9.9682807922363281E-4</v>
      </c>
      <c r="E57" s="55" t="b">
        <v>0</v>
      </c>
      <c r="F57" s="55">
        <v>0</v>
      </c>
      <c r="G57" s="55">
        <v>4.0000000000000044E-3</v>
      </c>
      <c r="H57" s="55">
        <v>6.0000000000000039E-2</v>
      </c>
      <c r="I57" s="55">
        <v>0.02</v>
      </c>
      <c r="J57" s="55">
        <v>1.6653345369377349E-18</v>
      </c>
      <c r="K57" s="55">
        <v>3.8857805861880483E-17</v>
      </c>
      <c r="L57" s="55">
        <v>-0.1092820323027551</v>
      </c>
      <c r="M57" s="55">
        <v>-4.000000000000007E-2</v>
      </c>
      <c r="N57" s="55">
        <v>4.4408920985006263E-18</v>
      </c>
      <c r="O57" s="55">
        <v>-5.1070259132757203E-17</v>
      </c>
      <c r="P57" s="55">
        <v>-4.9282032302755019E-2</v>
      </c>
      <c r="Q57" s="55">
        <v>-6.0000000000000067E-2</v>
      </c>
      <c r="R57" s="55">
        <v>6.106226635438361E-18</v>
      </c>
      <c r="S57" s="55">
        <v>-1.221245327087672E-17</v>
      </c>
      <c r="T57" s="55" t="s">
        <v>2215</v>
      </c>
      <c r="U57" s="55" t="s">
        <v>2216</v>
      </c>
      <c r="V57" s="55" t="s">
        <v>2217</v>
      </c>
      <c r="W57" s="55">
        <v>6.6345898585713812</v>
      </c>
      <c r="X57" s="55">
        <v>6.9683986649464442</v>
      </c>
      <c r="Y57" s="55">
        <v>1.611345155723201</v>
      </c>
      <c r="Z57" s="55">
        <v>1.508021480896816</v>
      </c>
      <c r="AA57" s="55">
        <v>0</v>
      </c>
      <c r="AB57" s="55">
        <v>0</v>
      </c>
    </row>
    <row r="58" spans="1:112" s="19" customFormat="1" x14ac:dyDescent="0.3">
      <c r="A58" s="56">
        <v>6</v>
      </c>
      <c r="B58" s="55"/>
      <c r="C58" s="55">
        <v>100</v>
      </c>
      <c r="D58" s="55">
        <v>0</v>
      </c>
      <c r="E58" s="55" t="b">
        <v>0</v>
      </c>
      <c r="F58" s="55">
        <v>0</v>
      </c>
      <c r="G58" s="55">
        <v>2.671384387633061E-2</v>
      </c>
      <c r="H58" s="55">
        <v>0.12928203230275509</v>
      </c>
      <c r="I58" s="55">
        <v>0.1</v>
      </c>
      <c r="J58" s="55">
        <v>2.775557561562891E-17</v>
      </c>
      <c r="K58" s="55">
        <v>8.4240890989124621E-18</v>
      </c>
      <c r="L58" s="55">
        <v>0.17856406460551019</v>
      </c>
      <c r="M58" s="55">
        <v>-3.9999999999999987E-2</v>
      </c>
      <c r="N58" s="55">
        <v>-1.332267629550188E-17</v>
      </c>
      <c r="O58" s="55">
        <v>-1.378037139359067E-17</v>
      </c>
      <c r="P58" s="55">
        <v>4.9282032302755137E-2</v>
      </c>
      <c r="Q58" s="55">
        <v>-0.14000000000000001</v>
      </c>
      <c r="R58" s="55">
        <v>1.4432899320127039E-17</v>
      </c>
      <c r="S58" s="55">
        <v>-2.2204460492503129E-17</v>
      </c>
      <c r="T58" s="55" t="s">
        <v>2218</v>
      </c>
      <c r="U58" s="55" t="s">
        <v>2219</v>
      </c>
      <c r="V58" s="55" t="s">
        <v>2220</v>
      </c>
      <c r="W58" s="55">
        <v>16.838964529937531</v>
      </c>
      <c r="X58" s="55">
        <v>12.946024185237659</v>
      </c>
      <c r="Y58" s="55">
        <v>7.5688824930400633</v>
      </c>
      <c r="Z58" s="55">
        <v>7.1111563436731657</v>
      </c>
      <c r="AA58" s="55">
        <v>0</v>
      </c>
      <c r="AB58" s="55">
        <v>0</v>
      </c>
    </row>
    <row r="59" spans="1:112" s="19" customFormat="1" x14ac:dyDescent="0.3">
      <c r="A59" s="56">
        <v>7</v>
      </c>
      <c r="B59" s="55"/>
      <c r="C59" s="55">
        <v>100</v>
      </c>
      <c r="D59" s="55">
        <v>0</v>
      </c>
      <c r="E59" s="55" t="b">
        <v>0</v>
      </c>
      <c r="F59" s="55">
        <v>0</v>
      </c>
      <c r="G59" s="55">
        <v>1.3542562584220409E-2</v>
      </c>
      <c r="H59" s="55">
        <v>0.1092820323027551</v>
      </c>
      <c r="I59" s="55">
        <v>3.9999999999999973E-2</v>
      </c>
      <c r="J59" s="55">
        <v>4.440892098500627E-18</v>
      </c>
      <c r="K59" s="55">
        <v>4.2188474935755949E-17</v>
      </c>
      <c r="L59" s="55">
        <v>-0.1039230484541326</v>
      </c>
      <c r="M59" s="55">
        <v>-6.0000000000000039E-2</v>
      </c>
      <c r="N59" s="55">
        <v>3.3306690738754691E-18</v>
      </c>
      <c r="O59" s="55">
        <v>-4.6629367034256573E-17</v>
      </c>
      <c r="P59" s="55">
        <v>5.3589838486225077E-3</v>
      </c>
      <c r="Q59" s="55">
        <v>-0.1</v>
      </c>
      <c r="R59" s="55">
        <v>7.7715611723760965E-18</v>
      </c>
      <c r="S59" s="55">
        <v>-4.4408920985006263E-18</v>
      </c>
      <c r="T59" s="55" t="s">
        <v>2221</v>
      </c>
      <c r="U59" s="55" t="s">
        <v>2222</v>
      </c>
      <c r="V59" s="55" t="s">
        <v>2223</v>
      </c>
      <c r="W59" s="55">
        <v>11.365527911226179</v>
      </c>
      <c r="X59" s="55">
        <v>13.73371044703338</v>
      </c>
      <c r="Y59" s="55">
        <v>3.1220754872042051</v>
      </c>
      <c r="Z59" s="55">
        <v>2.9277410343864858</v>
      </c>
      <c r="AA59" s="55">
        <v>0</v>
      </c>
      <c r="AB59" s="55">
        <v>0</v>
      </c>
    </row>
    <row r="60" spans="1:112" s="19" customFormat="1" x14ac:dyDescent="0.3">
      <c r="A60" s="56">
        <v>8</v>
      </c>
      <c r="B60" s="55"/>
      <c r="C60" s="55">
        <v>100</v>
      </c>
      <c r="D60" s="55">
        <v>0</v>
      </c>
      <c r="E60" s="55" t="b">
        <v>0</v>
      </c>
      <c r="F60" s="55">
        <v>0</v>
      </c>
      <c r="G60" s="55">
        <v>5.971281292110193E-3</v>
      </c>
      <c r="H60" s="55">
        <v>7.4641016151377471E-2</v>
      </c>
      <c r="I60" s="55">
        <v>0.02</v>
      </c>
      <c r="J60" s="55">
        <v>0</v>
      </c>
      <c r="K60" s="55">
        <v>4.6697396475450191E-18</v>
      </c>
      <c r="L60" s="55">
        <v>-4.5358983848622421E-2</v>
      </c>
      <c r="M60" s="55">
        <v>-2.0000000000000049E-2</v>
      </c>
      <c r="N60" s="55">
        <v>8.8817841970012525E-18</v>
      </c>
      <c r="O60" s="55">
        <v>-2.4196058992709049E-17</v>
      </c>
      <c r="P60" s="55">
        <v>-0.1199999999999999</v>
      </c>
      <c r="Q60" s="55">
        <v>-4.8849813083506888E-17</v>
      </c>
      <c r="R60" s="55">
        <v>8.8817841970012525E-18</v>
      </c>
      <c r="S60" s="55">
        <v>-2.8865798640254071E-17</v>
      </c>
      <c r="T60" s="55" t="s">
        <v>2224</v>
      </c>
      <c r="U60" s="55" t="s">
        <v>2225</v>
      </c>
      <c r="V60" s="55" t="s">
        <v>2226</v>
      </c>
      <c r="W60" s="55">
        <v>9.0040328145843098</v>
      </c>
      <c r="X60" s="55">
        <v>7.8256826952956713</v>
      </c>
      <c r="Y60" s="55">
        <v>1.693194792521995</v>
      </c>
      <c r="Z60" s="55">
        <v>1.5794780874304011</v>
      </c>
      <c r="AA60" s="55">
        <v>0</v>
      </c>
      <c r="AB60" s="55">
        <v>0</v>
      </c>
    </row>
    <row r="61" spans="1:112" s="19" customFormat="1" x14ac:dyDescent="0.3">
      <c r="A61" s="56">
        <v>9</v>
      </c>
      <c r="B61" s="55"/>
      <c r="C61" s="55">
        <v>100</v>
      </c>
      <c r="D61" s="55">
        <v>0</v>
      </c>
      <c r="E61" s="55" t="b">
        <v>0</v>
      </c>
      <c r="F61" s="55">
        <v>0</v>
      </c>
      <c r="G61" s="55">
        <v>1.205743741577959E-2</v>
      </c>
      <c r="H61" s="55">
        <v>4.5358983848622338E-2</v>
      </c>
      <c r="I61" s="55">
        <v>0.1</v>
      </c>
      <c r="J61" s="55">
        <v>2.331468351712829E-17</v>
      </c>
      <c r="K61" s="55">
        <v>2.664535259100375E-17</v>
      </c>
      <c r="L61" s="55">
        <v>-0.1239230484541326</v>
      </c>
      <c r="M61" s="55">
        <v>7.999999999999996E-2</v>
      </c>
      <c r="N61" s="55">
        <v>-1.1102230246251569E-18</v>
      </c>
      <c r="O61" s="55">
        <v>-4.6629367034256573E-17</v>
      </c>
      <c r="P61" s="55">
        <v>-0.16928203230275499</v>
      </c>
      <c r="Q61" s="55">
        <v>-2.0000000000000039E-2</v>
      </c>
      <c r="R61" s="55">
        <v>2.2204460492503129E-17</v>
      </c>
      <c r="S61" s="55">
        <v>-1.998401444325282E-17</v>
      </c>
      <c r="T61" s="55" t="s">
        <v>2227</v>
      </c>
      <c r="U61" s="55" t="s">
        <v>2228</v>
      </c>
      <c r="V61" s="55" t="s">
        <v>2229</v>
      </c>
      <c r="W61" s="55">
        <v>9.6310964739939227</v>
      </c>
      <c r="X61" s="55">
        <v>2.004733146157494</v>
      </c>
      <c r="Y61" s="55">
        <v>8.325015238121356</v>
      </c>
      <c r="Z61" s="55">
        <v>7.7745924529701336</v>
      </c>
      <c r="AA61" s="55">
        <v>0</v>
      </c>
      <c r="AB61" s="55">
        <v>0</v>
      </c>
    </row>
    <row r="62" spans="1:112" s="19" customFormat="1" x14ac:dyDescent="0.3">
      <c r="A62" s="56">
        <v>10</v>
      </c>
      <c r="B62" s="55"/>
      <c r="C62" s="55">
        <v>100</v>
      </c>
      <c r="D62" s="55">
        <v>0</v>
      </c>
      <c r="E62" s="55" t="b">
        <v>0</v>
      </c>
      <c r="F62" s="55">
        <v>0</v>
      </c>
      <c r="G62" s="55">
        <v>2.5814359353944921E-2</v>
      </c>
      <c r="H62" s="55">
        <v>1.464101615137753E-2</v>
      </c>
      <c r="I62" s="55">
        <v>0.16000000000000009</v>
      </c>
      <c r="J62" s="55">
        <v>1.5543122344752199E-17</v>
      </c>
      <c r="K62" s="55">
        <v>4.8849813083506888E-17</v>
      </c>
      <c r="L62" s="55">
        <v>-0.12928203230275509</v>
      </c>
      <c r="M62" s="55">
        <v>5.9999999999999963E-2</v>
      </c>
      <c r="N62" s="55">
        <v>-4.4408920985006263E-18</v>
      </c>
      <c r="O62" s="55">
        <v>-5.3290705182007512E-17</v>
      </c>
      <c r="P62" s="55">
        <v>-0.14392304845413259</v>
      </c>
      <c r="Q62" s="55">
        <v>-0.1000000000000001</v>
      </c>
      <c r="R62" s="55">
        <v>1.1102230246251571E-17</v>
      </c>
      <c r="S62" s="55">
        <v>-4.4408920985006263E-18</v>
      </c>
      <c r="T62" s="55" t="s">
        <v>2230</v>
      </c>
      <c r="U62" s="55" t="s">
        <v>2231</v>
      </c>
      <c r="V62" s="55" t="s">
        <v>2232</v>
      </c>
      <c r="W62" s="55">
        <v>7.3165230005456614</v>
      </c>
      <c r="X62" s="55">
        <v>2.3577999694429499</v>
      </c>
      <c r="Y62" s="55">
        <v>12.4883019488169</v>
      </c>
      <c r="Z62" s="55">
        <v>11.71096413754605</v>
      </c>
      <c r="AA62" s="55">
        <v>0</v>
      </c>
      <c r="AB62" s="55">
        <v>0</v>
      </c>
    </row>
    <row r="63" spans="1:112" s="19" customFormat="1" x14ac:dyDescent="0.3">
      <c r="A63" s="56">
        <v>11</v>
      </c>
      <c r="B63" s="55"/>
      <c r="C63" s="55">
        <v>100</v>
      </c>
      <c r="D63" s="55">
        <v>0</v>
      </c>
      <c r="E63" s="55" t="b">
        <v>0</v>
      </c>
      <c r="F63" s="55">
        <v>0</v>
      </c>
      <c r="G63" s="55">
        <v>7.3666820372811771E-33</v>
      </c>
      <c r="H63" s="55">
        <v>8.3266726846886741E-17</v>
      </c>
      <c r="I63" s="55">
        <v>2.0816681711721691E-17</v>
      </c>
      <c r="J63" s="55">
        <v>5.5511151231257876E-19</v>
      </c>
      <c r="K63" s="55">
        <v>1.332267629550188E-17</v>
      </c>
      <c r="L63" s="55">
        <v>7.464101615137754E-2</v>
      </c>
      <c r="M63" s="55">
        <v>2.0000000000000011E-2</v>
      </c>
      <c r="N63" s="55">
        <v>2.2204460492503129E-17</v>
      </c>
      <c r="O63" s="55">
        <v>-2.2204460492503129E-17</v>
      </c>
      <c r="P63" s="55">
        <v>7.4641016151377623E-2</v>
      </c>
      <c r="Q63" s="55">
        <v>1.999999999999999E-2</v>
      </c>
      <c r="R63" s="55">
        <v>2.2759572004815711E-17</v>
      </c>
      <c r="S63" s="55">
        <v>-8.8817841970012525E-18</v>
      </c>
      <c r="T63" s="55" t="s">
        <v>2233</v>
      </c>
      <c r="U63" s="55" t="s">
        <v>2234</v>
      </c>
      <c r="V63" s="55" t="s">
        <v>2235</v>
      </c>
      <c r="W63" s="55">
        <v>1.506155141765825E-14</v>
      </c>
      <c r="X63" s="55">
        <v>7.1139738167190912E-14</v>
      </c>
      <c r="Y63" s="55">
        <v>1.311093423656179E-14</v>
      </c>
      <c r="Z63" s="55">
        <v>0</v>
      </c>
      <c r="AA63" s="55">
        <v>0</v>
      </c>
      <c r="AB63" s="55">
        <v>0</v>
      </c>
    </row>
    <row r="64" spans="1:112" s="19" customFormat="1" x14ac:dyDescent="0.3">
      <c r="A64" s="56">
        <v>12</v>
      </c>
      <c r="B64" s="55"/>
      <c r="C64" s="55">
        <v>100</v>
      </c>
      <c r="D64" s="55">
        <v>0</v>
      </c>
      <c r="E64" s="55" t="b">
        <v>0</v>
      </c>
      <c r="F64" s="55">
        <v>0</v>
      </c>
      <c r="G64" s="55">
        <v>3.2000000000000049E-3</v>
      </c>
      <c r="H64" s="55">
        <v>4.0000000000000049E-2</v>
      </c>
      <c r="I64" s="55">
        <v>4.0000000000000008E-2</v>
      </c>
      <c r="J64" s="55">
        <v>1.4432899320127029E-17</v>
      </c>
      <c r="K64" s="55">
        <v>1.998401444325282E-17</v>
      </c>
      <c r="L64" s="55">
        <v>2.0000000000000021E-2</v>
      </c>
      <c r="M64" s="55">
        <v>0.06</v>
      </c>
      <c r="N64" s="55">
        <v>-2.2204460492503131E-18</v>
      </c>
      <c r="O64" s="55">
        <v>-3.3306690738754689E-17</v>
      </c>
      <c r="P64" s="55">
        <v>6.0000000000000067E-2</v>
      </c>
      <c r="Q64" s="55">
        <v>1.999999999999999E-2</v>
      </c>
      <c r="R64" s="55">
        <v>1.221245327087672E-17</v>
      </c>
      <c r="S64" s="55">
        <v>-1.332267629550188E-17</v>
      </c>
      <c r="T64" s="55" t="s">
        <v>2236</v>
      </c>
      <c r="U64" s="55" t="s">
        <v>2237</v>
      </c>
      <c r="V64" s="55" t="s">
        <v>2238</v>
      </c>
      <c r="W64" s="55">
        <v>3.1612431988649021</v>
      </c>
      <c r="X64" s="55">
        <v>5.9083820528280251</v>
      </c>
      <c r="Y64" s="55">
        <v>3.44471532555343</v>
      </c>
      <c r="Z64" s="55">
        <v>3.209651923678011</v>
      </c>
      <c r="AA64" s="55">
        <v>0</v>
      </c>
      <c r="AB64" s="55">
        <v>0</v>
      </c>
    </row>
    <row r="65" spans="1:28" s="19" customFormat="1" x14ac:dyDescent="0.3">
      <c r="A65" s="56">
        <v>13</v>
      </c>
      <c r="B65" s="55"/>
      <c r="C65" s="55">
        <v>100</v>
      </c>
      <c r="D65" s="55">
        <v>0</v>
      </c>
      <c r="E65" s="55" t="b">
        <v>0</v>
      </c>
      <c r="F65" s="55">
        <v>0</v>
      </c>
      <c r="G65" s="55">
        <v>3.6287187078897941E-3</v>
      </c>
      <c r="H65" s="55">
        <v>5.3589838486224339E-3</v>
      </c>
      <c r="I65" s="55">
        <v>5.9999999999999977E-2</v>
      </c>
      <c r="J65" s="55">
        <v>3.3306690738754691E-18</v>
      </c>
      <c r="K65" s="55">
        <v>2.2204460492503151E-18</v>
      </c>
      <c r="L65" s="55">
        <v>6.9282032302755162E-2</v>
      </c>
      <c r="M65" s="55">
        <v>0.12</v>
      </c>
      <c r="N65" s="55">
        <v>9.9920072216264085E-18</v>
      </c>
      <c r="O65" s="55">
        <v>-2.6645352591003759E-17</v>
      </c>
      <c r="P65" s="55">
        <v>7.4641016151377595E-2</v>
      </c>
      <c r="Q65" s="55">
        <v>6.0000000000000012E-2</v>
      </c>
      <c r="R65" s="55">
        <v>6.661338147750939E-18</v>
      </c>
      <c r="S65" s="55">
        <v>-2.4424906541753441E-17</v>
      </c>
      <c r="T65" s="55" t="s">
        <v>2239</v>
      </c>
      <c r="U65" s="55" t="s">
        <v>2240</v>
      </c>
      <c r="V65" s="55" t="s">
        <v>2241</v>
      </c>
      <c r="W65" s="55">
        <v>0.92509566230167994</v>
      </c>
      <c r="X65" s="55">
        <v>2.373653720772019</v>
      </c>
      <c r="Y65" s="55">
        <v>5.351413965327585</v>
      </c>
      <c r="Z65" s="55">
        <v>4.9741301495482144</v>
      </c>
      <c r="AA65" s="55">
        <v>0</v>
      </c>
      <c r="AB65" s="55">
        <v>0</v>
      </c>
    </row>
    <row r="66" spans="1:28" s="19" customFormat="1" x14ac:dyDescent="0.3">
      <c r="A66" s="56">
        <v>14</v>
      </c>
      <c r="B66" s="55"/>
      <c r="C66" s="55">
        <v>100</v>
      </c>
      <c r="D66" s="55">
        <v>0</v>
      </c>
      <c r="E66" s="55" t="b">
        <v>0</v>
      </c>
      <c r="F66" s="55">
        <v>0</v>
      </c>
      <c r="G66" s="55">
        <v>1.6956921938165299E-2</v>
      </c>
      <c r="H66" s="55">
        <v>0.1239230484541326</v>
      </c>
      <c r="I66" s="55">
        <v>3.9999999999999973E-2</v>
      </c>
      <c r="J66" s="55">
        <v>5.551115123125783E-18</v>
      </c>
      <c r="K66" s="55">
        <v>2.974717411583483E-17</v>
      </c>
      <c r="L66" s="55">
        <v>2.0000000000000049E-2</v>
      </c>
      <c r="M66" s="55">
        <v>0.06</v>
      </c>
      <c r="N66" s="55">
        <v>8.8817841970012525E-18</v>
      </c>
      <c r="O66" s="55">
        <v>-4.4408920985006258E-17</v>
      </c>
      <c r="P66" s="55">
        <v>-0.1039230484541326</v>
      </c>
      <c r="Q66" s="55">
        <v>2.0000000000000032E-2</v>
      </c>
      <c r="R66" s="55">
        <v>3.3306690738754691E-18</v>
      </c>
      <c r="S66" s="55">
        <v>-1.4661746869171431E-17</v>
      </c>
      <c r="T66" s="55" t="s">
        <v>2242</v>
      </c>
      <c r="U66" s="55" t="s">
        <v>2243</v>
      </c>
      <c r="V66" s="55" t="s">
        <v>2244</v>
      </c>
      <c r="W66" s="55">
        <v>16.773191954561689</v>
      </c>
      <c r="X66" s="55">
        <v>11.3804895493613</v>
      </c>
      <c r="Y66" s="55">
        <v>3.44471532555343</v>
      </c>
      <c r="Z66" s="55">
        <v>3.209651923678011</v>
      </c>
      <c r="AA66" s="55">
        <v>0</v>
      </c>
      <c r="AB66" s="55">
        <v>0</v>
      </c>
    </row>
    <row r="67" spans="1:28" s="19" customFormat="1" x14ac:dyDescent="0.3">
      <c r="A67" s="56">
        <v>15</v>
      </c>
      <c r="B67" s="55"/>
      <c r="C67" s="55">
        <v>100</v>
      </c>
      <c r="D67" s="55">
        <v>0</v>
      </c>
      <c r="E67" s="55" t="b">
        <v>0</v>
      </c>
      <c r="F67" s="55">
        <v>0</v>
      </c>
      <c r="G67" s="55">
        <v>5.8717967697244963E-3</v>
      </c>
      <c r="H67" s="55">
        <v>6.5358983848622487E-2</v>
      </c>
      <c r="I67" s="55">
        <v>4.0000000000000008E-2</v>
      </c>
      <c r="J67" s="55">
        <v>2.1094237467877971E-17</v>
      </c>
      <c r="K67" s="55">
        <v>6.6613381477509413E-18</v>
      </c>
      <c r="L67" s="55">
        <v>-6.3923048454132603E-2</v>
      </c>
      <c r="M67" s="55">
        <v>0.18</v>
      </c>
      <c r="N67" s="55">
        <v>-5.551115123125783E-18</v>
      </c>
      <c r="O67" s="55">
        <v>-1.554312234475219E-17</v>
      </c>
      <c r="P67" s="55">
        <v>-0.12928203230275509</v>
      </c>
      <c r="Q67" s="55">
        <v>0.22</v>
      </c>
      <c r="R67" s="55">
        <v>1.554312234475219E-17</v>
      </c>
      <c r="S67" s="55">
        <v>-8.8817841970012525E-18</v>
      </c>
      <c r="T67" s="55" t="s">
        <v>2245</v>
      </c>
      <c r="U67" s="55" t="s">
        <v>2246</v>
      </c>
      <c r="V67" s="55" t="s">
        <v>2247</v>
      </c>
      <c r="W67" s="55">
        <v>6.8012539998746808</v>
      </c>
      <c r="X67" s="55">
        <v>6.9593097351629201</v>
      </c>
      <c r="Y67" s="55">
        <v>4.1614691541613276</v>
      </c>
      <c r="Z67" s="55">
        <v>3.8232107030637721</v>
      </c>
      <c r="AA67" s="55">
        <v>0</v>
      </c>
      <c r="AB67" s="55">
        <v>0</v>
      </c>
    </row>
    <row r="68" spans="1:28" s="19" customFormat="1" x14ac:dyDescent="0.3">
      <c r="A68" s="56">
        <v>16</v>
      </c>
      <c r="B68" s="55"/>
      <c r="C68" s="55">
        <v>100</v>
      </c>
      <c r="D68" s="55">
        <v>0</v>
      </c>
      <c r="E68" s="55" t="b">
        <v>0</v>
      </c>
      <c r="F68" s="55">
        <v>0</v>
      </c>
      <c r="G68" s="55">
        <v>1.0556921938165291E-2</v>
      </c>
      <c r="H68" s="55">
        <v>9.4641016151377488E-2</v>
      </c>
      <c r="I68" s="55">
        <v>3.999999999999998E-2</v>
      </c>
      <c r="J68" s="55">
        <v>8.8817841970012448E-18</v>
      </c>
      <c r="K68" s="55">
        <v>0</v>
      </c>
      <c r="L68" s="55">
        <v>-2.3923048454132619E-2</v>
      </c>
      <c r="M68" s="55">
        <v>2.0000000000000011E-2</v>
      </c>
      <c r="N68" s="55">
        <v>2.6645352591003759E-17</v>
      </c>
      <c r="O68" s="55">
        <v>-8.8817841970012525E-18</v>
      </c>
      <c r="P68" s="55">
        <v>-0.1185640646055101</v>
      </c>
      <c r="Q68" s="55">
        <v>-1.9999999999999969E-2</v>
      </c>
      <c r="R68" s="55">
        <v>1.7763568394002511E-17</v>
      </c>
      <c r="S68" s="55">
        <v>-8.8817841970012525E-18</v>
      </c>
      <c r="T68" s="55" t="s">
        <v>2248</v>
      </c>
      <c r="U68" s="55" t="s">
        <v>2249</v>
      </c>
      <c r="V68" s="55" t="s">
        <v>2250</v>
      </c>
      <c r="W68" s="55">
        <v>13.507960438240881</v>
      </c>
      <c r="X68" s="55">
        <v>8.4225138105264836</v>
      </c>
      <c r="Y68" s="55">
        <v>3.3300060952485269</v>
      </c>
      <c r="Z68" s="55">
        <v>3.109836981188046</v>
      </c>
      <c r="AA68" s="55">
        <v>0</v>
      </c>
      <c r="AB68" s="55">
        <v>0</v>
      </c>
    </row>
    <row r="69" spans="1:28" s="19" customFormat="1" x14ac:dyDescent="0.3">
      <c r="A69" s="56">
        <v>17</v>
      </c>
      <c r="B69" s="55"/>
      <c r="C69" s="55">
        <v>100</v>
      </c>
      <c r="D69" s="55">
        <v>0</v>
      </c>
      <c r="E69" s="55" t="b">
        <v>0</v>
      </c>
      <c r="F69" s="55">
        <v>0</v>
      </c>
      <c r="G69" s="55">
        <v>3.2099484522385702E-2</v>
      </c>
      <c r="H69" s="55">
        <v>0.1746410161513775</v>
      </c>
      <c r="I69" s="55">
        <v>3.9999999999999952E-2</v>
      </c>
      <c r="J69" s="55">
        <v>6.6613381477509328E-18</v>
      </c>
      <c r="K69" s="55">
        <v>2.2204460492503208E-18</v>
      </c>
      <c r="L69" s="55">
        <v>3.7747582837255331E-17</v>
      </c>
      <c r="M69" s="55">
        <v>0.2</v>
      </c>
      <c r="N69" s="55">
        <v>2.4424906541753441E-17</v>
      </c>
      <c r="O69" s="55">
        <v>-2.8865798640254071E-17</v>
      </c>
      <c r="P69" s="55">
        <v>-0.1746410161513775</v>
      </c>
      <c r="Q69" s="55">
        <v>0.16</v>
      </c>
      <c r="R69" s="55">
        <v>1.7763568394002511E-17</v>
      </c>
      <c r="S69" s="55">
        <v>-3.1086244689504392E-17</v>
      </c>
      <c r="T69" s="55" t="s">
        <v>2251</v>
      </c>
      <c r="U69" s="55" t="s">
        <v>2252</v>
      </c>
      <c r="V69" s="55" t="s">
        <v>2253</v>
      </c>
      <c r="W69" s="55">
        <v>24.268738661770769</v>
      </c>
      <c r="X69" s="55">
        <v>14.882843285039341</v>
      </c>
      <c r="Y69" s="55">
        <v>3.91696426468001</v>
      </c>
      <c r="Z69" s="55">
        <v>3.615848445879593</v>
      </c>
      <c r="AA69" s="55">
        <v>0</v>
      </c>
      <c r="AB69" s="55">
        <v>0</v>
      </c>
    </row>
    <row r="70" spans="1:28" s="19" customFormat="1" x14ac:dyDescent="0.3">
      <c r="A70" s="56">
        <v>18</v>
      </c>
      <c r="B70" s="55"/>
      <c r="C70" s="55">
        <v>100</v>
      </c>
      <c r="D70" s="55">
        <v>9.975433349609375E-4</v>
      </c>
      <c r="E70" s="55" t="b">
        <v>0</v>
      </c>
      <c r="F70" s="55">
        <v>0</v>
      </c>
      <c r="G70" s="55">
        <v>1.599999999999999E-2</v>
      </c>
      <c r="H70" s="55">
        <v>0.12</v>
      </c>
      <c r="I70" s="55">
        <v>3.999999999999998E-2</v>
      </c>
      <c r="J70" s="55">
        <v>3.6082248300317583E-17</v>
      </c>
      <c r="K70" s="55">
        <v>3.108624468950438E-17</v>
      </c>
      <c r="L70" s="55">
        <v>-9.4641016151377544E-2</v>
      </c>
      <c r="M70" s="55">
        <v>0.16</v>
      </c>
      <c r="N70" s="55">
        <v>-2.2204460492503131E-18</v>
      </c>
      <c r="O70" s="55">
        <v>-2.2204460492503129E-17</v>
      </c>
      <c r="P70" s="55">
        <v>-0.21464101615137751</v>
      </c>
      <c r="Q70" s="55">
        <v>0.12</v>
      </c>
      <c r="R70" s="55">
        <v>3.3861802251067268E-17</v>
      </c>
      <c r="S70" s="55">
        <v>-5.3290705182007512E-17</v>
      </c>
      <c r="T70" s="55" t="s">
        <v>2254</v>
      </c>
      <c r="U70" s="55" t="s">
        <v>2255</v>
      </c>
      <c r="V70" s="55" t="s">
        <v>2256</v>
      </c>
      <c r="W70" s="55">
        <v>18.267276803405309</v>
      </c>
      <c r="X70" s="55">
        <v>9.6888803180530783</v>
      </c>
      <c r="Y70" s="55">
        <v>3.7693212964760829</v>
      </c>
      <c r="Z70" s="55">
        <v>3.48966736277628</v>
      </c>
      <c r="AA70" s="55">
        <v>0</v>
      </c>
      <c r="AB70" s="55">
        <v>0</v>
      </c>
    </row>
    <row r="71" spans="1:28" s="19" customFormat="1" x14ac:dyDescent="0.3">
      <c r="A71" s="56">
        <v>19</v>
      </c>
      <c r="B71" s="55"/>
      <c r="C71" s="55">
        <v>100</v>
      </c>
      <c r="D71" s="55">
        <v>3.6001205444335938E-5</v>
      </c>
      <c r="E71" s="55" t="b">
        <v>0</v>
      </c>
      <c r="F71" s="55">
        <v>0</v>
      </c>
      <c r="G71" s="55">
        <v>9.171281292110204E-3</v>
      </c>
      <c r="H71" s="55">
        <v>7.4641016151377568E-2</v>
      </c>
      <c r="I71" s="55">
        <v>5.9999999999999977E-2</v>
      </c>
      <c r="J71" s="55">
        <v>2.4424906541753441E-17</v>
      </c>
      <c r="K71" s="55">
        <v>1.1102230246251571E-17</v>
      </c>
      <c r="L71" s="55">
        <v>-4.9282032302755033E-2</v>
      </c>
      <c r="M71" s="55">
        <v>-2.0000000000000021E-2</v>
      </c>
      <c r="N71" s="55">
        <v>2.8865798640254071E-17</v>
      </c>
      <c r="O71" s="55">
        <v>-8.8817841970012525E-18</v>
      </c>
      <c r="P71" s="55">
        <v>2.5358983848622531E-2</v>
      </c>
      <c r="Q71" s="55">
        <v>-0.08</v>
      </c>
      <c r="R71" s="55">
        <v>4.4408920985006263E-18</v>
      </c>
      <c r="S71" s="55">
        <v>2.2204460492503131E-18</v>
      </c>
      <c r="T71" s="55" t="s">
        <v>2257</v>
      </c>
      <c r="U71" s="55" t="s">
        <v>2258</v>
      </c>
      <c r="V71" s="55" t="s">
        <v>2259</v>
      </c>
      <c r="W71" s="55">
        <v>6.6750021038511784</v>
      </c>
      <c r="X71" s="55">
        <v>10.47380007162135</v>
      </c>
      <c r="Y71" s="55">
        <v>4.7573776921870667</v>
      </c>
      <c r="Z71" s="55">
        <v>4.4568541251115867</v>
      </c>
      <c r="AA71" s="55">
        <v>0</v>
      </c>
      <c r="AB71" s="55">
        <v>0</v>
      </c>
    </row>
    <row r="72" spans="1:28" s="19" customFormat="1" x14ac:dyDescent="0.3">
      <c r="A72" s="56">
        <v>20</v>
      </c>
      <c r="B72" s="55"/>
      <c r="C72" s="55">
        <v>100</v>
      </c>
      <c r="D72" s="55">
        <v>0</v>
      </c>
      <c r="E72" s="55" t="b">
        <v>0</v>
      </c>
      <c r="F72" s="55">
        <v>0</v>
      </c>
      <c r="G72" s="55">
        <v>4.7999999999999978E-3</v>
      </c>
      <c r="H72" s="55">
        <v>3.4641016151377498E-2</v>
      </c>
      <c r="I72" s="55">
        <v>6.0000000000000012E-2</v>
      </c>
      <c r="J72" s="55">
        <v>1.998401444325282E-17</v>
      </c>
      <c r="K72" s="55">
        <v>6.6613381477509452E-18</v>
      </c>
      <c r="L72" s="55">
        <v>3.7747582837255331E-17</v>
      </c>
      <c r="M72" s="55">
        <v>-0.08</v>
      </c>
      <c r="N72" s="55">
        <v>1.1102230246251571E-17</v>
      </c>
      <c r="O72" s="55">
        <v>-1.1102230246251571E-17</v>
      </c>
      <c r="P72" s="55">
        <v>-3.4641016151377463E-2</v>
      </c>
      <c r="Q72" s="55">
        <v>-0.14000000000000001</v>
      </c>
      <c r="R72" s="55">
        <v>-8.8817841970012525E-18</v>
      </c>
      <c r="S72" s="55">
        <v>-1.7763568394002511E-17</v>
      </c>
      <c r="T72" s="55" t="s">
        <v>2260</v>
      </c>
      <c r="U72" s="55" t="s">
        <v>2261</v>
      </c>
      <c r="V72" s="55" t="s">
        <v>2262</v>
      </c>
      <c r="W72" s="55">
        <v>5.9379229042355766</v>
      </c>
      <c r="X72" s="55">
        <v>2.2508313993554872</v>
      </c>
      <c r="Y72" s="55">
        <v>4.541329495824022</v>
      </c>
      <c r="Z72" s="55">
        <v>4.2666938062038859</v>
      </c>
      <c r="AA72" s="55">
        <v>0</v>
      </c>
      <c r="AB72" s="55">
        <v>0</v>
      </c>
    </row>
    <row r="73" spans="1:28" s="19" customFormat="1" x14ac:dyDescent="0.3">
      <c r="A73" s="56">
        <v>21</v>
      </c>
      <c r="B73" s="55"/>
      <c r="C73" s="55">
        <v>100</v>
      </c>
      <c r="D73" s="55">
        <v>0</v>
      </c>
      <c r="E73" s="55" t="b">
        <v>0</v>
      </c>
      <c r="F73" s="55">
        <v>0</v>
      </c>
      <c r="G73" s="55">
        <v>3.2000000000000001E-2</v>
      </c>
      <c r="H73" s="55">
        <v>8.0000000000000016E-2</v>
      </c>
      <c r="I73" s="55">
        <v>0.16</v>
      </c>
      <c r="J73" s="55">
        <v>1.110223024625151E-18</v>
      </c>
      <c r="K73" s="55">
        <v>1.4432899320127029E-17</v>
      </c>
      <c r="L73" s="55">
        <v>1.071796769724496E-2</v>
      </c>
      <c r="M73" s="55">
        <v>4.0000000000000008E-2</v>
      </c>
      <c r="N73" s="55">
        <v>1.221245327087672E-17</v>
      </c>
      <c r="O73" s="55">
        <v>-2.8865798640254071E-17</v>
      </c>
      <c r="P73" s="55">
        <v>9.0717967697244967E-2</v>
      </c>
      <c r="Q73" s="55">
        <v>-0.12</v>
      </c>
      <c r="R73" s="55">
        <v>1.1102230246251571E-17</v>
      </c>
      <c r="S73" s="55">
        <v>-1.4432899320127039E-17</v>
      </c>
      <c r="T73" s="55" t="s">
        <v>2263</v>
      </c>
      <c r="U73" s="55" t="s">
        <v>2264</v>
      </c>
      <c r="V73" s="55" t="s">
        <v>2265</v>
      </c>
      <c r="W73" s="55">
        <v>4.3274019572357307</v>
      </c>
      <c r="X73" s="55">
        <v>15.28530783439779</v>
      </c>
      <c r="Y73" s="55">
        <v>12.296351264492269</v>
      </c>
      <c r="Z73" s="55">
        <v>11.54200414182074</v>
      </c>
      <c r="AA73" s="55">
        <v>0</v>
      </c>
      <c r="AB73" s="55">
        <v>0</v>
      </c>
    </row>
    <row r="74" spans="1:28" s="19" customFormat="1" x14ac:dyDescent="0.3">
      <c r="A74" s="56">
        <v>22</v>
      </c>
      <c r="B74" s="55"/>
      <c r="C74" s="55">
        <v>100</v>
      </c>
      <c r="D74" s="55">
        <v>0</v>
      </c>
      <c r="E74" s="55" t="b">
        <v>0</v>
      </c>
      <c r="F74" s="55">
        <v>0</v>
      </c>
      <c r="G74" s="55">
        <v>1.2800000000000009E-2</v>
      </c>
      <c r="H74" s="55">
        <v>8.0000000000000016E-2</v>
      </c>
      <c r="I74" s="55">
        <v>8.0000000000000016E-2</v>
      </c>
      <c r="J74" s="55">
        <v>3.1086244689504392E-17</v>
      </c>
      <c r="K74" s="55">
        <v>1.420405177108264E-17</v>
      </c>
      <c r="L74" s="55">
        <v>0.1239230484541327</v>
      </c>
      <c r="M74" s="55">
        <v>-0.12</v>
      </c>
      <c r="N74" s="55">
        <v>3.1086244689504392E-17</v>
      </c>
      <c r="O74" s="55">
        <v>-1.753472084495811E-17</v>
      </c>
      <c r="P74" s="55">
        <v>0.2039230484541327</v>
      </c>
      <c r="Q74" s="55">
        <v>-0.2</v>
      </c>
      <c r="R74" s="55">
        <v>0</v>
      </c>
      <c r="S74" s="55">
        <v>-3.3306690738754691E-18</v>
      </c>
      <c r="T74" s="55" t="s">
        <v>2266</v>
      </c>
      <c r="U74" s="55" t="s">
        <v>2267</v>
      </c>
      <c r="V74" s="55" t="s">
        <v>2268</v>
      </c>
      <c r="W74" s="55">
        <v>5.7758524598817713</v>
      </c>
      <c r="X74" s="55">
        <v>15.435026918840521</v>
      </c>
      <c r="Y74" s="55">
        <v>5.7920690540614173</v>
      </c>
      <c r="Z74" s="55">
        <v>5.4561287667874829</v>
      </c>
      <c r="AA74" s="55">
        <v>0</v>
      </c>
      <c r="AB74" s="55">
        <v>0</v>
      </c>
    </row>
    <row r="75" spans="1:28" s="19" customFormat="1" x14ac:dyDescent="0.3">
      <c r="A75" s="56">
        <v>23</v>
      </c>
      <c r="B75" s="55"/>
      <c r="C75" s="55">
        <v>100</v>
      </c>
      <c r="D75" s="55">
        <v>0</v>
      </c>
      <c r="E75" s="55" t="b">
        <v>0</v>
      </c>
      <c r="F75" s="55">
        <v>0</v>
      </c>
      <c r="G75" s="55">
        <v>1.12E-2</v>
      </c>
      <c r="H75" s="55">
        <v>6.9282032302755092E-2</v>
      </c>
      <c r="I75" s="55">
        <v>7.9999999999999974E-2</v>
      </c>
      <c r="J75" s="55">
        <v>4.4408920985006263E-18</v>
      </c>
      <c r="K75" s="55">
        <v>3.9831970004118367E-18</v>
      </c>
      <c r="L75" s="55">
        <v>0.12928203230275509</v>
      </c>
      <c r="M75" s="55">
        <v>0.02</v>
      </c>
      <c r="N75" s="55">
        <v>4.4408920985006263E-18</v>
      </c>
      <c r="O75" s="55">
        <v>-2.396721144366466E-17</v>
      </c>
      <c r="P75" s="55">
        <v>0.19856406460551021</v>
      </c>
      <c r="Q75" s="55">
        <v>-5.9999999999999977E-2</v>
      </c>
      <c r="R75" s="55">
        <v>8.8817841970012525E-18</v>
      </c>
      <c r="S75" s="55">
        <v>-1.998401444325282E-17</v>
      </c>
      <c r="T75" s="55" t="s">
        <v>2269</v>
      </c>
      <c r="U75" s="55" t="s">
        <v>2270</v>
      </c>
      <c r="V75" s="55" t="s">
        <v>2271</v>
      </c>
      <c r="W75" s="55">
        <v>4.6310661326324576</v>
      </c>
      <c r="X75" s="55">
        <v>12.979619785448881</v>
      </c>
      <c r="Y75" s="55">
        <v>6.4453806228928041</v>
      </c>
      <c r="Z75" s="55">
        <v>6.0320859235873456</v>
      </c>
      <c r="AA75" s="55">
        <v>0</v>
      </c>
      <c r="AB75" s="55">
        <v>0</v>
      </c>
    </row>
    <row r="76" spans="1:28" s="19" customFormat="1" x14ac:dyDescent="0.3">
      <c r="A76" s="56">
        <v>24</v>
      </c>
      <c r="B76" s="55"/>
      <c r="C76" s="55">
        <v>100</v>
      </c>
      <c r="D76" s="55">
        <v>9.6535682678222656E-4</v>
      </c>
      <c r="E76" s="55" t="b">
        <v>0</v>
      </c>
      <c r="F76" s="55">
        <v>0</v>
      </c>
      <c r="G76" s="55">
        <v>7.0430780618346957E-3</v>
      </c>
      <c r="H76" s="55">
        <v>2.5358983848622479E-2</v>
      </c>
      <c r="I76" s="55">
        <v>0.08</v>
      </c>
      <c r="J76" s="55">
        <v>1.4432899320127039E-17</v>
      </c>
      <c r="K76" s="55">
        <v>2.442490654175345E-17</v>
      </c>
      <c r="L76" s="55">
        <v>5.3589838486224634E-3</v>
      </c>
      <c r="M76" s="55">
        <v>0.1</v>
      </c>
      <c r="N76" s="55">
        <v>1.8873791418627659E-17</v>
      </c>
      <c r="O76" s="55">
        <v>-3.7747582837255331E-17</v>
      </c>
      <c r="P76" s="55">
        <v>3.0717967697244941E-2</v>
      </c>
      <c r="Q76" s="55">
        <v>0.02</v>
      </c>
      <c r="R76" s="55">
        <v>4.4408920985006263E-18</v>
      </c>
      <c r="S76" s="55">
        <v>-1.332267629550188E-17</v>
      </c>
      <c r="T76" s="55" t="s">
        <v>2272</v>
      </c>
      <c r="U76" s="55" t="s">
        <v>2273</v>
      </c>
      <c r="V76" s="55" t="s">
        <v>2274</v>
      </c>
      <c r="W76" s="55">
        <v>0.65201201476385473</v>
      </c>
      <c r="X76" s="55">
        <v>5.1347842945304532</v>
      </c>
      <c r="Y76" s="55">
        <v>6.8894306511068706</v>
      </c>
      <c r="Z76" s="55">
        <v>6.4193038473560211</v>
      </c>
      <c r="AA76" s="55">
        <v>0</v>
      </c>
      <c r="AB76" s="55">
        <v>0</v>
      </c>
    </row>
    <row r="77" spans="1:28" s="19" customFormat="1" x14ac:dyDescent="0.3">
      <c r="A77" s="56">
        <v>25</v>
      </c>
      <c r="B77" s="55"/>
      <c r="C77" s="55">
        <v>100</v>
      </c>
      <c r="D77" s="55">
        <v>0</v>
      </c>
      <c r="E77" s="55" t="b">
        <v>0</v>
      </c>
      <c r="F77" s="55">
        <v>0</v>
      </c>
      <c r="G77" s="55">
        <v>6.6143593539448962E-3</v>
      </c>
      <c r="H77" s="55">
        <v>1.464101615137757E-2</v>
      </c>
      <c r="I77" s="55">
        <v>7.9999999999999988E-2</v>
      </c>
      <c r="J77" s="55">
        <v>2.2204460492503139E-18</v>
      </c>
      <c r="K77" s="55">
        <v>2.6645352591003759E-17</v>
      </c>
      <c r="L77" s="55">
        <v>-3.4641016151377477E-2</v>
      </c>
      <c r="M77" s="55">
        <v>0.1</v>
      </c>
      <c r="N77" s="55">
        <v>1.1102230246251571E-17</v>
      </c>
      <c r="O77" s="55">
        <v>-3.7747582837255331E-17</v>
      </c>
      <c r="P77" s="55">
        <v>-4.9282032302755047E-2</v>
      </c>
      <c r="Q77" s="55">
        <v>2.0000000000000011E-2</v>
      </c>
      <c r="R77" s="55">
        <v>8.8817841970012525E-18</v>
      </c>
      <c r="S77" s="55">
        <v>-1.1102230246251571E-17</v>
      </c>
      <c r="T77" s="55" t="s">
        <v>2275</v>
      </c>
      <c r="U77" s="55" t="s">
        <v>2276</v>
      </c>
      <c r="V77" s="55" t="s">
        <v>2277</v>
      </c>
      <c r="W77" s="55">
        <v>3.987282602934731</v>
      </c>
      <c r="X77" s="55">
        <v>0.48951195599225189</v>
      </c>
      <c r="Y77" s="55">
        <v>6.8894306511068706</v>
      </c>
      <c r="Z77" s="55">
        <v>6.4193038473560211</v>
      </c>
      <c r="AA77" s="55">
        <v>0</v>
      </c>
      <c r="AB77" s="55">
        <v>0</v>
      </c>
    </row>
    <row r="78" spans="1:28" s="19" customFormat="1" x14ac:dyDescent="0.3">
      <c r="A78" s="56">
        <v>26</v>
      </c>
      <c r="B78" s="55"/>
      <c r="C78" s="55">
        <v>100</v>
      </c>
      <c r="D78" s="55">
        <v>0</v>
      </c>
      <c r="E78" s="55" t="b">
        <v>0</v>
      </c>
      <c r="F78" s="55">
        <v>0</v>
      </c>
      <c r="G78" s="55">
        <v>1.0556921938165299E-2</v>
      </c>
      <c r="H78" s="55">
        <v>9.464101615137753E-2</v>
      </c>
      <c r="I78" s="55">
        <v>3.9999999999999938E-2</v>
      </c>
      <c r="J78" s="55">
        <v>5.5511151231257776E-18</v>
      </c>
      <c r="K78" s="55">
        <v>4.9789962505148074E-18</v>
      </c>
      <c r="L78" s="55">
        <v>9.4641016151377585E-2</v>
      </c>
      <c r="M78" s="55">
        <v>-1.332267629550188E-17</v>
      </c>
      <c r="N78" s="55">
        <v>1.8873791418627659E-17</v>
      </c>
      <c r="O78" s="55">
        <v>-3.1086244689504392E-17</v>
      </c>
      <c r="P78" s="55">
        <v>5.7731597280508142E-17</v>
      </c>
      <c r="Q78" s="55">
        <v>-3.9999999999999952E-2</v>
      </c>
      <c r="R78" s="55">
        <v>2.4424906541753441E-17</v>
      </c>
      <c r="S78" s="55">
        <v>-2.6107248438989579E-17</v>
      </c>
      <c r="T78" s="55" t="s">
        <v>2278</v>
      </c>
      <c r="U78" s="55" t="s">
        <v>2279</v>
      </c>
      <c r="V78" s="55" t="s">
        <v>2280</v>
      </c>
      <c r="W78" s="55">
        <v>11.773405928834711</v>
      </c>
      <c r="X78" s="55">
        <v>9.5957536627955236</v>
      </c>
      <c r="Y78" s="55">
        <v>3.2754694294246178</v>
      </c>
      <c r="Z78" s="55">
        <v>3.0622219262340091</v>
      </c>
      <c r="AA78" s="55">
        <v>0</v>
      </c>
      <c r="AB78" s="55">
        <v>0</v>
      </c>
    </row>
    <row r="79" spans="1:28" s="19" customFormat="1" x14ac:dyDescent="0.3">
      <c r="A79" s="56">
        <v>27</v>
      </c>
      <c r="B79" s="55"/>
      <c r="C79" s="55">
        <v>100</v>
      </c>
      <c r="D79" s="55">
        <v>0</v>
      </c>
      <c r="E79" s="55" t="b">
        <v>0</v>
      </c>
      <c r="F79" s="55">
        <v>0</v>
      </c>
      <c r="G79" s="55">
        <v>3.9999999999999992E-3</v>
      </c>
      <c r="H79" s="55">
        <v>2.0000000000000021E-2</v>
      </c>
      <c r="I79" s="55">
        <v>5.9999999999999977E-2</v>
      </c>
      <c r="J79" s="55">
        <v>8.8817841970012525E-18</v>
      </c>
      <c r="K79" s="55">
        <v>6.661338147750939E-18</v>
      </c>
      <c r="L79" s="55">
        <v>7.4641016151377595E-2</v>
      </c>
      <c r="M79" s="55">
        <v>0.1</v>
      </c>
      <c r="N79" s="55">
        <v>1.7763568394002511E-17</v>
      </c>
      <c r="O79" s="55">
        <v>2.2204460492503131E-18</v>
      </c>
      <c r="P79" s="55">
        <v>9.4641016151377613E-2</v>
      </c>
      <c r="Q79" s="55">
        <v>4.0000000000000022E-2</v>
      </c>
      <c r="R79" s="55">
        <v>8.8817841970012525E-18</v>
      </c>
      <c r="S79" s="55">
        <v>-4.4408920985006263E-18</v>
      </c>
      <c r="T79" s="55" t="s">
        <v>2281</v>
      </c>
      <c r="U79" s="55" t="s">
        <v>2282</v>
      </c>
      <c r="V79" s="55" t="s">
        <v>2283</v>
      </c>
      <c r="W79" s="55">
        <v>0.55348735916354985</v>
      </c>
      <c r="X79" s="55">
        <v>4.2529521435159801</v>
      </c>
      <c r="Y79" s="55">
        <v>5.2576281496458952</v>
      </c>
      <c r="Z79" s="55">
        <v>4.8930020527732241</v>
      </c>
      <c r="AA79" s="55">
        <v>0</v>
      </c>
      <c r="AB79" s="55">
        <v>0</v>
      </c>
    </row>
    <row r="80" spans="1:28" s="19" customFormat="1" x14ac:dyDescent="0.3">
      <c r="A80" s="56">
        <v>28</v>
      </c>
      <c r="B80" s="55"/>
      <c r="C80" s="55">
        <v>100</v>
      </c>
      <c r="D80" s="55">
        <v>0</v>
      </c>
      <c r="E80" s="55" t="b">
        <v>0</v>
      </c>
      <c r="F80" s="55">
        <v>0</v>
      </c>
      <c r="G80" s="55">
        <v>2.901546432842858E-3</v>
      </c>
      <c r="H80" s="55">
        <v>3.6076951545867299E-2</v>
      </c>
      <c r="I80" s="55">
        <v>4.0000000000000022E-2</v>
      </c>
      <c r="J80" s="55">
        <v>3.3306690738754689E-17</v>
      </c>
      <c r="K80" s="55">
        <v>7.2334570203619162E-18</v>
      </c>
      <c r="L80" s="55">
        <v>-9.2820323027550788E-3</v>
      </c>
      <c r="M80" s="55">
        <v>0.1</v>
      </c>
      <c r="N80" s="55">
        <v>-1.7763568394002511E-17</v>
      </c>
      <c r="O80" s="55">
        <v>-3.3077843189710303E-17</v>
      </c>
      <c r="P80" s="55">
        <v>-4.5358983848622379E-2</v>
      </c>
      <c r="Q80" s="55">
        <v>6.0000000000000012E-2</v>
      </c>
      <c r="R80" s="55">
        <v>1.554312234475219E-17</v>
      </c>
      <c r="S80" s="55">
        <v>-4.0311300210072219E-17</v>
      </c>
      <c r="T80" s="55" t="s">
        <v>2284</v>
      </c>
      <c r="U80" s="55" t="s">
        <v>2285</v>
      </c>
      <c r="V80" s="55" t="s">
        <v>2286</v>
      </c>
      <c r="W80" s="55">
        <v>5.2886272948426836</v>
      </c>
      <c r="X80" s="55">
        <v>2.767092200945978</v>
      </c>
      <c r="Y80" s="55">
        <v>3.5676093102183941</v>
      </c>
      <c r="Z80" s="55">
        <v>3.3160867663654678</v>
      </c>
      <c r="AA80" s="55">
        <v>0</v>
      </c>
      <c r="AB80" s="55">
        <v>0</v>
      </c>
    </row>
    <row r="81" spans="1:28" s="19" customFormat="1" x14ac:dyDescent="0.3">
      <c r="A81" s="56">
        <v>29</v>
      </c>
      <c r="B81" s="55"/>
      <c r="C81" s="55">
        <v>100</v>
      </c>
      <c r="D81" s="55">
        <v>0</v>
      </c>
      <c r="E81" s="55" t="b">
        <v>0</v>
      </c>
      <c r="F81" s="55">
        <v>0</v>
      </c>
      <c r="G81" s="55">
        <v>1.120000000000001E-2</v>
      </c>
      <c r="H81" s="55">
        <v>3.4641016151377588E-2</v>
      </c>
      <c r="I81" s="55">
        <v>0.1</v>
      </c>
      <c r="J81" s="55">
        <v>4.4408920985006239E-18</v>
      </c>
      <c r="K81" s="55">
        <v>1.332267629550188E-17</v>
      </c>
      <c r="L81" s="55">
        <v>-8.9282032302755054E-2</v>
      </c>
      <c r="M81" s="55">
        <v>5.9999999999999977E-2</v>
      </c>
      <c r="N81" s="55">
        <v>1.1102230246251571E-17</v>
      </c>
      <c r="O81" s="55">
        <v>-4.2188474935755949E-17</v>
      </c>
      <c r="P81" s="55">
        <v>-5.4641016151377467E-2</v>
      </c>
      <c r="Q81" s="55">
        <v>-4.0000000000000022E-2</v>
      </c>
      <c r="R81" s="55">
        <v>1.554312234475219E-17</v>
      </c>
      <c r="S81" s="55">
        <v>-2.8865798640254071E-17</v>
      </c>
      <c r="T81" s="55" t="s">
        <v>2287</v>
      </c>
      <c r="U81" s="55" t="s">
        <v>2288</v>
      </c>
      <c r="V81" s="55" t="s">
        <v>2289</v>
      </c>
      <c r="W81" s="55">
        <v>1.2669150612459621</v>
      </c>
      <c r="X81" s="55">
        <v>6.2475005852702452</v>
      </c>
      <c r="Y81" s="55">
        <v>8.1886735735615641</v>
      </c>
      <c r="Z81" s="55">
        <v>7.6555548155850506</v>
      </c>
      <c r="AA81" s="55">
        <v>0</v>
      </c>
      <c r="AB81" s="55">
        <v>0</v>
      </c>
    </row>
    <row r="82" spans="1:28" s="19" customFormat="1" x14ac:dyDescent="0.3">
      <c r="A82" s="56">
        <v>30</v>
      </c>
      <c r="B82" s="55"/>
      <c r="C82" s="55">
        <v>100</v>
      </c>
      <c r="D82" s="55">
        <v>0</v>
      </c>
      <c r="E82" s="55" t="b">
        <v>0</v>
      </c>
      <c r="F82" s="55">
        <v>0</v>
      </c>
      <c r="G82" s="55">
        <v>3.9999999999999983E-3</v>
      </c>
      <c r="H82" s="55">
        <v>2.0000000000000049E-2</v>
      </c>
      <c r="I82" s="55">
        <v>5.999999999999997E-2</v>
      </c>
      <c r="J82" s="55">
        <v>3.330669073875466E-18</v>
      </c>
      <c r="K82" s="55">
        <v>1.121665402077377E-17</v>
      </c>
      <c r="L82" s="55">
        <v>6.0000000000000032E-2</v>
      </c>
      <c r="M82" s="55">
        <v>1.999999999999999E-2</v>
      </c>
      <c r="N82" s="55">
        <v>2.331468351712829E-17</v>
      </c>
      <c r="O82" s="55">
        <v>-2.6645352591003759E-17</v>
      </c>
      <c r="P82" s="55">
        <v>8.0000000000000071E-2</v>
      </c>
      <c r="Q82" s="55">
        <v>-3.9999999999999987E-2</v>
      </c>
      <c r="R82" s="55">
        <v>1.998401444325282E-17</v>
      </c>
      <c r="S82" s="55">
        <v>-1.5428698570229991E-17</v>
      </c>
      <c r="T82" s="55" t="s">
        <v>2290</v>
      </c>
      <c r="U82" s="55" t="s">
        <v>2291</v>
      </c>
      <c r="V82" s="55" t="s">
        <v>2292</v>
      </c>
      <c r="W82" s="55">
        <v>0.57293279128518826</v>
      </c>
      <c r="X82" s="55">
        <v>4.2774848867748618</v>
      </c>
      <c r="Y82" s="55">
        <v>4.913204144136933</v>
      </c>
      <c r="Z82" s="55">
        <v>4.5933328893510303</v>
      </c>
      <c r="AA82" s="55">
        <v>0</v>
      </c>
      <c r="AB82" s="55">
        <v>0</v>
      </c>
    </row>
    <row r="83" spans="1:28" s="19" customFormat="1" x14ac:dyDescent="0.3">
      <c r="A83" s="56">
        <v>31</v>
      </c>
      <c r="B83" s="55"/>
      <c r="C83" s="55">
        <v>100</v>
      </c>
      <c r="D83" s="55">
        <v>0</v>
      </c>
      <c r="E83" s="55" t="b">
        <v>0</v>
      </c>
      <c r="F83" s="55">
        <v>0</v>
      </c>
      <c r="G83" s="55">
        <v>7.9999999999999971E-4</v>
      </c>
      <c r="H83" s="55">
        <v>2.0000000000000021E-2</v>
      </c>
      <c r="I83" s="55">
        <v>1.999999999999998E-2</v>
      </c>
      <c r="J83" s="55">
        <v>7.7715611723761027E-18</v>
      </c>
      <c r="K83" s="55">
        <v>4.440892098500627E-18</v>
      </c>
      <c r="L83" s="55">
        <v>-0.21320508075688771</v>
      </c>
      <c r="M83" s="55">
        <v>5.9999999999999963E-2</v>
      </c>
      <c r="N83" s="55">
        <v>9.9920072216264085E-18</v>
      </c>
      <c r="O83" s="55">
        <v>-2.2204460492503129E-17</v>
      </c>
      <c r="P83" s="55">
        <v>-0.19320508075688769</v>
      </c>
      <c r="Q83" s="55">
        <v>3.9999999999999987E-2</v>
      </c>
      <c r="R83" s="55">
        <v>1.7763568394002511E-17</v>
      </c>
      <c r="S83" s="55">
        <v>-2.6645352591003759E-17</v>
      </c>
      <c r="T83" s="55" t="s">
        <v>2293</v>
      </c>
      <c r="U83" s="55" t="s">
        <v>2294</v>
      </c>
      <c r="V83" s="55" t="s">
        <v>2295</v>
      </c>
      <c r="W83" s="55">
        <v>2.1321366242874951</v>
      </c>
      <c r="X83" s="55">
        <v>2.260131508464954</v>
      </c>
      <c r="Y83" s="55">
        <v>1.752542716548632</v>
      </c>
      <c r="Z83" s="55">
        <v>1.6310006842577329</v>
      </c>
      <c r="AA83" s="55">
        <v>0</v>
      </c>
      <c r="AB83" s="55">
        <v>0</v>
      </c>
    </row>
    <row r="84" spans="1:28" s="19" customFormat="1" x14ac:dyDescent="0.3">
      <c r="A84" s="56">
        <v>32</v>
      </c>
      <c r="B84" s="55"/>
      <c r="C84" s="55">
        <v>100</v>
      </c>
      <c r="D84" s="55">
        <v>9.975433349609375E-4</v>
      </c>
      <c r="E84" s="55" t="b">
        <v>0</v>
      </c>
      <c r="F84" s="55">
        <v>0</v>
      </c>
      <c r="G84" s="55">
        <v>3.9999999999999966E-3</v>
      </c>
      <c r="H84" s="55">
        <v>2.0000000000000021E-2</v>
      </c>
      <c r="I84" s="55">
        <v>5.999999999999997E-2</v>
      </c>
      <c r="J84" s="55">
        <v>5.551115123125783E-18</v>
      </c>
      <c r="K84" s="55">
        <v>1.1102230246251571E-17</v>
      </c>
      <c r="L84" s="55">
        <v>1.4641016151377599E-2</v>
      </c>
      <c r="M84" s="55">
        <v>7.999999999999996E-2</v>
      </c>
      <c r="N84" s="55">
        <v>3.3306690738754691E-18</v>
      </c>
      <c r="O84" s="55">
        <v>-3.7747582837255331E-17</v>
      </c>
      <c r="P84" s="55">
        <v>3.4641016151377622E-2</v>
      </c>
      <c r="Q84" s="55">
        <v>1.999999999999999E-2</v>
      </c>
      <c r="R84" s="55">
        <v>8.8817841970012525E-18</v>
      </c>
      <c r="S84" s="55">
        <v>-2.6645352591003759E-17</v>
      </c>
      <c r="T84" s="55" t="s">
        <v>2296</v>
      </c>
      <c r="U84" s="55" t="s">
        <v>2297</v>
      </c>
      <c r="V84" s="55" t="s">
        <v>2298</v>
      </c>
      <c r="W84" s="55">
        <v>0.59186480725372859</v>
      </c>
      <c r="X84" s="55">
        <v>3.9818466659338929</v>
      </c>
      <c r="Y84" s="55">
        <v>5.1670729883301503</v>
      </c>
      <c r="Z84" s="55">
        <v>4.8144778855170154</v>
      </c>
      <c r="AA84" s="55">
        <v>0</v>
      </c>
      <c r="AB84" s="55">
        <v>0</v>
      </c>
    </row>
    <row r="85" spans="1:28" s="19" customFormat="1" x14ac:dyDescent="0.3">
      <c r="A85" s="56">
        <v>33</v>
      </c>
      <c r="B85" s="55"/>
      <c r="C85" s="55">
        <v>100</v>
      </c>
      <c r="D85" s="55">
        <v>0</v>
      </c>
      <c r="E85" s="55" t="b">
        <v>0</v>
      </c>
      <c r="F85" s="55">
        <v>0</v>
      </c>
      <c r="G85" s="55">
        <v>4.0000000000000027E-3</v>
      </c>
      <c r="H85" s="55">
        <v>6.0000000000000012E-2</v>
      </c>
      <c r="I85" s="55">
        <v>2.0000000000000049E-2</v>
      </c>
      <c r="J85" s="55">
        <v>2.5535129566378602E-17</v>
      </c>
      <c r="K85" s="55">
        <v>1.110223024625156E-17</v>
      </c>
      <c r="L85" s="55">
        <v>-0.12928203230275509</v>
      </c>
      <c r="M85" s="55">
        <v>0.14000000000000001</v>
      </c>
      <c r="N85" s="55">
        <v>2.9976021664879229E-17</v>
      </c>
      <c r="O85" s="55">
        <v>-1.332267629550188E-17</v>
      </c>
      <c r="P85" s="55">
        <v>-6.9282032302755051E-2</v>
      </c>
      <c r="Q85" s="55">
        <v>0.16</v>
      </c>
      <c r="R85" s="55">
        <v>4.4408920985006263E-18</v>
      </c>
      <c r="S85" s="55">
        <v>-2.4424906541753441E-17</v>
      </c>
      <c r="T85" s="55" t="s">
        <v>2299</v>
      </c>
      <c r="U85" s="55" t="s">
        <v>2300</v>
      </c>
      <c r="V85" s="55" t="s">
        <v>2301</v>
      </c>
      <c r="W85" s="55">
        <v>7.4963938360824809</v>
      </c>
      <c r="X85" s="55">
        <v>5.4997535610190091</v>
      </c>
      <c r="Y85" s="55">
        <v>1.958482132340035</v>
      </c>
      <c r="Z85" s="55">
        <v>1.8079242229398309</v>
      </c>
      <c r="AA85" s="55">
        <v>0</v>
      </c>
      <c r="AB85" s="55">
        <v>0</v>
      </c>
    </row>
    <row r="86" spans="1:28" s="19" customFormat="1" x14ac:dyDescent="0.3">
      <c r="A86" s="56">
        <v>34</v>
      </c>
      <c r="B86" s="55"/>
      <c r="C86" s="55">
        <v>100</v>
      </c>
      <c r="D86" s="55">
        <v>0</v>
      </c>
      <c r="E86" s="55" t="b">
        <v>0</v>
      </c>
      <c r="F86" s="55">
        <v>0</v>
      </c>
      <c r="G86" s="55">
        <v>1.814359353944899E-3</v>
      </c>
      <c r="H86" s="55">
        <v>1.4641016151377549E-2</v>
      </c>
      <c r="I86" s="55">
        <v>4.0000000000000008E-2</v>
      </c>
      <c r="J86" s="55">
        <v>2.2204460492503129E-17</v>
      </c>
      <c r="K86" s="55">
        <v>1.998401444325282E-17</v>
      </c>
      <c r="L86" s="55">
        <v>2.000000000000007E-2</v>
      </c>
      <c r="M86" s="55">
        <v>-0.06</v>
      </c>
      <c r="N86" s="55">
        <v>1.998401444325282E-17</v>
      </c>
      <c r="O86" s="55">
        <v>-2.6645352591003759E-17</v>
      </c>
      <c r="P86" s="55">
        <v>5.3589838486225233E-3</v>
      </c>
      <c r="Q86" s="55">
        <v>-0.1</v>
      </c>
      <c r="R86" s="55">
        <v>-2.2204460492503131E-18</v>
      </c>
      <c r="S86" s="55">
        <v>-6.661338147750939E-18</v>
      </c>
      <c r="T86" s="55" t="s">
        <v>2302</v>
      </c>
      <c r="U86" s="55" t="s">
        <v>2303</v>
      </c>
      <c r="V86" s="55" t="s">
        <v>2304</v>
      </c>
      <c r="W86" s="55">
        <v>2.7702206768941089</v>
      </c>
      <c r="X86" s="55">
        <v>0.57699876754562518</v>
      </c>
      <c r="Y86" s="55">
        <v>3.1220754872042051</v>
      </c>
      <c r="Z86" s="55">
        <v>2.9277410343864858</v>
      </c>
      <c r="AA86" s="55">
        <v>0</v>
      </c>
      <c r="AB86" s="55">
        <v>0</v>
      </c>
    </row>
    <row r="87" spans="1:28" s="19" customFormat="1" x14ac:dyDescent="0.3">
      <c r="A87" s="56">
        <v>35</v>
      </c>
      <c r="B87" s="55"/>
      <c r="C87" s="55">
        <v>100</v>
      </c>
      <c r="D87" s="55">
        <v>0</v>
      </c>
      <c r="E87" s="55" t="b">
        <v>0</v>
      </c>
      <c r="F87" s="55">
        <v>0</v>
      </c>
      <c r="G87" s="55">
        <v>2.4528203230275498E-2</v>
      </c>
      <c r="H87" s="55">
        <v>0.1346410161513775</v>
      </c>
      <c r="I87" s="55">
        <v>0.08</v>
      </c>
      <c r="J87" s="55">
        <v>1.554312234475219E-17</v>
      </c>
      <c r="K87" s="55">
        <v>1.7763568394002499E-17</v>
      </c>
      <c r="L87" s="55">
        <v>-3.9999999999999973E-2</v>
      </c>
      <c r="M87" s="55">
        <v>-3.552713678800501E-17</v>
      </c>
      <c r="N87" s="55">
        <v>2.8865798640254071E-17</v>
      </c>
      <c r="O87" s="55">
        <v>-5.3290705182007512E-17</v>
      </c>
      <c r="P87" s="55">
        <v>-0.1746410161513775</v>
      </c>
      <c r="Q87" s="55">
        <v>-8.0000000000000043E-2</v>
      </c>
      <c r="R87" s="55">
        <v>1.332267629550188E-17</v>
      </c>
      <c r="S87" s="55">
        <v>-3.552713678800501E-17</v>
      </c>
      <c r="T87" s="55" t="s">
        <v>2305</v>
      </c>
      <c r="U87" s="55" t="s">
        <v>2306</v>
      </c>
      <c r="V87" s="55" t="s">
        <v>2307</v>
      </c>
      <c r="W87" s="55">
        <v>21.943409809708051</v>
      </c>
      <c r="X87" s="55">
        <v>10.977868313841251</v>
      </c>
      <c r="Y87" s="55">
        <v>6.3431702562494312</v>
      </c>
      <c r="Z87" s="55">
        <v>5.9424721668154534</v>
      </c>
      <c r="AA87" s="55">
        <v>0</v>
      </c>
      <c r="AB87" s="55">
        <v>0</v>
      </c>
    </row>
    <row r="88" spans="1:28" s="19" customFormat="1" x14ac:dyDescent="0.3">
      <c r="A88" s="56">
        <v>36</v>
      </c>
      <c r="B88" s="55"/>
      <c r="C88" s="55">
        <v>100</v>
      </c>
      <c r="D88" s="55">
        <v>0</v>
      </c>
      <c r="E88" s="55" t="b">
        <v>0</v>
      </c>
      <c r="F88" s="55">
        <v>0</v>
      </c>
      <c r="G88" s="55">
        <v>7.9043078061834679E-2</v>
      </c>
      <c r="H88" s="55">
        <v>2.5358983848622521E-2</v>
      </c>
      <c r="I88" s="55">
        <v>0.28000000000000003</v>
      </c>
      <c r="J88" s="55">
        <v>1.110223024625156E-18</v>
      </c>
      <c r="K88" s="55">
        <v>2.6645352591003759E-17</v>
      </c>
      <c r="L88" s="55">
        <v>-0.14392304845413259</v>
      </c>
      <c r="M88" s="55">
        <v>9.9999999999999964E-2</v>
      </c>
      <c r="N88" s="55">
        <v>9.9920072216264085E-18</v>
      </c>
      <c r="O88" s="55">
        <v>-3.552713678800501E-17</v>
      </c>
      <c r="P88" s="55">
        <v>-0.1185640646055101</v>
      </c>
      <c r="Q88" s="55">
        <v>-0.18</v>
      </c>
      <c r="R88" s="55">
        <v>8.8817841970012525E-18</v>
      </c>
      <c r="S88" s="55">
        <v>-8.8817841970012525E-18</v>
      </c>
      <c r="T88" s="55" t="s">
        <v>2308</v>
      </c>
      <c r="U88" s="55" t="s">
        <v>2309</v>
      </c>
      <c r="V88" s="55" t="s">
        <v>2310</v>
      </c>
      <c r="W88" s="55">
        <v>5.7471556453995616</v>
      </c>
      <c r="X88" s="55">
        <v>9.5685650382386704</v>
      </c>
      <c r="Y88" s="55">
        <v>20.570100292574011</v>
      </c>
      <c r="Z88" s="55">
        <v>19.360534608298121</v>
      </c>
      <c r="AA88" s="55">
        <v>0</v>
      </c>
      <c r="AB88" s="55">
        <v>0</v>
      </c>
    </row>
    <row r="89" spans="1:28" s="19" customFormat="1" x14ac:dyDescent="0.3">
      <c r="A89" s="56">
        <v>37</v>
      </c>
      <c r="B89" s="55"/>
      <c r="C89" s="55">
        <v>100</v>
      </c>
      <c r="D89" s="55">
        <v>0</v>
      </c>
      <c r="E89" s="55" t="b">
        <v>0</v>
      </c>
      <c r="F89" s="55">
        <v>0</v>
      </c>
      <c r="G89" s="55">
        <v>2.0799999999999999E-2</v>
      </c>
      <c r="H89" s="55">
        <v>8.0000000000000071E-2</v>
      </c>
      <c r="I89" s="55">
        <v>0.1199999999999999</v>
      </c>
      <c r="J89" s="55">
        <v>1.6653345369377351E-17</v>
      </c>
      <c r="K89" s="55">
        <v>2.6302081267437159E-17</v>
      </c>
      <c r="L89" s="55">
        <v>4.0000000000000042E-2</v>
      </c>
      <c r="M89" s="55">
        <v>0.12</v>
      </c>
      <c r="N89" s="55">
        <v>1.6653345369377351E-17</v>
      </c>
      <c r="O89" s="55">
        <v>-3.7747582837255331E-17</v>
      </c>
      <c r="P89" s="55">
        <v>0.12000000000000011</v>
      </c>
      <c r="Q89" s="55">
        <v>5.9952043329758457E-17</v>
      </c>
      <c r="R89" s="55">
        <v>0</v>
      </c>
      <c r="S89" s="55">
        <v>-1.144550156981816E-17</v>
      </c>
      <c r="T89" s="55" t="s">
        <v>2311</v>
      </c>
      <c r="U89" s="55" t="s">
        <v>2312</v>
      </c>
      <c r="V89" s="55" t="s">
        <v>2313</v>
      </c>
      <c r="W89" s="55">
        <v>5.029113481760346</v>
      </c>
      <c r="X89" s="55">
        <v>14.048391883863051</v>
      </c>
      <c r="Y89" s="55">
        <v>10.159168755131869</v>
      </c>
      <c r="Z89" s="55">
        <v>9.4768685245821658</v>
      </c>
      <c r="AA89" s="55">
        <v>0</v>
      </c>
      <c r="AB89" s="55">
        <v>0</v>
      </c>
    </row>
    <row r="90" spans="1:28" s="19" customFormat="1" x14ac:dyDescent="0.3">
      <c r="A90" s="56">
        <v>38</v>
      </c>
      <c r="B90" s="55"/>
      <c r="C90" s="55">
        <v>100</v>
      </c>
      <c r="D90" s="55">
        <v>0</v>
      </c>
      <c r="E90" s="55" t="b">
        <v>0</v>
      </c>
      <c r="F90" s="55">
        <v>0</v>
      </c>
      <c r="G90" s="55">
        <v>1.067179676972449E-2</v>
      </c>
      <c r="H90" s="55">
        <v>6.5358983848622432E-2</v>
      </c>
      <c r="I90" s="55">
        <v>8.0000000000000043E-2</v>
      </c>
      <c r="J90" s="55">
        <v>1.110223024625156E-18</v>
      </c>
      <c r="K90" s="55">
        <v>2.1208661242400161E-17</v>
      </c>
      <c r="L90" s="55">
        <v>-0.1346410161513775</v>
      </c>
      <c r="M90" s="55">
        <v>-9.1038288019262843E-17</v>
      </c>
      <c r="N90" s="55">
        <v>1.4432899320127039E-17</v>
      </c>
      <c r="O90" s="55">
        <v>-4.4408920985006263E-18</v>
      </c>
      <c r="P90" s="55">
        <v>-0.1999999999999999</v>
      </c>
      <c r="Q90" s="55">
        <v>-8.000000000000014E-2</v>
      </c>
      <c r="R90" s="55">
        <v>1.332267629550188E-17</v>
      </c>
      <c r="S90" s="55">
        <v>-2.5649553340900791E-17</v>
      </c>
      <c r="T90" s="55" t="s">
        <v>2314</v>
      </c>
      <c r="U90" s="55" t="s">
        <v>2315</v>
      </c>
      <c r="V90" s="55" t="s">
        <v>2316</v>
      </c>
      <c r="W90" s="55">
        <v>12.519535147804991</v>
      </c>
      <c r="X90" s="55">
        <v>4.281086631990461</v>
      </c>
      <c r="Y90" s="55">
        <v>6.3431702562494312</v>
      </c>
      <c r="Z90" s="55">
        <v>5.9424721668154534</v>
      </c>
      <c r="AA90" s="55">
        <v>0</v>
      </c>
      <c r="AB90" s="55">
        <v>0</v>
      </c>
    </row>
    <row r="91" spans="1:28" s="19" customFormat="1" x14ac:dyDescent="0.3">
      <c r="A91" s="56">
        <v>39</v>
      </c>
      <c r="B91" s="55"/>
      <c r="C91" s="55">
        <v>100</v>
      </c>
      <c r="D91" s="55">
        <v>0</v>
      </c>
      <c r="E91" s="55" t="b">
        <v>0</v>
      </c>
      <c r="F91" s="55">
        <v>0</v>
      </c>
      <c r="G91" s="55">
        <v>2.8470765814495889E-2</v>
      </c>
      <c r="H91" s="55">
        <v>0.16392304845413261</v>
      </c>
      <c r="I91" s="55">
        <v>4.0000000000000008E-2</v>
      </c>
      <c r="J91" s="55">
        <v>1.8318679906315081E-17</v>
      </c>
      <c r="K91" s="55">
        <v>1.1102230246251571E-17</v>
      </c>
      <c r="L91" s="55">
        <v>5.3589838486224721E-3</v>
      </c>
      <c r="M91" s="55">
        <v>-0.06</v>
      </c>
      <c r="N91" s="55">
        <v>1.8873791418627659E-17</v>
      </c>
      <c r="O91" s="55">
        <v>-3.7747582837255331E-17</v>
      </c>
      <c r="P91" s="55">
        <v>-0.15856406460551009</v>
      </c>
      <c r="Q91" s="55">
        <v>-0.1</v>
      </c>
      <c r="R91" s="55">
        <v>5.5511151231257828E-19</v>
      </c>
      <c r="S91" s="55">
        <v>-2.6645352591003759E-17</v>
      </c>
      <c r="T91" s="55" t="s">
        <v>2317</v>
      </c>
      <c r="U91" s="55" t="s">
        <v>2318</v>
      </c>
      <c r="V91" s="55" t="s">
        <v>2319</v>
      </c>
      <c r="W91" s="55">
        <v>24.352117603977071</v>
      </c>
      <c r="X91" s="55">
        <v>14.9803992672686</v>
      </c>
      <c r="Y91" s="55">
        <v>3.1220754872042051</v>
      </c>
      <c r="Z91" s="55">
        <v>2.9277410343864858</v>
      </c>
      <c r="AA91" s="55">
        <v>0</v>
      </c>
      <c r="AB91" s="55">
        <v>0</v>
      </c>
    </row>
    <row r="92" spans="1:28" s="19" customFormat="1" x14ac:dyDescent="0.3">
      <c r="A92" s="56">
        <v>40</v>
      </c>
      <c r="B92" s="55"/>
      <c r="C92" s="55">
        <v>100</v>
      </c>
      <c r="D92" s="55">
        <v>0</v>
      </c>
      <c r="E92" s="55" t="b">
        <v>0</v>
      </c>
      <c r="F92" s="55">
        <v>0</v>
      </c>
      <c r="G92" s="55">
        <v>5.9712812921101964E-3</v>
      </c>
      <c r="H92" s="55">
        <v>7.4641016151377498E-2</v>
      </c>
      <c r="I92" s="55">
        <v>1.999999999999998E-2</v>
      </c>
      <c r="J92" s="55">
        <v>3.2196467714129537E-17</v>
      </c>
      <c r="K92" s="55">
        <v>1.5771969893796591E-17</v>
      </c>
      <c r="L92" s="55">
        <v>8.9282032302755124E-2</v>
      </c>
      <c r="M92" s="55">
        <v>-2.0000000000000021E-2</v>
      </c>
      <c r="N92" s="55">
        <v>3.2196467714129537E-17</v>
      </c>
      <c r="O92" s="55">
        <v>-1.998401444325282E-17</v>
      </c>
      <c r="P92" s="55">
        <v>1.4641016151377631E-2</v>
      </c>
      <c r="Q92" s="55">
        <v>-0.04</v>
      </c>
      <c r="R92" s="55">
        <v>0</v>
      </c>
      <c r="S92" s="55">
        <v>-3.5755984337049402E-17</v>
      </c>
      <c r="T92" s="55" t="s">
        <v>2320</v>
      </c>
      <c r="U92" s="55" t="s">
        <v>2321</v>
      </c>
      <c r="V92" s="55" t="s">
        <v>2322</v>
      </c>
      <c r="W92" s="55">
        <v>8.8252027937866622</v>
      </c>
      <c r="X92" s="55">
        <v>8.014725562110165</v>
      </c>
      <c r="Y92" s="55">
        <v>1.6377347147123029</v>
      </c>
      <c r="Z92" s="55">
        <v>1.531110963116999</v>
      </c>
      <c r="AA92" s="55">
        <v>0</v>
      </c>
      <c r="AB92" s="55">
        <v>0</v>
      </c>
    </row>
    <row r="93" spans="1:28" s="19" customFormat="1" x14ac:dyDescent="0.3">
      <c r="A93" s="56">
        <v>41</v>
      </c>
      <c r="B93" s="55"/>
      <c r="C93" s="55">
        <v>100</v>
      </c>
      <c r="D93" s="55">
        <v>0</v>
      </c>
      <c r="E93" s="55" t="b">
        <v>0</v>
      </c>
      <c r="F93" s="55">
        <v>0</v>
      </c>
      <c r="G93" s="55">
        <v>9.1712812921102005E-3</v>
      </c>
      <c r="H93" s="55">
        <v>7.4641016151377526E-2</v>
      </c>
      <c r="I93" s="55">
        <v>0.06</v>
      </c>
      <c r="J93" s="55">
        <v>9.99200722162641E-18</v>
      </c>
      <c r="K93" s="55">
        <v>8.881784197001254E-18</v>
      </c>
      <c r="L93" s="55">
        <v>4.3923048454132703E-2</v>
      </c>
      <c r="M93" s="55">
        <v>3.999999999999998E-2</v>
      </c>
      <c r="N93" s="55">
        <v>1.8873791418627659E-17</v>
      </c>
      <c r="O93" s="55">
        <v>-3.7747582837255331E-17</v>
      </c>
      <c r="P93" s="55">
        <v>-3.071796769724483E-2</v>
      </c>
      <c r="Q93" s="55">
        <v>-2.0000000000000021E-2</v>
      </c>
      <c r="R93" s="55">
        <v>8.8817841970012525E-18</v>
      </c>
      <c r="S93" s="55">
        <v>-2.8865798640254071E-17</v>
      </c>
      <c r="T93" s="55" t="s">
        <v>2323</v>
      </c>
      <c r="U93" s="55" t="s">
        <v>2324</v>
      </c>
      <c r="V93" s="55" t="s">
        <v>2325</v>
      </c>
      <c r="W93" s="55">
        <v>10.36286180049262</v>
      </c>
      <c r="X93" s="55">
        <v>6.5313624323613926</v>
      </c>
      <c r="Y93" s="55">
        <v>4.9950091428728038</v>
      </c>
      <c r="Z93" s="55">
        <v>4.6647554717820752</v>
      </c>
      <c r="AA93" s="55">
        <v>0</v>
      </c>
      <c r="AB93" s="55">
        <v>0</v>
      </c>
    </row>
    <row r="94" spans="1:28" s="19" customFormat="1" x14ac:dyDescent="0.3">
      <c r="A94" s="56">
        <v>42</v>
      </c>
      <c r="B94" s="55"/>
      <c r="C94" s="55">
        <v>100</v>
      </c>
      <c r="D94" s="55">
        <v>0</v>
      </c>
      <c r="E94" s="55" t="b">
        <v>0</v>
      </c>
      <c r="F94" s="55">
        <v>0</v>
      </c>
      <c r="G94" s="55">
        <v>2.905640646055101E-2</v>
      </c>
      <c r="H94" s="55">
        <v>0.1692820323027551</v>
      </c>
      <c r="I94" s="55">
        <v>0.02</v>
      </c>
      <c r="J94" s="55">
        <v>9.9920072216264085E-18</v>
      </c>
      <c r="K94" s="55">
        <v>3.3077843189710303E-17</v>
      </c>
      <c r="L94" s="55">
        <v>0.12928203230275509</v>
      </c>
      <c r="M94" s="55">
        <v>2.0000000000000032E-2</v>
      </c>
      <c r="N94" s="55">
        <v>1.7763568394002511E-17</v>
      </c>
      <c r="O94" s="55">
        <v>-4.1959627386711557E-17</v>
      </c>
      <c r="P94" s="55">
        <v>-3.9999999999999952E-2</v>
      </c>
      <c r="Q94" s="55">
        <v>3.1086244689504392E-17</v>
      </c>
      <c r="R94" s="55">
        <v>7.7715611723760965E-18</v>
      </c>
      <c r="S94" s="55">
        <v>-8.8817841970012525E-18</v>
      </c>
      <c r="T94" s="55" t="s">
        <v>2326</v>
      </c>
      <c r="U94" s="55" t="s">
        <v>2327</v>
      </c>
      <c r="V94" s="55" t="s">
        <v>2328</v>
      </c>
      <c r="W94" s="55">
        <v>20.353159816612749</v>
      </c>
      <c r="X94" s="55">
        <v>17.581448563254359</v>
      </c>
      <c r="Y94" s="55">
        <v>1.6931947925219699</v>
      </c>
      <c r="Z94" s="55">
        <v>1.5794780874303409</v>
      </c>
      <c r="AA94" s="55">
        <v>0</v>
      </c>
      <c r="AB94" s="55">
        <v>0</v>
      </c>
    </row>
    <row r="95" spans="1:28" s="19" customFormat="1" x14ac:dyDescent="0.3">
      <c r="A95" s="56">
        <v>43</v>
      </c>
      <c r="B95" s="55"/>
      <c r="C95" s="55">
        <v>100</v>
      </c>
      <c r="D95" s="55">
        <v>0</v>
      </c>
      <c r="E95" s="55" t="b">
        <v>0</v>
      </c>
      <c r="F95" s="55">
        <v>0</v>
      </c>
      <c r="G95" s="55">
        <v>1.968615612366938E-2</v>
      </c>
      <c r="H95" s="55">
        <v>9.2820323027551499E-3</v>
      </c>
      <c r="I95" s="55">
        <v>0.14000000000000001</v>
      </c>
      <c r="J95" s="55">
        <v>1.1102230246251571E-17</v>
      </c>
      <c r="K95" s="55">
        <v>3.1086244689504392E-17</v>
      </c>
      <c r="L95" s="55">
        <v>-0.13856406460551021</v>
      </c>
      <c r="M95" s="55">
        <v>3.9999999999999959E-2</v>
      </c>
      <c r="N95" s="55">
        <v>2.2204460492503131E-18</v>
      </c>
      <c r="O95" s="55">
        <v>-3.552713678800501E-17</v>
      </c>
      <c r="P95" s="55">
        <v>-0.14784609690826531</v>
      </c>
      <c r="Q95" s="55">
        <v>-0.1</v>
      </c>
      <c r="R95" s="55">
        <v>1.332267629550188E-17</v>
      </c>
      <c r="S95" s="55">
        <v>-4.4408920985006263E-18</v>
      </c>
      <c r="T95" s="55" t="s">
        <v>2329</v>
      </c>
      <c r="U95" s="55" t="s">
        <v>2330</v>
      </c>
      <c r="V95" s="55" t="s">
        <v>2331</v>
      </c>
      <c r="W95" s="55">
        <v>5.948897486343883</v>
      </c>
      <c r="X95" s="55">
        <v>2.4013879721694171</v>
      </c>
      <c r="Y95" s="55">
        <v>10.92726420521479</v>
      </c>
      <c r="Z95" s="55">
        <v>10.247093620352789</v>
      </c>
      <c r="AA95" s="55">
        <v>0</v>
      </c>
      <c r="AB95" s="55">
        <v>0</v>
      </c>
    </row>
    <row r="96" spans="1:28" s="19" customFormat="1" x14ac:dyDescent="0.3">
      <c r="A96" s="56">
        <v>44</v>
      </c>
      <c r="B96" s="55"/>
      <c r="C96" s="55">
        <v>100</v>
      </c>
      <c r="D96" s="55">
        <v>1.0113716125488279E-3</v>
      </c>
      <c r="E96" s="55" t="b">
        <v>0</v>
      </c>
      <c r="F96" s="55">
        <v>0</v>
      </c>
      <c r="G96" s="55">
        <v>1.714874831559183E-3</v>
      </c>
      <c r="H96" s="55">
        <v>1.071796769724488E-2</v>
      </c>
      <c r="I96" s="55">
        <v>3.999999999999998E-2</v>
      </c>
      <c r="J96" s="55">
        <v>3.330669073875468E-18</v>
      </c>
      <c r="K96" s="55">
        <v>1.4432899320127039E-17</v>
      </c>
      <c r="L96" s="55">
        <v>-8.392304845413262E-2</v>
      </c>
      <c r="M96" s="55">
        <v>8.0000000000000016E-2</v>
      </c>
      <c r="N96" s="55">
        <v>1.221245327087672E-17</v>
      </c>
      <c r="O96" s="55">
        <v>-2.4424906541753441E-17</v>
      </c>
      <c r="P96" s="55">
        <v>-9.4641016151377502E-2</v>
      </c>
      <c r="Q96" s="55">
        <v>0.12</v>
      </c>
      <c r="R96" s="55">
        <v>1.554312234475219E-17</v>
      </c>
      <c r="S96" s="55">
        <v>-3.8857805861880483E-17</v>
      </c>
      <c r="T96" s="55" t="s">
        <v>2332</v>
      </c>
      <c r="U96" s="55" t="s">
        <v>2333</v>
      </c>
      <c r="V96" s="55" t="s">
        <v>2334</v>
      </c>
      <c r="W96" s="55">
        <v>0.1293767591822273</v>
      </c>
      <c r="X96" s="55">
        <v>1.9982986139425301</v>
      </c>
      <c r="Y96" s="55">
        <v>3.7693212964761109</v>
      </c>
      <c r="Z96" s="55">
        <v>3.4896673627762929</v>
      </c>
      <c r="AA96" s="55">
        <v>0</v>
      </c>
      <c r="AB96" s="55">
        <v>0</v>
      </c>
    </row>
    <row r="97" spans="1:28" s="19" customFormat="1" x14ac:dyDescent="0.3">
      <c r="A97" s="56">
        <v>45</v>
      </c>
      <c r="B97" s="55"/>
      <c r="C97" s="55">
        <v>100</v>
      </c>
      <c r="D97" s="55">
        <v>0</v>
      </c>
      <c r="E97" s="55" t="b">
        <v>0</v>
      </c>
      <c r="F97" s="55">
        <v>0</v>
      </c>
      <c r="G97" s="55">
        <v>7.2574374157795942E-3</v>
      </c>
      <c r="H97" s="55">
        <v>2.9282032302755071E-2</v>
      </c>
      <c r="I97" s="55">
        <v>8.0000000000000016E-2</v>
      </c>
      <c r="J97" s="55">
        <v>1.1102230246251571E-17</v>
      </c>
      <c r="K97" s="55">
        <v>1.7763568394002499E-17</v>
      </c>
      <c r="L97" s="55">
        <v>0.1092820323027551</v>
      </c>
      <c r="M97" s="55">
        <v>0.12</v>
      </c>
      <c r="N97" s="55">
        <v>1.1102230246251571E-17</v>
      </c>
      <c r="O97" s="55">
        <v>-2.6645352591003759E-17</v>
      </c>
      <c r="P97" s="55">
        <v>8.0000000000000057E-2</v>
      </c>
      <c r="Q97" s="55">
        <v>0.2</v>
      </c>
      <c r="R97" s="55">
        <v>0</v>
      </c>
      <c r="S97" s="55">
        <v>-8.8817841970012525E-18</v>
      </c>
      <c r="T97" s="55" t="s">
        <v>2335</v>
      </c>
      <c r="U97" s="55" t="s">
        <v>2336</v>
      </c>
      <c r="V97" s="55" t="s">
        <v>2337</v>
      </c>
      <c r="W97" s="55">
        <v>0.97622279685232516</v>
      </c>
      <c r="X97" s="55">
        <v>5.6240003740347442</v>
      </c>
      <c r="Y97" s="55">
        <v>8.1532899844466051</v>
      </c>
      <c r="Z97" s="55">
        <v>7.5029937755882514</v>
      </c>
      <c r="AA97" s="55">
        <v>0</v>
      </c>
      <c r="AB97" s="55">
        <v>0</v>
      </c>
    </row>
    <row r="98" spans="1:28" s="19" customFormat="1" x14ac:dyDescent="0.3">
      <c r="A98" s="56">
        <v>46</v>
      </c>
      <c r="B98" s="55"/>
      <c r="C98" s="55">
        <v>100</v>
      </c>
      <c r="D98" s="55">
        <v>0</v>
      </c>
      <c r="E98" s="55" t="b">
        <v>0</v>
      </c>
      <c r="F98" s="55">
        <v>0</v>
      </c>
      <c r="G98" s="55">
        <v>1.834256258422038E-2</v>
      </c>
      <c r="H98" s="55">
        <v>0.109282032302755</v>
      </c>
      <c r="I98" s="55">
        <v>7.999999999999996E-2</v>
      </c>
      <c r="J98" s="55">
        <v>1.5543122344752199E-17</v>
      </c>
      <c r="K98" s="55">
        <v>3.5527136788004998E-17</v>
      </c>
      <c r="L98" s="55">
        <v>6.3923048454132658E-2</v>
      </c>
      <c r="M98" s="55">
        <v>-2.0000000000000049E-2</v>
      </c>
      <c r="N98" s="55">
        <v>2.2204460492503131E-18</v>
      </c>
      <c r="O98" s="55">
        <v>-4.6629367034256573E-17</v>
      </c>
      <c r="P98" s="55">
        <v>-4.5358983848622358E-2</v>
      </c>
      <c r="Q98" s="55">
        <v>-0.1</v>
      </c>
      <c r="R98" s="55">
        <v>1.7763568394002511E-17</v>
      </c>
      <c r="S98" s="55">
        <v>-1.1102230246251571E-17</v>
      </c>
      <c r="T98" s="55" t="s">
        <v>2338</v>
      </c>
      <c r="U98" s="55" t="s">
        <v>2339</v>
      </c>
      <c r="V98" s="55" t="s">
        <v>2340</v>
      </c>
      <c r="W98" s="55">
        <v>15.566517529259</v>
      </c>
      <c r="X98" s="55">
        <v>9.8174443217865868</v>
      </c>
      <c r="Y98" s="55">
        <v>6.2441509744084449</v>
      </c>
      <c r="Z98" s="55">
        <v>5.8554820687730036</v>
      </c>
      <c r="AA98" s="55">
        <v>0</v>
      </c>
      <c r="AB98" s="55">
        <v>0</v>
      </c>
    </row>
    <row r="99" spans="1:28" s="19" customFormat="1" x14ac:dyDescent="0.3">
      <c r="A99" s="56">
        <v>47</v>
      </c>
      <c r="B99" s="55"/>
      <c r="C99" s="55">
        <v>100</v>
      </c>
      <c r="D99" s="55">
        <v>9.9802017211914063E-4</v>
      </c>
      <c r="E99" s="55" t="b">
        <v>0</v>
      </c>
      <c r="F99" s="55">
        <v>0</v>
      </c>
      <c r="G99" s="55">
        <v>1.12E-2</v>
      </c>
      <c r="H99" s="55">
        <v>3.4641016151377567E-2</v>
      </c>
      <c r="I99" s="55">
        <v>9.9999999999999992E-2</v>
      </c>
      <c r="J99" s="55">
        <v>1.998401444325282E-17</v>
      </c>
      <c r="K99" s="55">
        <v>2.05561333158638E-17</v>
      </c>
      <c r="L99" s="55">
        <v>-3.4641016151377491E-2</v>
      </c>
      <c r="M99" s="55">
        <v>-0.02</v>
      </c>
      <c r="N99" s="55">
        <v>2.6645352591003759E-17</v>
      </c>
      <c r="O99" s="55">
        <v>-3.154393978759317E-17</v>
      </c>
      <c r="P99" s="55">
        <v>8.4376949871511898E-17</v>
      </c>
      <c r="Q99" s="55">
        <v>-0.12</v>
      </c>
      <c r="R99" s="55">
        <v>6.661338147750939E-18</v>
      </c>
      <c r="S99" s="55">
        <v>-1.098780647172937E-17</v>
      </c>
      <c r="T99" s="55" t="s">
        <v>2341</v>
      </c>
      <c r="U99" s="55" t="s">
        <v>2342</v>
      </c>
      <c r="V99" s="55" t="s">
        <v>2343</v>
      </c>
      <c r="W99" s="55">
        <v>1.2152256912850981</v>
      </c>
      <c r="X99" s="55">
        <v>6.7805497621240383</v>
      </c>
      <c r="Y99" s="55">
        <v>7.6852195403076831</v>
      </c>
      <c r="Z99" s="55">
        <v>7.2137525886379477</v>
      </c>
      <c r="AA99" s="55">
        <v>0</v>
      </c>
      <c r="AB99" s="55">
        <v>0</v>
      </c>
    </row>
    <row r="100" spans="1:28" s="19" customFormat="1" x14ac:dyDescent="0.3">
      <c r="A100" s="56">
        <v>48</v>
      </c>
      <c r="B100" s="55"/>
      <c r="C100" s="55">
        <v>100</v>
      </c>
      <c r="D100" s="55">
        <v>0</v>
      </c>
      <c r="E100" s="55" t="b">
        <v>0</v>
      </c>
      <c r="F100" s="55">
        <v>0</v>
      </c>
      <c r="G100" s="55">
        <v>2.75712812921102E-2</v>
      </c>
      <c r="H100" s="55">
        <v>8.9282032302755138E-2</v>
      </c>
      <c r="I100" s="55">
        <v>0.14000000000000001</v>
      </c>
      <c r="J100" s="55">
        <v>2.7755575615628919E-18</v>
      </c>
      <c r="K100" s="55">
        <v>6.6613381477509367E-18</v>
      </c>
      <c r="L100" s="55">
        <v>2.4424906541753441E-17</v>
      </c>
      <c r="M100" s="55">
        <v>0.12</v>
      </c>
      <c r="N100" s="55">
        <v>4.4408920985006263E-18</v>
      </c>
      <c r="O100" s="55">
        <v>-1.998401444325282E-17</v>
      </c>
      <c r="P100" s="55">
        <v>8.9282032302755165E-2</v>
      </c>
      <c r="Q100" s="55">
        <v>-1.9999999999999969E-2</v>
      </c>
      <c r="R100" s="55">
        <v>7.2164496600635178E-18</v>
      </c>
      <c r="S100" s="55">
        <v>-1.332267629550188E-17</v>
      </c>
      <c r="T100" s="55" t="s">
        <v>2344</v>
      </c>
      <c r="U100" s="55" t="s">
        <v>2345</v>
      </c>
      <c r="V100" s="55" t="s">
        <v>2346</v>
      </c>
      <c r="W100" s="55">
        <v>5.6666564207118952</v>
      </c>
      <c r="X100" s="55">
        <v>15.354544437103639</v>
      </c>
      <c r="Y100" s="55">
        <v>11.65502133336989</v>
      </c>
      <c r="Z100" s="55">
        <v>10.884429434158189</v>
      </c>
      <c r="AA100" s="55">
        <v>0</v>
      </c>
      <c r="AB100" s="55">
        <v>0</v>
      </c>
    </row>
    <row r="101" spans="1:28" s="19" customFormat="1" x14ac:dyDescent="0.3">
      <c r="A101" s="56">
        <v>49</v>
      </c>
      <c r="B101" s="55"/>
      <c r="C101" s="55">
        <v>100</v>
      </c>
      <c r="D101" s="55">
        <v>0</v>
      </c>
      <c r="E101" s="55" t="b">
        <v>0</v>
      </c>
      <c r="F101" s="55">
        <v>0</v>
      </c>
      <c r="G101" s="55">
        <v>1.814359353944904E-3</v>
      </c>
      <c r="H101" s="55">
        <v>1.4641016151377591E-2</v>
      </c>
      <c r="I101" s="55">
        <v>4.0000000000000049E-2</v>
      </c>
      <c r="J101" s="55">
        <v>8.8817841970012463E-18</v>
      </c>
      <c r="K101" s="55">
        <v>2.220446049250312E-17</v>
      </c>
      <c r="L101" s="55">
        <v>-5.9999999999999949E-2</v>
      </c>
      <c r="M101" s="55">
        <v>-6.0000000000000053E-2</v>
      </c>
      <c r="N101" s="55">
        <v>1.998401444325282E-17</v>
      </c>
      <c r="O101" s="55">
        <v>-3.9968028886505628E-17</v>
      </c>
      <c r="P101" s="55">
        <v>-4.5358983848622358E-2</v>
      </c>
      <c r="Q101" s="55">
        <v>-0.1000000000000001</v>
      </c>
      <c r="R101" s="55">
        <v>1.1102230246251571E-17</v>
      </c>
      <c r="S101" s="55">
        <v>-1.7763568394002511E-17</v>
      </c>
      <c r="T101" s="55" t="s">
        <v>2347</v>
      </c>
      <c r="U101" s="55" t="s">
        <v>2348</v>
      </c>
      <c r="V101" s="55" t="s">
        <v>2349</v>
      </c>
      <c r="W101" s="55">
        <v>0.60494241516569247</v>
      </c>
      <c r="X101" s="55">
        <v>2.6493379959008192</v>
      </c>
      <c r="Y101" s="55">
        <v>3.1220754872042051</v>
      </c>
      <c r="Z101" s="55">
        <v>2.9277410343864858</v>
      </c>
      <c r="AA101" s="55">
        <v>0</v>
      </c>
      <c r="AB101" s="55">
        <v>0</v>
      </c>
    </row>
    <row r="102" spans="1:28" s="19" customFormat="1" x14ac:dyDescent="0.3">
      <c r="A102" s="56">
        <v>0</v>
      </c>
      <c r="B102" s="55">
        <v>2.2976398468017579E-4</v>
      </c>
      <c r="C102" s="55">
        <v>100</v>
      </c>
      <c r="D102" s="55">
        <v>0</v>
      </c>
      <c r="E102" s="55" t="b">
        <v>0</v>
      </c>
      <c r="F102" s="55">
        <v>0</v>
      </c>
      <c r="G102" s="55">
        <v>6.3856406460551102E-3</v>
      </c>
      <c r="H102" s="55">
        <v>7.9282032302755143E-2</v>
      </c>
      <c r="I102" s="55">
        <v>9.999999999999995E-3</v>
      </c>
      <c r="J102" s="55">
        <v>0.14660254037844389</v>
      </c>
      <c r="K102" s="55">
        <v>5.1961524227066312E-2</v>
      </c>
      <c r="L102" s="55">
        <v>8.5358983848622463E-2</v>
      </c>
      <c r="M102" s="55">
        <v>2.0000000000000049E-2</v>
      </c>
      <c r="N102" s="55">
        <v>8.8817841970012525E-18</v>
      </c>
      <c r="O102" s="55">
        <v>4.2120445494562334E-18</v>
      </c>
      <c r="P102" s="55">
        <v>0.16464101615137761</v>
      </c>
      <c r="Q102" s="55">
        <v>1.0000000000000051E-2</v>
      </c>
      <c r="R102" s="55">
        <v>0.14660254037844389</v>
      </c>
      <c r="S102" s="55">
        <v>5.1961524227066312E-2</v>
      </c>
      <c r="T102" s="55" t="s">
        <v>3952</v>
      </c>
      <c r="U102" s="55" t="s">
        <v>3953</v>
      </c>
      <c r="V102" s="55" t="s">
        <v>3954</v>
      </c>
      <c r="W102" s="55">
        <v>7.2351219161809848</v>
      </c>
      <c r="X102" s="55">
        <v>11.142205571991781</v>
      </c>
      <c r="Y102" s="55">
        <v>0.85382586379244818</v>
      </c>
      <c r="Z102" s="55">
        <v>0.79602556842698213</v>
      </c>
      <c r="AA102" s="55">
        <v>100</v>
      </c>
      <c r="AB102" s="55">
        <v>100</v>
      </c>
    </row>
    <row r="103" spans="1:28" s="19" customFormat="1" x14ac:dyDescent="0.3">
      <c r="A103" s="56">
        <v>1</v>
      </c>
      <c r="B103" s="55"/>
      <c r="C103" s="55">
        <v>100</v>
      </c>
      <c r="D103" s="55">
        <v>0</v>
      </c>
      <c r="E103" s="55" t="b">
        <v>0</v>
      </c>
      <c r="F103" s="55">
        <v>0</v>
      </c>
      <c r="G103" s="55">
        <v>2.603538290724797E-2</v>
      </c>
      <c r="H103" s="55">
        <v>0.13392304845413269</v>
      </c>
      <c r="I103" s="55">
        <v>9.0000000000000011E-2</v>
      </c>
      <c r="J103" s="55">
        <v>4.2679491924311218E-2</v>
      </c>
      <c r="K103" s="55">
        <v>5.1961524227066298E-2</v>
      </c>
      <c r="L103" s="55">
        <v>-8.3923048454132607E-2</v>
      </c>
      <c r="M103" s="55">
        <v>0.08</v>
      </c>
      <c r="N103" s="55">
        <v>2.5535129566378602E-17</v>
      </c>
      <c r="O103" s="55">
        <v>-2.2204460492503129E-17</v>
      </c>
      <c r="P103" s="55">
        <v>5.0000000000000072E-2</v>
      </c>
      <c r="Q103" s="55">
        <v>0.17</v>
      </c>
      <c r="R103" s="55">
        <v>4.2679491924311252E-2</v>
      </c>
      <c r="S103" s="55">
        <v>5.1961524227066277E-2</v>
      </c>
      <c r="T103" s="55" t="s">
        <v>3955</v>
      </c>
      <c r="U103" s="55" t="s">
        <v>3956</v>
      </c>
      <c r="V103" s="55" t="s">
        <v>3957</v>
      </c>
      <c r="W103" s="55">
        <v>15.776795437621651</v>
      </c>
      <c r="X103" s="55">
        <v>12.660442430914539</v>
      </c>
      <c r="Y103" s="55">
        <v>8.9003252352564299</v>
      </c>
      <c r="Z103" s="55">
        <v>8.2098731458675012</v>
      </c>
      <c r="AA103" s="55">
        <v>100</v>
      </c>
      <c r="AB103" s="55">
        <v>100</v>
      </c>
    </row>
    <row r="104" spans="1:28" s="19" customFormat="1" x14ac:dyDescent="0.3">
      <c r="A104" s="56">
        <v>2</v>
      </c>
      <c r="B104" s="55"/>
      <c r="C104" s="55">
        <v>100</v>
      </c>
      <c r="D104" s="55">
        <v>0</v>
      </c>
      <c r="E104" s="55" t="b">
        <v>0</v>
      </c>
      <c r="F104" s="55">
        <v>0</v>
      </c>
      <c r="G104" s="55">
        <v>5.6076951545867447E-4</v>
      </c>
      <c r="H104" s="55">
        <v>1.267949192431125E-2</v>
      </c>
      <c r="I104" s="55">
        <v>2.0000000000000011E-2</v>
      </c>
      <c r="J104" s="55">
        <v>4.1961524227066317E-2</v>
      </c>
      <c r="K104" s="55">
        <v>7.7715611723760934E-18</v>
      </c>
      <c r="L104" s="55">
        <v>-5.4641016151377522E-2</v>
      </c>
      <c r="M104" s="55">
        <v>-2.6645352591003759E-17</v>
      </c>
      <c r="N104" s="55">
        <v>2.2204460492503129E-17</v>
      </c>
      <c r="O104" s="55">
        <v>-2.4424906541753441E-17</v>
      </c>
      <c r="P104" s="55">
        <v>-4.1961524227066269E-2</v>
      </c>
      <c r="Q104" s="55">
        <v>1.999999999999998E-2</v>
      </c>
      <c r="R104" s="55">
        <v>4.1961524227066338E-2</v>
      </c>
      <c r="S104" s="55">
        <v>-1.6653345369377351E-17</v>
      </c>
      <c r="T104" s="55" t="s">
        <v>3958</v>
      </c>
      <c r="U104" s="55" t="s">
        <v>3959</v>
      </c>
      <c r="V104" s="55" t="s">
        <v>3960</v>
      </c>
      <c r="W104" s="55">
        <v>2.0391721212509251</v>
      </c>
      <c r="X104" s="55">
        <v>0.83392389268017542</v>
      </c>
      <c r="Y104" s="55">
        <v>1.722357662776735</v>
      </c>
      <c r="Z104" s="55">
        <v>1.604825961839017</v>
      </c>
      <c r="AA104" s="55">
        <v>100</v>
      </c>
      <c r="AB104" s="55">
        <v>100</v>
      </c>
    </row>
    <row r="105" spans="1:28" s="19" customFormat="1" x14ac:dyDescent="0.3">
      <c r="A105" s="56">
        <v>3</v>
      </c>
      <c r="B105" s="55"/>
      <c r="C105" s="55">
        <v>100</v>
      </c>
      <c r="D105" s="55">
        <v>0</v>
      </c>
      <c r="E105" s="55" t="b">
        <v>0</v>
      </c>
      <c r="F105" s="55">
        <v>0</v>
      </c>
      <c r="G105" s="55">
        <v>3.3856406460551019E-3</v>
      </c>
      <c r="H105" s="55">
        <v>5.464101615137755E-2</v>
      </c>
      <c r="I105" s="55">
        <v>0.02</v>
      </c>
      <c r="J105" s="55">
        <v>0.04</v>
      </c>
      <c r="K105" s="55">
        <v>0.10392304845413269</v>
      </c>
      <c r="L105" s="55">
        <v>-1.464101615137749E-2</v>
      </c>
      <c r="M105" s="55">
        <v>-4.0000000000000042E-2</v>
      </c>
      <c r="N105" s="55">
        <v>3.1086244689504392E-17</v>
      </c>
      <c r="O105" s="55">
        <v>-6.661338147750939E-18</v>
      </c>
      <c r="P105" s="55">
        <v>4.0000000000000063E-2</v>
      </c>
      <c r="Q105" s="55">
        <v>-2.0000000000000032E-2</v>
      </c>
      <c r="R105" s="55">
        <v>-3.9999999999999973E-2</v>
      </c>
      <c r="S105" s="55">
        <v>-0.10392304845413269</v>
      </c>
      <c r="T105" s="55" t="s">
        <v>3961</v>
      </c>
      <c r="U105" s="55" t="s">
        <v>3962</v>
      </c>
      <c r="V105" s="55" t="s">
        <v>3963</v>
      </c>
      <c r="W105" s="55">
        <v>6.3898174864001289</v>
      </c>
      <c r="X105" s="55">
        <v>5.856935565244596</v>
      </c>
      <c r="Y105" s="55">
        <v>1.6650030476243021</v>
      </c>
      <c r="Z105" s="55">
        <v>1.554918490594053</v>
      </c>
      <c r="AA105" s="55">
        <v>100</v>
      </c>
      <c r="AB105" s="55">
        <v>100</v>
      </c>
    </row>
    <row r="106" spans="1:28" s="19" customFormat="1" x14ac:dyDescent="0.3">
      <c r="A106" s="56">
        <v>4</v>
      </c>
      <c r="B106" s="55"/>
      <c r="C106" s="55">
        <v>100</v>
      </c>
      <c r="D106" s="55">
        <v>0</v>
      </c>
      <c r="E106" s="55" t="b">
        <v>0</v>
      </c>
      <c r="F106" s="55">
        <v>0</v>
      </c>
      <c r="G106" s="55">
        <v>5.1999999999999989E-3</v>
      </c>
      <c r="H106" s="55">
        <v>1.7320508075688721E-2</v>
      </c>
      <c r="I106" s="55">
        <v>7.0000000000000007E-2</v>
      </c>
      <c r="J106" s="55">
        <v>0.03</v>
      </c>
      <c r="K106" s="55">
        <v>1.7320508075688749E-2</v>
      </c>
      <c r="L106" s="55">
        <v>-0.04</v>
      </c>
      <c r="M106" s="55">
        <v>0.16</v>
      </c>
      <c r="N106" s="55">
        <v>1.554312234475219E-17</v>
      </c>
      <c r="O106" s="55">
        <v>-5.1070259132757203E-17</v>
      </c>
      <c r="P106" s="55">
        <v>-5.7320508075688718E-2</v>
      </c>
      <c r="Q106" s="55">
        <v>0.09</v>
      </c>
      <c r="R106" s="55">
        <v>-2.9999999999999982E-2</v>
      </c>
      <c r="S106" s="55">
        <v>-1.7320508075688801E-2</v>
      </c>
      <c r="T106" s="55" t="s">
        <v>3964</v>
      </c>
      <c r="U106" s="55" t="s">
        <v>3965</v>
      </c>
      <c r="V106" s="55" t="s">
        <v>3966</v>
      </c>
      <c r="W106" s="55">
        <v>3.9775023379056482</v>
      </c>
      <c r="X106" s="55">
        <v>4.5421429347618031E-2</v>
      </c>
      <c r="Y106" s="55">
        <v>6.4149618757262408</v>
      </c>
      <c r="Z106" s="55">
        <v>5.9511610901564138</v>
      </c>
      <c r="AA106" s="55">
        <v>100</v>
      </c>
      <c r="AB106" s="55">
        <v>100</v>
      </c>
    </row>
    <row r="107" spans="1:28" s="19" customFormat="1" x14ac:dyDescent="0.3">
      <c r="A107" s="56">
        <v>5</v>
      </c>
      <c r="B107" s="55"/>
      <c r="C107" s="55">
        <v>100</v>
      </c>
      <c r="D107" s="55">
        <v>0</v>
      </c>
      <c r="E107" s="55" t="b">
        <v>0</v>
      </c>
      <c r="F107" s="55">
        <v>0</v>
      </c>
      <c r="G107" s="55">
        <v>1.6000000000000009E-3</v>
      </c>
      <c r="H107" s="55">
        <v>2.775557561562891E-17</v>
      </c>
      <c r="I107" s="55">
        <v>4.0000000000000008E-2</v>
      </c>
      <c r="J107" s="55">
        <v>1.999999999999999E-2</v>
      </c>
      <c r="K107" s="55">
        <v>0.1039230484541326</v>
      </c>
      <c r="L107" s="55">
        <v>0.1092820323027551</v>
      </c>
      <c r="M107" s="55">
        <v>-0.04</v>
      </c>
      <c r="N107" s="55">
        <v>2.2204460492503129E-17</v>
      </c>
      <c r="O107" s="55">
        <v>-4.4408920985006258E-17</v>
      </c>
      <c r="P107" s="55">
        <v>0.1092820323027551</v>
      </c>
      <c r="Q107" s="55">
        <v>4.4408920985006263E-18</v>
      </c>
      <c r="R107" s="55">
        <v>2.0000000000000011E-2</v>
      </c>
      <c r="S107" s="55">
        <v>0.1039230484541326</v>
      </c>
      <c r="T107" s="55" t="s">
        <v>3967</v>
      </c>
      <c r="U107" s="55" t="s">
        <v>3968</v>
      </c>
      <c r="V107" s="55" t="s">
        <v>3969</v>
      </c>
      <c r="W107" s="55">
        <v>0.95994136963232246</v>
      </c>
      <c r="X107" s="55">
        <v>1.2268278777347661</v>
      </c>
      <c r="Y107" s="55">
        <v>3.386389585043978</v>
      </c>
      <c r="Z107" s="55">
        <v>3.1589561748607662</v>
      </c>
      <c r="AA107" s="55">
        <v>100</v>
      </c>
      <c r="AB107" s="55">
        <v>100</v>
      </c>
    </row>
    <row r="108" spans="1:28" s="19" customFormat="1" x14ac:dyDescent="0.3">
      <c r="A108" s="56">
        <v>6</v>
      </c>
      <c r="B108" s="55"/>
      <c r="C108" s="55">
        <v>100</v>
      </c>
      <c r="D108" s="55">
        <v>0</v>
      </c>
      <c r="E108" s="55" t="b">
        <v>0</v>
      </c>
      <c r="F108" s="55">
        <v>0</v>
      </c>
      <c r="G108" s="55">
        <v>1.7607695154586739E-3</v>
      </c>
      <c r="H108" s="55">
        <v>4.1961524227066317E-2</v>
      </c>
      <c r="I108" s="55">
        <v>0</v>
      </c>
      <c r="J108" s="55">
        <v>8.1961524227066318E-2</v>
      </c>
      <c r="K108" s="55">
        <v>0.1732050807568877</v>
      </c>
      <c r="L108" s="55">
        <v>-0.11856406460551019</v>
      </c>
      <c r="M108" s="55">
        <v>0.14000000000000001</v>
      </c>
      <c r="N108" s="55">
        <v>1.1102230246251571E-17</v>
      </c>
      <c r="O108" s="55">
        <v>-1.1102230246251571E-17</v>
      </c>
      <c r="P108" s="55">
        <v>-7.6602540378443842E-2</v>
      </c>
      <c r="Q108" s="55">
        <v>0.14000000000000001</v>
      </c>
      <c r="R108" s="55">
        <v>-8.1961524227066304E-2</v>
      </c>
      <c r="S108" s="55">
        <v>0.1732050807568877</v>
      </c>
      <c r="T108" s="55" t="s">
        <v>3970</v>
      </c>
      <c r="U108" s="55" t="s">
        <v>3971</v>
      </c>
      <c r="V108" s="55" t="s">
        <v>3972</v>
      </c>
      <c r="W108" s="55">
        <v>4.9217700305196113</v>
      </c>
      <c r="X108" s="55">
        <v>4.1720593350588002</v>
      </c>
      <c r="Y108" s="55">
        <v>0</v>
      </c>
      <c r="Z108" s="55">
        <v>1.3517890941830089E-14</v>
      </c>
      <c r="AA108" s="55">
        <v>100</v>
      </c>
      <c r="AB108" s="55">
        <v>100</v>
      </c>
    </row>
    <row r="109" spans="1:28" s="19" customFormat="1" x14ac:dyDescent="0.3">
      <c r="A109" s="56">
        <v>7</v>
      </c>
      <c r="B109" s="55"/>
      <c r="C109" s="55">
        <v>100</v>
      </c>
      <c r="D109" s="55">
        <v>9.975433349609375E-4</v>
      </c>
      <c r="E109" s="55" t="b">
        <v>0</v>
      </c>
      <c r="F109" s="55">
        <v>0</v>
      </c>
      <c r="G109" s="55">
        <v>3.8143593539449018E-3</v>
      </c>
      <c r="H109" s="55">
        <v>1.464101615137757E-2</v>
      </c>
      <c r="I109" s="55">
        <v>6.0000000000000032E-2</v>
      </c>
      <c r="J109" s="55">
        <v>7.0717967697244893E-2</v>
      </c>
      <c r="K109" s="55">
        <v>6.9282032302755078E-2</v>
      </c>
      <c r="L109" s="55">
        <v>7.4641016151377568E-2</v>
      </c>
      <c r="M109" s="55">
        <v>0.22</v>
      </c>
      <c r="N109" s="55">
        <v>1.332267629550188E-17</v>
      </c>
      <c r="O109" s="55">
        <v>-3.552713678800501E-17</v>
      </c>
      <c r="P109" s="55">
        <v>8.9282032302755138E-2</v>
      </c>
      <c r="Q109" s="55">
        <v>0.28000000000000003</v>
      </c>
      <c r="R109" s="55">
        <v>7.0717967697244907E-2</v>
      </c>
      <c r="S109" s="55">
        <v>-6.928203230275512E-2</v>
      </c>
      <c r="T109" s="55" t="s">
        <v>3973</v>
      </c>
      <c r="U109" s="55" t="s">
        <v>3974</v>
      </c>
      <c r="V109" s="55" t="s">
        <v>3975</v>
      </c>
      <c r="W109" s="55">
        <v>2.7663476886147249</v>
      </c>
      <c r="X109" s="55">
        <v>1.9944074355866669E-2</v>
      </c>
      <c r="Y109" s="55">
        <v>6.6577969829289234</v>
      </c>
      <c r="Z109" s="55">
        <v>6.0837053666782097</v>
      </c>
      <c r="AA109" s="55">
        <v>100</v>
      </c>
      <c r="AB109" s="55">
        <v>100</v>
      </c>
    </row>
    <row r="110" spans="1:28" s="19" customFormat="1" x14ac:dyDescent="0.3">
      <c r="A110" s="56">
        <v>8</v>
      </c>
      <c r="B110" s="55"/>
      <c r="C110" s="55">
        <v>100</v>
      </c>
      <c r="D110" s="55">
        <v>0</v>
      </c>
      <c r="E110" s="55" t="b">
        <v>0</v>
      </c>
      <c r="F110" s="55">
        <v>0</v>
      </c>
      <c r="G110" s="55">
        <v>1.350257738807144E-3</v>
      </c>
      <c r="H110" s="55">
        <v>3.5358983848622461E-2</v>
      </c>
      <c r="I110" s="55">
        <v>1.000000000000003E-2</v>
      </c>
      <c r="J110" s="55">
        <v>0.11588457268119901</v>
      </c>
      <c r="K110" s="55">
        <v>0.1905255888325765</v>
      </c>
      <c r="L110" s="55">
        <v>-0.1185640646055101</v>
      </c>
      <c r="M110" s="55">
        <v>0.06</v>
      </c>
      <c r="N110" s="55">
        <v>-8.8817841970012525E-18</v>
      </c>
      <c r="O110" s="55">
        <v>-1.7763568394002511E-17</v>
      </c>
      <c r="P110" s="55">
        <v>-0.1539230484541326</v>
      </c>
      <c r="Q110" s="55">
        <v>4.9999999999999968E-2</v>
      </c>
      <c r="R110" s="55">
        <v>0.11588457268119901</v>
      </c>
      <c r="S110" s="55">
        <v>0.1905255888325765</v>
      </c>
      <c r="T110" s="55" t="s">
        <v>3976</v>
      </c>
      <c r="U110" s="55" t="s">
        <v>3977</v>
      </c>
      <c r="V110" s="55" t="s">
        <v>3978</v>
      </c>
      <c r="W110" s="55">
        <v>5.0122961274821316</v>
      </c>
      <c r="X110" s="55">
        <v>3.1042023018139049</v>
      </c>
      <c r="Y110" s="55">
        <v>0.88401775264277149</v>
      </c>
      <c r="Z110" s="55">
        <v>0.82220543022537507</v>
      </c>
      <c r="AA110" s="55">
        <v>100</v>
      </c>
      <c r="AB110" s="55">
        <v>100</v>
      </c>
    </row>
    <row r="111" spans="1:28" s="19" customFormat="1" x14ac:dyDescent="0.3">
      <c r="A111" s="56">
        <v>9</v>
      </c>
      <c r="B111" s="55"/>
      <c r="C111" s="55">
        <v>100</v>
      </c>
      <c r="D111" s="55">
        <v>9.9706649780273438E-4</v>
      </c>
      <c r="E111" s="55" t="b">
        <v>0</v>
      </c>
      <c r="F111" s="55">
        <v>0</v>
      </c>
      <c r="G111" s="55">
        <v>1.3996152422706619E-2</v>
      </c>
      <c r="H111" s="55">
        <v>0.11660254037844379</v>
      </c>
      <c r="I111" s="55">
        <v>1.9999999999999959E-2</v>
      </c>
      <c r="J111" s="55">
        <v>2.3397459621556121E-2</v>
      </c>
      <c r="K111" s="55">
        <v>0.1039230484541326</v>
      </c>
      <c r="L111" s="55">
        <v>0.19856406460551021</v>
      </c>
      <c r="M111" s="55">
        <v>0.1</v>
      </c>
      <c r="N111" s="55">
        <v>1.332267629550188E-17</v>
      </c>
      <c r="O111" s="55">
        <v>-3.1086244689504392E-17</v>
      </c>
      <c r="P111" s="55">
        <v>8.1961524227066374E-2</v>
      </c>
      <c r="Q111" s="55">
        <v>8.0000000000000043E-2</v>
      </c>
      <c r="R111" s="55">
        <v>2.3397459621556139E-2</v>
      </c>
      <c r="S111" s="55">
        <v>0.1039230484541326</v>
      </c>
      <c r="T111" s="55" t="s">
        <v>3979</v>
      </c>
      <c r="U111" s="55" t="s">
        <v>3980</v>
      </c>
      <c r="V111" s="55" t="s">
        <v>3981</v>
      </c>
      <c r="W111" s="55">
        <v>12.18308519423112</v>
      </c>
      <c r="X111" s="55">
        <v>13.42312622702093</v>
      </c>
      <c r="Y111" s="55">
        <v>1.8162021536725821</v>
      </c>
      <c r="Z111" s="55">
        <v>1.685997960812583</v>
      </c>
      <c r="AA111" s="55">
        <v>100</v>
      </c>
      <c r="AB111" s="55">
        <v>100</v>
      </c>
    </row>
    <row r="112" spans="1:28" s="19" customFormat="1" x14ac:dyDescent="0.3">
      <c r="A112" s="56">
        <v>10</v>
      </c>
      <c r="B112" s="55"/>
      <c r="C112" s="55">
        <v>100</v>
      </c>
      <c r="D112" s="55">
        <v>0</v>
      </c>
      <c r="E112" s="55" t="b">
        <v>0</v>
      </c>
      <c r="F112" s="55">
        <v>0</v>
      </c>
      <c r="G112" s="55">
        <v>5.3607695154586736E-3</v>
      </c>
      <c r="H112" s="55">
        <v>4.1961524227066303E-2</v>
      </c>
      <c r="I112" s="55">
        <v>0.06</v>
      </c>
      <c r="J112" s="55">
        <v>5.2679491924311199E-2</v>
      </c>
      <c r="K112" s="55">
        <v>6.9282032302755106E-2</v>
      </c>
      <c r="L112" s="55">
        <v>7.4641016151377595E-2</v>
      </c>
      <c r="M112" s="55">
        <v>0.1</v>
      </c>
      <c r="N112" s="55">
        <v>2.775557561562891E-17</v>
      </c>
      <c r="O112" s="55">
        <v>-2.6645352591003759E-17</v>
      </c>
      <c r="P112" s="55">
        <v>3.2679491924311292E-2</v>
      </c>
      <c r="Q112" s="55">
        <v>0.04</v>
      </c>
      <c r="R112" s="55">
        <v>5.2679491924311227E-2</v>
      </c>
      <c r="S112" s="55">
        <v>6.9282032302755078E-2</v>
      </c>
      <c r="T112" s="55" t="s">
        <v>3982</v>
      </c>
      <c r="U112" s="55" t="s">
        <v>3983</v>
      </c>
      <c r="V112" s="55" t="s">
        <v>3984</v>
      </c>
      <c r="W112" s="55">
        <v>6.0174747903840027</v>
      </c>
      <c r="X112" s="55">
        <v>3.1516884959718938</v>
      </c>
      <c r="Y112" s="55">
        <v>5.2576281496458952</v>
      </c>
      <c r="Z112" s="55">
        <v>4.8930020527732241</v>
      </c>
      <c r="AA112" s="55">
        <v>100</v>
      </c>
      <c r="AB112" s="55">
        <v>100</v>
      </c>
    </row>
    <row r="113" spans="1:28" s="19" customFormat="1" x14ac:dyDescent="0.3">
      <c r="A113" s="56">
        <v>11</v>
      </c>
      <c r="B113" s="55"/>
      <c r="C113" s="55">
        <v>100</v>
      </c>
      <c r="D113" s="55">
        <v>0</v>
      </c>
      <c r="E113" s="55" t="b">
        <v>0</v>
      </c>
      <c r="F113" s="55">
        <v>0</v>
      </c>
      <c r="G113" s="55">
        <v>1.515025773880716E-2</v>
      </c>
      <c r="H113" s="55">
        <v>0.10124355652982139</v>
      </c>
      <c r="I113" s="55">
        <v>7.0000000000000048E-2</v>
      </c>
      <c r="J113" s="55">
        <v>1.928203230275511E-2</v>
      </c>
      <c r="K113" s="55">
        <v>0.1905255888325765</v>
      </c>
      <c r="L113" s="55">
        <v>-4.9282032302755067E-2</v>
      </c>
      <c r="M113" s="55">
        <v>1.9999999999999948E-2</v>
      </c>
      <c r="N113" s="55">
        <v>-1.1102230246251569E-18</v>
      </c>
      <c r="O113" s="55">
        <v>-2.6645352591003759E-17</v>
      </c>
      <c r="P113" s="55">
        <v>5.1961524227066382E-2</v>
      </c>
      <c r="Q113" s="55">
        <v>0.09</v>
      </c>
      <c r="R113" s="55">
        <v>1.928203230275511E-2</v>
      </c>
      <c r="S113" s="55">
        <v>-0.1905255888325765</v>
      </c>
      <c r="T113" s="55" t="s">
        <v>3985</v>
      </c>
      <c r="U113" s="55" t="s">
        <v>3986</v>
      </c>
      <c r="V113" s="55" t="s">
        <v>3987</v>
      </c>
      <c r="W113" s="55">
        <v>12.18905355130055</v>
      </c>
      <c r="X113" s="55">
        <v>9.751505398640667</v>
      </c>
      <c r="Y113" s="55">
        <v>6.4149618757262408</v>
      </c>
      <c r="Z113" s="55">
        <v>5.9511610901564529</v>
      </c>
      <c r="AA113" s="55">
        <v>100</v>
      </c>
      <c r="AB113" s="55">
        <v>100</v>
      </c>
    </row>
    <row r="114" spans="1:28" s="19" customFormat="1" x14ac:dyDescent="0.3">
      <c r="A114" s="56">
        <v>12</v>
      </c>
      <c r="B114" s="55"/>
      <c r="C114" s="55">
        <v>100</v>
      </c>
      <c r="D114" s="55">
        <v>9.6035003662109375E-4</v>
      </c>
      <c r="E114" s="55" t="b">
        <v>0</v>
      </c>
      <c r="F114" s="55">
        <v>0</v>
      </c>
      <c r="G114" s="55">
        <v>1.7507179676972458E-2</v>
      </c>
      <c r="H114" s="55">
        <v>2.4641016151377482E-2</v>
      </c>
      <c r="I114" s="55">
        <v>0.13000000000000009</v>
      </c>
      <c r="J114" s="55">
        <v>0.11732050807568881</v>
      </c>
      <c r="K114" s="55">
        <v>1.732050807568877E-2</v>
      </c>
      <c r="L114" s="55">
        <v>0.11856406460551019</v>
      </c>
      <c r="M114" s="55">
        <v>9.9999999999999964E-2</v>
      </c>
      <c r="N114" s="55">
        <v>5.551115123125783E-18</v>
      </c>
      <c r="O114" s="55">
        <v>-2.8865798640254071E-17</v>
      </c>
      <c r="P114" s="55">
        <v>9.3923048454132699E-2</v>
      </c>
      <c r="Q114" s="55">
        <v>0.23</v>
      </c>
      <c r="R114" s="55">
        <v>0.11732050807568881</v>
      </c>
      <c r="S114" s="55">
        <v>-1.7320508075688801E-2</v>
      </c>
      <c r="T114" s="55" t="s">
        <v>3988</v>
      </c>
      <c r="U114" s="55" t="s">
        <v>3989</v>
      </c>
      <c r="V114" s="55" t="s">
        <v>3990</v>
      </c>
      <c r="W114" s="55">
        <v>0.64162449992722304</v>
      </c>
      <c r="X114" s="55">
        <v>6.5331387996461796</v>
      </c>
      <c r="Y114" s="55">
        <v>13.66696134620771</v>
      </c>
      <c r="Z114" s="55">
        <v>12.54534351394757</v>
      </c>
      <c r="AA114" s="55">
        <v>100</v>
      </c>
      <c r="AB114" s="55">
        <v>100</v>
      </c>
    </row>
    <row r="115" spans="1:28" s="19" customFormat="1" x14ac:dyDescent="0.3">
      <c r="A115" s="56">
        <v>13</v>
      </c>
      <c r="B115" s="55"/>
      <c r="C115" s="55">
        <v>100</v>
      </c>
      <c r="D115" s="55">
        <v>0</v>
      </c>
      <c r="E115" s="55" t="b">
        <v>0</v>
      </c>
      <c r="F115" s="55">
        <v>0</v>
      </c>
      <c r="G115" s="55">
        <v>8.6392304845413267E-3</v>
      </c>
      <c r="H115" s="55">
        <v>4.73205080756888E-2</v>
      </c>
      <c r="I115" s="55">
        <v>7.9999999999999988E-2</v>
      </c>
      <c r="J115" s="55">
        <v>0.31660254037844388</v>
      </c>
      <c r="K115" s="55">
        <v>0.17320508075688759</v>
      </c>
      <c r="L115" s="55">
        <v>-7.4641016151377498E-2</v>
      </c>
      <c r="M115" s="55">
        <v>-0.14000000000000001</v>
      </c>
      <c r="N115" s="55">
        <v>3.3306690738754689E-17</v>
      </c>
      <c r="O115" s="55">
        <v>-3.7747582837255331E-17</v>
      </c>
      <c r="P115" s="55">
        <v>-0.1219615242270663</v>
      </c>
      <c r="Q115" s="55">
        <v>-6.0000000000000053E-2</v>
      </c>
      <c r="R115" s="55">
        <v>-0.31660254037844388</v>
      </c>
      <c r="S115" s="55">
        <v>0.17320508075688759</v>
      </c>
      <c r="T115" s="55" t="s">
        <v>3991</v>
      </c>
      <c r="U115" s="55" t="s">
        <v>3992</v>
      </c>
      <c r="V115" s="55" t="s">
        <v>3993</v>
      </c>
      <c r="W115" s="55">
        <v>3.6932686709464631</v>
      </c>
      <c r="X115" s="55">
        <v>6.6416186936385468</v>
      </c>
      <c r="Y115" s="55">
        <v>6.4453806228928157</v>
      </c>
      <c r="Z115" s="55">
        <v>6.0320859235873918</v>
      </c>
      <c r="AA115" s="55">
        <v>100</v>
      </c>
      <c r="AB115" s="55">
        <v>100</v>
      </c>
    </row>
    <row r="116" spans="1:28" s="19" customFormat="1" x14ac:dyDescent="0.3">
      <c r="A116" s="56">
        <v>14</v>
      </c>
      <c r="B116" s="55"/>
      <c r="C116" s="55">
        <v>100</v>
      </c>
      <c r="D116" s="55">
        <v>9.8466873168945313E-4</v>
      </c>
      <c r="E116" s="55" t="b">
        <v>0</v>
      </c>
      <c r="F116" s="55">
        <v>0</v>
      </c>
      <c r="G116" s="55">
        <v>9.4928203230275569E-3</v>
      </c>
      <c r="H116" s="55">
        <v>3.7320508075688791E-2</v>
      </c>
      <c r="I116" s="55">
        <v>9.0000000000000024E-2</v>
      </c>
      <c r="J116" s="55">
        <v>6.9999999999999979E-2</v>
      </c>
      <c r="K116" s="55">
        <v>8.6602540378443879E-2</v>
      </c>
      <c r="L116" s="55">
        <v>2.0000000000000039E-2</v>
      </c>
      <c r="M116" s="55">
        <v>5.9999999999999963E-2</v>
      </c>
      <c r="N116" s="55">
        <v>-9.9920072216264085E-18</v>
      </c>
      <c r="O116" s="55">
        <v>-1.1102230246251571E-17</v>
      </c>
      <c r="P116" s="55">
        <v>5.7320508075688822E-2</v>
      </c>
      <c r="Q116" s="55">
        <v>0.15</v>
      </c>
      <c r="R116" s="55">
        <v>-6.9999999999999993E-2</v>
      </c>
      <c r="S116" s="55">
        <v>-8.6602540378443893E-2</v>
      </c>
      <c r="T116" s="55" t="s">
        <v>3994</v>
      </c>
      <c r="U116" s="55" t="s">
        <v>3995</v>
      </c>
      <c r="V116" s="55" t="s">
        <v>3996</v>
      </c>
      <c r="W116" s="55">
        <v>5.968291513964914</v>
      </c>
      <c r="X116" s="55">
        <v>1.786687269696178</v>
      </c>
      <c r="Y116" s="55">
        <v>8.7277043305910436</v>
      </c>
      <c r="Z116" s="55">
        <v>8.0627745759295006</v>
      </c>
      <c r="AA116" s="55">
        <v>100</v>
      </c>
      <c r="AB116" s="55">
        <v>100</v>
      </c>
    </row>
    <row r="117" spans="1:28" s="19" customFormat="1" x14ac:dyDescent="0.3">
      <c r="A117" s="56">
        <v>15</v>
      </c>
      <c r="B117" s="55"/>
      <c r="C117" s="55">
        <v>100</v>
      </c>
      <c r="D117" s="55">
        <v>5.53131103515625E-5</v>
      </c>
      <c r="E117" s="55" t="b">
        <v>0</v>
      </c>
      <c r="F117" s="55">
        <v>0</v>
      </c>
      <c r="G117" s="55">
        <v>1.7148748315591799E-3</v>
      </c>
      <c r="H117" s="55">
        <v>1.071796769724489E-2</v>
      </c>
      <c r="I117" s="55">
        <v>3.9999999999999938E-2</v>
      </c>
      <c r="J117" s="55">
        <v>0.18392304845413271</v>
      </c>
      <c r="K117" s="55">
        <v>3.4641016151377581E-2</v>
      </c>
      <c r="L117" s="55">
        <v>2.535898384862249E-2</v>
      </c>
      <c r="M117" s="55">
        <v>-3.9999999999999959E-2</v>
      </c>
      <c r="N117" s="55">
        <v>4.4408920985006263E-18</v>
      </c>
      <c r="O117" s="55">
        <v>-4.2120445494562334E-18</v>
      </c>
      <c r="P117" s="55">
        <v>1.4641016151377599E-2</v>
      </c>
      <c r="Q117" s="55">
        <v>-1.7763568394002511E-17</v>
      </c>
      <c r="R117" s="55">
        <v>-0.18392304845413271</v>
      </c>
      <c r="S117" s="55">
        <v>-3.4641016151377588E-2</v>
      </c>
      <c r="T117" s="55" t="s">
        <v>3997</v>
      </c>
      <c r="U117" s="55" t="s">
        <v>3998</v>
      </c>
      <c r="V117" s="55" t="s">
        <v>3999</v>
      </c>
      <c r="W117" s="55">
        <v>0.1179541559608643</v>
      </c>
      <c r="X117" s="55">
        <v>2.3118813695396998</v>
      </c>
      <c r="Y117" s="55">
        <v>3.386389585043978</v>
      </c>
      <c r="Z117" s="55">
        <v>3.1589561748607662</v>
      </c>
      <c r="AA117" s="55">
        <v>100</v>
      </c>
      <c r="AB117" s="55">
        <v>100</v>
      </c>
    </row>
    <row r="118" spans="1:28" s="19" customFormat="1" x14ac:dyDescent="0.3">
      <c r="A118" s="56">
        <v>16</v>
      </c>
      <c r="B118" s="55"/>
      <c r="C118" s="55">
        <v>100</v>
      </c>
      <c r="D118" s="55">
        <v>9.9730491638183594E-4</v>
      </c>
      <c r="E118" s="55" t="b">
        <v>0</v>
      </c>
      <c r="F118" s="55">
        <v>0</v>
      </c>
      <c r="G118" s="55">
        <v>1.2000000000000051E-3</v>
      </c>
      <c r="H118" s="55">
        <v>3.4641016151377622E-2</v>
      </c>
      <c r="I118" s="55">
        <v>0</v>
      </c>
      <c r="J118" s="55">
        <v>3.4641016151377581E-2</v>
      </c>
      <c r="K118" s="55">
        <v>0.13856406460551021</v>
      </c>
      <c r="L118" s="55">
        <v>7.4641016151377582E-2</v>
      </c>
      <c r="M118" s="55">
        <v>0.1</v>
      </c>
      <c r="N118" s="55">
        <v>-2.2204460492503129E-17</v>
      </c>
      <c r="O118" s="55">
        <v>-1.554312234475219E-17</v>
      </c>
      <c r="P118" s="55">
        <v>0.1092820323027552</v>
      </c>
      <c r="Q118" s="55">
        <v>0.1</v>
      </c>
      <c r="R118" s="55">
        <v>3.464101615137756E-2</v>
      </c>
      <c r="S118" s="55">
        <v>0.13856406460551021</v>
      </c>
      <c r="T118" s="55" t="s">
        <v>4000</v>
      </c>
      <c r="U118" s="55" t="s">
        <v>4001</v>
      </c>
      <c r="V118" s="55" t="s">
        <v>4002</v>
      </c>
      <c r="W118" s="55">
        <v>3.3670961086580422</v>
      </c>
      <c r="X118" s="55">
        <v>4.2753713901445094</v>
      </c>
      <c r="Y118" s="55">
        <v>4.2243112661358642E-14</v>
      </c>
      <c r="Z118" s="55">
        <v>2.610850250982987E-14</v>
      </c>
      <c r="AA118" s="55">
        <v>100</v>
      </c>
      <c r="AB118" s="55">
        <v>100</v>
      </c>
    </row>
    <row r="119" spans="1:28" s="19" customFormat="1" x14ac:dyDescent="0.3">
      <c r="A119" s="56">
        <v>17</v>
      </c>
      <c r="B119" s="55"/>
      <c r="C119" s="55">
        <v>100</v>
      </c>
      <c r="D119" s="55">
        <v>0</v>
      </c>
      <c r="E119" s="55" t="b">
        <v>0</v>
      </c>
      <c r="F119" s="55">
        <v>0</v>
      </c>
      <c r="G119" s="55">
        <v>3.2924355652982129E-2</v>
      </c>
      <c r="H119" s="55">
        <v>0.1712435565298214</v>
      </c>
      <c r="I119" s="55">
        <v>6.0000000000000032E-2</v>
      </c>
      <c r="J119" s="55">
        <v>2.1961524227066289E-2</v>
      </c>
      <c r="K119" s="55">
        <v>6.9282032302755092E-2</v>
      </c>
      <c r="L119" s="55">
        <v>7.4641016151377582E-2</v>
      </c>
      <c r="M119" s="55">
        <v>0.1</v>
      </c>
      <c r="N119" s="55">
        <v>-5.551115123125783E-18</v>
      </c>
      <c r="O119" s="55">
        <v>-2.8865798640254071E-17</v>
      </c>
      <c r="P119" s="55">
        <v>-9.6602540378443805E-2</v>
      </c>
      <c r="Q119" s="55">
        <v>3.999999999999998E-2</v>
      </c>
      <c r="R119" s="55">
        <v>-2.1961524227066299E-2</v>
      </c>
      <c r="S119" s="55">
        <v>-6.928203230275512E-2</v>
      </c>
      <c r="T119" s="55" t="s">
        <v>4003</v>
      </c>
      <c r="U119" s="55" t="s">
        <v>4004</v>
      </c>
      <c r="V119" s="55" t="s">
        <v>4005</v>
      </c>
      <c r="W119" s="55">
        <v>22.970917308148969</v>
      </c>
      <c r="X119" s="55">
        <v>15.6516404318706</v>
      </c>
      <c r="Y119" s="55">
        <v>5.2576281496458952</v>
      </c>
      <c r="Z119" s="55">
        <v>4.8930020527732241</v>
      </c>
      <c r="AA119" s="55">
        <v>100</v>
      </c>
      <c r="AB119" s="55">
        <v>100</v>
      </c>
    </row>
    <row r="120" spans="1:28" s="19" customFormat="1" x14ac:dyDescent="0.3">
      <c r="A120" s="56">
        <v>18</v>
      </c>
      <c r="B120" s="55"/>
      <c r="C120" s="55">
        <v>100</v>
      </c>
      <c r="D120" s="55">
        <v>0</v>
      </c>
      <c r="E120" s="55" t="b">
        <v>0</v>
      </c>
      <c r="F120" s="55">
        <v>0</v>
      </c>
      <c r="G120" s="55">
        <v>2.63923048454133E-3</v>
      </c>
      <c r="H120" s="55">
        <v>4.7320508075688807E-2</v>
      </c>
      <c r="I120" s="55">
        <v>1.999999999999998E-2</v>
      </c>
      <c r="J120" s="55">
        <v>5.267949192431122E-2</v>
      </c>
      <c r="K120" s="55">
        <v>0.17320508075688781</v>
      </c>
      <c r="L120" s="55">
        <v>-0.1239230484541326</v>
      </c>
      <c r="M120" s="55">
        <v>3.9999999999999987E-2</v>
      </c>
      <c r="N120" s="55">
        <v>9.9920072216264085E-18</v>
      </c>
      <c r="O120" s="55">
        <v>-2.2204460492503129E-17</v>
      </c>
      <c r="P120" s="55">
        <v>-7.6602540378443801E-2</v>
      </c>
      <c r="Q120" s="55">
        <v>2.0000000000000011E-2</v>
      </c>
      <c r="R120" s="55">
        <v>5.2679491924311227E-2</v>
      </c>
      <c r="S120" s="55">
        <v>-0.17320508075688781</v>
      </c>
      <c r="T120" s="55" t="s">
        <v>4006</v>
      </c>
      <c r="U120" s="55" t="s">
        <v>4007</v>
      </c>
      <c r="V120" s="55" t="s">
        <v>4008</v>
      </c>
      <c r="W120" s="55">
        <v>5.1598324300870031</v>
      </c>
      <c r="X120" s="55">
        <v>5.3378952889593174</v>
      </c>
      <c r="Y120" s="55">
        <v>1.7223576627767081</v>
      </c>
      <c r="Z120" s="55">
        <v>1.6048259618390051</v>
      </c>
      <c r="AA120" s="55">
        <v>100</v>
      </c>
      <c r="AB120" s="55">
        <v>100</v>
      </c>
    </row>
    <row r="121" spans="1:28" s="19" customFormat="1" x14ac:dyDescent="0.3">
      <c r="A121" s="56">
        <v>19</v>
      </c>
      <c r="B121" s="55"/>
      <c r="C121" s="55">
        <v>100</v>
      </c>
      <c r="D121" s="55">
        <v>0</v>
      </c>
      <c r="E121" s="55" t="b">
        <v>0</v>
      </c>
      <c r="F121" s="55">
        <v>0</v>
      </c>
      <c r="G121" s="55">
        <v>7.9999999999999841E-4</v>
      </c>
      <c r="H121" s="55">
        <v>1.9999999999999969E-2</v>
      </c>
      <c r="I121" s="55">
        <v>0.02</v>
      </c>
      <c r="J121" s="55">
        <v>5.4641016151377543E-2</v>
      </c>
      <c r="K121" s="55">
        <v>3.3306690738754689E-17</v>
      </c>
      <c r="L121" s="55">
        <v>4.0000000000000042E-2</v>
      </c>
      <c r="M121" s="55">
        <v>7.9999999999999988E-2</v>
      </c>
      <c r="N121" s="55">
        <v>2.2204460492503131E-18</v>
      </c>
      <c r="O121" s="55">
        <v>-2.2204460492503131E-18</v>
      </c>
      <c r="P121" s="55">
        <v>2.000000000000007E-2</v>
      </c>
      <c r="Q121" s="55">
        <v>5.9999999999999991E-2</v>
      </c>
      <c r="R121" s="55">
        <v>-5.4641016151377543E-2</v>
      </c>
      <c r="S121" s="55">
        <v>-3.552713678800501E-17</v>
      </c>
      <c r="T121" s="55" t="s">
        <v>4009</v>
      </c>
      <c r="U121" s="55" t="s">
        <v>4010</v>
      </c>
      <c r="V121" s="55" t="s">
        <v>4011</v>
      </c>
      <c r="W121" s="55">
        <v>2.6693950419583872</v>
      </c>
      <c r="X121" s="55">
        <v>1.705587869699539</v>
      </c>
      <c r="Y121" s="55">
        <v>1.78380465510919</v>
      </c>
      <c r="Z121" s="55">
        <v>1.658043383182721</v>
      </c>
      <c r="AA121" s="55">
        <v>100</v>
      </c>
      <c r="AB121" s="55">
        <v>100</v>
      </c>
    </row>
    <row r="122" spans="1:28" s="19" customFormat="1" x14ac:dyDescent="0.3">
      <c r="A122" s="56">
        <v>20</v>
      </c>
      <c r="B122" s="55"/>
      <c r="C122" s="55">
        <v>100</v>
      </c>
      <c r="D122" s="55">
        <v>9.9706649780273438E-4</v>
      </c>
      <c r="E122" s="55" t="b">
        <v>0</v>
      </c>
      <c r="F122" s="55">
        <v>0</v>
      </c>
      <c r="G122" s="55">
        <v>2.6000000000000029E-3</v>
      </c>
      <c r="H122" s="55">
        <v>5.0000000000000031E-2</v>
      </c>
      <c r="I122" s="55">
        <v>1.0000000000000019E-2</v>
      </c>
      <c r="J122" s="55">
        <v>7.7320508075688799E-2</v>
      </c>
      <c r="K122" s="55">
        <v>8.6602540378443879E-2</v>
      </c>
      <c r="L122" s="55">
        <v>3.4641016151377567E-2</v>
      </c>
      <c r="M122" s="55">
        <v>6.0000000000000032E-2</v>
      </c>
      <c r="N122" s="55">
        <v>2.2204460492503131E-18</v>
      </c>
      <c r="O122" s="55">
        <v>-1.1102230246251571E-17</v>
      </c>
      <c r="P122" s="55">
        <v>8.4641016151377604E-2</v>
      </c>
      <c r="Q122" s="55">
        <v>0.05</v>
      </c>
      <c r="R122" s="55">
        <v>7.7320508075688799E-2</v>
      </c>
      <c r="S122" s="55">
        <v>-8.6602540378443893E-2</v>
      </c>
      <c r="T122" s="55" t="s">
        <v>4012</v>
      </c>
      <c r="U122" s="55" t="s">
        <v>4013</v>
      </c>
      <c r="V122" s="55" t="s">
        <v>4014</v>
      </c>
      <c r="W122" s="55">
        <v>4.7967179281093761</v>
      </c>
      <c r="X122" s="55">
        <v>6.3696092977283749</v>
      </c>
      <c r="Y122" s="55">
        <v>0.88401775264277149</v>
      </c>
      <c r="Z122" s="55">
        <v>0.82220543022537507</v>
      </c>
      <c r="AA122" s="55">
        <v>100</v>
      </c>
      <c r="AB122" s="55">
        <v>100</v>
      </c>
    </row>
    <row r="123" spans="1:28" s="19" customFormat="1" x14ac:dyDescent="0.3">
      <c r="A123" s="56">
        <v>21</v>
      </c>
      <c r="B123" s="55"/>
      <c r="C123" s="55">
        <v>100</v>
      </c>
      <c r="D123" s="55">
        <v>0</v>
      </c>
      <c r="E123" s="55" t="b">
        <v>0</v>
      </c>
      <c r="F123" s="55">
        <v>0</v>
      </c>
      <c r="G123" s="55">
        <v>1.386410161513775E-2</v>
      </c>
      <c r="H123" s="55">
        <v>0.11732050807568881</v>
      </c>
      <c r="I123" s="55">
        <v>9.9999999999999464E-3</v>
      </c>
      <c r="J123" s="55">
        <v>4.3205080756887768E-2</v>
      </c>
      <c r="K123" s="55">
        <v>1.7320508075688759E-2</v>
      </c>
      <c r="L123" s="55">
        <v>-5.9999999999999928E-2</v>
      </c>
      <c r="M123" s="55">
        <v>5.9999999999999949E-2</v>
      </c>
      <c r="N123" s="55">
        <v>4.1078251911130792E-17</v>
      </c>
      <c r="O123" s="55">
        <v>-4.8849813083506888E-17</v>
      </c>
      <c r="P123" s="55">
        <v>5.7320508075688822E-2</v>
      </c>
      <c r="Q123" s="55">
        <v>0.05</v>
      </c>
      <c r="R123" s="55">
        <v>-4.3205080756887733E-2</v>
      </c>
      <c r="S123" s="55">
        <v>-1.7320508075688811E-2</v>
      </c>
      <c r="T123" s="55" t="s">
        <v>4015</v>
      </c>
      <c r="U123" s="55" t="s">
        <v>4016</v>
      </c>
      <c r="V123" s="55" t="s">
        <v>4017</v>
      </c>
      <c r="W123" s="55">
        <v>11.9102665505586</v>
      </c>
      <c r="X123" s="55">
        <v>14.08356222008087</v>
      </c>
      <c r="Y123" s="55">
        <v>0.88401775264277149</v>
      </c>
      <c r="Z123" s="55">
        <v>0.82220543022537507</v>
      </c>
      <c r="AA123" s="55">
        <v>100</v>
      </c>
      <c r="AB123" s="55">
        <v>100</v>
      </c>
    </row>
    <row r="124" spans="1:28" s="19" customFormat="1" x14ac:dyDescent="0.3">
      <c r="A124" s="56">
        <v>22</v>
      </c>
      <c r="B124" s="55"/>
      <c r="C124" s="55">
        <v>100</v>
      </c>
      <c r="D124" s="55">
        <v>0</v>
      </c>
      <c r="E124" s="55" t="b">
        <v>0</v>
      </c>
      <c r="F124" s="55">
        <v>0</v>
      </c>
      <c r="G124" s="55">
        <v>1.043078061834696E-3</v>
      </c>
      <c r="H124" s="55">
        <v>1.196152422706631E-2</v>
      </c>
      <c r="I124" s="55">
        <v>3.000000000000002E-2</v>
      </c>
      <c r="J124" s="55">
        <v>6.4641016151377573E-2</v>
      </c>
      <c r="K124" s="55">
        <v>1.732050807568878E-2</v>
      </c>
      <c r="L124" s="55">
        <v>-3.9999999999999911E-2</v>
      </c>
      <c r="M124" s="55">
        <v>-4.0000000000000063E-2</v>
      </c>
      <c r="N124" s="55">
        <v>1.7763568394002511E-17</v>
      </c>
      <c r="O124" s="55">
        <v>-8.8817841970012525E-18</v>
      </c>
      <c r="P124" s="55">
        <v>-2.8038475772933599E-2</v>
      </c>
      <c r="Q124" s="55">
        <v>-7.0000000000000076E-2</v>
      </c>
      <c r="R124" s="55">
        <v>6.4641016151377587E-2</v>
      </c>
      <c r="S124" s="55">
        <v>-1.732050807568879E-2</v>
      </c>
      <c r="T124" s="55" t="s">
        <v>4018</v>
      </c>
      <c r="U124" s="55" t="s">
        <v>4019</v>
      </c>
      <c r="V124" s="55" t="s">
        <v>4020</v>
      </c>
      <c r="W124" s="55">
        <v>0.55592424537166341</v>
      </c>
      <c r="X124" s="55">
        <v>2.1172950697557051</v>
      </c>
      <c r="Y124" s="55">
        <v>2.3977001212088429</v>
      </c>
      <c r="Z124" s="55">
        <v>2.2451038968289199</v>
      </c>
      <c r="AA124" s="55">
        <v>100</v>
      </c>
      <c r="AB124" s="55">
        <v>100</v>
      </c>
    </row>
    <row r="125" spans="1:28" s="19" customFormat="1" x14ac:dyDescent="0.3">
      <c r="A125" s="56">
        <v>23</v>
      </c>
      <c r="B125" s="55"/>
      <c r="C125" s="55">
        <v>100</v>
      </c>
      <c r="D125" s="55">
        <v>0</v>
      </c>
      <c r="E125" s="55" t="b">
        <v>0</v>
      </c>
      <c r="F125" s="55">
        <v>0</v>
      </c>
      <c r="G125" s="55">
        <v>2.6392304845413192E-3</v>
      </c>
      <c r="H125" s="55">
        <v>4.7320508075688689E-2</v>
      </c>
      <c r="I125" s="55">
        <v>2.0000000000000021E-2</v>
      </c>
      <c r="J125" s="55">
        <v>7.320508075688772E-3</v>
      </c>
      <c r="K125" s="55">
        <v>1.0873382697207169E-17</v>
      </c>
      <c r="L125" s="55">
        <v>0.17856406460551019</v>
      </c>
      <c r="M125" s="55">
        <v>0.12</v>
      </c>
      <c r="N125" s="55">
        <v>4.4408920985006263E-18</v>
      </c>
      <c r="O125" s="55">
        <v>-1.133107779529596E-17</v>
      </c>
      <c r="P125" s="55">
        <v>0.1312435565298215</v>
      </c>
      <c r="Q125" s="55">
        <v>0.14000000000000001</v>
      </c>
      <c r="R125" s="55">
        <v>7.3205080756887763E-3</v>
      </c>
      <c r="S125" s="55">
        <v>-2.2204460492503129E-17</v>
      </c>
      <c r="T125" s="55" t="s">
        <v>4021</v>
      </c>
      <c r="U125" s="55" t="s">
        <v>4022</v>
      </c>
      <c r="V125" s="55" t="s">
        <v>4023</v>
      </c>
      <c r="W125" s="55">
        <v>4.0076964372709796</v>
      </c>
      <c r="X125" s="55">
        <v>6.5347645729465684</v>
      </c>
      <c r="Y125" s="55">
        <v>1.9208623857286979</v>
      </c>
      <c r="Z125" s="55">
        <v>1.7758187653259789</v>
      </c>
      <c r="AA125" s="55">
        <v>100</v>
      </c>
      <c r="AB125" s="55">
        <v>100</v>
      </c>
    </row>
    <row r="126" spans="1:28" s="19" customFormat="1" x14ac:dyDescent="0.3">
      <c r="A126" s="56">
        <v>24</v>
      </c>
      <c r="B126" s="55"/>
      <c r="C126" s="55">
        <v>100</v>
      </c>
      <c r="D126" s="55">
        <v>9.975433349609375E-4</v>
      </c>
      <c r="E126" s="55" t="b">
        <v>0</v>
      </c>
      <c r="F126" s="55">
        <v>0</v>
      </c>
      <c r="G126" s="55">
        <v>4.5856406460551037E-3</v>
      </c>
      <c r="H126" s="55">
        <v>5.4641016151377543E-2</v>
      </c>
      <c r="I126" s="55">
        <v>4.0000000000000042E-2</v>
      </c>
      <c r="J126" s="55">
        <v>4.9282032302755081E-2</v>
      </c>
      <c r="K126" s="55">
        <v>0.10392304845413269</v>
      </c>
      <c r="L126" s="55">
        <v>-2.9282032302755029E-2</v>
      </c>
      <c r="M126" s="55">
        <v>-4.0000000000000042E-2</v>
      </c>
      <c r="N126" s="55">
        <v>1.221245327087672E-17</v>
      </c>
      <c r="O126" s="55">
        <v>-2.4424906541753441E-17</v>
      </c>
      <c r="P126" s="55">
        <v>2.5358983848622511E-2</v>
      </c>
      <c r="Q126" s="55">
        <v>5.551115123125783E-18</v>
      </c>
      <c r="R126" s="55">
        <v>-4.9282032302755067E-2</v>
      </c>
      <c r="S126" s="55">
        <v>-0.10392304845413269</v>
      </c>
      <c r="T126" s="55" t="s">
        <v>4024</v>
      </c>
      <c r="U126" s="55" t="s">
        <v>4025</v>
      </c>
      <c r="V126" s="55" t="s">
        <v>4026</v>
      </c>
      <c r="W126" s="55">
        <v>6.9816728512779651</v>
      </c>
      <c r="X126" s="55">
        <v>5.1716693919356738</v>
      </c>
      <c r="Y126" s="55">
        <v>3.386389585043978</v>
      </c>
      <c r="Z126" s="55">
        <v>3.1589561748607662</v>
      </c>
      <c r="AA126" s="55">
        <v>100</v>
      </c>
      <c r="AB126" s="55">
        <v>100</v>
      </c>
    </row>
    <row r="127" spans="1:28" s="19" customFormat="1" x14ac:dyDescent="0.3">
      <c r="A127" s="56">
        <v>25</v>
      </c>
      <c r="B127" s="55"/>
      <c r="C127" s="55">
        <v>100</v>
      </c>
      <c r="D127" s="55">
        <v>1.0049343109130859E-3</v>
      </c>
      <c r="E127" s="55" t="b">
        <v>0</v>
      </c>
      <c r="F127" s="55">
        <v>0</v>
      </c>
      <c r="G127" s="55">
        <v>8.4784609690826476E-3</v>
      </c>
      <c r="H127" s="55">
        <v>7.7320508075688743E-2</v>
      </c>
      <c r="I127" s="55">
        <v>0.05</v>
      </c>
      <c r="J127" s="55">
        <v>4.641016151377542E-3</v>
      </c>
      <c r="K127" s="55">
        <v>0.1212435565298214</v>
      </c>
      <c r="L127" s="55">
        <v>0.1</v>
      </c>
      <c r="M127" s="55">
        <v>0.1</v>
      </c>
      <c r="N127" s="55">
        <v>1.998401444325282E-17</v>
      </c>
      <c r="O127" s="55">
        <v>-3.3306690738754689E-17</v>
      </c>
      <c r="P127" s="55">
        <v>2.267949192431129E-2</v>
      </c>
      <c r="Q127" s="55">
        <v>0.05</v>
      </c>
      <c r="R127" s="55">
        <v>4.6410161513775619E-3</v>
      </c>
      <c r="S127" s="55">
        <v>-0.1212435565298214</v>
      </c>
      <c r="T127" s="55" t="s">
        <v>4027</v>
      </c>
      <c r="U127" s="55" t="s">
        <v>4028</v>
      </c>
      <c r="V127" s="55" t="s">
        <v>4029</v>
      </c>
      <c r="W127" s="55">
        <v>9.6087722730029803</v>
      </c>
      <c r="X127" s="55">
        <v>7.3762886965044299</v>
      </c>
      <c r="Y127" s="55">
        <v>4.4200887632139123</v>
      </c>
      <c r="Z127" s="55">
        <v>4.1110271511268257</v>
      </c>
      <c r="AA127" s="55">
        <v>100</v>
      </c>
      <c r="AB127" s="55">
        <v>100</v>
      </c>
    </row>
    <row r="128" spans="1:28" s="19" customFormat="1" x14ac:dyDescent="0.3">
      <c r="A128" s="56">
        <v>26</v>
      </c>
      <c r="B128" s="55"/>
      <c r="C128" s="55">
        <v>100</v>
      </c>
      <c r="D128" s="55">
        <v>0</v>
      </c>
      <c r="E128" s="55" t="b">
        <v>0</v>
      </c>
      <c r="F128" s="55">
        <v>0</v>
      </c>
      <c r="G128" s="55">
        <v>6.5856406460550994E-3</v>
      </c>
      <c r="H128" s="55">
        <v>5.464101615137755E-2</v>
      </c>
      <c r="I128" s="55">
        <v>5.999999999999997E-2</v>
      </c>
      <c r="J128" s="55">
        <v>6.5358983848622459E-2</v>
      </c>
      <c r="K128" s="55">
        <v>3.4641016151377553E-2</v>
      </c>
      <c r="L128" s="55">
        <v>4.3923048454132703E-2</v>
      </c>
      <c r="M128" s="55">
        <v>0.15999999999999989</v>
      </c>
      <c r="N128" s="55">
        <v>-4.4408920985006263E-18</v>
      </c>
      <c r="O128" s="55">
        <v>-3.3306690738754689E-17</v>
      </c>
      <c r="P128" s="55">
        <v>-1.0717967697244851E-2</v>
      </c>
      <c r="Q128" s="55">
        <v>9.999999999999995E-2</v>
      </c>
      <c r="R128" s="55">
        <v>6.5358983848622459E-2</v>
      </c>
      <c r="S128" s="55">
        <v>3.4641016151377511E-2</v>
      </c>
      <c r="T128" s="55" t="s">
        <v>4030</v>
      </c>
      <c r="U128" s="55" t="s">
        <v>4031</v>
      </c>
      <c r="V128" s="55" t="s">
        <v>4032</v>
      </c>
      <c r="W128" s="55">
        <v>7.6042081070956291</v>
      </c>
      <c r="X128" s="55">
        <v>4.3186694968218839</v>
      </c>
      <c r="Y128" s="55">
        <v>5.5493946868359094</v>
      </c>
      <c r="Z128" s="55">
        <v>5.1447339926429789</v>
      </c>
      <c r="AA128" s="55">
        <v>100</v>
      </c>
      <c r="AB128" s="55">
        <v>100</v>
      </c>
    </row>
    <row r="129" spans="1:28" s="19" customFormat="1" x14ac:dyDescent="0.3">
      <c r="A129" s="56">
        <v>27</v>
      </c>
      <c r="B129" s="55"/>
      <c r="C129" s="55">
        <v>100</v>
      </c>
      <c r="D129" s="55">
        <v>9.9706649780273438E-4</v>
      </c>
      <c r="E129" s="55" t="b">
        <v>0</v>
      </c>
      <c r="F129" s="55">
        <v>0</v>
      </c>
      <c r="G129" s="55">
        <v>1.467949192431123E-3</v>
      </c>
      <c r="H129" s="55">
        <v>3.2679491924311223E-2</v>
      </c>
      <c r="I129" s="55">
        <v>2.0000000000000021E-2</v>
      </c>
      <c r="J129" s="55">
        <v>0.1566025403784439</v>
      </c>
      <c r="K129" s="55">
        <v>3.996802888650564E-17</v>
      </c>
      <c r="L129" s="55">
        <v>-3.4641016151377518E-2</v>
      </c>
      <c r="M129" s="55">
        <v>0.1</v>
      </c>
      <c r="N129" s="55">
        <v>2.9976021664879229E-17</v>
      </c>
      <c r="O129" s="55">
        <v>-2.2204460492503129E-17</v>
      </c>
      <c r="P129" s="55">
        <v>-6.7320508075688734E-2</v>
      </c>
      <c r="Q129" s="55">
        <v>7.9999999999999988E-2</v>
      </c>
      <c r="R129" s="55">
        <v>-0.1566025403784439</v>
      </c>
      <c r="S129" s="55">
        <v>-6.2172489379008772E-17</v>
      </c>
      <c r="T129" s="55" t="s">
        <v>4033</v>
      </c>
      <c r="U129" s="55" t="s">
        <v>4034</v>
      </c>
      <c r="V129" s="55" t="s">
        <v>4035</v>
      </c>
      <c r="W129" s="55">
        <v>4.4255855991380546</v>
      </c>
      <c r="X129" s="55">
        <v>2.836710203087156</v>
      </c>
      <c r="Y129" s="55">
        <v>1.8162021536725821</v>
      </c>
      <c r="Z129" s="55">
        <v>1.685997960812583</v>
      </c>
      <c r="AA129" s="55">
        <v>100</v>
      </c>
      <c r="AB129" s="55">
        <v>100</v>
      </c>
    </row>
    <row r="130" spans="1:28" s="19" customFormat="1" x14ac:dyDescent="0.3">
      <c r="A130" s="56">
        <v>28</v>
      </c>
      <c r="B130" s="55"/>
      <c r="C130" s="55">
        <v>100</v>
      </c>
      <c r="D130" s="55">
        <v>0</v>
      </c>
      <c r="E130" s="55" t="b">
        <v>0</v>
      </c>
      <c r="F130" s="55">
        <v>0</v>
      </c>
      <c r="G130" s="55">
        <v>3.3856406460551032E-3</v>
      </c>
      <c r="H130" s="55">
        <v>5.7320508075688788E-2</v>
      </c>
      <c r="I130" s="55">
        <v>9.999999999999995E-3</v>
      </c>
      <c r="J130" s="55">
        <v>5.9282032302755083E-2</v>
      </c>
      <c r="K130" s="55">
        <v>8.660254037844381E-2</v>
      </c>
      <c r="L130" s="55">
        <v>-1.9999999999999969E-2</v>
      </c>
      <c r="M130" s="55">
        <v>0.1</v>
      </c>
      <c r="N130" s="55">
        <v>1.332267629550188E-17</v>
      </c>
      <c r="O130" s="55">
        <v>-4.4408920985006258E-17</v>
      </c>
      <c r="P130" s="55">
        <v>3.7320508075688819E-2</v>
      </c>
      <c r="Q130" s="55">
        <v>0.11</v>
      </c>
      <c r="R130" s="55">
        <v>5.9282032302755097E-2</v>
      </c>
      <c r="S130" s="55">
        <v>-8.6602540378443851E-2</v>
      </c>
      <c r="T130" s="55" t="s">
        <v>4036</v>
      </c>
      <c r="U130" s="55" t="s">
        <v>4037</v>
      </c>
      <c r="V130" s="55" t="s">
        <v>4038</v>
      </c>
      <c r="W130" s="55">
        <v>6.2268490054704184</v>
      </c>
      <c r="X130" s="55">
        <v>6.207125797175677</v>
      </c>
      <c r="Y130" s="55">
        <v>0.93353335621763378</v>
      </c>
      <c r="Z130" s="55">
        <v>0.86487155559273632</v>
      </c>
      <c r="AA130" s="55">
        <v>100</v>
      </c>
      <c r="AB130" s="55">
        <v>100</v>
      </c>
    </row>
    <row r="131" spans="1:28" s="19" customFormat="1" x14ac:dyDescent="0.3">
      <c r="A131" s="56">
        <v>29</v>
      </c>
      <c r="B131" s="55"/>
      <c r="C131" s="55">
        <v>100</v>
      </c>
      <c r="D131" s="55">
        <v>0</v>
      </c>
      <c r="E131" s="55" t="b">
        <v>0</v>
      </c>
      <c r="F131" s="55">
        <v>0</v>
      </c>
      <c r="G131" s="55">
        <v>1.9653589838486231E-2</v>
      </c>
      <c r="H131" s="55">
        <v>7.3205080756887919E-3</v>
      </c>
      <c r="I131" s="55">
        <v>0.14000000000000001</v>
      </c>
      <c r="J131" s="55">
        <v>0.21516660498395401</v>
      </c>
      <c r="K131" s="55">
        <v>0.13856406460551021</v>
      </c>
      <c r="L131" s="55">
        <v>7.4641016151377568E-2</v>
      </c>
      <c r="M131" s="55">
        <v>-0.06</v>
      </c>
      <c r="N131" s="55">
        <v>-4.4408920985006263E-18</v>
      </c>
      <c r="O131" s="55">
        <v>-3.7747582837255331E-17</v>
      </c>
      <c r="P131" s="55">
        <v>8.196152422706636E-2</v>
      </c>
      <c r="Q131" s="55">
        <v>8.0000000000000016E-2</v>
      </c>
      <c r="R131" s="55">
        <v>0.21516660498395401</v>
      </c>
      <c r="S131" s="55">
        <v>0.13856406460551021</v>
      </c>
      <c r="T131" s="55" t="s">
        <v>4039</v>
      </c>
      <c r="U131" s="55" t="s">
        <v>4040</v>
      </c>
      <c r="V131" s="55" t="s">
        <v>4041</v>
      </c>
      <c r="W131" s="55">
        <v>4.1213679720257064</v>
      </c>
      <c r="X131" s="55">
        <v>3.174481068071167</v>
      </c>
      <c r="Y131" s="55">
        <v>12.71341507570831</v>
      </c>
      <c r="Z131" s="55">
        <v>11.801985725688199</v>
      </c>
      <c r="AA131" s="55">
        <v>100</v>
      </c>
      <c r="AB131" s="55">
        <v>100</v>
      </c>
    </row>
    <row r="132" spans="1:28" s="19" customFormat="1" x14ac:dyDescent="0.3">
      <c r="A132" s="56">
        <v>30</v>
      </c>
      <c r="B132" s="55"/>
      <c r="C132" s="55">
        <v>100</v>
      </c>
      <c r="D132" s="55">
        <v>0</v>
      </c>
      <c r="E132" s="55" t="b">
        <v>0</v>
      </c>
      <c r="F132" s="55">
        <v>0</v>
      </c>
      <c r="G132" s="55">
        <v>2.311384387633059E-2</v>
      </c>
      <c r="H132" s="55">
        <v>0.12928203230275501</v>
      </c>
      <c r="I132" s="55">
        <v>7.9999999999999988E-2</v>
      </c>
      <c r="J132" s="55">
        <v>0.14928203230275511</v>
      </c>
      <c r="K132" s="55">
        <v>3.4641016151377553E-2</v>
      </c>
      <c r="L132" s="55">
        <v>0.04</v>
      </c>
      <c r="M132" s="55">
        <v>0.04</v>
      </c>
      <c r="N132" s="55">
        <v>3.1086244689504392E-17</v>
      </c>
      <c r="O132" s="55">
        <v>-1.355152384454627E-17</v>
      </c>
      <c r="P132" s="55">
        <v>-8.9282032302755041E-2</v>
      </c>
      <c r="Q132" s="55">
        <v>0.12</v>
      </c>
      <c r="R132" s="55">
        <v>0.14928203230275511</v>
      </c>
      <c r="S132" s="55">
        <v>-3.464101615137756E-2</v>
      </c>
      <c r="T132" s="55" t="s">
        <v>4042</v>
      </c>
      <c r="U132" s="55" t="s">
        <v>4043</v>
      </c>
      <c r="V132" s="55" t="s">
        <v>4044</v>
      </c>
      <c r="W132" s="55">
        <v>13.171740931207619</v>
      </c>
      <c r="X132" s="55">
        <v>14.65729689071687</v>
      </c>
      <c r="Y132" s="55">
        <v>7.5386425929522094</v>
      </c>
      <c r="Z132" s="55">
        <v>6.9793347255525857</v>
      </c>
      <c r="AA132" s="55">
        <v>100</v>
      </c>
      <c r="AB132" s="55">
        <v>100</v>
      </c>
    </row>
    <row r="133" spans="1:28" s="19" customFormat="1" x14ac:dyDescent="0.3">
      <c r="A133" s="56">
        <v>31</v>
      </c>
      <c r="B133" s="55"/>
      <c r="C133" s="55">
        <v>100</v>
      </c>
      <c r="D133" s="55">
        <v>0</v>
      </c>
      <c r="E133" s="55" t="b">
        <v>0</v>
      </c>
      <c r="F133" s="55">
        <v>0</v>
      </c>
      <c r="G133" s="55">
        <v>3.385640646055098E-3</v>
      </c>
      <c r="H133" s="55">
        <v>5.7320508075688753E-2</v>
      </c>
      <c r="I133" s="55">
        <v>9.9999999999999534E-3</v>
      </c>
      <c r="J133" s="55">
        <v>2.9999999999999982E-2</v>
      </c>
      <c r="K133" s="55">
        <v>1.732050807568879E-2</v>
      </c>
      <c r="L133" s="55">
        <v>-7.999999999999996E-2</v>
      </c>
      <c r="M133" s="55">
        <v>0.08</v>
      </c>
      <c r="N133" s="55">
        <v>1.1102230246251571E-17</v>
      </c>
      <c r="O133" s="55">
        <v>-3.3077843189710303E-17</v>
      </c>
      <c r="P133" s="55">
        <v>-0.13732050807568871</v>
      </c>
      <c r="Q133" s="55">
        <v>8.9999999999999955E-2</v>
      </c>
      <c r="R133" s="55">
        <v>-2.9999999999999971E-2</v>
      </c>
      <c r="S133" s="55">
        <v>-1.7320508075688822E-2</v>
      </c>
      <c r="T133" s="55" t="s">
        <v>4045</v>
      </c>
      <c r="U133" s="55" t="s">
        <v>4046</v>
      </c>
      <c r="V133" s="55" t="s">
        <v>4047</v>
      </c>
      <c r="W133" s="55">
        <v>7.0415040206884516</v>
      </c>
      <c r="X133" s="55">
        <v>5.6647885703149559</v>
      </c>
      <c r="Y133" s="55">
        <v>0.91642312510374857</v>
      </c>
      <c r="Z133" s="55">
        <v>0.85016587002236155</v>
      </c>
      <c r="AA133" s="55">
        <v>100</v>
      </c>
      <c r="AB133" s="55">
        <v>100</v>
      </c>
    </row>
    <row r="134" spans="1:28" s="19" customFormat="1" x14ac:dyDescent="0.3">
      <c r="A134" s="56">
        <v>32</v>
      </c>
      <c r="B134" s="55"/>
      <c r="C134" s="55">
        <v>100</v>
      </c>
      <c r="D134" s="55">
        <v>0</v>
      </c>
      <c r="E134" s="55" t="b">
        <v>0</v>
      </c>
      <c r="F134" s="55">
        <v>0</v>
      </c>
      <c r="G134" s="55">
        <v>9.0717967697245177E-4</v>
      </c>
      <c r="H134" s="55">
        <v>2.679491924311259E-3</v>
      </c>
      <c r="I134" s="55">
        <v>3.0000000000000041E-2</v>
      </c>
      <c r="J134" s="55">
        <v>1.535898384862246E-2</v>
      </c>
      <c r="K134" s="55">
        <v>8.6602540378443865E-2</v>
      </c>
      <c r="L134" s="55">
        <v>4.9282032302755137E-2</v>
      </c>
      <c r="M134" s="55">
        <v>0.1</v>
      </c>
      <c r="N134" s="55">
        <v>1.332267629550188E-17</v>
      </c>
      <c r="O134" s="55">
        <v>-2.0212861992297209E-17</v>
      </c>
      <c r="P134" s="55">
        <v>5.1961524227066402E-2</v>
      </c>
      <c r="Q134" s="55">
        <v>6.9999999999999965E-2</v>
      </c>
      <c r="R134" s="55">
        <v>1.5358983848622471E-2</v>
      </c>
      <c r="S134" s="55">
        <v>-8.6602540378443879E-2</v>
      </c>
      <c r="T134" s="55" t="s">
        <v>4048</v>
      </c>
      <c r="U134" s="55" t="s">
        <v>4049</v>
      </c>
      <c r="V134" s="55" t="s">
        <v>4050</v>
      </c>
      <c r="W134" s="55">
        <v>0.47227044394127032</v>
      </c>
      <c r="X134" s="55">
        <v>1.152214417642667</v>
      </c>
      <c r="Y134" s="55">
        <v>2.6997864407680061</v>
      </c>
      <c r="Z134" s="55">
        <v>2.507855742876385</v>
      </c>
      <c r="AA134" s="55">
        <v>100</v>
      </c>
      <c r="AB134" s="55">
        <v>100</v>
      </c>
    </row>
    <row r="135" spans="1:28" s="19" customFormat="1" x14ac:dyDescent="0.3">
      <c r="A135" s="56">
        <v>33</v>
      </c>
      <c r="B135" s="55"/>
      <c r="C135" s="55">
        <v>100</v>
      </c>
      <c r="D135" s="55">
        <v>0</v>
      </c>
      <c r="E135" s="55" t="b">
        <v>0</v>
      </c>
      <c r="F135" s="55">
        <v>0</v>
      </c>
      <c r="G135" s="55">
        <v>2.2643078061834701E-2</v>
      </c>
      <c r="H135" s="55">
        <v>0.10267949192431131</v>
      </c>
      <c r="I135" s="55">
        <v>0.11</v>
      </c>
      <c r="J135" s="55">
        <v>0.2124871130596428</v>
      </c>
      <c r="K135" s="55">
        <v>1.7320508075688721E-2</v>
      </c>
      <c r="L135" s="55">
        <v>-0.1346410161513775</v>
      </c>
      <c r="M135" s="55">
        <v>-0.16000000000000009</v>
      </c>
      <c r="N135" s="55">
        <v>2.6645352591003759E-17</v>
      </c>
      <c r="O135" s="55">
        <v>-1.332267629550188E-17</v>
      </c>
      <c r="P135" s="55">
        <v>-3.1961524227066239E-2</v>
      </c>
      <c r="Q135" s="55">
        <v>-5.0000000000000072E-2</v>
      </c>
      <c r="R135" s="55">
        <v>-0.2124871130596428</v>
      </c>
      <c r="S135" s="55">
        <v>1.7320508075688711E-2</v>
      </c>
      <c r="T135" s="55" t="s">
        <v>4051</v>
      </c>
      <c r="U135" s="55" t="s">
        <v>4052</v>
      </c>
      <c r="V135" s="55" t="s">
        <v>4053</v>
      </c>
      <c r="W135" s="55">
        <v>15.175242292701389</v>
      </c>
      <c r="X135" s="55">
        <v>8.3202454729448263</v>
      </c>
      <c r="Y135" s="55">
        <v>8.9343802078138808</v>
      </c>
      <c r="Z135" s="55">
        <v>8.3571318164218926</v>
      </c>
      <c r="AA135" s="55">
        <v>100</v>
      </c>
      <c r="AB135" s="55">
        <v>100</v>
      </c>
    </row>
    <row r="136" spans="1:28" s="19" customFormat="1" x14ac:dyDescent="0.3">
      <c r="A136" s="56">
        <v>34</v>
      </c>
      <c r="B136" s="55"/>
      <c r="C136" s="55">
        <v>100</v>
      </c>
      <c r="D136" s="55">
        <v>0</v>
      </c>
      <c r="E136" s="55" t="b">
        <v>0</v>
      </c>
      <c r="F136" s="55">
        <v>0</v>
      </c>
      <c r="G136" s="55">
        <v>1.1385640646055109E-2</v>
      </c>
      <c r="H136" s="55">
        <v>5.7320508075688788E-2</v>
      </c>
      <c r="I136" s="55">
        <v>9.0000000000000024E-2</v>
      </c>
      <c r="J136" s="55">
        <v>0.1392820323027551</v>
      </c>
      <c r="K136" s="55">
        <v>5.1961524227066312E-2</v>
      </c>
      <c r="L136" s="55">
        <v>-2.928203230275506E-2</v>
      </c>
      <c r="M136" s="55">
        <v>1.7763568394002511E-17</v>
      </c>
      <c r="N136" s="55">
        <v>1.7763568394002511E-17</v>
      </c>
      <c r="O136" s="55">
        <v>-3.4840594140871828E-17</v>
      </c>
      <c r="P136" s="55">
        <v>2.8038475772933731E-2</v>
      </c>
      <c r="Q136" s="55">
        <v>9.0000000000000038E-2</v>
      </c>
      <c r="R136" s="55">
        <v>-0.1392820323027551</v>
      </c>
      <c r="S136" s="55">
        <v>-5.1961524227066347E-2</v>
      </c>
      <c r="T136" s="55" t="s">
        <v>4054</v>
      </c>
      <c r="U136" s="55" t="s">
        <v>4055</v>
      </c>
      <c r="V136" s="55" t="s">
        <v>4056</v>
      </c>
      <c r="W136" s="55">
        <v>8.3606031084273802</v>
      </c>
      <c r="X136" s="55">
        <v>4.0064354979359704</v>
      </c>
      <c r="Y136" s="55">
        <v>8.2478081259337372</v>
      </c>
      <c r="Z136" s="55">
        <v>7.6514928302011631</v>
      </c>
      <c r="AA136" s="55">
        <v>100</v>
      </c>
      <c r="AB136" s="55">
        <v>100</v>
      </c>
    </row>
    <row r="137" spans="1:28" s="19" customFormat="1" x14ac:dyDescent="0.3">
      <c r="A137" s="56">
        <v>35</v>
      </c>
      <c r="B137" s="55"/>
      <c r="C137" s="55">
        <v>100</v>
      </c>
      <c r="D137" s="55">
        <v>0</v>
      </c>
      <c r="E137" s="55" t="b">
        <v>0</v>
      </c>
      <c r="F137" s="55">
        <v>0</v>
      </c>
      <c r="G137" s="55">
        <v>6.6784609690826559E-3</v>
      </c>
      <c r="H137" s="55">
        <v>6.4641016151377573E-2</v>
      </c>
      <c r="I137" s="55">
        <v>0.05</v>
      </c>
      <c r="J137" s="55">
        <v>1.196152422706633E-2</v>
      </c>
      <c r="K137" s="55">
        <v>1.7320508075688749E-2</v>
      </c>
      <c r="L137" s="55">
        <v>-1.4641016151377469E-2</v>
      </c>
      <c r="M137" s="55">
        <v>-8.0000000000000016E-2</v>
      </c>
      <c r="N137" s="55">
        <v>8.8817841970012525E-18</v>
      </c>
      <c r="O137" s="55">
        <v>-4.2417322484800341E-17</v>
      </c>
      <c r="P137" s="55">
        <v>5.0000000000000093E-2</v>
      </c>
      <c r="Q137" s="55">
        <v>-3.000000000000002E-2</v>
      </c>
      <c r="R137" s="55">
        <v>-1.196152422706632E-2</v>
      </c>
      <c r="S137" s="55">
        <v>-1.732050807568879E-2</v>
      </c>
      <c r="T137" s="55" t="s">
        <v>4057</v>
      </c>
      <c r="U137" s="55" t="s">
        <v>4058</v>
      </c>
      <c r="V137" s="55" t="s">
        <v>4059</v>
      </c>
      <c r="W137" s="55">
        <v>8.1750204226724499</v>
      </c>
      <c r="X137" s="55">
        <v>6.2737327972435102</v>
      </c>
      <c r="Y137" s="55">
        <v>4.1281407841277549</v>
      </c>
      <c r="Z137" s="55">
        <v>3.857307234768899</v>
      </c>
      <c r="AA137" s="55">
        <v>100</v>
      </c>
      <c r="AB137" s="55">
        <v>100</v>
      </c>
    </row>
    <row r="138" spans="1:28" s="19" customFormat="1" x14ac:dyDescent="0.3">
      <c r="A138" s="56">
        <v>36</v>
      </c>
      <c r="B138" s="55"/>
      <c r="C138" s="55">
        <v>100</v>
      </c>
      <c r="D138" s="55">
        <v>0</v>
      </c>
      <c r="E138" s="55" t="b">
        <v>0</v>
      </c>
      <c r="F138" s="55">
        <v>0</v>
      </c>
      <c r="G138" s="55">
        <v>1.1215390309173489E-3</v>
      </c>
      <c r="H138" s="55">
        <v>3.196152422706635E-2</v>
      </c>
      <c r="I138" s="55">
        <v>9.9999999999999811E-3</v>
      </c>
      <c r="J138" s="55">
        <v>9.9282032302755063E-2</v>
      </c>
      <c r="K138" s="55">
        <v>5.1961524227066319E-2</v>
      </c>
      <c r="L138" s="55">
        <v>4.0000000000000029E-2</v>
      </c>
      <c r="M138" s="55">
        <v>0.2</v>
      </c>
      <c r="N138" s="55">
        <v>1.998401444325282E-17</v>
      </c>
      <c r="O138" s="55">
        <v>-2.6645352591003759E-17</v>
      </c>
      <c r="P138" s="55">
        <v>7.1961524227066379E-2</v>
      </c>
      <c r="Q138" s="55">
        <v>0.21</v>
      </c>
      <c r="R138" s="55">
        <v>-9.9282032302755049E-2</v>
      </c>
      <c r="S138" s="55">
        <v>-5.1961524227066347E-2</v>
      </c>
      <c r="T138" s="55" t="s">
        <v>4060</v>
      </c>
      <c r="U138" s="55" t="s">
        <v>4061</v>
      </c>
      <c r="V138" s="55" t="s">
        <v>4062</v>
      </c>
      <c r="W138" s="55">
        <v>3.3764495637671819</v>
      </c>
      <c r="X138" s="55">
        <v>3.3807089294104462</v>
      </c>
      <c r="Y138" s="55">
        <v>1.029655093760075</v>
      </c>
      <c r="Z138" s="55">
        <v>0.9467535797180987</v>
      </c>
      <c r="AA138" s="55">
        <v>100</v>
      </c>
      <c r="AB138" s="55">
        <v>100</v>
      </c>
    </row>
    <row r="139" spans="1:28" s="19" customFormat="1" x14ac:dyDescent="0.3">
      <c r="A139" s="56">
        <v>37</v>
      </c>
      <c r="B139" s="55"/>
      <c r="C139" s="55">
        <v>100</v>
      </c>
      <c r="D139" s="55">
        <v>0</v>
      </c>
      <c r="E139" s="55" t="b">
        <v>0</v>
      </c>
      <c r="F139" s="55">
        <v>0</v>
      </c>
      <c r="G139" s="55">
        <v>1.2399999999999989E-2</v>
      </c>
      <c r="H139" s="55">
        <v>8.660254037844381E-2</v>
      </c>
      <c r="I139" s="55">
        <v>7.0000000000000007E-2</v>
      </c>
      <c r="J139" s="55">
        <v>0.11</v>
      </c>
      <c r="K139" s="55">
        <v>5.1961524227066319E-2</v>
      </c>
      <c r="L139" s="55">
        <v>-3.9999999999999973E-2</v>
      </c>
      <c r="M139" s="55">
        <v>-4.4408920985006258E-17</v>
      </c>
      <c r="N139" s="55">
        <v>8.8817841970012525E-18</v>
      </c>
      <c r="O139" s="55">
        <v>-4.0196876435550032E-17</v>
      </c>
      <c r="P139" s="55">
        <v>-0.12660254037844379</v>
      </c>
      <c r="Q139" s="55">
        <v>6.9999999999999965E-2</v>
      </c>
      <c r="R139" s="55">
        <v>0.11</v>
      </c>
      <c r="S139" s="55">
        <v>5.1961524227066277E-2</v>
      </c>
      <c r="T139" s="55" t="s">
        <v>4063</v>
      </c>
      <c r="U139" s="55" t="s">
        <v>4064</v>
      </c>
      <c r="V139" s="55" t="s">
        <v>4065</v>
      </c>
      <c r="W139" s="55">
        <v>8.8742975776211566</v>
      </c>
      <c r="X139" s="55">
        <v>9.9606071555610693</v>
      </c>
      <c r="Y139" s="55">
        <v>6.2995016951253922</v>
      </c>
      <c r="Z139" s="55">
        <v>5.8516634000449086</v>
      </c>
      <c r="AA139" s="55">
        <v>100</v>
      </c>
      <c r="AB139" s="55">
        <v>100</v>
      </c>
    </row>
    <row r="140" spans="1:28" s="19" customFormat="1" x14ac:dyDescent="0.3">
      <c r="A140" s="56">
        <v>38</v>
      </c>
      <c r="B140" s="55"/>
      <c r="C140" s="55">
        <v>100</v>
      </c>
      <c r="D140" s="55">
        <v>0</v>
      </c>
      <c r="E140" s="55" t="b">
        <v>0</v>
      </c>
      <c r="F140" s="55">
        <v>0</v>
      </c>
      <c r="G140" s="55">
        <v>6.9358983848622508E-3</v>
      </c>
      <c r="H140" s="55">
        <v>6.6602540378443917E-2</v>
      </c>
      <c r="I140" s="55">
        <v>4.9999999999999989E-2</v>
      </c>
      <c r="J140" s="55">
        <v>0.13392304845413261</v>
      </c>
      <c r="K140" s="55">
        <v>0.1212435565298214</v>
      </c>
      <c r="L140" s="55">
        <v>-0.11856406460551019</v>
      </c>
      <c r="M140" s="55">
        <v>0.22</v>
      </c>
      <c r="N140" s="55">
        <v>-1.1102230246251569E-18</v>
      </c>
      <c r="O140" s="55">
        <v>-2.8865798640254071E-17</v>
      </c>
      <c r="P140" s="55">
        <v>-5.1961524227066277E-2</v>
      </c>
      <c r="Q140" s="55">
        <v>0.17</v>
      </c>
      <c r="R140" s="55">
        <v>0.13392304845413261</v>
      </c>
      <c r="S140" s="55">
        <v>-0.1212435565298214</v>
      </c>
      <c r="T140" s="55" t="s">
        <v>4066</v>
      </c>
      <c r="U140" s="55" t="s">
        <v>4067</v>
      </c>
      <c r="V140" s="55" t="s">
        <v>4068</v>
      </c>
      <c r="W140" s="55">
        <v>6.1673641727135253</v>
      </c>
      <c r="X140" s="55">
        <v>7.9583967959648314</v>
      </c>
      <c r="Y140" s="55">
        <v>4.944625130697978</v>
      </c>
      <c r="Z140" s="55">
        <v>4.5610406365930416</v>
      </c>
      <c r="AA140" s="55">
        <v>100</v>
      </c>
      <c r="AB140" s="55">
        <v>100</v>
      </c>
    </row>
    <row r="141" spans="1:28" s="19" customFormat="1" x14ac:dyDescent="0.3">
      <c r="A141" s="56">
        <v>39</v>
      </c>
      <c r="B141" s="55"/>
      <c r="C141" s="55">
        <v>100</v>
      </c>
      <c r="D141" s="55">
        <v>5.035400390625E-4</v>
      </c>
      <c r="E141" s="55" t="b">
        <v>0</v>
      </c>
      <c r="F141" s="55">
        <v>0</v>
      </c>
      <c r="G141" s="55">
        <v>4.038475772933707E-4</v>
      </c>
      <c r="H141" s="55">
        <v>1.9615242270663372E-3</v>
      </c>
      <c r="I141" s="55">
        <v>2.0000000000000059E-2</v>
      </c>
      <c r="J141" s="55">
        <v>0.15124355652982141</v>
      </c>
      <c r="K141" s="55">
        <v>6.9282032302755064E-2</v>
      </c>
      <c r="L141" s="55">
        <v>-4.5358983848622372E-2</v>
      </c>
      <c r="M141" s="55">
        <v>1.999999999999991E-2</v>
      </c>
      <c r="N141" s="55">
        <v>-4.4408920985006263E-18</v>
      </c>
      <c r="O141" s="55">
        <v>-8.8817841970012525E-18</v>
      </c>
      <c r="P141" s="55">
        <v>-4.7320508075688703E-2</v>
      </c>
      <c r="Q141" s="55">
        <v>3.9999999999999973E-2</v>
      </c>
      <c r="R141" s="55">
        <v>-0.15124355652982141</v>
      </c>
      <c r="S141" s="55">
        <v>6.9282032302755051E-2</v>
      </c>
      <c r="T141" s="55" t="s">
        <v>4069</v>
      </c>
      <c r="U141" s="55" t="s">
        <v>4070</v>
      </c>
      <c r="V141" s="55" t="s">
        <v>4071</v>
      </c>
      <c r="W141" s="55">
        <v>0.33351977595803151</v>
      </c>
      <c r="X141" s="55">
        <v>0.71229674606164273</v>
      </c>
      <c r="Y141" s="55">
        <v>1.752542716548632</v>
      </c>
      <c r="Z141" s="55">
        <v>1.631000684257758</v>
      </c>
      <c r="AA141" s="55">
        <v>100</v>
      </c>
      <c r="AB141" s="55">
        <v>100</v>
      </c>
    </row>
    <row r="142" spans="1:28" s="19" customFormat="1" x14ac:dyDescent="0.3">
      <c r="A142" s="56">
        <v>40</v>
      </c>
      <c r="B142" s="55"/>
      <c r="C142" s="55">
        <v>100</v>
      </c>
      <c r="D142" s="55">
        <v>0</v>
      </c>
      <c r="E142" s="55" t="b">
        <v>0</v>
      </c>
      <c r="F142" s="55">
        <v>0</v>
      </c>
      <c r="G142" s="55">
        <v>1.1996152422706619E-2</v>
      </c>
      <c r="H142" s="55">
        <v>0.10196152422706629</v>
      </c>
      <c r="I142" s="55">
        <v>3.9999999999999938E-2</v>
      </c>
      <c r="J142" s="55">
        <v>0.1126794919243112</v>
      </c>
      <c r="K142" s="55">
        <v>0.10392304845413269</v>
      </c>
      <c r="L142" s="55">
        <v>0.10392304845413269</v>
      </c>
      <c r="M142" s="55">
        <v>0.02</v>
      </c>
      <c r="N142" s="55">
        <v>3.552713678800501E-17</v>
      </c>
      <c r="O142" s="55">
        <v>-2.396721144366466E-17</v>
      </c>
      <c r="P142" s="55">
        <v>1.9615242270663979E-3</v>
      </c>
      <c r="Q142" s="55">
        <v>5.9999999999999942E-2</v>
      </c>
      <c r="R142" s="55">
        <v>-0.1126794919243112</v>
      </c>
      <c r="S142" s="55">
        <v>-0.10392304845413269</v>
      </c>
      <c r="T142" s="55" t="s">
        <v>4072</v>
      </c>
      <c r="U142" s="55" t="s">
        <v>4073</v>
      </c>
      <c r="V142" s="55" t="s">
        <v>4074</v>
      </c>
      <c r="W142" s="55">
        <v>10.12420156503118</v>
      </c>
      <c r="X142" s="55">
        <v>12.29247333139215</v>
      </c>
      <c r="Y142" s="55">
        <v>3.5676093102184212</v>
      </c>
      <c r="Z142" s="55">
        <v>3.3160867663654932</v>
      </c>
      <c r="AA142" s="55">
        <v>100</v>
      </c>
      <c r="AB142" s="55">
        <v>100</v>
      </c>
    </row>
    <row r="143" spans="1:28" s="19" customFormat="1" x14ac:dyDescent="0.3">
      <c r="A143" s="56">
        <v>41</v>
      </c>
      <c r="B143" s="55"/>
      <c r="C143" s="55">
        <v>100</v>
      </c>
      <c r="D143" s="55">
        <v>0</v>
      </c>
      <c r="E143" s="55" t="b">
        <v>0</v>
      </c>
      <c r="F143" s="55">
        <v>0</v>
      </c>
      <c r="G143" s="55">
        <v>1.253589838486225E-2</v>
      </c>
      <c r="H143" s="55">
        <v>6.6602540378443889E-2</v>
      </c>
      <c r="I143" s="55">
        <v>0.09</v>
      </c>
      <c r="J143" s="55">
        <v>3.5358983848622447E-2</v>
      </c>
      <c r="K143" s="55">
        <v>0.1212435565298214</v>
      </c>
      <c r="L143" s="55">
        <v>-9.2820323027550718E-3</v>
      </c>
      <c r="M143" s="55">
        <v>0.14000000000000001</v>
      </c>
      <c r="N143" s="55">
        <v>1.6653345369377351E-17</v>
      </c>
      <c r="O143" s="55">
        <v>0</v>
      </c>
      <c r="P143" s="55">
        <v>5.7320508075688822E-2</v>
      </c>
      <c r="Q143" s="55">
        <v>5.0000000000000017E-2</v>
      </c>
      <c r="R143" s="55">
        <v>-3.535898384862244E-2</v>
      </c>
      <c r="S143" s="55">
        <v>0.1212435565298214</v>
      </c>
      <c r="T143" s="55" t="s">
        <v>4075</v>
      </c>
      <c r="U143" s="55" t="s">
        <v>4076</v>
      </c>
      <c r="V143" s="55" t="s">
        <v>4077</v>
      </c>
      <c r="W143" s="55">
        <v>4.6540959965916961</v>
      </c>
      <c r="X143" s="55">
        <v>10.386700198647659</v>
      </c>
      <c r="Y143" s="55">
        <v>7.9561597737850516</v>
      </c>
      <c r="Z143" s="55">
        <v>7.3998488720282749</v>
      </c>
      <c r="AA143" s="55">
        <v>100</v>
      </c>
      <c r="AB143" s="55">
        <v>100</v>
      </c>
    </row>
    <row r="144" spans="1:28" s="19" customFormat="1" x14ac:dyDescent="0.3">
      <c r="A144" s="56">
        <v>42</v>
      </c>
      <c r="B144" s="55"/>
      <c r="C144" s="55">
        <v>100</v>
      </c>
      <c r="D144" s="55">
        <v>0</v>
      </c>
      <c r="E144" s="55" t="b">
        <v>0</v>
      </c>
      <c r="F144" s="55">
        <v>0</v>
      </c>
      <c r="G144" s="55">
        <v>4.0000000000000018E-3</v>
      </c>
      <c r="H144" s="55">
        <v>0.06</v>
      </c>
      <c r="I144" s="55">
        <v>2.0000000000000049E-2</v>
      </c>
      <c r="J144" s="55">
        <v>5.3589838486224686E-3</v>
      </c>
      <c r="K144" s="55">
        <v>0.1039230484541326</v>
      </c>
      <c r="L144" s="55">
        <v>9.2820323027551482E-3</v>
      </c>
      <c r="M144" s="55">
        <v>0.14000000000000001</v>
      </c>
      <c r="N144" s="55">
        <v>3.1086244689504392E-17</v>
      </c>
      <c r="O144" s="55">
        <v>-4.4408920985006263E-18</v>
      </c>
      <c r="P144" s="55">
        <v>6.9282032302755148E-2</v>
      </c>
      <c r="Q144" s="55">
        <v>0.16</v>
      </c>
      <c r="R144" s="55">
        <v>-5.3589838486224383E-3</v>
      </c>
      <c r="S144" s="55">
        <v>-0.1039230484541326</v>
      </c>
      <c r="T144" s="55" t="s">
        <v>4078</v>
      </c>
      <c r="U144" s="55" t="s">
        <v>4079</v>
      </c>
      <c r="V144" s="55" t="s">
        <v>4080</v>
      </c>
      <c r="W144" s="55">
        <v>6.4610554440626009</v>
      </c>
      <c r="X144" s="55">
        <v>6.3810501320929252</v>
      </c>
      <c r="Y144" s="55">
        <v>1.958482132340035</v>
      </c>
      <c r="Z144" s="55">
        <v>1.8079242229398309</v>
      </c>
      <c r="AA144" s="55">
        <v>100</v>
      </c>
      <c r="AB144" s="55">
        <v>100</v>
      </c>
    </row>
    <row r="145" spans="1:112" s="19" customFormat="1" x14ac:dyDescent="0.3">
      <c r="A145" s="56">
        <v>43</v>
      </c>
      <c r="B145" s="55"/>
      <c r="C145" s="55">
        <v>100</v>
      </c>
      <c r="D145" s="55">
        <v>0</v>
      </c>
      <c r="E145" s="55" t="b">
        <v>0</v>
      </c>
      <c r="F145" s="55">
        <v>0</v>
      </c>
      <c r="G145" s="55">
        <v>4.823085463760234E-4</v>
      </c>
      <c r="H145" s="55">
        <v>2.1961524227066379E-2</v>
      </c>
      <c r="I145" s="55">
        <v>0</v>
      </c>
      <c r="J145" s="55">
        <v>6.732050807568879E-2</v>
      </c>
      <c r="K145" s="55">
        <v>6.9282032302755106E-2</v>
      </c>
      <c r="L145" s="55">
        <v>-0.1585640646055102</v>
      </c>
      <c r="M145" s="55">
        <v>0.1</v>
      </c>
      <c r="N145" s="55">
        <v>0</v>
      </c>
      <c r="O145" s="55">
        <v>-1.9755166894208419E-17</v>
      </c>
      <c r="P145" s="55">
        <v>-0.1366025403784438</v>
      </c>
      <c r="Q145" s="55">
        <v>0.1</v>
      </c>
      <c r="R145" s="55">
        <v>6.732050807568879E-2</v>
      </c>
      <c r="S145" s="55">
        <v>-6.928203230275512E-2</v>
      </c>
      <c r="T145" s="55" t="s">
        <v>4081</v>
      </c>
      <c r="U145" s="55" t="s">
        <v>4082</v>
      </c>
      <c r="V145" s="55" t="s">
        <v>4083</v>
      </c>
      <c r="W145" s="55">
        <v>2.8050600856945018</v>
      </c>
      <c r="X145" s="55">
        <v>2.0794331142951781</v>
      </c>
      <c r="Y145" s="55">
        <v>4.2243112661358642E-14</v>
      </c>
      <c r="Z145" s="55">
        <v>2.610850250982987E-14</v>
      </c>
      <c r="AA145" s="55">
        <v>100</v>
      </c>
      <c r="AB145" s="55">
        <v>100</v>
      </c>
    </row>
    <row r="146" spans="1:112" s="19" customFormat="1" x14ac:dyDescent="0.3">
      <c r="A146" s="56">
        <v>44</v>
      </c>
      <c r="B146" s="55"/>
      <c r="C146" s="55">
        <v>100</v>
      </c>
      <c r="D146" s="55">
        <v>0</v>
      </c>
      <c r="E146" s="55" t="b">
        <v>0</v>
      </c>
      <c r="F146" s="55">
        <v>0</v>
      </c>
      <c r="G146" s="55">
        <v>6.5607695154586776E-3</v>
      </c>
      <c r="H146" s="55">
        <v>1.2679491924311269E-2</v>
      </c>
      <c r="I146" s="55">
        <v>8.0000000000000016E-2</v>
      </c>
      <c r="J146" s="55">
        <v>7.1243556529821436E-2</v>
      </c>
      <c r="K146" s="55">
        <v>3.4641016151377553E-2</v>
      </c>
      <c r="L146" s="55">
        <v>-0.1146410161513776</v>
      </c>
      <c r="M146" s="55">
        <v>9.9999999999999978E-2</v>
      </c>
      <c r="N146" s="55">
        <v>3.3306690738754691E-18</v>
      </c>
      <c r="O146" s="55">
        <v>-2.2204460492503129E-17</v>
      </c>
      <c r="P146" s="55">
        <v>-0.10196152422706629</v>
      </c>
      <c r="Q146" s="55">
        <v>0.18</v>
      </c>
      <c r="R146" s="55">
        <v>7.1243556529821436E-2</v>
      </c>
      <c r="S146" s="55">
        <v>3.4641016151377532E-2</v>
      </c>
      <c r="T146" s="55" t="s">
        <v>4084</v>
      </c>
      <c r="U146" s="55" t="s">
        <v>4085</v>
      </c>
      <c r="V146" s="55" t="s">
        <v>4086</v>
      </c>
      <c r="W146" s="55">
        <v>3.8200780008738131</v>
      </c>
      <c r="X146" s="55">
        <v>0.63505759827392427</v>
      </c>
      <c r="Y146" s="55">
        <v>7.9904194669187012</v>
      </c>
      <c r="Z146" s="55">
        <v>7.3648477583653564</v>
      </c>
      <c r="AA146" s="55">
        <v>100</v>
      </c>
      <c r="AB146" s="55">
        <v>100</v>
      </c>
    </row>
    <row r="147" spans="1:112" s="19" customFormat="1" x14ac:dyDescent="0.3">
      <c r="A147" s="56">
        <v>45</v>
      </c>
      <c r="B147" s="55"/>
      <c r="C147" s="55">
        <v>100</v>
      </c>
      <c r="D147" s="55">
        <v>0</v>
      </c>
      <c r="E147" s="55" t="b">
        <v>0</v>
      </c>
      <c r="F147" s="55">
        <v>0</v>
      </c>
      <c r="G147" s="55">
        <v>7.4641016151377553E-4</v>
      </c>
      <c r="H147" s="55">
        <v>2.7320508075688772E-2</v>
      </c>
      <c r="I147" s="55">
        <v>0</v>
      </c>
      <c r="J147" s="55">
        <v>8.7320508075688766E-2</v>
      </c>
      <c r="K147" s="55">
        <v>0.13856406460551021</v>
      </c>
      <c r="L147" s="55">
        <v>-5.3589838486223871E-3</v>
      </c>
      <c r="M147" s="55">
        <v>9.9999999999999964E-2</v>
      </c>
      <c r="N147" s="55">
        <v>8.8817841970012525E-18</v>
      </c>
      <c r="O147" s="55">
        <v>-2.2204460492503129E-17</v>
      </c>
      <c r="P147" s="55">
        <v>-3.267949192431116E-2</v>
      </c>
      <c r="Q147" s="55">
        <v>9.9999999999999964E-2</v>
      </c>
      <c r="R147" s="55">
        <v>-8.7320508075688752E-2</v>
      </c>
      <c r="S147" s="55">
        <v>-0.13856406460551021</v>
      </c>
      <c r="T147" s="55" t="s">
        <v>4087</v>
      </c>
      <c r="U147" s="55" t="s">
        <v>4088</v>
      </c>
      <c r="V147" s="55" t="s">
        <v>4089</v>
      </c>
      <c r="W147" s="55">
        <v>3.0806291822307639</v>
      </c>
      <c r="X147" s="55">
        <v>2.869176494724714</v>
      </c>
      <c r="Y147" s="55">
        <v>2.816207510757242E-14</v>
      </c>
      <c r="Z147" s="55">
        <v>1.305425125491493E-14</v>
      </c>
      <c r="AA147" s="55">
        <v>100</v>
      </c>
      <c r="AB147" s="55">
        <v>100</v>
      </c>
    </row>
    <row r="148" spans="1:112" s="19" customFormat="1" x14ac:dyDescent="0.3">
      <c r="A148" s="56">
        <v>46</v>
      </c>
      <c r="B148" s="55"/>
      <c r="C148" s="55">
        <v>100</v>
      </c>
      <c r="D148" s="55">
        <v>9.9802017211914063E-4</v>
      </c>
      <c r="E148" s="55" t="b">
        <v>0</v>
      </c>
      <c r="F148" s="55">
        <v>0</v>
      </c>
      <c r="G148" s="55">
        <v>4.0000000000000192E-4</v>
      </c>
      <c r="H148" s="55">
        <v>1.7320508075688822E-2</v>
      </c>
      <c r="I148" s="55">
        <v>1.0000000000000011E-2</v>
      </c>
      <c r="J148" s="55">
        <v>0.15392304845413271</v>
      </c>
      <c r="K148" s="55">
        <v>0.1212435565298214</v>
      </c>
      <c r="L148" s="55">
        <v>-2.535898384862242E-2</v>
      </c>
      <c r="M148" s="55">
        <v>7.999999999999996E-2</v>
      </c>
      <c r="N148" s="55">
        <v>-2.6645352591003759E-17</v>
      </c>
      <c r="O148" s="55">
        <v>-4.4408920985006258E-17</v>
      </c>
      <c r="P148" s="55">
        <v>-8.0384757729336006E-3</v>
      </c>
      <c r="Q148" s="55">
        <v>6.9999999999999951E-2</v>
      </c>
      <c r="R148" s="55">
        <v>0.15392304845413271</v>
      </c>
      <c r="S148" s="55">
        <v>-0.1212435565298214</v>
      </c>
      <c r="T148" s="55" t="s">
        <v>4090</v>
      </c>
      <c r="U148" s="55" t="s">
        <v>4091</v>
      </c>
      <c r="V148" s="55" t="s">
        <v>4092</v>
      </c>
      <c r="W148" s="55">
        <v>1.648800750181008</v>
      </c>
      <c r="X148" s="55">
        <v>2.1439674036669869</v>
      </c>
      <c r="Y148" s="55">
        <v>0.89992881358932608</v>
      </c>
      <c r="Z148" s="55">
        <v>0.83595191429212812</v>
      </c>
      <c r="AA148" s="55">
        <v>100</v>
      </c>
      <c r="AB148" s="55">
        <v>100</v>
      </c>
    </row>
    <row r="149" spans="1:112" s="19" customFormat="1" x14ac:dyDescent="0.3">
      <c r="A149" s="56">
        <v>47</v>
      </c>
      <c r="B149" s="55"/>
      <c r="C149" s="55">
        <v>100</v>
      </c>
      <c r="D149" s="55">
        <v>9.9778175354003906E-4</v>
      </c>
      <c r="E149" s="55" t="b">
        <v>0</v>
      </c>
      <c r="F149" s="55">
        <v>0</v>
      </c>
      <c r="G149" s="55">
        <v>8.3712812921102001E-3</v>
      </c>
      <c r="H149" s="55">
        <v>8.9282032302755068E-2</v>
      </c>
      <c r="I149" s="55">
        <v>2.0000000000000011E-2</v>
      </c>
      <c r="J149" s="55">
        <v>1.464101615137753E-2</v>
      </c>
      <c r="K149" s="55">
        <v>0.13856406460551021</v>
      </c>
      <c r="L149" s="55">
        <v>0.1092820323027551</v>
      </c>
      <c r="M149" s="55">
        <v>-1.7763568394002511E-17</v>
      </c>
      <c r="N149" s="55">
        <v>9.9920072216264085E-18</v>
      </c>
      <c r="O149" s="55">
        <v>-5.3290705182007512E-17</v>
      </c>
      <c r="P149" s="55">
        <v>2.000000000000007E-2</v>
      </c>
      <c r="Q149" s="55">
        <v>1.999999999999999E-2</v>
      </c>
      <c r="R149" s="55">
        <v>-1.464101615137752E-2</v>
      </c>
      <c r="S149" s="55">
        <v>-0.13856406460551021</v>
      </c>
      <c r="T149" s="55" t="s">
        <v>4093</v>
      </c>
      <c r="U149" s="55" t="s">
        <v>4094</v>
      </c>
      <c r="V149" s="55" t="s">
        <v>4095</v>
      </c>
      <c r="W149" s="55">
        <v>9.1780281422188921</v>
      </c>
      <c r="X149" s="55">
        <v>10.690768621511459</v>
      </c>
      <c r="Y149" s="55">
        <v>1.722357662776735</v>
      </c>
      <c r="Z149" s="55">
        <v>1.604825961839017</v>
      </c>
      <c r="AA149" s="55">
        <v>100</v>
      </c>
      <c r="AB149" s="55">
        <v>100</v>
      </c>
    </row>
    <row r="150" spans="1:112" s="19" customFormat="1" x14ac:dyDescent="0.3">
      <c r="A150" s="56">
        <v>48</v>
      </c>
      <c r="B150" s="55"/>
      <c r="C150" s="55">
        <v>100</v>
      </c>
      <c r="D150" s="55">
        <v>0</v>
      </c>
      <c r="E150" s="55" t="b">
        <v>0</v>
      </c>
      <c r="F150" s="55">
        <v>0</v>
      </c>
      <c r="G150" s="55">
        <v>1.043078061834693E-3</v>
      </c>
      <c r="H150" s="55">
        <v>2.5358983848622431E-2</v>
      </c>
      <c r="I150" s="55">
        <v>0.02</v>
      </c>
      <c r="J150" s="55">
        <v>1.4641016151377509E-2</v>
      </c>
      <c r="K150" s="55">
        <v>0.1039230484541326</v>
      </c>
      <c r="L150" s="55">
        <v>4.5358983848622497E-2</v>
      </c>
      <c r="M150" s="55">
        <v>2.0000000000000011E-2</v>
      </c>
      <c r="N150" s="55">
        <v>0</v>
      </c>
      <c r="O150" s="55">
        <v>-6.661338147750939E-18</v>
      </c>
      <c r="P150" s="55">
        <v>2.000000000000007E-2</v>
      </c>
      <c r="Q150" s="55">
        <v>4.0000000000000008E-2</v>
      </c>
      <c r="R150" s="55">
        <v>-1.4641016151377509E-2</v>
      </c>
      <c r="S150" s="55">
        <v>-0.1039230484541326</v>
      </c>
      <c r="T150" s="55" t="s">
        <v>4096</v>
      </c>
      <c r="U150" s="55" t="s">
        <v>4097</v>
      </c>
      <c r="V150" s="55" t="s">
        <v>4098</v>
      </c>
      <c r="W150" s="55">
        <v>2.220040038984469</v>
      </c>
      <c r="X150" s="55">
        <v>3.410074694851883</v>
      </c>
      <c r="Y150" s="55">
        <v>1.752542716548632</v>
      </c>
      <c r="Z150" s="55">
        <v>1.631000684257758</v>
      </c>
      <c r="AA150" s="55">
        <v>100</v>
      </c>
      <c r="AB150" s="55">
        <v>100</v>
      </c>
    </row>
    <row r="151" spans="1:112" s="19" customFormat="1" x14ac:dyDescent="0.3">
      <c r="A151" s="56">
        <v>49</v>
      </c>
      <c r="B151" s="55"/>
      <c r="C151" s="55">
        <v>100</v>
      </c>
      <c r="D151" s="55">
        <v>0</v>
      </c>
      <c r="E151" s="55" t="b">
        <v>0</v>
      </c>
      <c r="F151" s="55">
        <v>0</v>
      </c>
      <c r="G151" s="55">
        <v>1.921539030917345E-3</v>
      </c>
      <c r="H151" s="55">
        <v>4.2679491924311197E-2</v>
      </c>
      <c r="I151" s="55">
        <v>1.0000000000000011E-2</v>
      </c>
      <c r="J151" s="55">
        <v>4.9999999999999989E-2</v>
      </c>
      <c r="K151" s="55">
        <v>1.732050807568877E-2</v>
      </c>
      <c r="L151" s="55">
        <v>0.16392304845413269</v>
      </c>
      <c r="M151" s="55">
        <v>0.24</v>
      </c>
      <c r="N151" s="55">
        <v>1.4432899320127039E-17</v>
      </c>
      <c r="O151" s="55">
        <v>-1.7763568394002511E-17</v>
      </c>
      <c r="P151" s="55">
        <v>0.20660254037844389</v>
      </c>
      <c r="Q151" s="55">
        <v>0.25</v>
      </c>
      <c r="R151" s="55">
        <v>0.05</v>
      </c>
      <c r="S151" s="55">
        <v>1.7320508075688749E-2</v>
      </c>
      <c r="T151" s="55" t="s">
        <v>4099</v>
      </c>
      <c r="U151" s="55" t="s">
        <v>4100</v>
      </c>
      <c r="V151" s="55" t="s">
        <v>4101</v>
      </c>
      <c r="W151" s="55">
        <v>3.8794395903801759</v>
      </c>
      <c r="X151" s="55">
        <v>5.3756216177702836</v>
      </c>
      <c r="Y151" s="55">
        <v>1.0738843118315291</v>
      </c>
      <c r="Z151" s="55">
        <v>0.98401850126119861</v>
      </c>
      <c r="AA151" s="55">
        <v>100</v>
      </c>
      <c r="AB151" s="55">
        <v>100</v>
      </c>
    </row>
    <row r="152" spans="1:112" x14ac:dyDescent="0.3">
      <c r="A152" s="26"/>
      <c r="B152" s="19"/>
      <c r="C152" s="19"/>
      <c r="D152" s="19"/>
      <c r="E152" s="19"/>
      <c r="F152" s="19"/>
      <c r="G152" s="19"/>
      <c r="H152" s="19"/>
      <c r="I152" s="19"/>
      <c r="J152" s="19"/>
      <c r="K152" s="19"/>
      <c r="L152" s="19"/>
      <c r="M152" s="19"/>
      <c r="N152" s="19"/>
      <c r="O152" s="19"/>
      <c r="P152" s="19"/>
      <c r="Q152" s="19"/>
      <c r="R152" s="19"/>
      <c r="S152" s="19"/>
      <c r="T152" s="19"/>
      <c r="U152" s="19"/>
      <c r="V152" s="19"/>
      <c r="W152" s="19"/>
      <c r="X152" s="19"/>
      <c r="Y152" s="19"/>
      <c r="Z152" s="19"/>
      <c r="AA152" s="19"/>
      <c r="AB152" s="19"/>
      <c r="AC152" s="19"/>
      <c r="AD152" s="19"/>
      <c r="AE152" s="19"/>
      <c r="AF152" s="19"/>
      <c r="AG152" s="19"/>
      <c r="AH152" s="19"/>
      <c r="AI152" s="19"/>
      <c r="AJ152" s="19"/>
      <c r="AK152" s="19"/>
      <c r="AL152" s="19"/>
      <c r="AM152" s="19"/>
      <c r="AN152" s="19"/>
      <c r="AO152" s="19"/>
      <c r="AP152" s="19"/>
      <c r="AQ152" s="19"/>
      <c r="AR152" s="19"/>
      <c r="AS152" s="19"/>
      <c r="AT152" s="19"/>
      <c r="AU152" s="19"/>
      <c r="AV152" s="19"/>
      <c r="AW152" s="19"/>
      <c r="AX152" s="19"/>
      <c r="AY152" s="19"/>
      <c r="AZ152" s="19"/>
      <c r="BA152" s="19"/>
      <c r="BB152" s="19"/>
      <c r="BC152" s="19"/>
      <c r="BD152" s="19"/>
      <c r="BE152" s="19"/>
      <c r="BF152" s="19"/>
      <c r="BG152" s="19"/>
      <c r="BH152" s="19"/>
      <c r="BI152" s="19"/>
      <c r="BJ152" s="19"/>
      <c r="BK152" s="19"/>
      <c r="BL152" s="19"/>
      <c r="BM152" s="19"/>
      <c r="BN152" s="19"/>
      <c r="BO152" s="19"/>
      <c r="BP152" s="19"/>
      <c r="BQ152" s="19"/>
      <c r="BR152" s="19"/>
      <c r="BS152" s="19"/>
      <c r="BT152" s="19"/>
      <c r="BU152" s="19"/>
      <c r="BV152" s="19"/>
      <c r="BW152" s="19"/>
      <c r="BX152" s="19"/>
      <c r="BY152" s="19"/>
      <c r="BZ152" s="19"/>
      <c r="CA152" s="19"/>
      <c r="CB152" s="19"/>
      <c r="CC152" s="19"/>
      <c r="CD152" s="19"/>
      <c r="CE152" s="19"/>
      <c r="CF152" s="19"/>
      <c r="CG152" s="19"/>
      <c r="CH152" s="19"/>
      <c r="CI152" s="19"/>
      <c r="CJ152" s="19"/>
      <c r="CK152" s="19"/>
      <c r="CL152" s="19"/>
      <c r="CM152" s="19"/>
      <c r="CN152" s="19"/>
      <c r="CO152" s="19"/>
      <c r="CP152" s="19"/>
      <c r="CQ152" s="19"/>
      <c r="CR152" s="19"/>
      <c r="CS152" s="19"/>
      <c r="CT152" s="19"/>
      <c r="CU152" s="19"/>
      <c r="CV152" s="19"/>
      <c r="CW152" s="19"/>
      <c r="CX152" s="19"/>
      <c r="CY152" s="19"/>
      <c r="CZ152" s="19"/>
      <c r="DA152" s="19"/>
      <c r="DB152" s="19"/>
      <c r="DC152" s="19"/>
      <c r="DD152" s="19"/>
      <c r="DE152" s="19"/>
      <c r="DF152" s="19"/>
      <c r="DG152" s="19"/>
      <c r="DH152" s="19"/>
    </row>
    <row r="153" spans="1:112" x14ac:dyDescent="0.3">
      <c r="A153" s="26"/>
      <c r="B153" s="19"/>
      <c r="C153" s="19"/>
      <c r="D153" s="19"/>
      <c r="E153" s="19"/>
      <c r="F153" s="19"/>
      <c r="G153" s="19"/>
      <c r="H153" s="19"/>
      <c r="I153" s="19"/>
      <c r="J153" s="19"/>
      <c r="K153" s="19"/>
      <c r="L153" s="19"/>
      <c r="M153" s="19"/>
      <c r="N153" s="19"/>
      <c r="O153" s="19"/>
      <c r="P153" s="19"/>
      <c r="Q153" s="19"/>
      <c r="R153" s="19"/>
      <c r="S153" s="19"/>
      <c r="T153" s="19"/>
      <c r="U153" s="19"/>
      <c r="V153" s="19"/>
      <c r="W153" s="19"/>
      <c r="X153" s="19"/>
      <c r="Y153" s="19"/>
      <c r="Z153" s="19"/>
      <c r="AA153" s="19"/>
      <c r="AB153" s="19"/>
      <c r="AC153" s="19"/>
      <c r="AD153" s="19"/>
      <c r="AE153" s="19"/>
      <c r="AF153" s="19"/>
      <c r="AG153" s="19"/>
      <c r="AH153" s="19"/>
      <c r="AI153" s="19"/>
      <c r="AJ153" s="19"/>
      <c r="AK153" s="19"/>
      <c r="AL153" s="19"/>
      <c r="AM153" s="19"/>
      <c r="AN153" s="19"/>
      <c r="AO153" s="19"/>
      <c r="AP153" s="19"/>
      <c r="AQ153" s="19"/>
      <c r="AR153" s="19"/>
      <c r="AS153" s="19"/>
      <c r="AT153" s="19"/>
      <c r="AU153" s="19"/>
      <c r="AV153" s="19"/>
      <c r="AW153" s="19"/>
      <c r="AX153" s="19"/>
      <c r="AY153" s="19"/>
      <c r="AZ153" s="19"/>
      <c r="BA153" s="19"/>
      <c r="BB153" s="19"/>
      <c r="BC153" s="19"/>
      <c r="BD153" s="19"/>
      <c r="BE153" s="19"/>
      <c r="BF153" s="19"/>
      <c r="BG153" s="19"/>
      <c r="BH153" s="19"/>
      <c r="BI153" s="19"/>
      <c r="BJ153" s="19"/>
      <c r="BK153" s="19"/>
      <c r="BL153" s="19"/>
      <c r="BM153" s="19"/>
      <c r="BN153" s="19"/>
      <c r="BO153" s="19"/>
      <c r="BP153" s="19"/>
      <c r="BQ153" s="19"/>
      <c r="BR153" s="19"/>
      <c r="BS153" s="19"/>
      <c r="BT153" s="19"/>
      <c r="BU153" s="19"/>
      <c r="BV153" s="19"/>
      <c r="BW153" s="19"/>
      <c r="BX153" s="19"/>
      <c r="BY153" s="19"/>
      <c r="BZ153" s="19"/>
      <c r="CA153" s="19"/>
      <c r="CB153" s="19"/>
      <c r="CC153" s="19"/>
      <c r="CD153" s="19"/>
      <c r="CE153" s="19"/>
      <c r="CF153" s="19"/>
      <c r="CG153" s="19"/>
      <c r="CH153" s="19"/>
      <c r="CI153" s="19"/>
      <c r="CJ153" s="19"/>
      <c r="CK153" s="19"/>
      <c r="CL153" s="19"/>
      <c r="CM153" s="19"/>
      <c r="CN153" s="19"/>
      <c r="CO153" s="19"/>
      <c r="CP153" s="19"/>
      <c r="CQ153" s="19"/>
      <c r="CR153" s="19"/>
      <c r="CS153" s="19"/>
      <c r="CT153" s="19"/>
      <c r="CU153" s="19"/>
      <c r="CV153" s="19"/>
      <c r="CW153" s="19"/>
      <c r="CX153" s="19"/>
      <c r="CY153" s="19"/>
      <c r="CZ153" s="19"/>
      <c r="DA153" s="19"/>
      <c r="DB153" s="19"/>
      <c r="DC153" s="19"/>
      <c r="DD153" s="19"/>
      <c r="DE153" s="19"/>
      <c r="DF153" s="19"/>
      <c r="DG153" s="19"/>
      <c r="DH153" s="19"/>
    </row>
    <row r="154" spans="1:112" x14ac:dyDescent="0.3">
      <c r="A154" s="26"/>
      <c r="B154" s="19"/>
      <c r="C154" s="19"/>
      <c r="D154" s="19"/>
      <c r="E154" s="19"/>
      <c r="F154" s="19"/>
      <c r="G154" s="19"/>
      <c r="H154" s="19"/>
      <c r="I154" s="19"/>
      <c r="J154" s="19"/>
      <c r="K154" s="19"/>
      <c r="L154" s="19"/>
      <c r="M154" s="19"/>
      <c r="N154" s="19"/>
      <c r="O154" s="19"/>
      <c r="P154" s="19"/>
      <c r="Q154" s="19"/>
      <c r="R154" s="19"/>
      <c r="S154" s="19"/>
      <c r="T154" s="19"/>
      <c r="U154" s="19"/>
      <c r="V154" s="19"/>
      <c r="W154" s="19"/>
      <c r="X154" s="19"/>
      <c r="Y154" s="19"/>
      <c r="Z154" s="19"/>
      <c r="AA154" s="19"/>
      <c r="AB154" s="19"/>
      <c r="AC154" s="19"/>
      <c r="AD154" s="19"/>
      <c r="AE154" s="19"/>
      <c r="AF154" s="19"/>
      <c r="AG154" s="19"/>
      <c r="AH154" s="19"/>
      <c r="AI154" s="19"/>
      <c r="AJ154" s="19"/>
      <c r="AK154" s="19"/>
      <c r="AL154" s="19"/>
      <c r="AM154" s="19"/>
      <c r="AN154" s="19"/>
      <c r="AO154" s="19"/>
      <c r="AP154" s="19"/>
      <c r="AQ154" s="19"/>
      <c r="AR154" s="19"/>
      <c r="AS154" s="19"/>
      <c r="AT154" s="19"/>
      <c r="AU154" s="19"/>
      <c r="AV154" s="19"/>
      <c r="AW154" s="19"/>
      <c r="AX154" s="19"/>
      <c r="AY154" s="19"/>
      <c r="AZ154" s="19"/>
      <c r="BA154" s="19"/>
      <c r="BB154" s="19"/>
      <c r="BC154" s="19"/>
      <c r="BD154" s="19"/>
      <c r="BE154" s="19"/>
      <c r="BF154" s="19"/>
      <c r="BG154" s="19"/>
      <c r="BH154" s="19"/>
      <c r="BI154" s="19"/>
      <c r="BJ154" s="19"/>
      <c r="BK154" s="19"/>
      <c r="BL154" s="19"/>
      <c r="BM154" s="19"/>
      <c r="BN154" s="19"/>
      <c r="BO154" s="19"/>
      <c r="BP154" s="19"/>
      <c r="BQ154" s="19"/>
      <c r="BR154" s="19"/>
      <c r="BS154" s="19"/>
      <c r="BT154" s="19"/>
      <c r="BU154" s="19"/>
      <c r="BV154" s="19"/>
      <c r="BW154" s="19"/>
      <c r="BX154" s="19"/>
      <c r="BY154" s="19"/>
      <c r="BZ154" s="19"/>
      <c r="CA154" s="19"/>
      <c r="CB154" s="19"/>
      <c r="CC154" s="19"/>
      <c r="CD154" s="19"/>
      <c r="CE154" s="19"/>
      <c r="CF154" s="19"/>
      <c r="CG154" s="19"/>
      <c r="CH154" s="19"/>
      <c r="CI154" s="19"/>
      <c r="CJ154" s="19"/>
      <c r="CK154" s="19"/>
      <c r="CL154" s="19"/>
      <c r="CM154" s="19"/>
      <c r="CN154" s="19"/>
      <c r="CO154" s="19"/>
      <c r="CP154" s="19"/>
      <c r="CQ154" s="19"/>
      <c r="CR154" s="19"/>
      <c r="CS154" s="19"/>
      <c r="CT154" s="19"/>
      <c r="CU154" s="19"/>
      <c r="CV154" s="19"/>
      <c r="CW154" s="19"/>
      <c r="CX154" s="19"/>
      <c r="CY154" s="19"/>
      <c r="CZ154" s="19"/>
      <c r="DA154" s="19"/>
      <c r="DB154" s="19"/>
      <c r="DC154" s="19"/>
      <c r="DD154" s="19"/>
      <c r="DE154" s="19"/>
      <c r="DF154" s="19"/>
      <c r="DG154" s="19"/>
      <c r="DH154" s="19"/>
    </row>
    <row r="155" spans="1:112" x14ac:dyDescent="0.3">
      <c r="A155" s="26"/>
      <c r="B155" s="19"/>
      <c r="C155" s="19"/>
      <c r="D155" s="19"/>
      <c r="E155" s="19"/>
      <c r="F155" s="19"/>
      <c r="G155" s="19"/>
      <c r="H155" s="19"/>
      <c r="I155" s="19"/>
      <c r="J155" s="19"/>
      <c r="K155" s="19"/>
      <c r="L155" s="19"/>
      <c r="M155" s="19"/>
      <c r="N155" s="19"/>
      <c r="O155" s="19"/>
      <c r="P155" s="19"/>
      <c r="Q155" s="19"/>
      <c r="R155" s="19"/>
      <c r="S155" s="19"/>
      <c r="T155" s="19"/>
      <c r="U155" s="19"/>
      <c r="V155" s="19"/>
      <c r="W155" s="19"/>
      <c r="X155" s="19"/>
      <c r="Y155" s="19"/>
      <c r="Z155" s="19"/>
      <c r="AA155" s="19"/>
      <c r="AB155" s="19"/>
      <c r="AC155" s="19"/>
      <c r="AD155" s="19"/>
      <c r="AE155" s="19"/>
      <c r="AF155" s="19"/>
      <c r="AG155" s="19"/>
      <c r="AH155" s="19"/>
      <c r="AI155" s="19"/>
      <c r="AJ155" s="19"/>
      <c r="AK155" s="19"/>
      <c r="AL155" s="19"/>
      <c r="AM155" s="19"/>
      <c r="AN155" s="19"/>
      <c r="AO155" s="19"/>
      <c r="AP155" s="19"/>
      <c r="AQ155" s="19"/>
      <c r="AR155" s="19"/>
      <c r="AS155" s="19"/>
      <c r="AT155" s="19"/>
      <c r="AU155" s="19"/>
      <c r="AV155" s="19"/>
      <c r="AW155" s="19"/>
      <c r="AX155" s="19"/>
      <c r="AY155" s="19"/>
      <c r="AZ155" s="19"/>
      <c r="BA155" s="19"/>
      <c r="BB155" s="19"/>
      <c r="BC155" s="19"/>
      <c r="BD155" s="19"/>
      <c r="BE155" s="19"/>
      <c r="BF155" s="19"/>
      <c r="BG155" s="19"/>
      <c r="BH155" s="19"/>
      <c r="BI155" s="19"/>
      <c r="BJ155" s="19"/>
      <c r="BK155" s="19"/>
      <c r="BL155" s="19"/>
      <c r="BM155" s="19"/>
      <c r="BN155" s="19"/>
      <c r="BO155" s="19"/>
      <c r="BP155" s="19"/>
      <c r="BQ155" s="19"/>
      <c r="BR155" s="19"/>
      <c r="BS155" s="19"/>
      <c r="BT155" s="19"/>
      <c r="BU155" s="19"/>
      <c r="BV155" s="19"/>
      <c r="BW155" s="19"/>
      <c r="BX155" s="19"/>
      <c r="BY155" s="19"/>
      <c r="BZ155" s="19"/>
      <c r="CA155" s="19"/>
      <c r="CB155" s="19"/>
      <c r="CC155" s="19"/>
      <c r="CD155" s="19"/>
      <c r="CE155" s="19"/>
      <c r="CF155" s="19"/>
      <c r="CG155" s="19"/>
      <c r="CH155" s="19"/>
      <c r="CI155" s="19"/>
      <c r="CJ155" s="19"/>
      <c r="CK155" s="19"/>
      <c r="CL155" s="19"/>
      <c r="CM155" s="19"/>
      <c r="CN155" s="19"/>
      <c r="CO155" s="19"/>
      <c r="CP155" s="19"/>
      <c r="CQ155" s="19"/>
      <c r="CR155" s="19"/>
      <c r="CS155" s="19"/>
      <c r="CT155" s="19"/>
      <c r="CU155" s="19"/>
      <c r="CV155" s="19"/>
      <c r="CW155" s="19"/>
      <c r="CX155" s="19"/>
      <c r="CY155" s="19"/>
      <c r="CZ155" s="19"/>
      <c r="DA155" s="19"/>
      <c r="DB155" s="19"/>
      <c r="DC155" s="19"/>
      <c r="DD155" s="19"/>
      <c r="DE155" s="19"/>
      <c r="DF155" s="19"/>
      <c r="DG155" s="19"/>
      <c r="DH155" s="19"/>
    </row>
    <row r="156" spans="1:112" x14ac:dyDescent="0.3">
      <c r="A156" s="26"/>
      <c r="B156" s="19"/>
      <c r="C156" s="19"/>
      <c r="D156" s="19"/>
      <c r="E156" s="19"/>
      <c r="F156" s="19"/>
      <c r="G156" s="19"/>
      <c r="H156" s="19"/>
      <c r="I156" s="19"/>
      <c r="J156" s="19"/>
      <c r="K156" s="19"/>
      <c r="L156" s="19"/>
      <c r="M156" s="19"/>
      <c r="N156" s="19"/>
      <c r="O156" s="19"/>
      <c r="P156" s="19"/>
      <c r="Q156" s="19"/>
      <c r="R156" s="19"/>
      <c r="S156" s="19"/>
      <c r="T156" s="19"/>
      <c r="U156" s="19"/>
      <c r="V156" s="19"/>
      <c r="W156" s="19"/>
      <c r="X156" s="19"/>
      <c r="Y156" s="19"/>
      <c r="Z156" s="19"/>
      <c r="AA156" s="19"/>
      <c r="AB156" s="19"/>
      <c r="AC156" s="19"/>
      <c r="AD156" s="19"/>
      <c r="AE156" s="19"/>
      <c r="AF156" s="19"/>
      <c r="AG156" s="19"/>
      <c r="AH156" s="19"/>
      <c r="AI156" s="19"/>
      <c r="AJ156" s="19"/>
      <c r="AK156" s="19"/>
      <c r="AL156" s="19"/>
      <c r="AM156" s="19"/>
      <c r="AN156" s="19"/>
      <c r="AO156" s="19"/>
      <c r="AP156" s="19"/>
      <c r="AQ156" s="19"/>
      <c r="AR156" s="19"/>
      <c r="AS156" s="19"/>
      <c r="AT156" s="19"/>
      <c r="AU156" s="19"/>
      <c r="AV156" s="19"/>
      <c r="AW156" s="19"/>
      <c r="AX156" s="19"/>
      <c r="AY156" s="19"/>
      <c r="AZ156" s="19"/>
      <c r="BA156" s="19"/>
      <c r="BB156" s="19"/>
      <c r="BC156" s="19"/>
      <c r="BD156" s="19"/>
      <c r="BE156" s="19"/>
      <c r="BF156" s="19"/>
      <c r="BG156" s="19"/>
      <c r="BH156" s="19"/>
      <c r="BI156" s="19"/>
      <c r="BJ156" s="19"/>
      <c r="BK156" s="19"/>
      <c r="BL156" s="19"/>
      <c r="BM156" s="19"/>
      <c r="BN156" s="19"/>
      <c r="BO156" s="19"/>
      <c r="BP156" s="19"/>
      <c r="BQ156" s="19"/>
      <c r="BR156" s="19"/>
      <c r="BS156" s="19"/>
      <c r="BT156" s="19"/>
      <c r="BU156" s="19"/>
      <c r="BV156" s="19"/>
      <c r="BW156" s="19"/>
      <c r="BX156" s="19"/>
      <c r="BY156" s="19"/>
      <c r="BZ156" s="19"/>
      <c r="CA156" s="19"/>
      <c r="CB156" s="19"/>
      <c r="CC156" s="19"/>
      <c r="CD156" s="19"/>
      <c r="CE156" s="19"/>
      <c r="CF156" s="19"/>
      <c r="CG156" s="19"/>
      <c r="CH156" s="19"/>
      <c r="CI156" s="19"/>
      <c r="CJ156" s="19"/>
      <c r="CK156" s="19"/>
      <c r="CL156" s="19"/>
      <c r="CM156" s="19"/>
      <c r="CN156" s="19"/>
      <c r="CO156" s="19"/>
      <c r="CP156" s="19"/>
      <c r="CQ156" s="19"/>
      <c r="CR156" s="19"/>
      <c r="CS156" s="19"/>
      <c r="CT156" s="19"/>
      <c r="CU156" s="19"/>
      <c r="CV156" s="19"/>
      <c r="CW156" s="19"/>
      <c r="CX156" s="19"/>
      <c r="CY156" s="19"/>
      <c r="CZ156" s="19"/>
      <c r="DA156" s="19"/>
      <c r="DB156" s="19"/>
      <c r="DC156" s="19"/>
      <c r="DD156" s="19"/>
      <c r="DE156" s="19"/>
      <c r="DF156" s="19"/>
      <c r="DG156" s="19"/>
      <c r="DH156" s="19"/>
    </row>
    <row r="157" spans="1:112" x14ac:dyDescent="0.3">
      <c r="A157" s="26"/>
      <c r="B157" s="19"/>
      <c r="C157" s="19"/>
      <c r="D157" s="19"/>
      <c r="E157" s="19"/>
      <c r="F157" s="19"/>
      <c r="G157" s="19"/>
      <c r="H157" s="19"/>
      <c r="I157" s="19"/>
      <c r="J157" s="19"/>
      <c r="K157" s="19"/>
      <c r="L157" s="19"/>
      <c r="M157" s="19"/>
      <c r="N157" s="19"/>
      <c r="O157" s="19"/>
      <c r="P157" s="19"/>
      <c r="Q157" s="19"/>
      <c r="R157" s="19"/>
      <c r="S157" s="19"/>
      <c r="T157" s="19"/>
      <c r="U157" s="19"/>
      <c r="V157" s="19"/>
      <c r="W157" s="19"/>
      <c r="X157" s="19"/>
      <c r="Y157" s="19"/>
      <c r="Z157" s="19"/>
      <c r="AA157" s="19"/>
      <c r="AB157" s="19"/>
      <c r="AC157" s="19"/>
      <c r="AD157" s="19"/>
      <c r="AE157" s="19"/>
      <c r="AF157" s="19"/>
      <c r="AG157" s="19"/>
      <c r="AH157" s="19"/>
      <c r="AI157" s="19"/>
      <c r="AJ157" s="19"/>
      <c r="AK157" s="19"/>
      <c r="AL157" s="19"/>
      <c r="AM157" s="19"/>
      <c r="AN157" s="19"/>
      <c r="AO157" s="19"/>
      <c r="AP157" s="19"/>
      <c r="AQ157" s="19"/>
      <c r="AR157" s="19"/>
      <c r="AS157" s="19"/>
      <c r="AT157" s="19"/>
      <c r="AU157" s="19"/>
      <c r="AV157" s="19"/>
      <c r="AW157" s="19"/>
      <c r="AX157" s="19"/>
      <c r="AY157" s="19"/>
      <c r="AZ157" s="19"/>
      <c r="BA157" s="19"/>
      <c r="BB157" s="19"/>
      <c r="BC157" s="19"/>
      <c r="BD157" s="19"/>
      <c r="BE157" s="19"/>
      <c r="BF157" s="19"/>
      <c r="BG157" s="19"/>
      <c r="BH157" s="19"/>
      <c r="BI157" s="19"/>
      <c r="BJ157" s="19"/>
      <c r="BK157" s="19"/>
      <c r="BL157" s="19"/>
      <c r="BM157" s="19"/>
      <c r="BN157" s="19"/>
      <c r="BO157" s="19"/>
      <c r="BP157" s="19"/>
      <c r="BQ157" s="19"/>
      <c r="BR157" s="19"/>
      <c r="BS157" s="19"/>
      <c r="BT157" s="19"/>
      <c r="BU157" s="19"/>
      <c r="BV157" s="19"/>
      <c r="BW157" s="19"/>
      <c r="BX157" s="19"/>
      <c r="BY157" s="19"/>
      <c r="BZ157" s="19"/>
      <c r="CA157" s="19"/>
      <c r="CB157" s="19"/>
      <c r="CC157" s="19"/>
      <c r="CD157" s="19"/>
      <c r="CE157" s="19"/>
      <c r="CF157" s="19"/>
      <c r="CG157" s="19"/>
      <c r="CH157" s="19"/>
      <c r="CI157" s="19"/>
      <c r="CJ157" s="19"/>
      <c r="CK157" s="19"/>
      <c r="CL157" s="19"/>
      <c r="CM157" s="19"/>
      <c r="CN157" s="19"/>
      <c r="CO157" s="19"/>
      <c r="CP157" s="19"/>
      <c r="CQ157" s="19"/>
      <c r="CR157" s="19"/>
      <c r="CS157" s="19"/>
      <c r="CT157" s="19"/>
      <c r="CU157" s="19"/>
      <c r="CV157" s="19"/>
      <c r="CW157" s="19"/>
      <c r="CX157" s="19"/>
      <c r="CY157" s="19"/>
      <c r="CZ157" s="19"/>
      <c r="DA157" s="19"/>
      <c r="DB157" s="19"/>
      <c r="DC157" s="19"/>
      <c r="DD157" s="19"/>
      <c r="DE157" s="19"/>
      <c r="DF157" s="19"/>
      <c r="DG157" s="19"/>
      <c r="DH157" s="19"/>
    </row>
    <row r="158" spans="1:112" x14ac:dyDescent="0.3">
      <c r="A158" s="26"/>
      <c r="B158" s="19"/>
      <c r="C158" s="19"/>
      <c r="D158" s="19"/>
      <c r="E158" s="19"/>
      <c r="F158" s="19"/>
      <c r="G158" s="19"/>
      <c r="H158" s="19"/>
      <c r="I158" s="19"/>
      <c r="J158" s="19"/>
      <c r="K158" s="19"/>
      <c r="L158" s="19"/>
      <c r="M158" s="19"/>
      <c r="N158" s="19"/>
      <c r="O158" s="19"/>
      <c r="P158" s="19"/>
      <c r="Q158" s="19"/>
      <c r="R158" s="19"/>
      <c r="S158" s="19"/>
      <c r="T158" s="19"/>
      <c r="U158" s="19"/>
      <c r="V158" s="19"/>
      <c r="W158" s="19"/>
      <c r="X158" s="19"/>
      <c r="Y158" s="19"/>
      <c r="Z158" s="19"/>
      <c r="AA158" s="19"/>
      <c r="AB158" s="19"/>
      <c r="AC158" s="19"/>
      <c r="AD158" s="19"/>
      <c r="AE158" s="19"/>
      <c r="AF158" s="19"/>
      <c r="AG158" s="19"/>
      <c r="AH158" s="19"/>
      <c r="AI158" s="19"/>
      <c r="AJ158" s="19"/>
      <c r="AK158" s="19"/>
      <c r="AL158" s="19"/>
      <c r="AM158" s="19"/>
      <c r="AN158" s="19"/>
      <c r="AO158" s="19"/>
      <c r="AP158" s="19"/>
      <c r="AQ158" s="19"/>
      <c r="AR158" s="19"/>
      <c r="AS158" s="19"/>
      <c r="AT158" s="19"/>
      <c r="AU158" s="19"/>
      <c r="AV158" s="19"/>
      <c r="AW158" s="19"/>
      <c r="AX158" s="19"/>
      <c r="AY158" s="19"/>
      <c r="AZ158" s="19"/>
      <c r="BA158" s="19"/>
      <c r="BB158" s="19"/>
      <c r="BC158" s="19"/>
      <c r="BD158" s="19"/>
      <c r="BE158" s="19"/>
      <c r="BF158" s="19"/>
      <c r="BG158" s="19"/>
      <c r="BH158" s="19"/>
      <c r="BI158" s="19"/>
      <c r="BJ158" s="19"/>
      <c r="BK158" s="19"/>
      <c r="BL158" s="19"/>
      <c r="BM158" s="19"/>
      <c r="BN158" s="19"/>
      <c r="BO158" s="19"/>
      <c r="BP158" s="19"/>
      <c r="BQ158" s="19"/>
      <c r="BR158" s="19"/>
      <c r="BS158" s="19"/>
      <c r="BT158" s="19"/>
      <c r="BU158" s="19"/>
      <c r="BV158" s="19"/>
      <c r="BW158" s="19"/>
      <c r="BX158" s="19"/>
      <c r="BY158" s="19"/>
      <c r="BZ158" s="19"/>
      <c r="CA158" s="19"/>
      <c r="CB158" s="19"/>
      <c r="CC158" s="19"/>
      <c r="CD158" s="19"/>
      <c r="CE158" s="19"/>
      <c r="CF158" s="19"/>
      <c r="CG158" s="19"/>
      <c r="CH158" s="19"/>
      <c r="CI158" s="19"/>
      <c r="CJ158" s="19"/>
      <c r="CK158" s="19"/>
      <c r="CL158" s="19"/>
      <c r="CM158" s="19"/>
      <c r="CN158" s="19"/>
      <c r="CO158" s="19"/>
      <c r="CP158" s="19"/>
      <c r="CQ158" s="19"/>
      <c r="CR158" s="19"/>
      <c r="CS158" s="19"/>
      <c r="CT158" s="19"/>
      <c r="CU158" s="19"/>
      <c r="CV158" s="19"/>
      <c r="CW158" s="19"/>
      <c r="CX158" s="19"/>
      <c r="CY158" s="19"/>
      <c r="CZ158" s="19"/>
      <c r="DA158" s="19"/>
      <c r="DB158" s="19"/>
      <c r="DC158" s="19"/>
      <c r="DD158" s="19"/>
      <c r="DE158" s="19"/>
      <c r="DF158" s="19"/>
      <c r="DG158" s="19"/>
      <c r="DH158" s="19"/>
    </row>
    <row r="159" spans="1:112" x14ac:dyDescent="0.3">
      <c r="A159" s="26"/>
      <c r="B159" s="19"/>
      <c r="C159" s="19"/>
      <c r="D159" s="19"/>
      <c r="E159" s="19"/>
      <c r="F159" s="19"/>
      <c r="G159" s="19"/>
      <c r="H159" s="19"/>
      <c r="I159" s="19"/>
      <c r="J159" s="19"/>
      <c r="K159" s="19"/>
      <c r="L159" s="19"/>
      <c r="M159" s="19"/>
      <c r="N159" s="19"/>
      <c r="O159" s="19"/>
      <c r="P159" s="19"/>
      <c r="Q159" s="19"/>
      <c r="R159" s="19"/>
      <c r="S159" s="19"/>
      <c r="T159" s="19"/>
      <c r="U159" s="19"/>
      <c r="V159" s="19"/>
      <c r="W159" s="19"/>
      <c r="X159" s="19"/>
      <c r="Y159" s="19"/>
      <c r="Z159" s="19"/>
      <c r="AA159" s="19"/>
      <c r="AB159" s="19"/>
      <c r="AC159" s="19"/>
      <c r="AD159" s="19"/>
      <c r="AE159" s="19"/>
      <c r="AF159" s="19"/>
      <c r="AG159" s="19"/>
      <c r="AH159" s="19"/>
      <c r="AI159" s="19"/>
      <c r="AJ159" s="19"/>
      <c r="AK159" s="19"/>
      <c r="AL159" s="19"/>
      <c r="AM159" s="19"/>
      <c r="AN159" s="19"/>
      <c r="AO159" s="19"/>
      <c r="AP159" s="19"/>
      <c r="AQ159" s="19"/>
      <c r="AR159" s="19"/>
      <c r="AS159" s="19"/>
      <c r="AT159" s="19"/>
      <c r="AU159" s="19"/>
      <c r="AV159" s="19"/>
      <c r="AW159" s="19"/>
      <c r="AX159" s="19"/>
      <c r="AY159" s="19"/>
      <c r="AZ159" s="19"/>
      <c r="BA159" s="19"/>
      <c r="BB159" s="19"/>
      <c r="BC159" s="19"/>
      <c r="BD159" s="19"/>
      <c r="BE159" s="19"/>
      <c r="BF159" s="19"/>
      <c r="BG159" s="19"/>
      <c r="BH159" s="19"/>
      <c r="BI159" s="19"/>
      <c r="BJ159" s="19"/>
      <c r="BK159" s="19"/>
      <c r="BL159" s="19"/>
      <c r="BM159" s="19"/>
      <c r="BN159" s="19"/>
      <c r="BO159" s="19"/>
      <c r="BP159" s="19"/>
      <c r="BQ159" s="19"/>
      <c r="BR159" s="19"/>
      <c r="BS159" s="19"/>
      <c r="BT159" s="19"/>
      <c r="BU159" s="19"/>
      <c r="BV159" s="19"/>
      <c r="BW159" s="19"/>
      <c r="BX159" s="19"/>
      <c r="BY159" s="19"/>
      <c r="BZ159" s="19"/>
      <c r="CA159" s="19"/>
      <c r="CB159" s="19"/>
      <c r="CC159" s="19"/>
      <c r="CD159" s="19"/>
      <c r="CE159" s="19"/>
      <c r="CF159" s="19"/>
      <c r="CG159" s="19"/>
      <c r="CH159" s="19"/>
      <c r="CI159" s="19"/>
      <c r="CJ159" s="19"/>
      <c r="CK159" s="19"/>
      <c r="CL159" s="19"/>
      <c r="CM159" s="19"/>
      <c r="CN159" s="19"/>
      <c r="CO159" s="19"/>
      <c r="CP159" s="19"/>
      <c r="CQ159" s="19"/>
      <c r="CR159" s="19"/>
      <c r="CS159" s="19"/>
      <c r="CT159" s="19"/>
      <c r="CU159" s="19"/>
      <c r="CV159" s="19"/>
      <c r="CW159" s="19"/>
      <c r="CX159" s="19"/>
      <c r="CY159" s="19"/>
      <c r="CZ159" s="19"/>
      <c r="DA159" s="19"/>
      <c r="DB159" s="19"/>
      <c r="DC159" s="19"/>
      <c r="DD159" s="19"/>
      <c r="DE159" s="19"/>
      <c r="DF159" s="19"/>
      <c r="DG159" s="19"/>
      <c r="DH159" s="19"/>
    </row>
    <row r="160" spans="1:112" x14ac:dyDescent="0.3">
      <c r="A160" s="26"/>
      <c r="B160" s="19"/>
      <c r="C160" s="19"/>
      <c r="D160" s="19"/>
      <c r="E160" s="19"/>
      <c r="F160" s="19"/>
      <c r="G160" s="19"/>
      <c r="H160" s="19"/>
      <c r="I160" s="19"/>
      <c r="J160" s="19"/>
      <c r="K160" s="19"/>
      <c r="L160" s="19"/>
      <c r="M160" s="19"/>
      <c r="N160" s="19"/>
      <c r="O160" s="19"/>
      <c r="P160" s="19"/>
      <c r="Q160" s="19"/>
      <c r="R160" s="19"/>
      <c r="S160" s="19"/>
      <c r="T160" s="19"/>
      <c r="U160" s="19"/>
      <c r="V160" s="19"/>
      <c r="W160" s="19"/>
      <c r="X160" s="19"/>
      <c r="Y160" s="19"/>
      <c r="Z160" s="19"/>
      <c r="AA160" s="19"/>
      <c r="AB160" s="19"/>
      <c r="AC160" s="19"/>
      <c r="AD160" s="19"/>
      <c r="AE160" s="19"/>
      <c r="AF160" s="19"/>
      <c r="AG160" s="19"/>
      <c r="AH160" s="19"/>
      <c r="AI160" s="19"/>
      <c r="AJ160" s="19"/>
      <c r="AK160" s="19"/>
      <c r="AL160" s="19"/>
      <c r="AM160" s="19"/>
      <c r="AN160" s="19"/>
      <c r="AO160" s="19"/>
      <c r="AP160" s="19"/>
      <c r="AQ160" s="19"/>
      <c r="AR160" s="19"/>
      <c r="AS160" s="19"/>
      <c r="AT160" s="19"/>
      <c r="AU160" s="19"/>
      <c r="AV160" s="19"/>
      <c r="AW160" s="19"/>
      <c r="AX160" s="19"/>
      <c r="AY160" s="19"/>
      <c r="AZ160" s="19"/>
      <c r="BA160" s="19"/>
      <c r="BB160" s="19"/>
      <c r="BC160" s="19"/>
      <c r="BD160" s="19"/>
      <c r="BE160" s="19"/>
      <c r="BF160" s="19"/>
      <c r="BG160" s="19"/>
      <c r="BH160" s="19"/>
      <c r="BI160" s="19"/>
      <c r="BJ160" s="19"/>
      <c r="BK160" s="19"/>
      <c r="BL160" s="19"/>
      <c r="BM160" s="19"/>
      <c r="BN160" s="19"/>
      <c r="BO160" s="19"/>
      <c r="BP160" s="19"/>
      <c r="BQ160" s="19"/>
      <c r="BR160" s="19"/>
      <c r="BS160" s="19"/>
      <c r="BT160" s="19"/>
      <c r="BU160" s="19"/>
      <c r="BV160" s="19"/>
      <c r="BW160" s="19"/>
      <c r="BX160" s="19"/>
      <c r="BY160" s="19"/>
      <c r="BZ160" s="19"/>
      <c r="CA160" s="19"/>
      <c r="CB160" s="19"/>
      <c r="CC160" s="19"/>
      <c r="CD160" s="19"/>
      <c r="CE160" s="19"/>
      <c r="CF160" s="19"/>
      <c r="CG160" s="19"/>
      <c r="CH160" s="19"/>
      <c r="CI160" s="19"/>
      <c r="CJ160" s="19"/>
      <c r="CK160" s="19"/>
      <c r="CL160" s="19"/>
      <c r="CM160" s="19"/>
      <c r="CN160" s="19"/>
      <c r="CO160" s="19"/>
      <c r="CP160" s="19"/>
      <c r="CQ160" s="19"/>
      <c r="CR160" s="19"/>
      <c r="CS160" s="19"/>
      <c r="CT160" s="19"/>
      <c r="CU160" s="19"/>
      <c r="CV160" s="19"/>
      <c r="CW160" s="19"/>
      <c r="CX160" s="19"/>
      <c r="CY160" s="19"/>
      <c r="CZ160" s="19"/>
      <c r="DA160" s="19"/>
      <c r="DB160" s="19"/>
      <c r="DC160" s="19"/>
      <c r="DD160" s="19"/>
      <c r="DE160" s="19"/>
      <c r="DF160" s="19"/>
      <c r="DG160" s="19"/>
      <c r="DH160" s="19"/>
    </row>
    <row r="161" spans="1:112" x14ac:dyDescent="0.3">
      <c r="A161" s="26"/>
      <c r="B161" s="19"/>
      <c r="C161" s="19"/>
      <c r="D161" s="19"/>
      <c r="E161" s="19"/>
      <c r="F161" s="19"/>
      <c r="G161" s="19"/>
      <c r="H161" s="19"/>
      <c r="I161" s="19"/>
      <c r="J161" s="19"/>
      <c r="K161" s="19"/>
      <c r="L161" s="19"/>
      <c r="M161" s="19"/>
      <c r="N161" s="19"/>
      <c r="O161" s="19"/>
      <c r="P161" s="19"/>
      <c r="Q161" s="19"/>
      <c r="R161" s="19"/>
      <c r="S161" s="19"/>
      <c r="T161" s="19"/>
      <c r="U161" s="19"/>
      <c r="V161" s="19"/>
      <c r="W161" s="19"/>
      <c r="X161" s="19"/>
      <c r="Y161" s="19"/>
      <c r="Z161" s="19"/>
      <c r="AA161" s="19"/>
      <c r="AB161" s="19"/>
      <c r="AC161" s="19"/>
      <c r="AD161" s="19"/>
      <c r="AE161" s="19"/>
      <c r="AF161" s="19"/>
      <c r="AG161" s="19"/>
      <c r="AH161" s="19"/>
      <c r="AI161" s="19"/>
      <c r="AJ161" s="19"/>
      <c r="AK161" s="19"/>
      <c r="AL161" s="19"/>
      <c r="AM161" s="19"/>
      <c r="AN161" s="19"/>
      <c r="AO161" s="19"/>
      <c r="AP161" s="19"/>
      <c r="AQ161" s="19"/>
      <c r="AR161" s="19"/>
      <c r="AS161" s="19"/>
      <c r="AT161" s="19"/>
      <c r="AU161" s="19"/>
      <c r="AV161" s="19"/>
      <c r="AW161" s="19"/>
      <c r="AX161" s="19"/>
      <c r="AY161" s="19"/>
      <c r="AZ161" s="19"/>
      <c r="BA161" s="19"/>
      <c r="BB161" s="19"/>
      <c r="BC161" s="19"/>
      <c r="BD161" s="19"/>
      <c r="BE161" s="19"/>
      <c r="BF161" s="19"/>
      <c r="BG161" s="19"/>
      <c r="BH161" s="19"/>
      <c r="BI161" s="19"/>
      <c r="BJ161" s="19"/>
      <c r="BK161" s="19"/>
      <c r="BL161" s="19"/>
      <c r="BM161" s="19"/>
      <c r="BN161" s="19"/>
      <c r="BO161" s="19"/>
      <c r="BP161" s="19"/>
      <c r="BQ161" s="19"/>
      <c r="BR161" s="19"/>
      <c r="BS161" s="19"/>
      <c r="BT161" s="19"/>
      <c r="BU161" s="19"/>
      <c r="BV161" s="19"/>
      <c r="BW161" s="19"/>
      <c r="BX161" s="19"/>
      <c r="BY161" s="19"/>
      <c r="BZ161" s="19"/>
      <c r="CA161" s="19"/>
      <c r="CB161" s="19"/>
      <c r="CC161" s="19"/>
      <c r="CD161" s="19"/>
      <c r="CE161" s="19"/>
      <c r="CF161" s="19"/>
      <c r="CG161" s="19"/>
      <c r="CH161" s="19"/>
      <c r="CI161" s="19"/>
      <c r="CJ161" s="19"/>
      <c r="CK161" s="19"/>
      <c r="CL161" s="19"/>
      <c r="CM161" s="19"/>
      <c r="CN161" s="19"/>
      <c r="CO161" s="19"/>
      <c r="CP161" s="19"/>
      <c r="CQ161" s="19"/>
      <c r="CR161" s="19"/>
      <c r="CS161" s="19"/>
      <c r="CT161" s="19"/>
      <c r="CU161" s="19"/>
      <c r="CV161" s="19"/>
      <c r="CW161" s="19"/>
      <c r="CX161" s="19"/>
      <c r="CY161" s="19"/>
      <c r="CZ161" s="19"/>
      <c r="DA161" s="19"/>
      <c r="DB161" s="19"/>
      <c r="DC161" s="19"/>
      <c r="DD161" s="19"/>
      <c r="DE161" s="19"/>
      <c r="DF161" s="19"/>
      <c r="DG161" s="19"/>
      <c r="DH161" s="19"/>
    </row>
    <row r="162" spans="1:112" x14ac:dyDescent="0.3">
      <c r="A162" s="26"/>
      <c r="B162" s="19"/>
      <c r="C162" s="19"/>
      <c r="D162" s="19"/>
      <c r="E162" s="19"/>
      <c r="F162" s="19"/>
      <c r="G162" s="19"/>
      <c r="H162" s="19"/>
      <c r="I162" s="19"/>
      <c r="J162" s="19"/>
      <c r="K162" s="19"/>
      <c r="L162" s="19"/>
      <c r="M162" s="19"/>
      <c r="N162" s="19"/>
      <c r="O162" s="19"/>
      <c r="P162" s="19"/>
      <c r="Q162" s="19"/>
      <c r="R162" s="19"/>
      <c r="S162" s="19"/>
      <c r="T162" s="19"/>
      <c r="U162" s="19"/>
      <c r="V162" s="19"/>
      <c r="W162" s="19"/>
      <c r="X162" s="19"/>
      <c r="Y162" s="19"/>
      <c r="Z162" s="19"/>
      <c r="AA162" s="19"/>
      <c r="AB162" s="19"/>
      <c r="AC162" s="19"/>
      <c r="AD162" s="19"/>
      <c r="AE162" s="19"/>
      <c r="AF162" s="19"/>
      <c r="AG162" s="19"/>
      <c r="AH162" s="19"/>
      <c r="AI162" s="19"/>
      <c r="AJ162" s="19"/>
      <c r="AK162" s="19"/>
      <c r="AL162" s="19"/>
      <c r="AM162" s="19"/>
      <c r="AN162" s="19"/>
      <c r="AO162" s="19"/>
      <c r="AP162" s="19"/>
      <c r="AQ162" s="19"/>
      <c r="AR162" s="19"/>
      <c r="AS162" s="19"/>
      <c r="AT162" s="19"/>
      <c r="AU162" s="19"/>
      <c r="AV162" s="19"/>
      <c r="AW162" s="19"/>
      <c r="AX162" s="19"/>
      <c r="AY162" s="19"/>
      <c r="AZ162" s="19"/>
      <c r="BA162" s="19"/>
      <c r="BB162" s="19"/>
      <c r="BC162" s="19"/>
      <c r="BD162" s="19"/>
      <c r="BE162" s="19"/>
      <c r="BF162" s="19"/>
      <c r="BG162" s="19"/>
      <c r="BH162" s="19"/>
      <c r="BI162" s="19"/>
      <c r="BJ162" s="19"/>
      <c r="BK162" s="19"/>
      <c r="BL162" s="19"/>
      <c r="BM162" s="19"/>
      <c r="BN162" s="19"/>
      <c r="BO162" s="19"/>
      <c r="BP162" s="19"/>
      <c r="BQ162" s="19"/>
      <c r="BR162" s="19"/>
      <c r="BS162" s="19"/>
      <c r="BT162" s="19"/>
      <c r="BU162" s="19"/>
      <c r="BV162" s="19"/>
      <c r="BW162" s="19"/>
      <c r="BX162" s="19"/>
      <c r="BY162" s="19"/>
      <c r="BZ162" s="19"/>
      <c r="CA162" s="19"/>
      <c r="CB162" s="19"/>
      <c r="CC162" s="19"/>
      <c r="CD162" s="19"/>
      <c r="CE162" s="19"/>
      <c r="CF162" s="19"/>
      <c r="CG162" s="19"/>
      <c r="CH162" s="19"/>
      <c r="CI162" s="19"/>
      <c r="CJ162" s="19"/>
      <c r="CK162" s="19"/>
      <c r="CL162" s="19"/>
      <c r="CM162" s="19"/>
      <c r="CN162" s="19"/>
      <c r="CO162" s="19"/>
      <c r="CP162" s="19"/>
      <c r="CQ162" s="19"/>
      <c r="CR162" s="19"/>
      <c r="CS162" s="19"/>
      <c r="CT162" s="19"/>
      <c r="CU162" s="19"/>
      <c r="CV162" s="19"/>
      <c r="CW162" s="19"/>
      <c r="CX162" s="19"/>
      <c r="CY162" s="19"/>
      <c r="CZ162" s="19"/>
      <c r="DA162" s="19"/>
      <c r="DB162" s="19"/>
      <c r="DC162" s="19"/>
      <c r="DD162" s="19"/>
      <c r="DE162" s="19"/>
      <c r="DF162" s="19"/>
      <c r="DG162" s="19"/>
      <c r="DH162" s="19"/>
    </row>
    <row r="163" spans="1:112" x14ac:dyDescent="0.3">
      <c r="A163" s="26"/>
      <c r="B163" s="19"/>
      <c r="C163" s="19"/>
      <c r="D163" s="19"/>
      <c r="E163" s="19"/>
      <c r="F163" s="19"/>
      <c r="G163" s="19"/>
      <c r="H163" s="19"/>
      <c r="I163" s="19"/>
      <c r="J163" s="19"/>
      <c r="K163" s="19"/>
      <c r="L163" s="19"/>
      <c r="M163" s="19"/>
      <c r="N163" s="19"/>
      <c r="O163" s="19"/>
      <c r="P163" s="19"/>
      <c r="Q163" s="19"/>
      <c r="R163" s="19"/>
      <c r="S163" s="19"/>
      <c r="T163" s="19"/>
      <c r="U163" s="19"/>
      <c r="V163" s="19"/>
      <c r="W163" s="19"/>
      <c r="X163" s="19"/>
      <c r="Y163" s="19"/>
      <c r="Z163" s="19"/>
      <c r="AA163" s="19"/>
      <c r="AB163" s="19"/>
      <c r="AC163" s="19"/>
      <c r="AD163" s="19"/>
      <c r="AE163" s="19"/>
      <c r="AF163" s="19"/>
      <c r="AG163" s="19"/>
      <c r="AH163" s="19"/>
      <c r="AI163" s="19"/>
      <c r="AJ163" s="19"/>
      <c r="AK163" s="19"/>
      <c r="AL163" s="19"/>
      <c r="AM163" s="19"/>
      <c r="AN163" s="19"/>
      <c r="AO163" s="19"/>
      <c r="AP163" s="19"/>
      <c r="AQ163" s="19"/>
      <c r="AR163" s="19"/>
      <c r="AS163" s="19"/>
      <c r="AT163" s="19"/>
      <c r="AU163" s="19"/>
      <c r="AV163" s="19"/>
      <c r="AW163" s="19"/>
      <c r="AX163" s="19"/>
      <c r="AY163" s="19"/>
      <c r="AZ163" s="19"/>
      <c r="BA163" s="19"/>
      <c r="BB163" s="19"/>
      <c r="BC163" s="19"/>
      <c r="BD163" s="19"/>
      <c r="BE163" s="19"/>
      <c r="BF163" s="19"/>
      <c r="BG163" s="19"/>
      <c r="BH163" s="19"/>
      <c r="BI163" s="19"/>
      <c r="BJ163" s="19"/>
      <c r="BK163" s="19"/>
      <c r="BL163" s="19"/>
      <c r="BM163" s="19"/>
      <c r="BN163" s="19"/>
      <c r="BO163" s="19"/>
      <c r="BP163" s="19"/>
      <c r="BQ163" s="19"/>
      <c r="BR163" s="19"/>
      <c r="BS163" s="19"/>
      <c r="BT163" s="19"/>
      <c r="BU163" s="19"/>
      <c r="BV163" s="19"/>
      <c r="BW163" s="19"/>
      <c r="BX163" s="19"/>
      <c r="BY163" s="19"/>
      <c r="BZ163" s="19"/>
      <c r="CA163" s="19"/>
      <c r="CB163" s="19"/>
      <c r="CC163" s="19"/>
      <c r="CD163" s="19"/>
      <c r="CE163" s="19"/>
      <c r="CF163" s="19"/>
      <c r="CG163" s="19"/>
      <c r="CH163" s="19"/>
      <c r="CI163" s="19"/>
      <c r="CJ163" s="19"/>
      <c r="CK163" s="19"/>
      <c r="CL163" s="19"/>
      <c r="CM163" s="19"/>
      <c r="CN163" s="19"/>
      <c r="CO163" s="19"/>
      <c r="CP163" s="19"/>
      <c r="CQ163" s="19"/>
      <c r="CR163" s="19"/>
      <c r="CS163" s="19"/>
      <c r="CT163" s="19"/>
      <c r="CU163" s="19"/>
      <c r="CV163" s="19"/>
      <c r="CW163" s="19"/>
      <c r="CX163" s="19"/>
      <c r="CY163" s="19"/>
      <c r="CZ163" s="19"/>
      <c r="DA163" s="19"/>
      <c r="DB163" s="19"/>
      <c r="DC163" s="19"/>
      <c r="DD163" s="19"/>
      <c r="DE163" s="19"/>
      <c r="DF163" s="19"/>
      <c r="DG163" s="19"/>
      <c r="DH163" s="19"/>
    </row>
    <row r="164" spans="1:112" x14ac:dyDescent="0.3">
      <c r="A164" s="26"/>
      <c r="B164" s="19"/>
      <c r="C164" s="19"/>
      <c r="D164" s="19"/>
      <c r="E164" s="19"/>
      <c r="F164" s="19"/>
      <c r="G164" s="19"/>
      <c r="H164" s="19"/>
      <c r="I164" s="19"/>
      <c r="J164" s="19"/>
      <c r="K164" s="19"/>
      <c r="L164" s="19"/>
      <c r="M164" s="19"/>
      <c r="N164" s="19"/>
      <c r="O164" s="19"/>
      <c r="P164" s="19"/>
      <c r="Q164" s="19"/>
      <c r="R164" s="19"/>
      <c r="S164" s="19"/>
      <c r="T164" s="19"/>
      <c r="U164" s="19"/>
      <c r="V164" s="19"/>
      <c r="W164" s="19"/>
      <c r="X164" s="19"/>
      <c r="Y164" s="19"/>
      <c r="Z164" s="19"/>
      <c r="AA164" s="19"/>
      <c r="AB164" s="19"/>
      <c r="AC164" s="19"/>
      <c r="AD164" s="19"/>
      <c r="AE164" s="19"/>
      <c r="AF164" s="19"/>
      <c r="AG164" s="19"/>
      <c r="AH164" s="19"/>
      <c r="AI164" s="19"/>
      <c r="AJ164" s="19"/>
      <c r="AK164" s="19"/>
      <c r="AL164" s="19"/>
      <c r="AM164" s="19"/>
      <c r="AN164" s="19"/>
      <c r="AO164" s="19"/>
      <c r="AP164" s="19"/>
      <c r="AQ164" s="19"/>
      <c r="AR164" s="19"/>
      <c r="AS164" s="19"/>
      <c r="AT164" s="19"/>
      <c r="AU164" s="19"/>
      <c r="AV164" s="19"/>
      <c r="AW164" s="19"/>
      <c r="AX164" s="19"/>
      <c r="AY164" s="19"/>
      <c r="AZ164" s="19"/>
      <c r="BA164" s="19"/>
      <c r="BB164" s="19"/>
      <c r="BC164" s="19"/>
      <c r="BD164" s="19"/>
      <c r="BE164" s="19"/>
      <c r="BF164" s="19"/>
      <c r="BG164" s="19"/>
      <c r="BH164" s="19"/>
      <c r="BI164" s="19"/>
      <c r="BJ164" s="19"/>
      <c r="BK164" s="19"/>
      <c r="BL164" s="19"/>
      <c r="BM164" s="19"/>
      <c r="BN164" s="19"/>
      <c r="BO164" s="19"/>
      <c r="BP164" s="19"/>
      <c r="BQ164" s="19"/>
      <c r="BR164" s="19"/>
      <c r="BS164" s="19"/>
      <c r="BT164" s="19"/>
      <c r="BU164" s="19"/>
      <c r="BV164" s="19"/>
      <c r="BW164" s="19"/>
      <c r="BX164" s="19"/>
      <c r="BY164" s="19"/>
      <c r="BZ164" s="19"/>
      <c r="CA164" s="19"/>
      <c r="CB164" s="19"/>
      <c r="CC164" s="19"/>
      <c r="CD164" s="19"/>
      <c r="CE164" s="19"/>
      <c r="CF164" s="19"/>
      <c r="CG164" s="19"/>
      <c r="CH164" s="19"/>
      <c r="CI164" s="19"/>
      <c r="CJ164" s="19"/>
      <c r="CK164" s="19"/>
      <c r="CL164" s="19"/>
      <c r="CM164" s="19"/>
      <c r="CN164" s="19"/>
      <c r="CO164" s="19"/>
      <c r="CP164" s="19"/>
      <c r="CQ164" s="19"/>
      <c r="CR164" s="19"/>
      <c r="CS164" s="19"/>
      <c r="CT164" s="19"/>
      <c r="CU164" s="19"/>
      <c r="CV164" s="19"/>
      <c r="CW164" s="19"/>
      <c r="CX164" s="19"/>
      <c r="CY164" s="19"/>
      <c r="CZ164" s="19"/>
      <c r="DA164" s="19"/>
      <c r="DB164" s="19"/>
      <c r="DC164" s="19"/>
      <c r="DD164" s="19"/>
      <c r="DE164" s="19"/>
      <c r="DF164" s="19"/>
      <c r="DG164" s="19"/>
      <c r="DH164" s="19"/>
    </row>
    <row r="165" spans="1:112" x14ac:dyDescent="0.3">
      <c r="A165" s="26"/>
      <c r="B165" s="19"/>
      <c r="C165" s="19"/>
      <c r="D165" s="19"/>
      <c r="E165" s="19"/>
      <c r="F165" s="19"/>
      <c r="G165" s="19"/>
      <c r="H165" s="19"/>
      <c r="I165" s="19"/>
      <c r="J165" s="19"/>
      <c r="K165" s="19"/>
      <c r="L165" s="19"/>
      <c r="M165" s="19"/>
      <c r="N165" s="19"/>
      <c r="O165" s="19"/>
      <c r="P165" s="19"/>
      <c r="Q165" s="19"/>
      <c r="R165" s="19"/>
      <c r="S165" s="19"/>
      <c r="T165" s="19"/>
      <c r="U165" s="19"/>
      <c r="V165" s="19"/>
      <c r="W165" s="19"/>
      <c r="X165" s="19"/>
      <c r="Y165" s="19"/>
      <c r="Z165" s="19"/>
      <c r="AA165" s="19"/>
      <c r="AB165" s="19"/>
      <c r="AC165" s="19"/>
      <c r="AD165" s="19"/>
      <c r="AE165" s="19"/>
      <c r="AF165" s="19"/>
      <c r="AG165" s="19"/>
      <c r="AH165" s="19"/>
      <c r="AI165" s="19"/>
      <c r="AJ165" s="19"/>
      <c r="AK165" s="19"/>
      <c r="AL165" s="19"/>
      <c r="AM165" s="19"/>
      <c r="AN165" s="19"/>
      <c r="AO165" s="19"/>
      <c r="AP165" s="19"/>
      <c r="AQ165" s="19"/>
      <c r="AR165" s="19"/>
      <c r="AS165" s="19"/>
      <c r="AT165" s="19"/>
      <c r="AU165" s="19"/>
      <c r="AV165" s="19"/>
      <c r="AW165" s="19"/>
      <c r="AX165" s="19"/>
      <c r="AY165" s="19"/>
      <c r="AZ165" s="19"/>
      <c r="BA165" s="19"/>
      <c r="BB165" s="19"/>
      <c r="BC165" s="19"/>
      <c r="BD165" s="19"/>
      <c r="BE165" s="19"/>
      <c r="BF165" s="19"/>
      <c r="BG165" s="19"/>
      <c r="BH165" s="19"/>
      <c r="BI165" s="19"/>
      <c r="BJ165" s="19"/>
      <c r="BK165" s="19"/>
      <c r="BL165" s="19"/>
      <c r="BM165" s="19"/>
      <c r="BN165" s="19"/>
      <c r="BO165" s="19"/>
      <c r="BP165" s="19"/>
      <c r="BQ165" s="19"/>
      <c r="BR165" s="19"/>
      <c r="BS165" s="19"/>
      <c r="BT165" s="19"/>
      <c r="BU165" s="19"/>
      <c r="BV165" s="19"/>
      <c r="BW165" s="19"/>
      <c r="BX165" s="19"/>
      <c r="BY165" s="19"/>
      <c r="BZ165" s="19"/>
      <c r="CA165" s="19"/>
      <c r="CB165" s="19"/>
      <c r="CC165" s="19"/>
      <c r="CD165" s="19"/>
      <c r="CE165" s="19"/>
      <c r="CF165" s="19"/>
      <c r="CG165" s="19"/>
      <c r="CH165" s="19"/>
      <c r="CI165" s="19"/>
      <c r="CJ165" s="19"/>
      <c r="CK165" s="19"/>
      <c r="CL165" s="19"/>
      <c r="CM165" s="19"/>
      <c r="CN165" s="19"/>
      <c r="CO165" s="19"/>
      <c r="CP165" s="19"/>
      <c r="CQ165" s="19"/>
      <c r="CR165" s="19"/>
      <c r="CS165" s="19"/>
      <c r="CT165" s="19"/>
      <c r="CU165" s="19"/>
      <c r="CV165" s="19"/>
      <c r="CW165" s="19"/>
      <c r="CX165" s="19"/>
      <c r="CY165" s="19"/>
      <c r="CZ165" s="19"/>
      <c r="DA165" s="19"/>
      <c r="DB165" s="19"/>
      <c r="DC165" s="19"/>
      <c r="DD165" s="19"/>
      <c r="DE165" s="19"/>
      <c r="DF165" s="19"/>
      <c r="DG165" s="19"/>
      <c r="DH165" s="19"/>
    </row>
    <row r="166" spans="1:112" x14ac:dyDescent="0.3">
      <c r="A166" s="26"/>
      <c r="B166" s="19"/>
      <c r="C166" s="19"/>
      <c r="D166" s="19"/>
      <c r="E166" s="19"/>
      <c r="F166" s="19"/>
      <c r="G166" s="19"/>
      <c r="H166" s="19"/>
      <c r="I166" s="19"/>
      <c r="J166" s="19"/>
      <c r="K166" s="19"/>
      <c r="L166" s="19"/>
      <c r="M166" s="19"/>
      <c r="N166" s="19"/>
      <c r="O166" s="19"/>
      <c r="P166" s="19"/>
      <c r="Q166" s="19"/>
      <c r="R166" s="19"/>
      <c r="S166" s="19"/>
      <c r="T166" s="19"/>
      <c r="U166" s="19"/>
      <c r="V166" s="19"/>
      <c r="W166" s="19"/>
      <c r="X166" s="19"/>
      <c r="Y166" s="19"/>
      <c r="Z166" s="19"/>
      <c r="AA166" s="19"/>
      <c r="AB166" s="19"/>
      <c r="AC166" s="19"/>
      <c r="AD166" s="19"/>
      <c r="AE166" s="19"/>
      <c r="AF166" s="19"/>
      <c r="AG166" s="19"/>
      <c r="AH166" s="19"/>
      <c r="AI166" s="19"/>
      <c r="AJ166" s="19"/>
      <c r="AK166" s="19"/>
      <c r="AL166" s="19"/>
      <c r="AM166" s="19"/>
      <c r="AN166" s="19"/>
      <c r="AO166" s="19"/>
      <c r="AP166" s="19"/>
      <c r="AQ166" s="19"/>
      <c r="AR166" s="19"/>
      <c r="AS166" s="19"/>
      <c r="AT166" s="19"/>
      <c r="AU166" s="19"/>
      <c r="AV166" s="19"/>
      <c r="AW166" s="19"/>
      <c r="AX166" s="19"/>
      <c r="AY166" s="19"/>
      <c r="AZ166" s="19"/>
      <c r="BA166" s="19"/>
      <c r="BB166" s="19"/>
      <c r="BC166" s="19"/>
      <c r="BD166" s="19"/>
      <c r="BE166" s="19"/>
      <c r="BF166" s="19"/>
      <c r="BG166" s="19"/>
      <c r="BH166" s="19"/>
      <c r="BI166" s="19"/>
      <c r="BJ166" s="19"/>
      <c r="BK166" s="19"/>
      <c r="BL166" s="19"/>
      <c r="BM166" s="19"/>
      <c r="BN166" s="19"/>
      <c r="BO166" s="19"/>
      <c r="BP166" s="19"/>
      <c r="BQ166" s="19"/>
      <c r="BR166" s="19"/>
      <c r="BS166" s="19"/>
      <c r="BT166" s="19"/>
      <c r="BU166" s="19"/>
      <c r="BV166" s="19"/>
      <c r="BW166" s="19"/>
      <c r="BX166" s="19"/>
      <c r="BY166" s="19"/>
      <c r="BZ166" s="19"/>
      <c r="CA166" s="19"/>
      <c r="CB166" s="19"/>
      <c r="CC166" s="19"/>
      <c r="CD166" s="19"/>
      <c r="CE166" s="19"/>
      <c r="CF166" s="19"/>
      <c r="CG166" s="19"/>
      <c r="CH166" s="19"/>
      <c r="CI166" s="19"/>
      <c r="CJ166" s="19"/>
      <c r="CK166" s="19"/>
      <c r="CL166" s="19"/>
      <c r="CM166" s="19"/>
      <c r="CN166" s="19"/>
      <c r="CO166" s="19"/>
      <c r="CP166" s="19"/>
      <c r="CQ166" s="19"/>
      <c r="CR166" s="19"/>
      <c r="CS166" s="19"/>
      <c r="CT166" s="19"/>
      <c r="CU166" s="19"/>
      <c r="CV166" s="19"/>
      <c r="CW166" s="19"/>
      <c r="CX166" s="19"/>
      <c r="CY166" s="19"/>
      <c r="CZ166" s="19"/>
      <c r="DA166" s="19"/>
      <c r="DB166" s="19"/>
      <c r="DC166" s="19"/>
      <c r="DD166" s="19"/>
      <c r="DE166" s="19"/>
      <c r="DF166" s="19"/>
      <c r="DG166" s="19"/>
      <c r="DH166" s="19"/>
    </row>
    <row r="167" spans="1:112" x14ac:dyDescent="0.3">
      <c r="A167" s="26"/>
      <c r="B167" s="19"/>
      <c r="C167" s="19"/>
      <c r="D167" s="19"/>
      <c r="E167" s="19"/>
      <c r="F167" s="19"/>
      <c r="G167" s="19"/>
      <c r="H167" s="19"/>
      <c r="I167" s="19"/>
      <c r="J167" s="19"/>
      <c r="K167" s="19"/>
      <c r="L167" s="19"/>
      <c r="M167" s="19"/>
      <c r="N167" s="19"/>
      <c r="O167" s="19"/>
      <c r="P167" s="19"/>
      <c r="Q167" s="19"/>
      <c r="R167" s="19"/>
      <c r="S167" s="19"/>
      <c r="T167" s="19"/>
      <c r="U167" s="19"/>
      <c r="V167" s="19"/>
      <c r="W167" s="19"/>
      <c r="X167" s="19"/>
      <c r="Y167" s="19"/>
      <c r="Z167" s="19"/>
      <c r="AA167" s="19"/>
      <c r="AB167" s="19"/>
      <c r="AC167" s="19"/>
      <c r="AD167" s="19"/>
      <c r="AE167" s="19"/>
      <c r="AF167" s="19"/>
      <c r="AG167" s="19"/>
      <c r="AH167" s="19"/>
      <c r="AI167" s="19"/>
      <c r="AJ167" s="19"/>
      <c r="AK167" s="19"/>
      <c r="AL167" s="19"/>
      <c r="AM167" s="19"/>
      <c r="AN167" s="19"/>
      <c r="AO167" s="19"/>
      <c r="AP167" s="19"/>
      <c r="AQ167" s="19"/>
      <c r="AR167" s="19"/>
      <c r="AS167" s="19"/>
      <c r="AT167" s="19"/>
      <c r="AU167" s="19"/>
      <c r="AV167" s="19"/>
      <c r="AW167" s="19"/>
      <c r="AX167" s="19"/>
      <c r="AY167" s="19"/>
      <c r="AZ167" s="19"/>
      <c r="BA167" s="19"/>
      <c r="BB167" s="19"/>
      <c r="BC167" s="19"/>
      <c r="BD167" s="19"/>
      <c r="BE167" s="19"/>
      <c r="BF167" s="19"/>
      <c r="BG167" s="19"/>
      <c r="BH167" s="19"/>
      <c r="BI167" s="19"/>
      <c r="BJ167" s="19"/>
      <c r="BK167" s="19"/>
      <c r="BL167" s="19"/>
      <c r="BM167" s="19"/>
      <c r="BN167" s="19"/>
      <c r="BO167" s="19"/>
      <c r="BP167" s="19"/>
      <c r="BQ167" s="19"/>
      <c r="BR167" s="19"/>
      <c r="BS167" s="19"/>
      <c r="BT167" s="19"/>
      <c r="BU167" s="19"/>
      <c r="BV167" s="19"/>
      <c r="BW167" s="19"/>
      <c r="BX167" s="19"/>
      <c r="BY167" s="19"/>
      <c r="BZ167" s="19"/>
      <c r="CA167" s="19"/>
      <c r="CB167" s="19"/>
      <c r="CC167" s="19"/>
      <c r="CD167" s="19"/>
      <c r="CE167" s="19"/>
      <c r="CF167" s="19"/>
      <c r="CG167" s="19"/>
      <c r="CH167" s="19"/>
      <c r="CI167" s="19"/>
      <c r="CJ167" s="19"/>
      <c r="CK167" s="19"/>
      <c r="CL167" s="19"/>
      <c r="CM167" s="19"/>
      <c r="CN167" s="19"/>
      <c r="CO167" s="19"/>
      <c r="CP167" s="19"/>
      <c r="CQ167" s="19"/>
      <c r="CR167" s="19"/>
      <c r="CS167" s="19"/>
      <c r="CT167" s="19"/>
      <c r="CU167" s="19"/>
      <c r="CV167" s="19"/>
      <c r="CW167" s="19"/>
      <c r="CX167" s="19"/>
      <c r="CY167" s="19"/>
      <c r="CZ167" s="19"/>
      <c r="DA167" s="19"/>
      <c r="DB167" s="19"/>
      <c r="DC167" s="19"/>
      <c r="DD167" s="19"/>
      <c r="DE167" s="19"/>
      <c r="DF167" s="19"/>
      <c r="DG167" s="19"/>
      <c r="DH167" s="19"/>
    </row>
    <row r="168" spans="1:112" x14ac:dyDescent="0.3">
      <c r="A168" s="26"/>
      <c r="B168" s="19"/>
      <c r="C168" s="19"/>
      <c r="D168" s="19"/>
      <c r="E168" s="19"/>
      <c r="F168" s="19"/>
      <c r="G168" s="19"/>
      <c r="H168" s="19"/>
      <c r="I168" s="19"/>
      <c r="J168" s="19"/>
      <c r="K168" s="19"/>
      <c r="L168" s="19"/>
      <c r="M168" s="19"/>
      <c r="N168" s="19"/>
      <c r="O168" s="19"/>
      <c r="P168" s="19"/>
      <c r="Q168" s="19"/>
      <c r="R168" s="19"/>
      <c r="S168" s="19"/>
      <c r="T168" s="19"/>
      <c r="U168" s="19"/>
      <c r="V168" s="19"/>
      <c r="W168" s="19"/>
      <c r="X168" s="19"/>
      <c r="Y168" s="19"/>
      <c r="Z168" s="19"/>
      <c r="AA168" s="19"/>
      <c r="AB168" s="19"/>
      <c r="AC168" s="19"/>
      <c r="AD168" s="19"/>
      <c r="AE168" s="19"/>
      <c r="AF168" s="19"/>
      <c r="AG168" s="19"/>
      <c r="AH168" s="19"/>
      <c r="AI168" s="19"/>
      <c r="AJ168" s="19"/>
      <c r="AK168" s="19"/>
      <c r="AL168" s="19"/>
      <c r="AM168" s="19"/>
      <c r="AN168" s="19"/>
      <c r="AO168" s="19"/>
      <c r="AP168" s="19"/>
      <c r="AQ168" s="19"/>
      <c r="AR168" s="19"/>
      <c r="AS168" s="19"/>
      <c r="AT168" s="19"/>
      <c r="AU168" s="19"/>
      <c r="AV168" s="19"/>
      <c r="AW168" s="19"/>
      <c r="AX168" s="19"/>
      <c r="AY168" s="19"/>
      <c r="AZ168" s="19"/>
      <c r="BA168" s="19"/>
      <c r="BB168" s="19"/>
      <c r="BC168" s="19"/>
      <c r="BD168" s="19"/>
      <c r="BE168" s="19"/>
      <c r="BF168" s="19"/>
      <c r="BG168" s="19"/>
      <c r="BH168" s="19"/>
      <c r="BI168" s="19"/>
      <c r="BJ168" s="19"/>
      <c r="BK168" s="19"/>
      <c r="BL168" s="19"/>
      <c r="BM168" s="19"/>
      <c r="BN168" s="19"/>
      <c r="BO168" s="19"/>
      <c r="BP168" s="19"/>
      <c r="BQ168" s="19"/>
      <c r="BR168" s="19"/>
      <c r="BS168" s="19"/>
      <c r="BT168" s="19"/>
      <c r="BU168" s="19"/>
      <c r="BV168" s="19"/>
      <c r="BW168" s="19"/>
      <c r="BX168" s="19"/>
      <c r="BY168" s="19"/>
      <c r="BZ168" s="19"/>
      <c r="CA168" s="19"/>
      <c r="CB168" s="19"/>
      <c r="CC168" s="19"/>
      <c r="CD168" s="19"/>
      <c r="CE168" s="19"/>
      <c r="CF168" s="19"/>
      <c r="CG168" s="19"/>
      <c r="CH168" s="19"/>
      <c r="CI168" s="19"/>
      <c r="CJ168" s="19"/>
      <c r="CK168" s="19"/>
      <c r="CL168" s="19"/>
      <c r="CM168" s="19"/>
      <c r="CN168" s="19"/>
      <c r="CO168" s="19"/>
      <c r="CP168" s="19"/>
      <c r="CQ168" s="19"/>
      <c r="CR168" s="19"/>
      <c r="CS168" s="19"/>
      <c r="CT168" s="19"/>
      <c r="CU168" s="19"/>
      <c r="CV168" s="19"/>
      <c r="CW168" s="19"/>
      <c r="CX168" s="19"/>
      <c r="CY168" s="19"/>
      <c r="CZ168" s="19"/>
      <c r="DA168" s="19"/>
      <c r="DB168" s="19"/>
      <c r="DC168" s="19"/>
      <c r="DD168" s="19"/>
      <c r="DE168" s="19"/>
      <c r="DF168" s="19"/>
      <c r="DG168" s="19"/>
      <c r="DH168" s="19"/>
    </row>
    <row r="169" spans="1:112" x14ac:dyDescent="0.3">
      <c r="A169" s="26"/>
      <c r="B169" s="19"/>
      <c r="C169" s="19"/>
      <c r="D169" s="19"/>
      <c r="E169" s="19"/>
      <c r="F169" s="19"/>
      <c r="G169" s="19"/>
      <c r="H169" s="19"/>
      <c r="I169" s="19"/>
      <c r="J169" s="19"/>
      <c r="K169" s="19"/>
      <c r="L169" s="19"/>
      <c r="M169" s="19"/>
      <c r="N169" s="19"/>
      <c r="O169" s="19"/>
      <c r="P169" s="19"/>
      <c r="Q169" s="19"/>
      <c r="R169" s="19"/>
      <c r="S169" s="19"/>
      <c r="T169" s="19"/>
      <c r="U169" s="19"/>
      <c r="V169" s="19"/>
      <c r="W169" s="19"/>
      <c r="X169" s="19"/>
      <c r="Y169" s="19"/>
      <c r="Z169" s="19"/>
      <c r="AA169" s="19"/>
      <c r="AB169" s="19"/>
      <c r="AC169" s="19"/>
      <c r="AD169" s="19"/>
      <c r="AE169" s="19"/>
      <c r="AF169" s="19"/>
      <c r="AG169" s="19"/>
      <c r="AH169" s="19"/>
      <c r="AI169" s="19"/>
      <c r="AJ169" s="19"/>
      <c r="AK169" s="19"/>
      <c r="AL169" s="19"/>
      <c r="AM169" s="19"/>
      <c r="AN169" s="19"/>
      <c r="AO169" s="19"/>
      <c r="AP169" s="19"/>
      <c r="AQ169" s="19"/>
      <c r="AR169" s="19"/>
      <c r="AS169" s="19"/>
      <c r="AT169" s="19"/>
      <c r="AU169" s="19"/>
      <c r="AV169" s="19"/>
      <c r="AW169" s="19"/>
      <c r="AX169" s="19"/>
      <c r="AY169" s="19"/>
      <c r="AZ169" s="19"/>
      <c r="BA169" s="19"/>
      <c r="BB169" s="19"/>
      <c r="BC169" s="19"/>
      <c r="BD169" s="19"/>
      <c r="BE169" s="19"/>
      <c r="BF169" s="19"/>
      <c r="BG169" s="19"/>
      <c r="BH169" s="19"/>
      <c r="BI169" s="19"/>
      <c r="BJ169" s="19"/>
      <c r="BK169" s="19"/>
      <c r="BL169" s="19"/>
      <c r="BM169" s="19"/>
      <c r="BN169" s="19"/>
      <c r="BO169" s="19"/>
      <c r="BP169" s="19"/>
      <c r="BQ169" s="19"/>
      <c r="BR169" s="19"/>
      <c r="BS169" s="19"/>
      <c r="BT169" s="19"/>
      <c r="BU169" s="19"/>
      <c r="BV169" s="19"/>
      <c r="BW169" s="19"/>
      <c r="BX169" s="19"/>
      <c r="BY169" s="19"/>
      <c r="BZ169" s="19"/>
      <c r="CA169" s="19"/>
      <c r="CB169" s="19"/>
      <c r="CC169" s="19"/>
      <c r="CD169" s="19"/>
      <c r="CE169" s="19"/>
      <c r="CF169" s="19"/>
      <c r="CG169" s="19"/>
      <c r="CH169" s="19"/>
      <c r="CI169" s="19"/>
      <c r="CJ169" s="19"/>
      <c r="CK169" s="19"/>
      <c r="CL169" s="19"/>
      <c r="CM169" s="19"/>
      <c r="CN169" s="19"/>
      <c r="CO169" s="19"/>
      <c r="CP169" s="19"/>
      <c r="CQ169" s="19"/>
      <c r="CR169" s="19"/>
      <c r="CS169" s="19"/>
      <c r="CT169" s="19"/>
      <c r="CU169" s="19"/>
      <c r="CV169" s="19"/>
      <c r="CW169" s="19"/>
      <c r="CX169" s="19"/>
      <c r="CY169" s="19"/>
      <c r="CZ169" s="19"/>
      <c r="DA169" s="19"/>
      <c r="DB169" s="19"/>
      <c r="DC169" s="19"/>
      <c r="DD169" s="19"/>
      <c r="DE169" s="19"/>
      <c r="DF169" s="19"/>
      <c r="DG169" s="19"/>
      <c r="DH169" s="19"/>
    </row>
    <row r="170" spans="1:112" x14ac:dyDescent="0.3">
      <c r="A170" s="26"/>
      <c r="B170" s="19"/>
      <c r="C170" s="19"/>
      <c r="D170" s="19"/>
      <c r="E170" s="19"/>
      <c r="F170" s="19"/>
      <c r="G170" s="19"/>
      <c r="H170" s="19"/>
      <c r="I170" s="19"/>
      <c r="J170" s="19"/>
      <c r="K170" s="19"/>
      <c r="L170" s="19"/>
      <c r="M170" s="19"/>
      <c r="N170" s="19"/>
      <c r="O170" s="19"/>
      <c r="P170" s="19"/>
      <c r="Q170" s="19"/>
      <c r="R170" s="19"/>
      <c r="S170" s="19"/>
      <c r="T170" s="19"/>
      <c r="U170" s="19"/>
      <c r="V170" s="19"/>
      <c r="W170" s="19"/>
      <c r="X170" s="19"/>
      <c r="Y170" s="19"/>
      <c r="Z170" s="19"/>
      <c r="AA170" s="19"/>
      <c r="AB170" s="19"/>
      <c r="AC170" s="19"/>
      <c r="AD170" s="19"/>
      <c r="AE170" s="19"/>
      <c r="AF170" s="19"/>
      <c r="AG170" s="19"/>
      <c r="AH170" s="19"/>
      <c r="AI170" s="19"/>
      <c r="AJ170" s="19"/>
      <c r="AK170" s="19"/>
      <c r="AL170" s="19"/>
      <c r="AM170" s="19"/>
      <c r="AN170" s="19"/>
      <c r="AO170" s="19"/>
      <c r="AP170" s="19"/>
      <c r="AQ170" s="19"/>
      <c r="AR170" s="19"/>
      <c r="AS170" s="19"/>
      <c r="AT170" s="19"/>
      <c r="AU170" s="19"/>
      <c r="AV170" s="19"/>
      <c r="AW170" s="19"/>
      <c r="AX170" s="19"/>
      <c r="AY170" s="19"/>
      <c r="AZ170" s="19"/>
      <c r="BA170" s="19"/>
      <c r="BB170" s="19"/>
      <c r="BC170" s="19"/>
      <c r="BD170" s="19"/>
      <c r="BE170" s="19"/>
      <c r="BF170" s="19"/>
      <c r="BG170" s="19"/>
      <c r="BH170" s="19"/>
      <c r="BI170" s="19"/>
      <c r="BJ170" s="19"/>
      <c r="BK170" s="19"/>
      <c r="BL170" s="19"/>
      <c r="BM170" s="19"/>
      <c r="BN170" s="19"/>
      <c r="BO170" s="19"/>
      <c r="BP170" s="19"/>
      <c r="BQ170" s="19"/>
      <c r="BR170" s="19"/>
      <c r="BS170" s="19"/>
      <c r="BT170" s="19"/>
      <c r="BU170" s="19"/>
      <c r="BV170" s="19"/>
      <c r="BW170" s="19"/>
      <c r="BX170" s="19"/>
      <c r="BY170" s="19"/>
      <c r="BZ170" s="19"/>
      <c r="CA170" s="19"/>
      <c r="CB170" s="19"/>
      <c r="CC170" s="19"/>
      <c r="CD170" s="19"/>
      <c r="CE170" s="19"/>
      <c r="CF170" s="19"/>
      <c r="CG170" s="19"/>
      <c r="CH170" s="19"/>
      <c r="CI170" s="19"/>
      <c r="CJ170" s="19"/>
      <c r="CK170" s="19"/>
      <c r="CL170" s="19"/>
      <c r="CM170" s="19"/>
      <c r="CN170" s="19"/>
      <c r="CO170" s="19"/>
      <c r="CP170" s="19"/>
      <c r="CQ170" s="19"/>
      <c r="CR170" s="19"/>
      <c r="CS170" s="19"/>
      <c r="CT170" s="19"/>
      <c r="CU170" s="19"/>
      <c r="CV170" s="19"/>
      <c r="CW170" s="19"/>
      <c r="CX170" s="19"/>
      <c r="CY170" s="19"/>
      <c r="CZ170" s="19"/>
      <c r="DA170" s="19"/>
      <c r="DB170" s="19"/>
      <c r="DC170" s="19"/>
      <c r="DD170" s="19"/>
      <c r="DE170" s="19"/>
      <c r="DF170" s="19"/>
      <c r="DG170" s="19"/>
      <c r="DH170" s="19"/>
    </row>
    <row r="171" spans="1:112" x14ac:dyDescent="0.3">
      <c r="A171" s="26"/>
      <c r="B171" s="19"/>
      <c r="C171" s="19"/>
      <c r="D171" s="19"/>
      <c r="E171" s="19"/>
      <c r="F171" s="19"/>
      <c r="G171" s="19"/>
      <c r="H171" s="19"/>
      <c r="I171" s="19"/>
      <c r="J171" s="19"/>
      <c r="K171" s="19"/>
      <c r="L171" s="19"/>
      <c r="M171" s="19"/>
      <c r="N171" s="19"/>
      <c r="O171" s="19"/>
      <c r="P171" s="19"/>
      <c r="Q171" s="19"/>
      <c r="R171" s="19"/>
      <c r="S171" s="19"/>
      <c r="T171" s="19"/>
      <c r="U171" s="19"/>
      <c r="V171" s="19"/>
      <c r="W171" s="19"/>
      <c r="X171" s="19"/>
      <c r="Y171" s="19"/>
      <c r="Z171" s="19"/>
      <c r="AA171" s="19"/>
      <c r="AB171" s="19"/>
      <c r="AC171" s="19"/>
      <c r="AD171" s="19"/>
      <c r="AE171" s="19"/>
      <c r="AF171" s="19"/>
      <c r="AG171" s="19"/>
      <c r="AH171" s="19"/>
      <c r="AI171" s="19"/>
      <c r="AJ171" s="19"/>
      <c r="AK171" s="19"/>
      <c r="AL171" s="19"/>
      <c r="AM171" s="19"/>
      <c r="AN171" s="19"/>
      <c r="AO171" s="19"/>
      <c r="AP171" s="19"/>
      <c r="AQ171" s="19"/>
      <c r="AR171" s="19"/>
      <c r="AS171" s="19"/>
      <c r="AT171" s="19"/>
      <c r="AU171" s="19"/>
      <c r="AV171" s="19"/>
      <c r="AW171" s="19"/>
      <c r="AX171" s="19"/>
      <c r="AY171" s="19"/>
      <c r="AZ171" s="19"/>
      <c r="BA171" s="19"/>
      <c r="BB171" s="19"/>
      <c r="BC171" s="19"/>
      <c r="BD171" s="19"/>
      <c r="BE171" s="19"/>
      <c r="BF171" s="19"/>
      <c r="BG171" s="19"/>
      <c r="BH171" s="19"/>
      <c r="BI171" s="19"/>
      <c r="BJ171" s="19"/>
      <c r="BK171" s="19"/>
      <c r="BL171" s="19"/>
      <c r="BM171" s="19"/>
      <c r="BN171" s="19"/>
      <c r="BO171" s="19"/>
      <c r="BP171" s="19"/>
      <c r="BQ171" s="19"/>
      <c r="BR171" s="19"/>
      <c r="BS171" s="19"/>
      <c r="BT171" s="19"/>
      <c r="BU171" s="19"/>
      <c r="BV171" s="19"/>
      <c r="BW171" s="19"/>
      <c r="BX171" s="19"/>
      <c r="BY171" s="19"/>
      <c r="BZ171" s="19"/>
      <c r="CA171" s="19"/>
      <c r="CB171" s="19"/>
      <c r="CC171" s="19"/>
      <c r="CD171" s="19"/>
      <c r="CE171" s="19"/>
      <c r="CF171" s="19"/>
      <c r="CG171" s="19"/>
      <c r="CH171" s="19"/>
      <c r="CI171" s="19"/>
      <c r="CJ171" s="19"/>
      <c r="CK171" s="19"/>
      <c r="CL171" s="19"/>
      <c r="CM171" s="19"/>
      <c r="CN171" s="19"/>
      <c r="CO171" s="19"/>
      <c r="CP171" s="19"/>
      <c r="CQ171" s="19"/>
      <c r="CR171" s="19"/>
      <c r="CS171" s="19"/>
      <c r="CT171" s="19"/>
      <c r="CU171" s="19"/>
      <c r="CV171" s="19"/>
      <c r="CW171" s="19"/>
      <c r="CX171" s="19"/>
      <c r="CY171" s="19"/>
      <c r="CZ171" s="19"/>
      <c r="DA171" s="19"/>
      <c r="DB171" s="19"/>
      <c r="DC171" s="19"/>
      <c r="DD171" s="19"/>
      <c r="DE171" s="19"/>
      <c r="DF171" s="19"/>
      <c r="DG171" s="19"/>
      <c r="DH171" s="19"/>
    </row>
    <row r="172" spans="1:112" x14ac:dyDescent="0.3">
      <c r="A172" s="26"/>
      <c r="B172" s="19"/>
      <c r="C172" s="19"/>
      <c r="D172" s="19"/>
      <c r="E172" s="19"/>
      <c r="F172" s="19"/>
      <c r="G172" s="19"/>
      <c r="H172" s="19"/>
      <c r="I172" s="19"/>
      <c r="J172" s="19"/>
      <c r="K172" s="19"/>
      <c r="L172" s="19"/>
      <c r="M172" s="19"/>
      <c r="N172" s="19"/>
      <c r="O172" s="19"/>
      <c r="P172" s="19"/>
      <c r="Q172" s="19"/>
      <c r="R172" s="19"/>
      <c r="S172" s="19"/>
      <c r="T172" s="19"/>
      <c r="U172" s="19"/>
      <c r="V172" s="19"/>
      <c r="W172" s="19"/>
      <c r="X172" s="19"/>
      <c r="Y172" s="19"/>
      <c r="Z172" s="19"/>
      <c r="AA172" s="19"/>
      <c r="AB172" s="19"/>
      <c r="AC172" s="19"/>
      <c r="AD172" s="19"/>
      <c r="AE172" s="19"/>
      <c r="AF172" s="19"/>
      <c r="AG172" s="19"/>
      <c r="AH172" s="19"/>
      <c r="AI172" s="19"/>
      <c r="AJ172" s="19"/>
      <c r="AK172" s="19"/>
      <c r="AL172" s="19"/>
      <c r="AM172" s="19"/>
      <c r="AN172" s="19"/>
      <c r="AO172" s="19"/>
      <c r="AP172" s="19"/>
      <c r="AQ172" s="19"/>
      <c r="AR172" s="19"/>
      <c r="AS172" s="19"/>
      <c r="AT172" s="19"/>
      <c r="AU172" s="19"/>
      <c r="AV172" s="19"/>
      <c r="AW172" s="19"/>
      <c r="AX172" s="19"/>
      <c r="AY172" s="19"/>
      <c r="AZ172" s="19"/>
      <c r="BA172" s="19"/>
      <c r="BB172" s="19"/>
      <c r="BC172" s="19"/>
      <c r="BD172" s="19"/>
      <c r="BE172" s="19"/>
      <c r="BF172" s="19"/>
      <c r="BG172" s="19"/>
      <c r="BH172" s="19"/>
      <c r="BI172" s="19"/>
      <c r="BJ172" s="19"/>
      <c r="BK172" s="19"/>
      <c r="BL172" s="19"/>
      <c r="BM172" s="19"/>
      <c r="BN172" s="19"/>
      <c r="BO172" s="19"/>
      <c r="BP172" s="19"/>
      <c r="BQ172" s="19"/>
      <c r="BR172" s="19"/>
      <c r="BS172" s="19"/>
      <c r="BT172" s="19"/>
      <c r="BU172" s="19"/>
      <c r="BV172" s="19"/>
      <c r="BW172" s="19"/>
      <c r="BX172" s="19"/>
      <c r="BY172" s="19"/>
      <c r="BZ172" s="19"/>
      <c r="CA172" s="19"/>
      <c r="CB172" s="19"/>
      <c r="CC172" s="19"/>
      <c r="CD172" s="19"/>
      <c r="CE172" s="19"/>
      <c r="CF172" s="19"/>
      <c r="CG172" s="19"/>
      <c r="CH172" s="19"/>
      <c r="CI172" s="19"/>
      <c r="CJ172" s="19"/>
      <c r="CK172" s="19"/>
      <c r="CL172" s="19"/>
      <c r="CM172" s="19"/>
      <c r="CN172" s="19"/>
      <c r="CO172" s="19"/>
      <c r="CP172" s="19"/>
      <c r="CQ172" s="19"/>
      <c r="CR172" s="19"/>
      <c r="CS172" s="19"/>
      <c r="CT172" s="19"/>
      <c r="CU172" s="19"/>
      <c r="CV172" s="19"/>
      <c r="CW172" s="19"/>
      <c r="CX172" s="19"/>
      <c r="CY172" s="19"/>
      <c r="CZ172" s="19"/>
      <c r="DA172" s="19"/>
      <c r="DB172" s="19"/>
      <c r="DC172" s="19"/>
      <c r="DD172" s="19"/>
      <c r="DE172" s="19"/>
      <c r="DF172" s="19"/>
      <c r="DG172" s="19"/>
      <c r="DH172" s="19"/>
    </row>
    <row r="173" spans="1:112" x14ac:dyDescent="0.3">
      <c r="A173" s="26"/>
      <c r="B173" s="19"/>
      <c r="C173" s="19"/>
      <c r="D173" s="19"/>
      <c r="E173" s="19"/>
      <c r="F173" s="19"/>
      <c r="G173" s="19"/>
      <c r="H173" s="19"/>
      <c r="I173" s="19"/>
      <c r="J173" s="19"/>
      <c r="K173" s="19"/>
      <c r="L173" s="19"/>
      <c r="M173" s="19"/>
      <c r="N173" s="19"/>
      <c r="O173" s="19"/>
      <c r="P173" s="19"/>
      <c r="Q173" s="19"/>
      <c r="R173" s="19"/>
      <c r="S173" s="19"/>
      <c r="T173" s="19"/>
      <c r="U173" s="19"/>
      <c r="V173" s="19"/>
      <c r="W173" s="19"/>
      <c r="X173" s="19"/>
      <c r="Y173" s="19"/>
      <c r="Z173" s="19"/>
      <c r="AA173" s="19"/>
      <c r="AB173" s="19"/>
      <c r="AC173" s="19"/>
      <c r="AD173" s="19"/>
      <c r="AE173" s="19"/>
      <c r="AF173" s="19"/>
      <c r="AG173" s="19"/>
      <c r="AH173" s="19"/>
      <c r="AI173" s="19"/>
      <c r="AJ173" s="19"/>
      <c r="AK173" s="19"/>
      <c r="AL173" s="19"/>
      <c r="AM173" s="19"/>
      <c r="AN173" s="19"/>
      <c r="AO173" s="19"/>
      <c r="AP173" s="19"/>
      <c r="AQ173" s="19"/>
      <c r="AR173" s="19"/>
      <c r="AS173" s="19"/>
      <c r="AT173" s="19"/>
      <c r="AU173" s="19"/>
      <c r="AV173" s="19"/>
      <c r="AW173" s="19"/>
      <c r="AX173" s="19"/>
      <c r="AY173" s="19"/>
      <c r="AZ173" s="19"/>
      <c r="BA173" s="19"/>
      <c r="BB173" s="19"/>
      <c r="BC173" s="19"/>
      <c r="BD173" s="19"/>
      <c r="BE173" s="19"/>
      <c r="BF173" s="19"/>
      <c r="BG173" s="19"/>
      <c r="BH173" s="19"/>
      <c r="BI173" s="19"/>
      <c r="BJ173" s="19"/>
      <c r="BK173" s="19"/>
      <c r="BL173" s="19"/>
      <c r="BM173" s="19"/>
      <c r="BN173" s="19"/>
      <c r="BO173" s="19"/>
      <c r="BP173" s="19"/>
      <c r="BQ173" s="19"/>
      <c r="BR173" s="19"/>
      <c r="BS173" s="19"/>
      <c r="BT173" s="19"/>
      <c r="BU173" s="19"/>
      <c r="BV173" s="19"/>
      <c r="BW173" s="19"/>
      <c r="BX173" s="19"/>
      <c r="BY173" s="19"/>
      <c r="BZ173" s="19"/>
      <c r="CA173" s="19"/>
      <c r="CB173" s="19"/>
      <c r="CC173" s="19"/>
      <c r="CD173" s="19"/>
      <c r="CE173" s="19"/>
      <c r="CF173" s="19"/>
      <c r="CG173" s="19"/>
      <c r="CH173" s="19"/>
      <c r="CI173" s="19"/>
      <c r="CJ173" s="19"/>
      <c r="CK173" s="19"/>
      <c r="CL173" s="19"/>
      <c r="CM173" s="19"/>
      <c r="CN173" s="19"/>
      <c r="CO173" s="19"/>
      <c r="CP173" s="19"/>
      <c r="CQ173" s="19"/>
      <c r="CR173" s="19"/>
      <c r="CS173" s="19"/>
      <c r="CT173" s="19"/>
      <c r="CU173" s="19"/>
      <c r="CV173" s="19"/>
      <c r="CW173" s="19"/>
      <c r="CX173" s="19"/>
      <c r="CY173" s="19"/>
      <c r="CZ173" s="19"/>
      <c r="DA173" s="19"/>
      <c r="DB173" s="19"/>
      <c r="DC173" s="19"/>
      <c r="DD173" s="19"/>
      <c r="DE173" s="19"/>
      <c r="DF173" s="19"/>
      <c r="DG173" s="19"/>
      <c r="DH173" s="19"/>
    </row>
    <row r="174" spans="1:112" x14ac:dyDescent="0.3">
      <c r="A174" s="26"/>
      <c r="B174" s="19"/>
      <c r="C174" s="19"/>
      <c r="D174" s="19"/>
      <c r="E174" s="19"/>
      <c r="F174" s="19"/>
      <c r="G174" s="19"/>
      <c r="H174" s="19"/>
      <c r="I174" s="19"/>
      <c r="J174" s="19"/>
      <c r="K174" s="19"/>
      <c r="L174" s="19"/>
      <c r="M174" s="19"/>
      <c r="N174" s="19"/>
      <c r="O174" s="19"/>
      <c r="P174" s="19"/>
      <c r="Q174" s="19"/>
      <c r="R174" s="19"/>
      <c r="S174" s="19"/>
      <c r="T174" s="19"/>
      <c r="U174" s="19"/>
      <c r="V174" s="19"/>
      <c r="W174" s="19"/>
      <c r="X174" s="19"/>
      <c r="Y174" s="19"/>
      <c r="Z174" s="19"/>
      <c r="AA174" s="19"/>
      <c r="AB174" s="19"/>
      <c r="AC174" s="19"/>
      <c r="AD174" s="19"/>
      <c r="AE174" s="19"/>
      <c r="AF174" s="19"/>
      <c r="AG174" s="19"/>
      <c r="AH174" s="19"/>
      <c r="AI174" s="19"/>
      <c r="AJ174" s="19"/>
      <c r="AK174" s="19"/>
      <c r="AL174" s="19"/>
      <c r="AM174" s="19"/>
      <c r="AN174" s="19"/>
      <c r="AO174" s="19"/>
      <c r="AP174" s="19"/>
      <c r="AQ174" s="19"/>
      <c r="AR174" s="19"/>
      <c r="AS174" s="19"/>
      <c r="AT174" s="19"/>
      <c r="AU174" s="19"/>
      <c r="AV174" s="19"/>
      <c r="AW174" s="19"/>
      <c r="AX174" s="19"/>
      <c r="AY174" s="19"/>
      <c r="AZ174" s="19"/>
      <c r="BA174" s="19"/>
      <c r="BB174" s="19"/>
      <c r="BC174" s="19"/>
      <c r="BD174" s="19"/>
      <c r="BE174" s="19"/>
      <c r="BF174" s="19"/>
      <c r="BG174" s="19"/>
      <c r="BH174" s="19"/>
      <c r="BI174" s="19"/>
      <c r="BJ174" s="19"/>
      <c r="BK174" s="19"/>
      <c r="BL174" s="19"/>
      <c r="BM174" s="19"/>
      <c r="BN174" s="19"/>
      <c r="BO174" s="19"/>
      <c r="BP174" s="19"/>
      <c r="BQ174" s="19"/>
      <c r="BR174" s="19"/>
      <c r="BS174" s="19"/>
      <c r="BT174" s="19"/>
      <c r="BU174" s="19"/>
      <c r="BV174" s="19"/>
      <c r="BW174" s="19"/>
      <c r="BX174" s="19"/>
      <c r="BY174" s="19"/>
      <c r="BZ174" s="19"/>
      <c r="CA174" s="19"/>
      <c r="CB174" s="19"/>
      <c r="CC174" s="19"/>
      <c r="CD174" s="19"/>
      <c r="CE174" s="19"/>
      <c r="CF174" s="19"/>
      <c r="CG174" s="19"/>
      <c r="CH174" s="19"/>
      <c r="CI174" s="19"/>
      <c r="CJ174" s="19"/>
      <c r="CK174" s="19"/>
      <c r="CL174" s="19"/>
      <c r="CM174" s="19"/>
      <c r="CN174" s="19"/>
      <c r="CO174" s="19"/>
      <c r="CP174" s="19"/>
      <c r="CQ174" s="19"/>
      <c r="CR174" s="19"/>
      <c r="CS174" s="19"/>
      <c r="CT174" s="19"/>
      <c r="CU174" s="19"/>
      <c r="CV174" s="19"/>
      <c r="CW174" s="19"/>
      <c r="CX174" s="19"/>
      <c r="CY174" s="19"/>
      <c r="CZ174" s="19"/>
      <c r="DA174" s="19"/>
      <c r="DB174" s="19"/>
      <c r="DC174" s="19"/>
      <c r="DD174" s="19"/>
      <c r="DE174" s="19"/>
      <c r="DF174" s="19"/>
      <c r="DG174" s="19"/>
      <c r="DH174" s="19"/>
    </row>
    <row r="175" spans="1:112" x14ac:dyDescent="0.3">
      <c r="A175" s="26"/>
      <c r="B175" s="19"/>
      <c r="C175" s="19"/>
      <c r="D175" s="19"/>
      <c r="E175" s="19"/>
      <c r="F175" s="19"/>
      <c r="G175" s="19"/>
      <c r="H175" s="19"/>
      <c r="I175" s="19"/>
      <c r="J175" s="19"/>
      <c r="K175" s="19"/>
      <c r="L175" s="19"/>
      <c r="M175" s="19"/>
      <c r="N175" s="19"/>
      <c r="O175" s="19"/>
      <c r="P175" s="19"/>
      <c r="Q175" s="19"/>
      <c r="R175" s="19"/>
      <c r="S175" s="19"/>
      <c r="T175" s="19"/>
      <c r="U175" s="19"/>
      <c r="V175" s="19"/>
      <c r="W175" s="19"/>
      <c r="X175" s="19"/>
      <c r="Y175" s="19"/>
      <c r="Z175" s="19"/>
      <c r="AA175" s="19"/>
      <c r="AB175" s="19"/>
      <c r="AC175" s="19"/>
      <c r="AD175" s="19"/>
      <c r="AE175" s="19"/>
      <c r="AF175" s="19"/>
      <c r="AG175" s="19"/>
      <c r="AH175" s="19"/>
      <c r="AI175" s="19"/>
      <c r="AJ175" s="19"/>
      <c r="AK175" s="19"/>
      <c r="AL175" s="19"/>
      <c r="AM175" s="19"/>
      <c r="AN175" s="19"/>
      <c r="AO175" s="19"/>
      <c r="AP175" s="19"/>
      <c r="AQ175" s="19"/>
      <c r="AR175" s="19"/>
      <c r="AS175" s="19"/>
      <c r="AT175" s="19"/>
      <c r="AU175" s="19"/>
      <c r="AV175" s="19"/>
      <c r="AW175" s="19"/>
      <c r="AX175" s="19"/>
      <c r="AY175" s="19"/>
      <c r="AZ175" s="19"/>
      <c r="BA175" s="19"/>
      <c r="BB175" s="19"/>
      <c r="BC175" s="19"/>
      <c r="BD175" s="19"/>
      <c r="BE175" s="19"/>
      <c r="BF175" s="19"/>
      <c r="BG175" s="19"/>
      <c r="BH175" s="19"/>
      <c r="BI175" s="19"/>
      <c r="BJ175" s="19"/>
      <c r="BK175" s="19"/>
      <c r="BL175" s="19"/>
      <c r="BM175" s="19"/>
      <c r="BN175" s="19"/>
      <c r="BO175" s="19"/>
      <c r="BP175" s="19"/>
      <c r="BQ175" s="19"/>
      <c r="BR175" s="19"/>
      <c r="BS175" s="19"/>
      <c r="BT175" s="19"/>
      <c r="BU175" s="19"/>
      <c r="BV175" s="19"/>
      <c r="BW175" s="19"/>
      <c r="BX175" s="19"/>
      <c r="BY175" s="19"/>
      <c r="BZ175" s="19"/>
      <c r="CA175" s="19"/>
      <c r="CB175" s="19"/>
      <c r="CC175" s="19"/>
      <c r="CD175" s="19"/>
      <c r="CE175" s="19"/>
      <c r="CF175" s="19"/>
      <c r="CG175" s="19"/>
      <c r="CH175" s="19"/>
      <c r="CI175" s="19"/>
      <c r="CJ175" s="19"/>
      <c r="CK175" s="19"/>
      <c r="CL175" s="19"/>
      <c r="CM175" s="19"/>
      <c r="CN175" s="19"/>
      <c r="CO175" s="19"/>
      <c r="CP175" s="19"/>
      <c r="CQ175" s="19"/>
      <c r="CR175" s="19"/>
      <c r="CS175" s="19"/>
      <c r="CT175" s="19"/>
      <c r="CU175" s="19"/>
      <c r="CV175" s="19"/>
      <c r="CW175" s="19"/>
      <c r="CX175" s="19"/>
      <c r="CY175" s="19"/>
      <c r="CZ175" s="19"/>
      <c r="DA175" s="19"/>
      <c r="DB175" s="19"/>
      <c r="DC175" s="19"/>
      <c r="DD175" s="19"/>
      <c r="DE175" s="19"/>
      <c r="DF175" s="19"/>
      <c r="DG175" s="19"/>
      <c r="DH175" s="19"/>
    </row>
    <row r="176" spans="1:112" x14ac:dyDescent="0.3">
      <c r="A176" s="26"/>
      <c r="B176" s="19"/>
      <c r="C176" s="19"/>
      <c r="D176" s="19"/>
      <c r="E176" s="19"/>
      <c r="F176" s="19"/>
      <c r="G176" s="19"/>
      <c r="H176" s="19"/>
      <c r="I176" s="19"/>
      <c r="J176" s="19"/>
      <c r="K176" s="19"/>
      <c r="L176" s="19"/>
      <c r="M176" s="19"/>
      <c r="N176" s="19"/>
      <c r="O176" s="19"/>
      <c r="P176" s="19"/>
      <c r="Q176" s="19"/>
      <c r="R176" s="19"/>
      <c r="S176" s="19"/>
      <c r="T176" s="19"/>
      <c r="U176" s="19"/>
      <c r="V176" s="19"/>
      <c r="W176" s="19"/>
      <c r="X176" s="19"/>
      <c r="Y176" s="19"/>
      <c r="Z176" s="19"/>
      <c r="AA176" s="19"/>
      <c r="AB176" s="19"/>
      <c r="AC176" s="19"/>
      <c r="AD176" s="19"/>
      <c r="AE176" s="19"/>
      <c r="AF176" s="19"/>
      <c r="AG176" s="19"/>
      <c r="AH176" s="19"/>
      <c r="AI176" s="19"/>
      <c r="AJ176" s="19"/>
      <c r="AK176" s="19"/>
      <c r="AL176" s="19"/>
      <c r="AM176" s="19"/>
      <c r="AN176" s="19"/>
      <c r="AO176" s="19"/>
      <c r="AP176" s="19"/>
      <c r="AQ176" s="19"/>
      <c r="AR176" s="19"/>
      <c r="AS176" s="19"/>
      <c r="AT176" s="19"/>
      <c r="AU176" s="19"/>
      <c r="AV176" s="19"/>
      <c r="AW176" s="19"/>
      <c r="AX176" s="19"/>
      <c r="AY176" s="19"/>
      <c r="AZ176" s="19"/>
      <c r="BA176" s="19"/>
      <c r="BB176" s="19"/>
      <c r="BC176" s="19"/>
      <c r="BD176" s="19"/>
      <c r="BE176" s="19"/>
      <c r="BF176" s="19"/>
      <c r="BG176" s="19"/>
      <c r="BH176" s="19"/>
      <c r="BI176" s="19"/>
      <c r="BJ176" s="19"/>
      <c r="BK176" s="19"/>
      <c r="BL176" s="19"/>
      <c r="BM176" s="19"/>
      <c r="BN176" s="19"/>
      <c r="BO176" s="19"/>
      <c r="BP176" s="19"/>
      <c r="BQ176" s="19"/>
      <c r="BR176" s="19"/>
      <c r="BS176" s="19"/>
      <c r="BT176" s="19"/>
      <c r="BU176" s="19"/>
      <c r="BV176" s="19"/>
      <c r="BW176" s="19"/>
      <c r="BX176" s="19"/>
      <c r="BY176" s="19"/>
      <c r="BZ176" s="19"/>
      <c r="CA176" s="19"/>
      <c r="CB176" s="19"/>
      <c r="CC176" s="19"/>
      <c r="CD176" s="19"/>
      <c r="CE176" s="19"/>
      <c r="CF176" s="19"/>
      <c r="CG176" s="19"/>
      <c r="CH176" s="19"/>
      <c r="CI176" s="19"/>
      <c r="CJ176" s="19"/>
      <c r="CK176" s="19"/>
      <c r="CL176" s="19"/>
      <c r="CM176" s="19"/>
      <c r="CN176" s="19"/>
      <c r="CO176" s="19"/>
      <c r="CP176" s="19"/>
      <c r="CQ176" s="19"/>
      <c r="CR176" s="19"/>
      <c r="CS176" s="19"/>
      <c r="CT176" s="19"/>
      <c r="CU176" s="19"/>
      <c r="CV176" s="19"/>
      <c r="CW176" s="19"/>
      <c r="CX176" s="19"/>
      <c r="CY176" s="19"/>
      <c r="CZ176" s="19"/>
      <c r="DA176" s="19"/>
      <c r="DB176" s="19"/>
      <c r="DC176" s="19"/>
      <c r="DD176" s="19"/>
      <c r="DE176" s="19"/>
      <c r="DF176" s="19"/>
      <c r="DG176" s="19"/>
      <c r="DH176" s="19"/>
    </row>
    <row r="177" spans="1:112" x14ac:dyDescent="0.3">
      <c r="A177" s="26"/>
      <c r="B177" s="19"/>
      <c r="C177" s="19"/>
      <c r="D177" s="19"/>
      <c r="E177" s="19"/>
      <c r="F177" s="19"/>
      <c r="G177" s="19"/>
      <c r="H177" s="19"/>
      <c r="I177" s="19"/>
      <c r="J177" s="19"/>
      <c r="K177" s="19"/>
      <c r="L177" s="19"/>
      <c r="M177" s="19"/>
      <c r="N177" s="19"/>
      <c r="O177" s="19"/>
      <c r="P177" s="19"/>
      <c r="Q177" s="19"/>
      <c r="R177" s="19"/>
      <c r="S177" s="19"/>
      <c r="T177" s="19"/>
      <c r="U177" s="19"/>
      <c r="V177" s="19"/>
      <c r="W177" s="19"/>
      <c r="X177" s="19"/>
      <c r="Y177" s="19"/>
      <c r="Z177" s="19"/>
      <c r="AA177" s="19"/>
      <c r="AB177" s="19"/>
      <c r="AC177" s="19"/>
      <c r="AD177" s="19"/>
      <c r="AE177" s="19"/>
      <c r="AF177" s="19"/>
      <c r="AG177" s="19"/>
      <c r="AH177" s="19"/>
      <c r="AI177" s="19"/>
      <c r="AJ177" s="19"/>
      <c r="AK177" s="19"/>
      <c r="AL177" s="19"/>
      <c r="AM177" s="19"/>
      <c r="AN177" s="19"/>
      <c r="AO177" s="19"/>
      <c r="AP177" s="19"/>
      <c r="AQ177" s="19"/>
      <c r="AR177" s="19"/>
      <c r="AS177" s="19"/>
      <c r="AT177" s="19"/>
      <c r="AU177" s="19"/>
      <c r="AV177" s="19"/>
      <c r="AW177" s="19"/>
      <c r="AX177" s="19"/>
      <c r="AY177" s="19"/>
      <c r="AZ177" s="19"/>
      <c r="BA177" s="19"/>
      <c r="BB177" s="19"/>
      <c r="BC177" s="19"/>
      <c r="BD177" s="19"/>
      <c r="BE177" s="19"/>
      <c r="BF177" s="19"/>
      <c r="BG177" s="19"/>
      <c r="BH177" s="19"/>
      <c r="BI177" s="19"/>
      <c r="BJ177" s="19"/>
      <c r="BK177" s="19"/>
      <c r="BL177" s="19"/>
      <c r="BM177" s="19"/>
      <c r="BN177" s="19"/>
      <c r="BO177" s="19"/>
      <c r="BP177" s="19"/>
      <c r="BQ177" s="19"/>
      <c r="BR177" s="19"/>
      <c r="BS177" s="19"/>
      <c r="BT177" s="19"/>
      <c r="BU177" s="19"/>
      <c r="BV177" s="19"/>
      <c r="BW177" s="19"/>
      <c r="BX177" s="19"/>
      <c r="BY177" s="19"/>
      <c r="BZ177" s="19"/>
      <c r="CA177" s="19"/>
      <c r="CB177" s="19"/>
      <c r="CC177" s="19"/>
      <c r="CD177" s="19"/>
      <c r="CE177" s="19"/>
      <c r="CF177" s="19"/>
      <c r="CG177" s="19"/>
      <c r="CH177" s="19"/>
      <c r="CI177" s="19"/>
      <c r="CJ177" s="19"/>
      <c r="CK177" s="19"/>
      <c r="CL177" s="19"/>
      <c r="CM177" s="19"/>
      <c r="CN177" s="19"/>
      <c r="CO177" s="19"/>
      <c r="CP177" s="19"/>
      <c r="CQ177" s="19"/>
      <c r="CR177" s="19"/>
      <c r="CS177" s="19"/>
      <c r="CT177" s="19"/>
      <c r="CU177" s="19"/>
      <c r="CV177" s="19"/>
      <c r="CW177" s="19"/>
      <c r="CX177" s="19"/>
      <c r="CY177" s="19"/>
      <c r="CZ177" s="19"/>
      <c r="DA177" s="19"/>
      <c r="DB177" s="19"/>
      <c r="DC177" s="19"/>
      <c r="DD177" s="19"/>
      <c r="DE177" s="19"/>
      <c r="DF177" s="19"/>
      <c r="DG177" s="19"/>
      <c r="DH177" s="19"/>
    </row>
    <row r="178" spans="1:112" x14ac:dyDescent="0.3">
      <c r="A178" s="26"/>
      <c r="B178" s="19"/>
      <c r="C178" s="19"/>
      <c r="D178" s="19"/>
      <c r="E178" s="19"/>
      <c r="F178" s="19"/>
      <c r="G178" s="19"/>
      <c r="H178" s="19"/>
      <c r="I178" s="19"/>
      <c r="J178" s="19"/>
      <c r="K178" s="19"/>
      <c r="L178" s="19"/>
      <c r="M178" s="19"/>
      <c r="N178" s="19"/>
      <c r="O178" s="19"/>
      <c r="P178" s="19"/>
      <c r="Q178" s="19"/>
      <c r="R178" s="19"/>
      <c r="S178" s="19"/>
      <c r="T178" s="19"/>
      <c r="U178" s="19"/>
      <c r="V178" s="19"/>
      <c r="W178" s="19"/>
      <c r="X178" s="19"/>
      <c r="Y178" s="19"/>
      <c r="Z178" s="19"/>
      <c r="AA178" s="19"/>
      <c r="AB178" s="19"/>
      <c r="AC178" s="19"/>
      <c r="AD178" s="19"/>
      <c r="AE178" s="19"/>
      <c r="AF178" s="19"/>
      <c r="AG178" s="19"/>
      <c r="AH178" s="19"/>
      <c r="AI178" s="19"/>
      <c r="AJ178" s="19"/>
      <c r="AK178" s="19"/>
      <c r="AL178" s="19"/>
      <c r="AM178" s="19"/>
      <c r="AN178" s="19"/>
      <c r="AO178" s="19"/>
      <c r="AP178" s="19"/>
      <c r="AQ178" s="19"/>
      <c r="AR178" s="19"/>
      <c r="AS178" s="19"/>
      <c r="AT178" s="19"/>
      <c r="AU178" s="19"/>
      <c r="AV178" s="19"/>
      <c r="AW178" s="19"/>
      <c r="AX178" s="19"/>
      <c r="AY178" s="19"/>
      <c r="AZ178" s="19"/>
      <c r="BA178" s="19"/>
      <c r="BB178" s="19"/>
      <c r="BC178" s="19"/>
      <c r="BD178" s="19"/>
      <c r="BE178" s="19"/>
      <c r="BF178" s="19"/>
      <c r="BG178" s="19"/>
      <c r="BH178" s="19"/>
      <c r="BI178" s="19"/>
      <c r="BJ178" s="19"/>
      <c r="BK178" s="19"/>
      <c r="BL178" s="19"/>
      <c r="BM178" s="19"/>
      <c r="BN178" s="19"/>
      <c r="BO178" s="19"/>
      <c r="BP178" s="19"/>
      <c r="BQ178" s="19"/>
      <c r="BR178" s="19"/>
      <c r="BS178" s="19"/>
      <c r="BT178" s="19"/>
      <c r="BU178" s="19"/>
      <c r="BV178" s="19"/>
      <c r="BW178" s="19"/>
      <c r="BX178" s="19"/>
      <c r="BY178" s="19"/>
      <c r="BZ178" s="19"/>
      <c r="CA178" s="19"/>
      <c r="CB178" s="19"/>
      <c r="CC178" s="19"/>
      <c r="CD178" s="19"/>
      <c r="CE178" s="19"/>
      <c r="CF178" s="19"/>
      <c r="CG178" s="19"/>
      <c r="CH178" s="19"/>
      <c r="CI178" s="19"/>
      <c r="CJ178" s="19"/>
      <c r="CK178" s="19"/>
      <c r="CL178" s="19"/>
      <c r="CM178" s="19"/>
      <c r="CN178" s="19"/>
      <c r="CO178" s="19"/>
      <c r="CP178" s="19"/>
      <c r="CQ178" s="19"/>
      <c r="CR178" s="19"/>
      <c r="CS178" s="19"/>
      <c r="CT178" s="19"/>
      <c r="CU178" s="19"/>
      <c r="CV178" s="19"/>
      <c r="CW178" s="19"/>
      <c r="CX178" s="19"/>
      <c r="CY178" s="19"/>
      <c r="CZ178" s="19"/>
      <c r="DA178" s="19"/>
      <c r="DB178" s="19"/>
      <c r="DC178" s="19"/>
      <c r="DD178" s="19"/>
      <c r="DE178" s="19"/>
      <c r="DF178" s="19"/>
      <c r="DG178" s="19"/>
      <c r="DH178" s="19"/>
    </row>
    <row r="179" spans="1:112" x14ac:dyDescent="0.3">
      <c r="A179" s="26"/>
      <c r="B179" s="19"/>
      <c r="C179" s="19"/>
      <c r="D179" s="19"/>
      <c r="E179" s="19"/>
      <c r="F179" s="19"/>
      <c r="G179" s="19"/>
      <c r="H179" s="19"/>
      <c r="I179" s="19"/>
      <c r="J179" s="19"/>
      <c r="K179" s="19"/>
      <c r="L179" s="19"/>
      <c r="M179" s="19"/>
      <c r="N179" s="19"/>
      <c r="O179" s="19"/>
      <c r="P179" s="19"/>
      <c r="Q179" s="19"/>
      <c r="R179" s="19"/>
      <c r="S179" s="19"/>
      <c r="T179" s="19"/>
      <c r="U179" s="19"/>
      <c r="V179" s="19"/>
      <c r="W179" s="19"/>
      <c r="X179" s="19"/>
      <c r="Y179" s="19"/>
      <c r="Z179" s="19"/>
      <c r="AA179" s="19"/>
      <c r="AB179" s="19"/>
      <c r="AC179" s="19"/>
      <c r="AD179" s="19"/>
      <c r="AE179" s="19"/>
      <c r="AF179" s="19"/>
      <c r="AG179" s="19"/>
      <c r="AH179" s="19"/>
      <c r="AI179" s="19"/>
      <c r="AJ179" s="19"/>
      <c r="AK179" s="19"/>
      <c r="AL179" s="19"/>
      <c r="AM179" s="19"/>
      <c r="AN179" s="19"/>
      <c r="AO179" s="19"/>
      <c r="AP179" s="19"/>
      <c r="AQ179" s="19"/>
      <c r="AR179" s="19"/>
      <c r="AS179" s="19"/>
      <c r="AT179" s="19"/>
      <c r="AU179" s="19"/>
      <c r="AV179" s="19"/>
      <c r="AW179" s="19"/>
      <c r="AX179" s="19"/>
      <c r="AY179" s="19"/>
      <c r="AZ179" s="19"/>
      <c r="BA179" s="19"/>
      <c r="BB179" s="19"/>
      <c r="BC179" s="19"/>
      <c r="BD179" s="19"/>
      <c r="BE179" s="19"/>
      <c r="BF179" s="19"/>
      <c r="BG179" s="19"/>
      <c r="BH179" s="19"/>
      <c r="BI179" s="19"/>
      <c r="BJ179" s="19"/>
      <c r="BK179" s="19"/>
      <c r="BL179" s="19"/>
      <c r="BM179" s="19"/>
      <c r="BN179" s="19"/>
      <c r="BO179" s="19"/>
      <c r="BP179" s="19"/>
      <c r="BQ179" s="19"/>
      <c r="BR179" s="19"/>
      <c r="BS179" s="19"/>
      <c r="BT179" s="19"/>
      <c r="BU179" s="19"/>
      <c r="BV179" s="19"/>
      <c r="BW179" s="19"/>
      <c r="BX179" s="19"/>
      <c r="BY179" s="19"/>
      <c r="BZ179" s="19"/>
      <c r="CA179" s="19"/>
      <c r="CB179" s="19"/>
      <c r="CC179" s="19"/>
      <c r="CD179" s="19"/>
      <c r="CE179" s="19"/>
      <c r="CF179" s="19"/>
      <c r="CG179" s="19"/>
      <c r="CH179" s="19"/>
      <c r="CI179" s="19"/>
      <c r="CJ179" s="19"/>
      <c r="CK179" s="19"/>
      <c r="CL179" s="19"/>
      <c r="CM179" s="19"/>
      <c r="CN179" s="19"/>
      <c r="CO179" s="19"/>
      <c r="CP179" s="19"/>
      <c r="CQ179" s="19"/>
      <c r="CR179" s="19"/>
      <c r="CS179" s="19"/>
      <c r="CT179" s="19"/>
      <c r="CU179" s="19"/>
      <c r="CV179" s="19"/>
      <c r="CW179" s="19"/>
      <c r="CX179" s="19"/>
      <c r="CY179" s="19"/>
      <c r="CZ179" s="19"/>
      <c r="DA179" s="19"/>
      <c r="DB179" s="19"/>
      <c r="DC179" s="19"/>
      <c r="DD179" s="19"/>
      <c r="DE179" s="19"/>
      <c r="DF179" s="19"/>
      <c r="DG179" s="19"/>
      <c r="DH179" s="19"/>
    </row>
    <row r="180" spans="1:112" x14ac:dyDescent="0.3">
      <c r="A180" s="26"/>
      <c r="B180" s="19"/>
      <c r="C180" s="19"/>
      <c r="D180" s="19"/>
      <c r="E180" s="19"/>
      <c r="F180" s="19"/>
      <c r="G180" s="19"/>
      <c r="H180" s="19"/>
      <c r="I180" s="19"/>
      <c r="J180" s="19"/>
      <c r="K180" s="19"/>
      <c r="L180" s="19"/>
      <c r="M180" s="19"/>
      <c r="N180" s="19"/>
      <c r="O180" s="19"/>
      <c r="P180" s="19"/>
      <c r="Q180" s="19"/>
      <c r="R180" s="19"/>
      <c r="S180" s="19"/>
      <c r="T180" s="19"/>
      <c r="U180" s="19"/>
      <c r="V180" s="19"/>
      <c r="W180" s="19"/>
      <c r="X180" s="19"/>
      <c r="Y180" s="19"/>
      <c r="Z180" s="19"/>
      <c r="AA180" s="19"/>
      <c r="AB180" s="19"/>
      <c r="AC180" s="19"/>
      <c r="AD180" s="19"/>
      <c r="AE180" s="19"/>
      <c r="AF180" s="19"/>
      <c r="AG180" s="19"/>
      <c r="AH180" s="19"/>
      <c r="AI180" s="19"/>
      <c r="AJ180" s="19"/>
      <c r="AK180" s="19"/>
      <c r="AL180" s="19"/>
      <c r="AM180" s="19"/>
      <c r="AN180" s="19"/>
      <c r="AO180" s="19"/>
      <c r="AP180" s="19"/>
      <c r="AQ180" s="19"/>
      <c r="AR180" s="19"/>
      <c r="AS180" s="19"/>
      <c r="AT180" s="19"/>
      <c r="AU180" s="19"/>
      <c r="AV180" s="19"/>
      <c r="AW180" s="19"/>
      <c r="AX180" s="19"/>
      <c r="AY180" s="19"/>
      <c r="AZ180" s="19"/>
      <c r="BA180" s="19"/>
      <c r="BB180" s="19"/>
      <c r="BC180" s="19"/>
      <c r="BD180" s="19"/>
      <c r="BE180" s="19"/>
      <c r="BF180" s="19"/>
      <c r="BG180" s="19"/>
      <c r="BH180" s="19"/>
      <c r="BI180" s="19"/>
      <c r="BJ180" s="19"/>
      <c r="BK180" s="19"/>
      <c r="BL180" s="19"/>
      <c r="BM180" s="19"/>
      <c r="BN180" s="19"/>
      <c r="BO180" s="19"/>
      <c r="BP180" s="19"/>
      <c r="BQ180" s="19"/>
      <c r="BR180" s="19"/>
      <c r="BS180" s="19"/>
      <c r="BT180" s="19"/>
      <c r="BU180" s="19"/>
      <c r="BV180" s="19"/>
      <c r="BW180" s="19"/>
      <c r="BX180" s="19"/>
      <c r="BY180" s="19"/>
      <c r="BZ180" s="19"/>
      <c r="CA180" s="19"/>
      <c r="CB180" s="19"/>
      <c r="CC180" s="19"/>
      <c r="CD180" s="19"/>
      <c r="CE180" s="19"/>
      <c r="CF180" s="19"/>
      <c r="CG180" s="19"/>
      <c r="CH180" s="19"/>
      <c r="CI180" s="19"/>
      <c r="CJ180" s="19"/>
      <c r="CK180" s="19"/>
      <c r="CL180" s="19"/>
      <c r="CM180" s="19"/>
      <c r="CN180" s="19"/>
      <c r="CO180" s="19"/>
      <c r="CP180" s="19"/>
      <c r="CQ180" s="19"/>
      <c r="CR180" s="19"/>
      <c r="CS180" s="19"/>
      <c r="CT180" s="19"/>
      <c r="CU180" s="19"/>
      <c r="CV180" s="19"/>
      <c r="CW180" s="19"/>
      <c r="CX180" s="19"/>
      <c r="CY180" s="19"/>
      <c r="CZ180" s="19"/>
      <c r="DA180" s="19"/>
      <c r="DB180" s="19"/>
      <c r="DC180" s="19"/>
      <c r="DD180" s="19"/>
      <c r="DE180" s="19"/>
      <c r="DF180" s="19"/>
      <c r="DG180" s="19"/>
      <c r="DH180" s="19"/>
    </row>
    <row r="181" spans="1:112" x14ac:dyDescent="0.3">
      <c r="A181" s="26"/>
      <c r="B181" s="19"/>
      <c r="C181" s="19"/>
      <c r="D181" s="19"/>
      <c r="E181" s="19"/>
      <c r="F181" s="19"/>
      <c r="G181" s="19"/>
      <c r="H181" s="19"/>
      <c r="I181" s="19"/>
      <c r="J181" s="19"/>
      <c r="K181" s="19"/>
      <c r="L181" s="19"/>
      <c r="M181" s="19"/>
      <c r="N181" s="19"/>
      <c r="O181" s="19"/>
      <c r="P181" s="19"/>
      <c r="Q181" s="19"/>
      <c r="R181" s="19"/>
      <c r="S181" s="19"/>
      <c r="T181" s="19"/>
      <c r="U181" s="19"/>
      <c r="V181" s="19"/>
      <c r="W181" s="19"/>
      <c r="X181" s="19"/>
      <c r="Y181" s="19"/>
      <c r="Z181" s="19"/>
      <c r="AA181" s="19"/>
      <c r="AB181" s="19"/>
      <c r="AC181" s="19"/>
      <c r="AD181" s="19"/>
      <c r="AE181" s="19"/>
      <c r="AF181" s="19"/>
      <c r="AG181" s="19"/>
      <c r="AH181" s="19"/>
      <c r="AI181" s="19"/>
      <c r="AJ181" s="19"/>
      <c r="AK181" s="19"/>
      <c r="AL181" s="19"/>
      <c r="AM181" s="19"/>
      <c r="AN181" s="19"/>
      <c r="AO181" s="19"/>
      <c r="AP181" s="19"/>
      <c r="AQ181" s="19"/>
      <c r="AR181" s="19"/>
      <c r="AS181" s="19"/>
      <c r="AT181" s="19"/>
      <c r="AU181" s="19"/>
      <c r="AV181" s="19"/>
      <c r="AW181" s="19"/>
      <c r="AX181" s="19"/>
      <c r="AY181" s="19"/>
      <c r="AZ181" s="19"/>
      <c r="BA181" s="19"/>
      <c r="BB181" s="19"/>
      <c r="BC181" s="19"/>
      <c r="BD181" s="19"/>
      <c r="BE181" s="19"/>
      <c r="BF181" s="19"/>
      <c r="BG181" s="19"/>
      <c r="BH181" s="19"/>
      <c r="BI181" s="19"/>
      <c r="BJ181" s="19"/>
      <c r="BK181" s="19"/>
      <c r="BL181" s="19"/>
      <c r="BM181" s="19"/>
      <c r="BN181" s="19"/>
      <c r="BO181" s="19"/>
      <c r="BP181" s="19"/>
      <c r="BQ181" s="19"/>
      <c r="BR181" s="19"/>
      <c r="BS181" s="19"/>
      <c r="BT181" s="19"/>
      <c r="BU181" s="19"/>
      <c r="BV181" s="19"/>
      <c r="BW181" s="19"/>
      <c r="BX181" s="19"/>
      <c r="BY181" s="19"/>
      <c r="BZ181" s="19"/>
      <c r="CA181" s="19"/>
      <c r="CB181" s="19"/>
      <c r="CC181" s="19"/>
      <c r="CD181" s="19"/>
      <c r="CE181" s="19"/>
      <c r="CF181" s="19"/>
      <c r="CG181" s="19"/>
      <c r="CH181" s="19"/>
      <c r="CI181" s="19"/>
      <c r="CJ181" s="19"/>
      <c r="CK181" s="19"/>
      <c r="CL181" s="19"/>
      <c r="CM181" s="19"/>
      <c r="CN181" s="19"/>
      <c r="CO181" s="19"/>
      <c r="CP181" s="19"/>
      <c r="CQ181" s="19"/>
      <c r="CR181" s="19"/>
      <c r="CS181" s="19"/>
      <c r="CT181" s="19"/>
      <c r="CU181" s="19"/>
      <c r="CV181" s="19"/>
      <c r="CW181" s="19"/>
      <c r="CX181" s="19"/>
      <c r="CY181" s="19"/>
      <c r="CZ181" s="19"/>
      <c r="DA181" s="19"/>
      <c r="DB181" s="19"/>
      <c r="DC181" s="19"/>
      <c r="DD181" s="19"/>
      <c r="DE181" s="19"/>
      <c r="DF181" s="19"/>
      <c r="DG181" s="19"/>
      <c r="DH181" s="19"/>
    </row>
    <row r="182" spans="1:112" x14ac:dyDescent="0.3">
      <c r="A182" s="26"/>
      <c r="B182" s="19"/>
      <c r="C182" s="19"/>
      <c r="D182" s="19"/>
      <c r="E182" s="19"/>
      <c r="F182" s="19"/>
      <c r="G182" s="19"/>
      <c r="H182" s="19"/>
      <c r="I182" s="19"/>
      <c r="J182" s="19"/>
      <c r="K182" s="19"/>
      <c r="L182" s="19"/>
      <c r="M182" s="19"/>
      <c r="N182" s="19"/>
      <c r="O182" s="19"/>
      <c r="P182" s="19"/>
      <c r="Q182" s="19"/>
      <c r="R182" s="19"/>
      <c r="S182" s="19"/>
      <c r="T182" s="19"/>
      <c r="U182" s="19"/>
      <c r="V182" s="19"/>
      <c r="W182" s="19"/>
      <c r="X182" s="19"/>
      <c r="Y182" s="19"/>
      <c r="Z182" s="19"/>
      <c r="AA182" s="19"/>
      <c r="AB182" s="19"/>
      <c r="AC182" s="19"/>
      <c r="AD182" s="19"/>
      <c r="AE182" s="19"/>
      <c r="AF182" s="19"/>
      <c r="AG182" s="19"/>
      <c r="AH182" s="19"/>
      <c r="AI182" s="19"/>
      <c r="AJ182" s="19"/>
      <c r="AK182" s="19"/>
      <c r="AL182" s="19"/>
      <c r="AM182" s="19"/>
      <c r="AN182" s="19"/>
      <c r="AO182" s="19"/>
      <c r="AP182" s="19"/>
      <c r="AQ182" s="19"/>
      <c r="AR182" s="19"/>
      <c r="AS182" s="19"/>
      <c r="AT182" s="19"/>
      <c r="AU182" s="19"/>
      <c r="AV182" s="19"/>
      <c r="AW182" s="19"/>
      <c r="AX182" s="19"/>
      <c r="AY182" s="19"/>
      <c r="AZ182" s="19"/>
      <c r="BA182" s="19"/>
      <c r="BB182" s="19"/>
      <c r="BC182" s="19"/>
      <c r="BD182" s="19"/>
      <c r="BE182" s="19"/>
      <c r="BF182" s="19"/>
      <c r="BG182" s="19"/>
      <c r="BH182" s="19"/>
      <c r="BI182" s="19"/>
      <c r="BJ182" s="19"/>
      <c r="BK182" s="19"/>
      <c r="BL182" s="19"/>
      <c r="BM182" s="19"/>
      <c r="BN182" s="19"/>
      <c r="BO182" s="19"/>
      <c r="BP182" s="19"/>
      <c r="BQ182" s="19"/>
      <c r="BR182" s="19"/>
      <c r="BS182" s="19"/>
      <c r="BT182" s="19"/>
      <c r="BU182" s="19"/>
      <c r="BV182" s="19"/>
      <c r="BW182" s="19"/>
      <c r="BX182" s="19"/>
      <c r="BY182" s="19"/>
      <c r="BZ182" s="19"/>
      <c r="CA182" s="19"/>
      <c r="CB182" s="19"/>
      <c r="CC182" s="19"/>
      <c r="CD182" s="19"/>
      <c r="CE182" s="19"/>
      <c r="CF182" s="19"/>
      <c r="CG182" s="19"/>
      <c r="CH182" s="19"/>
      <c r="CI182" s="19"/>
      <c r="CJ182" s="19"/>
      <c r="CK182" s="19"/>
      <c r="CL182" s="19"/>
      <c r="CM182" s="19"/>
      <c r="CN182" s="19"/>
      <c r="CO182" s="19"/>
      <c r="CP182" s="19"/>
      <c r="CQ182" s="19"/>
      <c r="CR182" s="19"/>
      <c r="CS182" s="19"/>
      <c r="CT182" s="19"/>
      <c r="CU182" s="19"/>
      <c r="CV182" s="19"/>
      <c r="CW182" s="19"/>
      <c r="CX182" s="19"/>
      <c r="CY182" s="19"/>
      <c r="CZ182" s="19"/>
      <c r="DA182" s="19"/>
      <c r="DB182" s="19"/>
      <c r="DC182" s="19"/>
      <c r="DD182" s="19"/>
      <c r="DE182" s="19"/>
      <c r="DF182" s="19"/>
      <c r="DG182" s="19"/>
      <c r="DH182" s="19"/>
    </row>
    <row r="183" spans="1:112" x14ac:dyDescent="0.3">
      <c r="A183" s="26"/>
      <c r="B183" s="19"/>
      <c r="C183" s="19"/>
      <c r="D183" s="19"/>
      <c r="E183" s="19"/>
      <c r="F183" s="19"/>
      <c r="G183" s="19"/>
      <c r="H183" s="19"/>
      <c r="I183" s="19"/>
      <c r="J183" s="19"/>
      <c r="K183" s="19"/>
      <c r="L183" s="19"/>
      <c r="M183" s="19"/>
      <c r="N183" s="19"/>
      <c r="O183" s="19"/>
      <c r="P183" s="19"/>
      <c r="Q183" s="19"/>
      <c r="R183" s="19"/>
      <c r="S183" s="19"/>
      <c r="T183" s="19"/>
      <c r="U183" s="19"/>
      <c r="V183" s="19"/>
      <c r="W183" s="19"/>
      <c r="X183" s="19"/>
      <c r="Y183" s="19"/>
      <c r="Z183" s="19"/>
      <c r="AA183" s="19"/>
      <c r="AB183" s="19"/>
      <c r="AC183" s="19"/>
      <c r="AD183" s="19"/>
      <c r="AE183" s="19"/>
      <c r="AF183" s="19"/>
      <c r="AG183" s="19"/>
      <c r="AH183" s="19"/>
      <c r="AI183" s="19"/>
      <c r="AJ183" s="19"/>
      <c r="AK183" s="19"/>
      <c r="AL183" s="19"/>
      <c r="AM183" s="19"/>
      <c r="AN183" s="19"/>
      <c r="AO183" s="19"/>
      <c r="AP183" s="19"/>
      <c r="AQ183" s="19"/>
      <c r="AR183" s="19"/>
      <c r="AS183" s="19"/>
      <c r="AT183" s="19"/>
      <c r="AU183" s="19"/>
      <c r="AV183" s="19"/>
      <c r="AW183" s="19"/>
      <c r="AX183" s="19"/>
      <c r="AY183" s="19"/>
      <c r="AZ183" s="19"/>
      <c r="BA183" s="19"/>
      <c r="BB183" s="19"/>
      <c r="BC183" s="19"/>
      <c r="BD183" s="19"/>
      <c r="BE183" s="19"/>
      <c r="BF183" s="19"/>
      <c r="BG183" s="19"/>
      <c r="BH183" s="19"/>
      <c r="BI183" s="19"/>
      <c r="BJ183" s="19"/>
      <c r="BK183" s="19"/>
      <c r="BL183" s="19"/>
      <c r="BM183" s="19"/>
      <c r="BN183" s="19"/>
      <c r="BO183" s="19"/>
      <c r="BP183" s="19"/>
      <c r="BQ183" s="19"/>
      <c r="BR183" s="19"/>
      <c r="BS183" s="19"/>
      <c r="BT183" s="19"/>
      <c r="BU183" s="19"/>
      <c r="BV183" s="19"/>
      <c r="BW183" s="19"/>
      <c r="BX183" s="19"/>
      <c r="BY183" s="19"/>
      <c r="BZ183" s="19"/>
      <c r="CA183" s="19"/>
      <c r="CB183" s="19"/>
      <c r="CC183" s="19"/>
      <c r="CD183" s="19"/>
      <c r="CE183" s="19"/>
      <c r="CF183" s="19"/>
      <c r="CG183" s="19"/>
      <c r="CH183" s="19"/>
      <c r="CI183" s="19"/>
      <c r="CJ183" s="19"/>
      <c r="CK183" s="19"/>
      <c r="CL183" s="19"/>
      <c r="CM183" s="19"/>
      <c r="CN183" s="19"/>
      <c r="CO183" s="19"/>
      <c r="CP183" s="19"/>
      <c r="CQ183" s="19"/>
      <c r="CR183" s="19"/>
      <c r="CS183" s="19"/>
      <c r="CT183" s="19"/>
      <c r="CU183" s="19"/>
      <c r="CV183" s="19"/>
      <c r="CW183" s="19"/>
      <c r="CX183" s="19"/>
      <c r="CY183" s="19"/>
      <c r="CZ183" s="19"/>
      <c r="DA183" s="19"/>
      <c r="DB183" s="19"/>
      <c r="DC183" s="19"/>
      <c r="DD183" s="19"/>
      <c r="DE183" s="19"/>
      <c r="DF183" s="19"/>
      <c r="DG183" s="19"/>
      <c r="DH183" s="19"/>
    </row>
    <row r="184" spans="1:112" x14ac:dyDescent="0.3">
      <c r="A184" s="26"/>
      <c r="B184" s="19"/>
      <c r="C184" s="19"/>
      <c r="D184" s="19"/>
      <c r="E184" s="19"/>
      <c r="F184" s="19"/>
      <c r="G184" s="19"/>
      <c r="H184" s="19"/>
      <c r="I184" s="19"/>
      <c r="J184" s="19"/>
      <c r="K184" s="19"/>
      <c r="L184" s="19"/>
      <c r="M184" s="19"/>
      <c r="N184" s="19"/>
      <c r="O184" s="19"/>
      <c r="P184" s="19"/>
      <c r="Q184" s="19"/>
      <c r="R184" s="19"/>
      <c r="S184" s="19"/>
      <c r="T184" s="19"/>
      <c r="U184" s="19"/>
      <c r="V184" s="19"/>
      <c r="W184" s="19"/>
      <c r="X184" s="19"/>
      <c r="Y184" s="19"/>
      <c r="Z184" s="19"/>
      <c r="AA184" s="19"/>
      <c r="AB184" s="19"/>
      <c r="AC184" s="19"/>
      <c r="AD184" s="19"/>
      <c r="AE184" s="19"/>
      <c r="AF184" s="19"/>
      <c r="AG184" s="19"/>
      <c r="AH184" s="19"/>
      <c r="AI184" s="19"/>
      <c r="AJ184" s="19"/>
      <c r="AK184" s="19"/>
      <c r="AL184" s="19"/>
      <c r="AM184" s="19"/>
      <c r="AN184" s="19"/>
      <c r="AO184" s="19"/>
      <c r="AP184" s="19"/>
      <c r="AQ184" s="19"/>
      <c r="AR184" s="19"/>
      <c r="AS184" s="19"/>
      <c r="AT184" s="19"/>
      <c r="AU184" s="19"/>
      <c r="AV184" s="19"/>
      <c r="AW184" s="19"/>
      <c r="AX184" s="19"/>
      <c r="AY184" s="19"/>
      <c r="AZ184" s="19"/>
      <c r="BA184" s="19"/>
      <c r="BB184" s="19"/>
      <c r="BC184" s="19"/>
      <c r="BD184" s="19"/>
      <c r="BE184" s="19"/>
      <c r="BF184" s="19"/>
      <c r="BG184" s="19"/>
      <c r="BH184" s="19"/>
      <c r="BI184" s="19"/>
      <c r="BJ184" s="19"/>
      <c r="BK184" s="19"/>
      <c r="BL184" s="19"/>
      <c r="BM184" s="19"/>
      <c r="BN184" s="19"/>
      <c r="BO184" s="19"/>
      <c r="BP184" s="19"/>
      <c r="BQ184" s="19"/>
      <c r="BR184" s="19"/>
      <c r="BS184" s="19"/>
      <c r="BT184" s="19"/>
      <c r="BU184" s="19"/>
      <c r="BV184" s="19"/>
      <c r="BW184" s="19"/>
      <c r="BX184" s="19"/>
      <c r="BY184" s="19"/>
      <c r="BZ184" s="19"/>
      <c r="CA184" s="19"/>
      <c r="CB184" s="19"/>
      <c r="CC184" s="19"/>
      <c r="CD184" s="19"/>
      <c r="CE184" s="19"/>
      <c r="CF184" s="19"/>
      <c r="CG184" s="19"/>
      <c r="CH184" s="19"/>
      <c r="CI184" s="19"/>
      <c r="CJ184" s="19"/>
      <c r="CK184" s="19"/>
      <c r="CL184" s="19"/>
      <c r="CM184" s="19"/>
      <c r="CN184" s="19"/>
      <c r="CO184" s="19"/>
      <c r="CP184" s="19"/>
      <c r="CQ184" s="19"/>
      <c r="CR184" s="19"/>
      <c r="CS184" s="19"/>
      <c r="CT184" s="19"/>
      <c r="CU184" s="19"/>
      <c r="CV184" s="19"/>
      <c r="CW184" s="19"/>
      <c r="CX184" s="19"/>
      <c r="CY184" s="19"/>
      <c r="CZ184" s="19"/>
      <c r="DA184" s="19"/>
      <c r="DB184" s="19"/>
      <c r="DC184" s="19"/>
      <c r="DD184" s="19"/>
      <c r="DE184" s="19"/>
      <c r="DF184" s="19"/>
      <c r="DG184" s="19"/>
      <c r="DH184" s="19"/>
    </row>
    <row r="185" spans="1:112" x14ac:dyDescent="0.3">
      <c r="A185" s="26"/>
      <c r="B185" s="19"/>
      <c r="C185" s="19"/>
      <c r="D185" s="19"/>
      <c r="E185" s="19"/>
      <c r="F185" s="19"/>
      <c r="G185" s="19"/>
      <c r="H185" s="19"/>
      <c r="I185" s="19"/>
      <c r="J185" s="19"/>
      <c r="K185" s="19"/>
      <c r="L185" s="19"/>
      <c r="M185" s="19"/>
      <c r="N185" s="19"/>
      <c r="O185" s="19"/>
      <c r="P185" s="19"/>
      <c r="Q185" s="19"/>
      <c r="R185" s="19"/>
      <c r="S185" s="19"/>
      <c r="T185" s="19"/>
      <c r="U185" s="19"/>
      <c r="V185" s="19"/>
      <c r="W185" s="19"/>
      <c r="X185" s="19"/>
      <c r="Y185" s="19"/>
      <c r="Z185" s="19"/>
      <c r="AA185" s="19"/>
      <c r="AB185" s="19"/>
      <c r="AC185" s="19"/>
      <c r="AD185" s="19"/>
      <c r="AE185" s="19"/>
      <c r="AF185" s="19"/>
      <c r="AG185" s="19"/>
      <c r="AH185" s="19"/>
      <c r="AI185" s="19"/>
      <c r="AJ185" s="19"/>
      <c r="AK185" s="19"/>
      <c r="AL185" s="19"/>
      <c r="AM185" s="19"/>
      <c r="AN185" s="19"/>
      <c r="AO185" s="19"/>
      <c r="AP185" s="19"/>
      <c r="AQ185" s="19"/>
      <c r="AR185" s="19"/>
      <c r="AS185" s="19"/>
      <c r="AT185" s="19"/>
      <c r="AU185" s="19"/>
      <c r="AV185" s="19"/>
      <c r="AW185" s="19"/>
      <c r="AX185" s="19"/>
      <c r="AY185" s="19"/>
      <c r="AZ185" s="19"/>
      <c r="BA185" s="19"/>
      <c r="BB185" s="19"/>
      <c r="BC185" s="19"/>
      <c r="BD185" s="19"/>
      <c r="BE185" s="19"/>
      <c r="BF185" s="19"/>
      <c r="BG185" s="19"/>
      <c r="BH185" s="19"/>
      <c r="BI185" s="19"/>
      <c r="BJ185" s="19"/>
      <c r="BK185" s="19"/>
      <c r="BL185" s="19"/>
      <c r="BM185" s="19"/>
      <c r="BN185" s="19"/>
      <c r="BO185" s="19"/>
      <c r="BP185" s="19"/>
      <c r="BQ185" s="19"/>
      <c r="BR185" s="19"/>
      <c r="BS185" s="19"/>
      <c r="BT185" s="19"/>
      <c r="BU185" s="19"/>
      <c r="BV185" s="19"/>
      <c r="BW185" s="19"/>
      <c r="BX185" s="19"/>
      <c r="BY185" s="19"/>
      <c r="BZ185" s="19"/>
      <c r="CA185" s="19"/>
      <c r="CB185" s="19"/>
      <c r="CC185" s="19"/>
      <c r="CD185" s="19"/>
      <c r="CE185" s="19"/>
      <c r="CF185" s="19"/>
      <c r="CG185" s="19"/>
      <c r="CH185" s="19"/>
      <c r="CI185" s="19"/>
      <c r="CJ185" s="19"/>
      <c r="CK185" s="19"/>
      <c r="CL185" s="19"/>
      <c r="CM185" s="19"/>
      <c r="CN185" s="19"/>
      <c r="CO185" s="19"/>
      <c r="CP185" s="19"/>
      <c r="CQ185" s="19"/>
      <c r="CR185" s="19"/>
      <c r="CS185" s="19"/>
      <c r="CT185" s="19"/>
      <c r="CU185" s="19"/>
      <c r="CV185" s="19"/>
      <c r="CW185" s="19"/>
      <c r="CX185" s="19"/>
      <c r="CY185" s="19"/>
      <c r="CZ185" s="19"/>
      <c r="DA185" s="19"/>
      <c r="DB185" s="19"/>
      <c r="DC185" s="19"/>
      <c r="DD185" s="19"/>
      <c r="DE185" s="19"/>
      <c r="DF185" s="19"/>
      <c r="DG185" s="19"/>
      <c r="DH185" s="19"/>
    </row>
    <row r="186" spans="1:112" x14ac:dyDescent="0.3">
      <c r="A186" s="26"/>
      <c r="B186" s="19"/>
      <c r="C186" s="19"/>
      <c r="D186" s="19"/>
      <c r="E186" s="19"/>
      <c r="F186" s="19"/>
      <c r="G186" s="19"/>
      <c r="H186" s="19"/>
      <c r="I186" s="19"/>
      <c r="J186" s="19"/>
      <c r="K186" s="19"/>
      <c r="L186" s="19"/>
      <c r="M186" s="19"/>
      <c r="N186" s="19"/>
      <c r="O186" s="19"/>
      <c r="P186" s="19"/>
      <c r="Q186" s="19"/>
      <c r="R186" s="19"/>
      <c r="S186" s="19"/>
      <c r="T186" s="19"/>
      <c r="U186" s="19"/>
      <c r="V186" s="19"/>
      <c r="W186" s="19"/>
      <c r="X186" s="19"/>
      <c r="Y186" s="19"/>
      <c r="Z186" s="19"/>
      <c r="AA186" s="19"/>
      <c r="AB186" s="19"/>
      <c r="AC186" s="19"/>
      <c r="AD186" s="19"/>
      <c r="AE186" s="19"/>
      <c r="AF186" s="19"/>
      <c r="AG186" s="19"/>
      <c r="AH186" s="19"/>
      <c r="AI186" s="19"/>
      <c r="AJ186" s="19"/>
      <c r="AK186" s="19"/>
      <c r="AL186" s="19"/>
      <c r="AM186" s="19"/>
      <c r="AN186" s="19"/>
      <c r="AO186" s="19"/>
      <c r="AP186" s="19"/>
      <c r="AQ186" s="19"/>
      <c r="AR186" s="19"/>
      <c r="AS186" s="19"/>
      <c r="AT186" s="19"/>
      <c r="AU186" s="19"/>
      <c r="AV186" s="19"/>
      <c r="AW186" s="19"/>
      <c r="AX186" s="19"/>
      <c r="AY186" s="19"/>
      <c r="AZ186" s="19"/>
      <c r="BA186" s="19"/>
      <c r="BB186" s="19"/>
      <c r="BC186" s="19"/>
      <c r="BD186" s="19"/>
      <c r="BE186" s="19"/>
      <c r="BF186" s="19"/>
      <c r="BG186" s="19"/>
      <c r="BH186" s="19"/>
      <c r="BI186" s="19"/>
      <c r="BJ186" s="19"/>
      <c r="BK186" s="19"/>
      <c r="BL186" s="19"/>
      <c r="BM186" s="19"/>
      <c r="BN186" s="19"/>
      <c r="BO186" s="19"/>
      <c r="BP186" s="19"/>
      <c r="BQ186" s="19"/>
      <c r="BR186" s="19"/>
      <c r="BS186" s="19"/>
      <c r="BT186" s="19"/>
      <c r="BU186" s="19"/>
      <c r="BV186" s="19"/>
      <c r="BW186" s="19"/>
      <c r="BX186" s="19"/>
      <c r="BY186" s="19"/>
      <c r="BZ186" s="19"/>
      <c r="CA186" s="19"/>
      <c r="CB186" s="19"/>
      <c r="CC186" s="19"/>
      <c r="CD186" s="19"/>
      <c r="CE186" s="19"/>
      <c r="CF186" s="19"/>
      <c r="CG186" s="19"/>
      <c r="CH186" s="19"/>
      <c r="CI186" s="19"/>
      <c r="CJ186" s="19"/>
      <c r="CK186" s="19"/>
      <c r="CL186" s="19"/>
      <c r="CM186" s="19"/>
      <c r="CN186" s="19"/>
      <c r="CO186" s="19"/>
      <c r="CP186" s="19"/>
      <c r="CQ186" s="19"/>
      <c r="CR186" s="19"/>
      <c r="CS186" s="19"/>
      <c r="CT186" s="19"/>
      <c r="CU186" s="19"/>
      <c r="CV186" s="19"/>
      <c r="CW186" s="19"/>
      <c r="CX186" s="19"/>
      <c r="CY186" s="19"/>
      <c r="CZ186" s="19"/>
      <c r="DA186" s="19"/>
      <c r="DB186" s="19"/>
      <c r="DC186" s="19"/>
      <c r="DD186" s="19"/>
      <c r="DE186" s="19"/>
      <c r="DF186" s="19"/>
      <c r="DG186" s="19"/>
      <c r="DH186" s="19"/>
    </row>
    <row r="187" spans="1:112" x14ac:dyDescent="0.3">
      <c r="A187" s="26"/>
      <c r="B187" s="19"/>
      <c r="C187" s="19"/>
      <c r="D187" s="19"/>
      <c r="E187" s="19"/>
      <c r="F187" s="19"/>
      <c r="G187" s="19"/>
      <c r="H187" s="19"/>
      <c r="I187" s="19"/>
      <c r="J187" s="19"/>
      <c r="K187" s="19"/>
      <c r="L187" s="19"/>
      <c r="M187" s="19"/>
      <c r="N187" s="19"/>
      <c r="O187" s="19"/>
      <c r="P187" s="19"/>
      <c r="Q187" s="19"/>
      <c r="R187" s="19"/>
      <c r="S187" s="19"/>
      <c r="T187" s="19"/>
      <c r="U187" s="19"/>
      <c r="V187" s="19"/>
      <c r="W187" s="19"/>
      <c r="X187" s="19"/>
      <c r="Y187" s="19"/>
      <c r="Z187" s="19"/>
      <c r="AA187" s="19"/>
      <c r="AB187" s="19"/>
      <c r="AC187" s="19"/>
      <c r="AD187" s="19"/>
      <c r="AE187" s="19"/>
      <c r="AF187" s="19"/>
      <c r="AG187" s="19"/>
      <c r="AH187" s="19"/>
      <c r="AI187" s="19"/>
      <c r="AJ187" s="19"/>
      <c r="AK187" s="19"/>
      <c r="AL187" s="19"/>
      <c r="AM187" s="19"/>
      <c r="AN187" s="19"/>
      <c r="AO187" s="19"/>
      <c r="AP187" s="19"/>
      <c r="AQ187" s="19"/>
      <c r="AR187" s="19"/>
      <c r="AS187" s="19"/>
      <c r="AT187" s="19"/>
      <c r="AU187" s="19"/>
      <c r="AV187" s="19"/>
      <c r="AW187" s="19"/>
      <c r="AX187" s="19"/>
      <c r="AY187" s="19"/>
      <c r="AZ187" s="19"/>
      <c r="BA187" s="19"/>
      <c r="BB187" s="19"/>
      <c r="BC187" s="19"/>
      <c r="BD187" s="19"/>
      <c r="BE187" s="19"/>
      <c r="BF187" s="19"/>
      <c r="BG187" s="19"/>
      <c r="BH187" s="19"/>
      <c r="BI187" s="19"/>
      <c r="BJ187" s="19"/>
      <c r="BK187" s="19"/>
      <c r="BL187" s="19"/>
      <c r="BM187" s="19"/>
      <c r="BN187" s="19"/>
      <c r="BO187" s="19"/>
      <c r="BP187" s="19"/>
      <c r="BQ187" s="19"/>
      <c r="BR187" s="19"/>
      <c r="BS187" s="19"/>
      <c r="BT187" s="19"/>
      <c r="BU187" s="19"/>
      <c r="BV187" s="19"/>
      <c r="BW187" s="19"/>
      <c r="BX187" s="19"/>
      <c r="BY187" s="19"/>
      <c r="BZ187" s="19"/>
      <c r="CA187" s="19"/>
      <c r="CB187" s="19"/>
      <c r="CC187" s="19"/>
      <c r="CD187" s="19"/>
      <c r="CE187" s="19"/>
      <c r="CF187" s="19"/>
      <c r="CG187" s="19"/>
      <c r="CH187" s="19"/>
      <c r="CI187" s="19"/>
      <c r="CJ187" s="19"/>
      <c r="CK187" s="19"/>
      <c r="CL187" s="19"/>
      <c r="CM187" s="19"/>
      <c r="CN187" s="19"/>
      <c r="CO187" s="19"/>
      <c r="CP187" s="19"/>
      <c r="CQ187" s="19"/>
      <c r="CR187" s="19"/>
      <c r="CS187" s="19"/>
      <c r="CT187" s="19"/>
      <c r="CU187" s="19"/>
      <c r="CV187" s="19"/>
      <c r="CW187" s="19"/>
      <c r="CX187" s="19"/>
      <c r="CY187" s="19"/>
      <c r="CZ187" s="19"/>
      <c r="DA187" s="19"/>
      <c r="DB187" s="19"/>
      <c r="DC187" s="19"/>
      <c r="DD187" s="19"/>
      <c r="DE187" s="19"/>
      <c r="DF187" s="19"/>
      <c r="DG187" s="19"/>
      <c r="DH187" s="19"/>
    </row>
    <row r="188" spans="1:112" x14ac:dyDescent="0.3">
      <c r="A188" s="26"/>
      <c r="B188" s="19"/>
      <c r="C188" s="19"/>
      <c r="D188" s="19"/>
      <c r="E188" s="19"/>
      <c r="F188" s="19"/>
      <c r="G188" s="19"/>
      <c r="H188" s="19"/>
      <c r="I188" s="19"/>
      <c r="J188" s="19"/>
      <c r="K188" s="19"/>
      <c r="L188" s="19"/>
      <c r="M188" s="19"/>
      <c r="N188" s="19"/>
      <c r="O188" s="19"/>
      <c r="P188" s="19"/>
      <c r="Q188" s="19"/>
      <c r="R188" s="19"/>
      <c r="S188" s="19"/>
      <c r="T188" s="19"/>
      <c r="U188" s="19"/>
      <c r="V188" s="19"/>
      <c r="W188" s="19"/>
      <c r="X188" s="19"/>
      <c r="Y188" s="19"/>
      <c r="Z188" s="19"/>
      <c r="AA188" s="19"/>
      <c r="AB188" s="19"/>
      <c r="AC188" s="19"/>
      <c r="AD188" s="19"/>
      <c r="AE188" s="19"/>
      <c r="AF188" s="19"/>
      <c r="AG188" s="19"/>
      <c r="AH188" s="19"/>
      <c r="AI188" s="19"/>
      <c r="AJ188" s="19"/>
      <c r="AK188" s="19"/>
      <c r="AL188" s="19"/>
      <c r="AM188" s="19"/>
      <c r="AN188" s="19"/>
      <c r="AO188" s="19"/>
      <c r="AP188" s="19"/>
      <c r="AQ188" s="19"/>
      <c r="AR188" s="19"/>
      <c r="AS188" s="19"/>
      <c r="AT188" s="19"/>
      <c r="AU188" s="19"/>
      <c r="AV188" s="19"/>
      <c r="AW188" s="19"/>
      <c r="AX188" s="19"/>
      <c r="AY188" s="19"/>
      <c r="AZ188" s="19"/>
      <c r="BA188" s="19"/>
      <c r="BB188" s="19"/>
      <c r="BC188" s="19"/>
      <c r="BD188" s="19"/>
      <c r="BE188" s="19"/>
      <c r="BF188" s="19"/>
      <c r="BG188" s="19"/>
      <c r="BH188" s="19"/>
      <c r="BI188" s="19"/>
      <c r="BJ188" s="19"/>
      <c r="BK188" s="19"/>
      <c r="BL188" s="19"/>
      <c r="BM188" s="19"/>
      <c r="BN188" s="19"/>
      <c r="BO188" s="19"/>
      <c r="BP188" s="19"/>
      <c r="BQ188" s="19"/>
      <c r="BR188" s="19"/>
      <c r="BS188" s="19"/>
      <c r="BT188" s="19"/>
      <c r="BU188" s="19"/>
      <c r="BV188" s="19"/>
      <c r="BW188" s="19"/>
      <c r="BX188" s="19"/>
      <c r="BY188" s="19"/>
      <c r="BZ188" s="19"/>
      <c r="CA188" s="19"/>
      <c r="CB188" s="19"/>
      <c r="CC188" s="19"/>
      <c r="CD188" s="19"/>
      <c r="CE188" s="19"/>
      <c r="CF188" s="19"/>
      <c r="CG188" s="19"/>
      <c r="CH188" s="19"/>
      <c r="CI188" s="19"/>
      <c r="CJ188" s="19"/>
      <c r="CK188" s="19"/>
      <c r="CL188" s="19"/>
      <c r="CM188" s="19"/>
      <c r="CN188" s="19"/>
      <c r="CO188" s="19"/>
      <c r="CP188" s="19"/>
      <c r="CQ188" s="19"/>
      <c r="CR188" s="19"/>
      <c r="CS188" s="19"/>
      <c r="CT188" s="19"/>
      <c r="CU188" s="19"/>
      <c r="CV188" s="19"/>
      <c r="CW188" s="19"/>
      <c r="CX188" s="19"/>
      <c r="CY188" s="19"/>
      <c r="CZ188" s="19"/>
      <c r="DA188" s="19"/>
      <c r="DB188" s="19"/>
      <c r="DC188" s="19"/>
      <c r="DD188" s="19"/>
      <c r="DE188" s="19"/>
      <c r="DF188" s="19"/>
      <c r="DG188" s="19"/>
      <c r="DH188" s="19"/>
    </row>
    <row r="189" spans="1:112" x14ac:dyDescent="0.3">
      <c r="A189" s="26"/>
      <c r="B189" s="19"/>
      <c r="C189" s="19"/>
      <c r="D189" s="19"/>
      <c r="E189" s="19"/>
      <c r="F189" s="19"/>
      <c r="G189" s="19"/>
      <c r="H189" s="19"/>
      <c r="I189" s="19"/>
      <c r="J189" s="19"/>
      <c r="K189" s="19"/>
      <c r="L189" s="19"/>
      <c r="M189" s="19"/>
      <c r="N189" s="19"/>
      <c r="O189" s="19"/>
      <c r="P189" s="19"/>
      <c r="Q189" s="19"/>
      <c r="R189" s="19"/>
      <c r="S189" s="19"/>
      <c r="T189" s="19"/>
      <c r="U189" s="19"/>
      <c r="V189" s="19"/>
      <c r="W189" s="19"/>
      <c r="X189" s="19"/>
      <c r="Y189" s="19"/>
      <c r="Z189" s="19"/>
      <c r="AA189" s="19"/>
      <c r="AB189" s="19"/>
      <c r="AC189" s="19"/>
      <c r="AD189" s="19"/>
      <c r="AE189" s="19"/>
      <c r="AF189" s="19"/>
      <c r="AG189" s="19"/>
      <c r="AH189" s="19"/>
      <c r="AI189" s="19"/>
      <c r="AJ189" s="19"/>
      <c r="AK189" s="19"/>
      <c r="AL189" s="19"/>
      <c r="AM189" s="19"/>
      <c r="AN189" s="19"/>
      <c r="AO189" s="19"/>
      <c r="AP189" s="19"/>
      <c r="AQ189" s="19"/>
      <c r="AR189" s="19"/>
      <c r="AS189" s="19"/>
      <c r="AT189" s="19"/>
      <c r="AU189" s="19"/>
      <c r="AV189" s="19"/>
      <c r="AW189" s="19"/>
      <c r="AX189" s="19"/>
      <c r="AY189" s="19"/>
      <c r="AZ189" s="19"/>
      <c r="BA189" s="19"/>
      <c r="BB189" s="19"/>
      <c r="BC189" s="19"/>
      <c r="BD189" s="19"/>
      <c r="BE189" s="19"/>
      <c r="BF189" s="19"/>
      <c r="BG189" s="19"/>
      <c r="BH189" s="19"/>
      <c r="BI189" s="19"/>
      <c r="BJ189" s="19"/>
      <c r="BK189" s="19"/>
      <c r="BL189" s="19"/>
      <c r="BM189" s="19"/>
      <c r="BN189" s="19"/>
      <c r="BO189" s="19"/>
      <c r="BP189" s="19"/>
      <c r="BQ189" s="19"/>
      <c r="BR189" s="19"/>
      <c r="BS189" s="19"/>
      <c r="BT189" s="19"/>
      <c r="BU189" s="19"/>
      <c r="BV189" s="19"/>
      <c r="BW189" s="19"/>
      <c r="BX189" s="19"/>
      <c r="BY189" s="19"/>
      <c r="BZ189" s="19"/>
      <c r="CA189" s="19"/>
      <c r="CB189" s="19"/>
      <c r="CC189" s="19"/>
      <c r="CD189" s="19"/>
      <c r="CE189" s="19"/>
      <c r="CF189" s="19"/>
      <c r="CG189" s="19"/>
      <c r="CH189" s="19"/>
      <c r="CI189" s="19"/>
      <c r="CJ189" s="19"/>
      <c r="CK189" s="19"/>
      <c r="CL189" s="19"/>
      <c r="CM189" s="19"/>
      <c r="CN189" s="19"/>
      <c r="CO189" s="19"/>
      <c r="CP189" s="19"/>
      <c r="CQ189" s="19"/>
      <c r="CR189" s="19"/>
      <c r="CS189" s="19"/>
      <c r="CT189" s="19"/>
      <c r="CU189" s="19"/>
      <c r="CV189" s="19"/>
      <c r="CW189" s="19"/>
      <c r="CX189" s="19"/>
      <c r="CY189" s="19"/>
      <c r="CZ189" s="19"/>
      <c r="DA189" s="19"/>
      <c r="DB189" s="19"/>
      <c r="DC189" s="19"/>
      <c r="DD189" s="19"/>
      <c r="DE189" s="19"/>
      <c r="DF189" s="19"/>
      <c r="DG189" s="19"/>
      <c r="DH189" s="19"/>
    </row>
    <row r="190" spans="1:112" x14ac:dyDescent="0.3">
      <c r="A190" s="26"/>
      <c r="B190" s="19"/>
      <c r="C190" s="19"/>
      <c r="D190" s="19"/>
      <c r="E190" s="19"/>
      <c r="F190" s="19"/>
      <c r="G190" s="19"/>
      <c r="H190" s="19"/>
      <c r="I190" s="19"/>
      <c r="J190" s="19"/>
      <c r="K190" s="19"/>
      <c r="L190" s="19"/>
      <c r="M190" s="19"/>
      <c r="N190" s="19"/>
      <c r="O190" s="19"/>
      <c r="P190" s="19"/>
      <c r="Q190" s="19"/>
      <c r="R190" s="19"/>
      <c r="S190" s="19"/>
      <c r="T190" s="19"/>
      <c r="U190" s="19"/>
      <c r="V190" s="19"/>
      <c r="W190" s="19"/>
      <c r="X190" s="19"/>
      <c r="Y190" s="19"/>
      <c r="Z190" s="19"/>
      <c r="AA190" s="19"/>
      <c r="AB190" s="19"/>
      <c r="AC190" s="19"/>
      <c r="AD190" s="19"/>
      <c r="AE190" s="19"/>
      <c r="AF190" s="19"/>
      <c r="AG190" s="19"/>
      <c r="AH190" s="19"/>
      <c r="AI190" s="19"/>
      <c r="AJ190" s="19"/>
      <c r="AK190" s="19"/>
      <c r="AL190" s="19"/>
      <c r="AM190" s="19"/>
      <c r="AN190" s="19"/>
      <c r="AO190" s="19"/>
      <c r="AP190" s="19"/>
      <c r="AQ190" s="19"/>
      <c r="AR190" s="19"/>
      <c r="AS190" s="19"/>
      <c r="AT190" s="19"/>
      <c r="AU190" s="19"/>
      <c r="AV190" s="19"/>
      <c r="AW190" s="19"/>
      <c r="AX190" s="19"/>
      <c r="AY190" s="19"/>
      <c r="AZ190" s="19"/>
      <c r="BA190" s="19"/>
      <c r="BB190" s="19"/>
      <c r="BC190" s="19"/>
      <c r="BD190" s="19"/>
      <c r="BE190" s="19"/>
      <c r="BF190" s="19"/>
      <c r="BG190" s="19"/>
      <c r="BH190" s="19"/>
      <c r="BI190" s="19"/>
      <c r="BJ190" s="19"/>
      <c r="BK190" s="19"/>
      <c r="BL190" s="19"/>
      <c r="BM190" s="19"/>
      <c r="BN190" s="19"/>
      <c r="BO190" s="19"/>
      <c r="BP190" s="19"/>
      <c r="BQ190" s="19"/>
      <c r="BR190" s="19"/>
      <c r="BS190" s="19"/>
      <c r="BT190" s="19"/>
      <c r="BU190" s="19"/>
      <c r="BV190" s="19"/>
      <c r="BW190" s="19"/>
      <c r="BX190" s="19"/>
      <c r="BY190" s="19"/>
      <c r="BZ190" s="19"/>
      <c r="CA190" s="19"/>
      <c r="CB190" s="19"/>
      <c r="CC190" s="19"/>
      <c r="CD190" s="19"/>
      <c r="CE190" s="19"/>
      <c r="CF190" s="19"/>
      <c r="CG190" s="19"/>
      <c r="CH190" s="19"/>
      <c r="CI190" s="19"/>
      <c r="CJ190" s="19"/>
      <c r="CK190" s="19"/>
      <c r="CL190" s="19"/>
      <c r="CM190" s="19"/>
      <c r="CN190" s="19"/>
      <c r="CO190" s="19"/>
      <c r="CP190" s="19"/>
      <c r="CQ190" s="19"/>
      <c r="CR190" s="19"/>
      <c r="CS190" s="19"/>
      <c r="CT190" s="19"/>
      <c r="CU190" s="19"/>
      <c r="CV190" s="19"/>
      <c r="CW190" s="19"/>
      <c r="CX190" s="19"/>
      <c r="CY190" s="19"/>
      <c r="CZ190" s="19"/>
      <c r="DA190" s="19"/>
      <c r="DB190" s="19"/>
      <c r="DC190" s="19"/>
      <c r="DD190" s="19"/>
      <c r="DE190" s="19"/>
      <c r="DF190" s="19"/>
      <c r="DG190" s="19"/>
      <c r="DH190" s="19"/>
    </row>
    <row r="191" spans="1:112" x14ac:dyDescent="0.3">
      <c r="A191" s="26"/>
      <c r="B191" s="19"/>
      <c r="C191" s="19"/>
      <c r="D191" s="19"/>
      <c r="E191" s="19"/>
      <c r="F191" s="19"/>
      <c r="G191" s="19"/>
      <c r="H191" s="19"/>
      <c r="I191" s="19"/>
      <c r="J191" s="19"/>
      <c r="K191" s="19"/>
      <c r="L191" s="19"/>
      <c r="M191" s="19"/>
      <c r="N191" s="19"/>
      <c r="O191" s="19"/>
      <c r="P191" s="19"/>
      <c r="Q191" s="19"/>
      <c r="R191" s="19"/>
      <c r="S191" s="19"/>
      <c r="T191" s="19"/>
      <c r="U191" s="19"/>
      <c r="V191" s="19"/>
      <c r="W191" s="19"/>
      <c r="X191" s="19"/>
      <c r="Y191" s="19"/>
      <c r="Z191" s="19"/>
      <c r="AA191" s="19"/>
      <c r="AB191" s="19"/>
      <c r="AC191" s="19"/>
      <c r="AD191" s="19"/>
      <c r="AE191" s="19"/>
      <c r="AF191" s="19"/>
      <c r="AG191" s="19"/>
      <c r="AH191" s="19"/>
      <c r="AI191" s="19"/>
      <c r="AJ191" s="19"/>
      <c r="AK191" s="19"/>
      <c r="AL191" s="19"/>
      <c r="AM191" s="19"/>
      <c r="AN191" s="19"/>
      <c r="AO191" s="19"/>
      <c r="AP191" s="19"/>
      <c r="AQ191" s="19"/>
      <c r="AR191" s="19"/>
      <c r="AS191" s="19"/>
      <c r="AT191" s="19"/>
      <c r="AU191" s="19"/>
      <c r="AV191" s="19"/>
      <c r="AW191" s="19"/>
      <c r="AX191" s="19"/>
      <c r="AY191" s="19"/>
      <c r="AZ191" s="19"/>
      <c r="BA191" s="19"/>
      <c r="BB191" s="19"/>
      <c r="BC191" s="19"/>
      <c r="BD191" s="19"/>
      <c r="BE191" s="19"/>
      <c r="BF191" s="19"/>
      <c r="BG191" s="19"/>
      <c r="BH191" s="19"/>
      <c r="BI191" s="19"/>
      <c r="BJ191" s="19"/>
      <c r="BK191" s="19"/>
      <c r="BL191" s="19"/>
      <c r="BM191" s="19"/>
      <c r="BN191" s="19"/>
      <c r="BO191" s="19"/>
      <c r="BP191" s="19"/>
      <c r="BQ191" s="19"/>
      <c r="BR191" s="19"/>
      <c r="BS191" s="19"/>
      <c r="BT191" s="19"/>
      <c r="BU191" s="19"/>
      <c r="BV191" s="19"/>
      <c r="BW191" s="19"/>
      <c r="BX191" s="19"/>
      <c r="BY191" s="19"/>
      <c r="BZ191" s="19"/>
      <c r="CA191" s="19"/>
      <c r="CB191" s="19"/>
      <c r="CC191" s="19"/>
      <c r="CD191" s="19"/>
      <c r="CE191" s="19"/>
      <c r="CF191" s="19"/>
      <c r="CG191" s="19"/>
      <c r="CH191" s="19"/>
      <c r="CI191" s="19"/>
      <c r="CJ191" s="19"/>
      <c r="CK191" s="19"/>
      <c r="CL191" s="19"/>
      <c r="CM191" s="19"/>
      <c r="CN191" s="19"/>
      <c r="CO191" s="19"/>
      <c r="CP191" s="19"/>
      <c r="CQ191" s="19"/>
      <c r="CR191" s="19"/>
      <c r="CS191" s="19"/>
      <c r="CT191" s="19"/>
      <c r="CU191" s="19"/>
      <c r="CV191" s="19"/>
      <c r="CW191" s="19"/>
      <c r="CX191" s="19"/>
      <c r="CY191" s="19"/>
      <c r="CZ191" s="19"/>
      <c r="DA191" s="19"/>
      <c r="DB191" s="19"/>
      <c r="DC191" s="19"/>
      <c r="DD191" s="19"/>
      <c r="DE191" s="19"/>
      <c r="DF191" s="19"/>
      <c r="DG191" s="19"/>
      <c r="DH191" s="19"/>
    </row>
    <row r="192" spans="1:112" x14ac:dyDescent="0.3">
      <c r="A192" s="26"/>
      <c r="B192" s="19"/>
      <c r="C192" s="19"/>
      <c r="D192" s="19"/>
      <c r="E192" s="19"/>
      <c r="F192" s="19"/>
      <c r="G192" s="19"/>
      <c r="H192" s="19"/>
      <c r="I192" s="19"/>
      <c r="J192" s="19"/>
      <c r="K192" s="19"/>
      <c r="L192" s="19"/>
      <c r="M192" s="19"/>
      <c r="N192" s="19"/>
      <c r="O192" s="19"/>
      <c r="P192" s="19"/>
      <c r="Q192" s="19"/>
      <c r="R192" s="19"/>
      <c r="S192" s="19"/>
      <c r="T192" s="19"/>
      <c r="U192" s="19"/>
      <c r="V192" s="19"/>
      <c r="W192" s="19"/>
      <c r="X192" s="19"/>
      <c r="Y192" s="19"/>
      <c r="Z192" s="19"/>
      <c r="AA192" s="19"/>
      <c r="AB192" s="19"/>
      <c r="AC192" s="19"/>
      <c r="AD192" s="19"/>
      <c r="AE192" s="19"/>
      <c r="AF192" s="19"/>
      <c r="AG192" s="19"/>
      <c r="AH192" s="19"/>
      <c r="AI192" s="19"/>
      <c r="AJ192" s="19"/>
      <c r="AK192" s="19"/>
      <c r="AL192" s="19"/>
      <c r="AM192" s="19"/>
      <c r="AN192" s="19"/>
      <c r="AO192" s="19"/>
      <c r="AP192" s="19"/>
      <c r="AQ192" s="19"/>
      <c r="AR192" s="19"/>
      <c r="AS192" s="19"/>
      <c r="AT192" s="19"/>
      <c r="AU192" s="19"/>
      <c r="AV192" s="19"/>
      <c r="AW192" s="19"/>
      <c r="AX192" s="19"/>
      <c r="AY192" s="19"/>
      <c r="AZ192" s="19"/>
      <c r="BA192" s="19"/>
      <c r="BB192" s="19"/>
      <c r="BC192" s="19"/>
      <c r="BD192" s="19"/>
      <c r="BE192" s="19"/>
      <c r="BF192" s="19"/>
      <c r="BG192" s="19"/>
      <c r="BH192" s="19"/>
      <c r="BI192" s="19"/>
      <c r="BJ192" s="19"/>
      <c r="BK192" s="19"/>
      <c r="BL192" s="19"/>
      <c r="BM192" s="19"/>
      <c r="BN192" s="19"/>
      <c r="BO192" s="19"/>
      <c r="BP192" s="19"/>
      <c r="BQ192" s="19"/>
      <c r="BR192" s="19"/>
      <c r="BS192" s="19"/>
      <c r="BT192" s="19"/>
      <c r="BU192" s="19"/>
      <c r="BV192" s="19"/>
      <c r="BW192" s="19"/>
      <c r="BX192" s="19"/>
      <c r="BY192" s="19"/>
      <c r="BZ192" s="19"/>
      <c r="CA192" s="19"/>
      <c r="CB192" s="19"/>
      <c r="CC192" s="19"/>
      <c r="CD192" s="19"/>
      <c r="CE192" s="19"/>
      <c r="CF192" s="19"/>
      <c r="CG192" s="19"/>
      <c r="CH192" s="19"/>
      <c r="CI192" s="19"/>
      <c r="CJ192" s="19"/>
      <c r="CK192" s="19"/>
      <c r="CL192" s="19"/>
      <c r="CM192" s="19"/>
      <c r="CN192" s="19"/>
      <c r="CO192" s="19"/>
      <c r="CP192" s="19"/>
      <c r="CQ192" s="19"/>
      <c r="CR192" s="19"/>
      <c r="CS192" s="19"/>
      <c r="CT192" s="19"/>
      <c r="CU192" s="19"/>
      <c r="CV192" s="19"/>
      <c r="CW192" s="19"/>
      <c r="CX192" s="19"/>
      <c r="CY192" s="19"/>
      <c r="CZ192" s="19"/>
      <c r="DA192" s="19"/>
      <c r="DB192" s="19"/>
      <c r="DC192" s="19"/>
      <c r="DD192" s="19"/>
      <c r="DE192" s="19"/>
      <c r="DF192" s="19"/>
      <c r="DG192" s="19"/>
      <c r="DH192" s="19"/>
    </row>
    <row r="193" spans="1:112" x14ac:dyDescent="0.3">
      <c r="A193" s="26"/>
      <c r="B193" s="19"/>
      <c r="C193" s="19"/>
      <c r="D193" s="19"/>
      <c r="E193" s="19"/>
      <c r="F193" s="19"/>
      <c r="G193" s="19"/>
      <c r="H193" s="19"/>
      <c r="I193" s="19"/>
      <c r="J193" s="19"/>
      <c r="K193" s="19"/>
      <c r="L193" s="19"/>
      <c r="M193" s="19"/>
      <c r="N193" s="19"/>
      <c r="O193" s="19"/>
      <c r="P193" s="19"/>
      <c r="Q193" s="19"/>
      <c r="R193" s="19"/>
      <c r="S193" s="19"/>
      <c r="T193" s="19"/>
      <c r="U193" s="19"/>
      <c r="V193" s="19"/>
      <c r="W193" s="19"/>
      <c r="X193" s="19"/>
      <c r="Y193" s="19"/>
      <c r="Z193" s="19"/>
      <c r="AA193" s="19"/>
      <c r="AB193" s="19"/>
      <c r="AC193" s="19"/>
      <c r="AD193" s="19"/>
      <c r="AE193" s="19"/>
      <c r="AF193" s="19"/>
      <c r="AG193" s="19"/>
      <c r="AH193" s="19"/>
      <c r="AI193" s="19"/>
      <c r="AJ193" s="19"/>
      <c r="AK193" s="19"/>
      <c r="AL193" s="19"/>
      <c r="AM193" s="19"/>
      <c r="AN193" s="19"/>
      <c r="AO193" s="19"/>
      <c r="AP193" s="19"/>
      <c r="AQ193" s="19"/>
      <c r="AR193" s="19"/>
      <c r="AS193" s="19"/>
      <c r="AT193" s="19"/>
      <c r="AU193" s="19"/>
      <c r="AV193" s="19"/>
      <c r="AW193" s="19"/>
      <c r="AX193" s="19"/>
      <c r="AY193" s="19"/>
      <c r="AZ193" s="19"/>
      <c r="BA193" s="19"/>
      <c r="BB193" s="19"/>
      <c r="BC193" s="19"/>
      <c r="BD193" s="19"/>
      <c r="BE193" s="19"/>
      <c r="BF193" s="19"/>
      <c r="BG193" s="19"/>
      <c r="BH193" s="19"/>
      <c r="BI193" s="19"/>
      <c r="BJ193" s="19"/>
      <c r="BK193" s="19"/>
      <c r="BL193" s="19"/>
      <c r="BM193" s="19"/>
      <c r="BN193" s="19"/>
      <c r="BO193" s="19"/>
      <c r="BP193" s="19"/>
      <c r="BQ193" s="19"/>
      <c r="BR193" s="19"/>
      <c r="BS193" s="19"/>
      <c r="BT193" s="19"/>
      <c r="BU193" s="19"/>
      <c r="BV193" s="19"/>
      <c r="BW193" s="19"/>
      <c r="BX193" s="19"/>
      <c r="BY193" s="19"/>
      <c r="BZ193" s="19"/>
      <c r="CA193" s="19"/>
      <c r="CB193" s="19"/>
      <c r="CC193" s="19"/>
      <c r="CD193" s="19"/>
      <c r="CE193" s="19"/>
      <c r="CF193" s="19"/>
      <c r="CG193" s="19"/>
      <c r="CH193" s="19"/>
      <c r="CI193" s="19"/>
      <c r="CJ193" s="19"/>
      <c r="CK193" s="19"/>
      <c r="CL193" s="19"/>
      <c r="CM193" s="19"/>
      <c r="CN193" s="19"/>
      <c r="CO193" s="19"/>
      <c r="CP193" s="19"/>
      <c r="CQ193" s="19"/>
      <c r="CR193" s="19"/>
      <c r="CS193" s="19"/>
      <c r="CT193" s="19"/>
      <c r="CU193" s="19"/>
      <c r="CV193" s="19"/>
      <c r="CW193" s="19"/>
      <c r="CX193" s="19"/>
      <c r="CY193" s="19"/>
      <c r="CZ193" s="19"/>
      <c r="DA193" s="19"/>
      <c r="DB193" s="19"/>
      <c r="DC193" s="19"/>
      <c r="DD193" s="19"/>
      <c r="DE193" s="19"/>
      <c r="DF193" s="19"/>
      <c r="DG193" s="19"/>
      <c r="DH193" s="19"/>
    </row>
    <row r="194" spans="1:112" x14ac:dyDescent="0.3">
      <c r="A194" s="26"/>
      <c r="B194" s="19"/>
      <c r="C194" s="19"/>
      <c r="D194" s="19"/>
      <c r="E194" s="19"/>
      <c r="F194" s="19"/>
      <c r="G194" s="19"/>
      <c r="H194" s="19"/>
      <c r="I194" s="19"/>
      <c r="J194" s="19"/>
      <c r="K194" s="19"/>
      <c r="L194" s="19"/>
      <c r="M194" s="19"/>
      <c r="N194" s="19"/>
      <c r="O194" s="19"/>
      <c r="P194" s="19"/>
      <c r="Q194" s="19"/>
      <c r="R194" s="19"/>
      <c r="S194" s="19"/>
      <c r="T194" s="19"/>
      <c r="U194" s="19"/>
      <c r="V194" s="19"/>
      <c r="W194" s="19"/>
      <c r="X194" s="19"/>
      <c r="Y194" s="19"/>
      <c r="Z194" s="19"/>
      <c r="AA194" s="19"/>
      <c r="AB194" s="19"/>
      <c r="AC194" s="19"/>
      <c r="AD194" s="19"/>
      <c r="AE194" s="19"/>
      <c r="AF194" s="19"/>
      <c r="AG194" s="19"/>
      <c r="AH194" s="19"/>
      <c r="AI194" s="19"/>
      <c r="AJ194" s="19"/>
      <c r="AK194" s="19"/>
      <c r="AL194" s="19"/>
      <c r="AM194" s="19"/>
      <c r="AN194" s="19"/>
      <c r="AO194" s="19"/>
      <c r="AP194" s="19"/>
      <c r="AQ194" s="19"/>
      <c r="AR194" s="19"/>
      <c r="AS194" s="19"/>
      <c r="AT194" s="19"/>
      <c r="AU194" s="19"/>
      <c r="AV194" s="19"/>
      <c r="AW194" s="19"/>
      <c r="AX194" s="19"/>
      <c r="AY194" s="19"/>
      <c r="AZ194" s="19"/>
      <c r="BA194" s="19"/>
      <c r="BB194" s="19"/>
      <c r="BC194" s="19"/>
      <c r="BD194" s="19"/>
      <c r="BE194" s="19"/>
      <c r="BF194" s="19"/>
      <c r="BG194" s="19"/>
      <c r="BH194" s="19"/>
      <c r="BI194" s="19"/>
      <c r="BJ194" s="19"/>
      <c r="BK194" s="19"/>
      <c r="BL194" s="19"/>
      <c r="BM194" s="19"/>
      <c r="BN194" s="19"/>
      <c r="BO194" s="19"/>
      <c r="BP194" s="19"/>
      <c r="BQ194" s="19"/>
      <c r="BR194" s="19"/>
      <c r="BS194" s="19"/>
      <c r="BT194" s="19"/>
      <c r="BU194" s="19"/>
      <c r="BV194" s="19"/>
      <c r="BW194" s="19"/>
      <c r="BX194" s="19"/>
      <c r="BY194" s="19"/>
      <c r="BZ194" s="19"/>
      <c r="CA194" s="19"/>
      <c r="CB194" s="19"/>
      <c r="CC194" s="19"/>
      <c r="CD194" s="19"/>
      <c r="CE194" s="19"/>
      <c r="CF194" s="19"/>
      <c r="CG194" s="19"/>
      <c r="CH194" s="19"/>
      <c r="CI194" s="19"/>
      <c r="CJ194" s="19"/>
      <c r="CK194" s="19"/>
      <c r="CL194" s="19"/>
      <c r="CM194" s="19"/>
      <c r="CN194" s="19"/>
      <c r="CO194" s="19"/>
      <c r="CP194" s="19"/>
      <c r="CQ194" s="19"/>
      <c r="CR194" s="19"/>
      <c r="CS194" s="19"/>
      <c r="CT194" s="19"/>
      <c r="CU194" s="19"/>
      <c r="CV194" s="19"/>
      <c r="CW194" s="19"/>
      <c r="CX194" s="19"/>
      <c r="CY194" s="19"/>
      <c r="CZ194" s="19"/>
      <c r="DA194" s="19"/>
      <c r="DB194" s="19"/>
      <c r="DC194" s="19"/>
      <c r="DD194" s="19"/>
      <c r="DE194" s="19"/>
      <c r="DF194" s="19"/>
      <c r="DG194" s="19"/>
      <c r="DH194" s="19"/>
    </row>
    <row r="195" spans="1:112" x14ac:dyDescent="0.3">
      <c r="A195" s="26"/>
      <c r="B195" s="19"/>
      <c r="C195" s="19"/>
      <c r="D195" s="19"/>
      <c r="E195" s="19"/>
      <c r="F195" s="19"/>
      <c r="G195" s="19"/>
      <c r="H195" s="19"/>
      <c r="I195" s="19"/>
      <c r="J195" s="19"/>
      <c r="K195" s="19"/>
      <c r="L195" s="19"/>
      <c r="M195" s="19"/>
      <c r="N195" s="19"/>
      <c r="O195" s="19"/>
      <c r="P195" s="19"/>
      <c r="Q195" s="19"/>
      <c r="R195" s="19"/>
      <c r="S195" s="19"/>
      <c r="T195" s="19"/>
      <c r="U195" s="19"/>
      <c r="V195" s="19"/>
      <c r="W195" s="19"/>
      <c r="X195" s="19"/>
      <c r="Y195" s="19"/>
      <c r="Z195" s="19"/>
      <c r="AA195" s="19"/>
      <c r="AB195" s="19"/>
      <c r="AC195" s="19"/>
      <c r="AD195" s="19"/>
      <c r="AE195" s="19"/>
      <c r="AF195" s="19"/>
      <c r="AG195" s="19"/>
      <c r="AH195" s="19"/>
      <c r="AI195" s="19"/>
      <c r="AJ195" s="19"/>
      <c r="AK195" s="19"/>
      <c r="AL195" s="19"/>
      <c r="AM195" s="19"/>
      <c r="AN195" s="19"/>
      <c r="AO195" s="19"/>
      <c r="AP195" s="19"/>
      <c r="AQ195" s="19"/>
      <c r="AR195" s="19"/>
      <c r="AS195" s="19"/>
      <c r="AT195" s="19"/>
      <c r="AU195" s="19"/>
      <c r="AV195" s="19"/>
      <c r="AW195" s="19"/>
      <c r="AX195" s="19"/>
      <c r="AY195" s="19"/>
      <c r="AZ195" s="19"/>
      <c r="BA195" s="19"/>
      <c r="BB195" s="19"/>
      <c r="BC195" s="19"/>
      <c r="BD195" s="19"/>
      <c r="BE195" s="19"/>
      <c r="BF195" s="19"/>
      <c r="BG195" s="19"/>
      <c r="BH195" s="19"/>
      <c r="BI195" s="19"/>
      <c r="BJ195" s="19"/>
      <c r="BK195" s="19"/>
      <c r="BL195" s="19"/>
      <c r="BM195" s="19"/>
      <c r="BN195" s="19"/>
      <c r="BO195" s="19"/>
      <c r="BP195" s="19"/>
      <c r="BQ195" s="19"/>
      <c r="BR195" s="19"/>
      <c r="BS195" s="19"/>
      <c r="BT195" s="19"/>
      <c r="BU195" s="19"/>
      <c r="BV195" s="19"/>
      <c r="BW195" s="19"/>
      <c r="BX195" s="19"/>
      <c r="BY195" s="19"/>
      <c r="BZ195" s="19"/>
      <c r="CA195" s="19"/>
      <c r="CB195" s="19"/>
      <c r="CC195" s="19"/>
      <c r="CD195" s="19"/>
      <c r="CE195" s="19"/>
      <c r="CF195" s="19"/>
      <c r="CG195" s="19"/>
      <c r="CH195" s="19"/>
      <c r="CI195" s="19"/>
      <c r="CJ195" s="19"/>
      <c r="CK195" s="19"/>
      <c r="CL195" s="19"/>
      <c r="CM195" s="19"/>
      <c r="CN195" s="19"/>
      <c r="CO195" s="19"/>
      <c r="CP195" s="19"/>
      <c r="CQ195" s="19"/>
      <c r="CR195" s="19"/>
      <c r="CS195" s="19"/>
      <c r="CT195" s="19"/>
      <c r="CU195" s="19"/>
      <c r="CV195" s="19"/>
      <c r="CW195" s="19"/>
      <c r="CX195" s="19"/>
      <c r="CY195" s="19"/>
      <c r="CZ195" s="19"/>
      <c r="DA195" s="19"/>
      <c r="DB195" s="19"/>
      <c r="DC195" s="19"/>
      <c r="DD195" s="19"/>
      <c r="DE195" s="19"/>
      <c r="DF195" s="19"/>
      <c r="DG195" s="19"/>
      <c r="DH195" s="19"/>
    </row>
    <row r="196" spans="1:112" x14ac:dyDescent="0.3">
      <c r="A196" s="26"/>
      <c r="B196" s="19"/>
      <c r="C196" s="19"/>
      <c r="D196" s="19"/>
      <c r="E196" s="19"/>
      <c r="F196" s="19"/>
      <c r="G196" s="19"/>
      <c r="H196" s="19"/>
      <c r="I196" s="19"/>
      <c r="J196" s="19"/>
      <c r="K196" s="19"/>
      <c r="L196" s="19"/>
      <c r="M196" s="19"/>
      <c r="N196" s="19"/>
      <c r="O196" s="19"/>
      <c r="P196" s="19"/>
      <c r="Q196" s="19"/>
      <c r="R196" s="19"/>
      <c r="S196" s="19"/>
      <c r="T196" s="19"/>
      <c r="U196" s="19"/>
      <c r="V196" s="19"/>
      <c r="W196" s="19"/>
      <c r="X196" s="19"/>
      <c r="Y196" s="19"/>
      <c r="Z196" s="19"/>
      <c r="AA196" s="19"/>
      <c r="AB196" s="19"/>
      <c r="AC196" s="19"/>
      <c r="AD196" s="19"/>
      <c r="AE196" s="19"/>
      <c r="AF196" s="19"/>
      <c r="AG196" s="19"/>
      <c r="AH196" s="19"/>
      <c r="AI196" s="19"/>
      <c r="AJ196" s="19"/>
      <c r="AK196" s="19"/>
      <c r="AL196" s="19"/>
      <c r="AM196" s="19"/>
      <c r="AN196" s="19"/>
      <c r="AO196" s="19"/>
      <c r="AP196" s="19"/>
      <c r="AQ196" s="19"/>
      <c r="AR196" s="19"/>
      <c r="AS196" s="19"/>
      <c r="AT196" s="19"/>
      <c r="AU196" s="19"/>
      <c r="AV196" s="19"/>
      <c r="AW196" s="19"/>
      <c r="AX196" s="19"/>
      <c r="AY196" s="19"/>
      <c r="AZ196" s="19"/>
      <c r="BA196" s="19"/>
      <c r="BB196" s="19"/>
      <c r="BC196" s="19"/>
      <c r="BD196" s="19"/>
      <c r="BE196" s="19"/>
      <c r="BF196" s="19"/>
      <c r="BG196" s="19"/>
      <c r="BH196" s="19"/>
      <c r="BI196" s="19"/>
      <c r="BJ196" s="19"/>
      <c r="BK196" s="19"/>
      <c r="BL196" s="19"/>
      <c r="BM196" s="19"/>
      <c r="BN196" s="19"/>
      <c r="BO196" s="19"/>
      <c r="BP196" s="19"/>
      <c r="BQ196" s="19"/>
      <c r="BR196" s="19"/>
      <c r="BS196" s="19"/>
      <c r="BT196" s="19"/>
      <c r="BU196" s="19"/>
      <c r="BV196" s="19"/>
      <c r="BW196" s="19"/>
      <c r="BX196" s="19"/>
      <c r="BY196" s="19"/>
      <c r="BZ196" s="19"/>
      <c r="CA196" s="19"/>
      <c r="CB196" s="19"/>
      <c r="CC196" s="19"/>
      <c r="CD196" s="19"/>
      <c r="CE196" s="19"/>
      <c r="CF196" s="19"/>
      <c r="CG196" s="19"/>
      <c r="CH196" s="19"/>
      <c r="CI196" s="19"/>
      <c r="CJ196" s="19"/>
      <c r="CK196" s="19"/>
      <c r="CL196" s="19"/>
      <c r="CM196" s="19"/>
      <c r="CN196" s="19"/>
      <c r="CO196" s="19"/>
      <c r="CP196" s="19"/>
      <c r="CQ196" s="19"/>
      <c r="CR196" s="19"/>
      <c r="CS196" s="19"/>
      <c r="CT196" s="19"/>
      <c r="CU196" s="19"/>
      <c r="CV196" s="19"/>
      <c r="CW196" s="19"/>
      <c r="CX196" s="19"/>
      <c r="CY196" s="19"/>
      <c r="CZ196" s="19"/>
      <c r="DA196" s="19"/>
      <c r="DB196" s="19"/>
      <c r="DC196" s="19"/>
      <c r="DD196" s="19"/>
      <c r="DE196" s="19"/>
      <c r="DF196" s="19"/>
      <c r="DG196" s="19"/>
      <c r="DH196" s="19"/>
    </row>
    <row r="197" spans="1:112" x14ac:dyDescent="0.3">
      <c r="A197" s="26"/>
      <c r="B197" s="19"/>
      <c r="C197" s="19"/>
      <c r="D197" s="19"/>
      <c r="E197" s="19"/>
      <c r="F197" s="19"/>
      <c r="G197" s="19"/>
      <c r="H197" s="19"/>
      <c r="I197" s="19"/>
      <c r="J197" s="19"/>
      <c r="K197" s="19"/>
      <c r="L197" s="19"/>
      <c r="M197" s="19"/>
      <c r="N197" s="19"/>
      <c r="O197" s="19"/>
      <c r="P197" s="19"/>
      <c r="Q197" s="19"/>
      <c r="R197" s="19"/>
      <c r="S197" s="19"/>
      <c r="T197" s="19"/>
      <c r="U197" s="19"/>
      <c r="V197" s="19"/>
      <c r="W197" s="19"/>
      <c r="X197" s="19"/>
      <c r="Y197" s="19"/>
      <c r="Z197" s="19"/>
      <c r="AA197" s="19"/>
      <c r="AB197" s="19"/>
      <c r="AC197" s="19"/>
      <c r="AD197" s="19"/>
      <c r="AE197" s="19"/>
      <c r="AF197" s="19"/>
      <c r="AG197" s="19"/>
      <c r="AH197" s="19"/>
      <c r="AI197" s="19"/>
      <c r="AJ197" s="19"/>
      <c r="AK197" s="19"/>
      <c r="AL197" s="19"/>
      <c r="AM197" s="19"/>
      <c r="AN197" s="19"/>
      <c r="AO197" s="19"/>
      <c r="AP197" s="19"/>
      <c r="AQ197" s="19"/>
      <c r="AR197" s="19"/>
      <c r="AS197" s="19"/>
      <c r="AT197" s="19"/>
      <c r="AU197" s="19"/>
      <c r="AV197" s="19"/>
      <c r="AW197" s="19"/>
      <c r="AX197" s="19"/>
      <c r="AY197" s="19"/>
      <c r="AZ197" s="19"/>
      <c r="BA197" s="19"/>
      <c r="BB197" s="19"/>
      <c r="BC197" s="19"/>
      <c r="BD197" s="19"/>
      <c r="BE197" s="19"/>
      <c r="BF197" s="19"/>
      <c r="BG197" s="19"/>
      <c r="BH197" s="19"/>
      <c r="BI197" s="19"/>
      <c r="BJ197" s="19"/>
      <c r="BK197" s="19"/>
      <c r="BL197" s="19"/>
      <c r="BM197" s="19"/>
      <c r="BN197" s="19"/>
      <c r="BO197" s="19"/>
      <c r="BP197" s="19"/>
      <c r="BQ197" s="19"/>
      <c r="BR197" s="19"/>
      <c r="BS197" s="19"/>
      <c r="BT197" s="19"/>
      <c r="BU197" s="19"/>
      <c r="BV197" s="19"/>
      <c r="BW197" s="19"/>
      <c r="BX197" s="19"/>
      <c r="BY197" s="19"/>
      <c r="BZ197" s="19"/>
      <c r="CA197" s="19"/>
      <c r="CB197" s="19"/>
      <c r="CC197" s="19"/>
      <c r="CD197" s="19"/>
      <c r="CE197" s="19"/>
      <c r="CF197" s="19"/>
      <c r="CG197" s="19"/>
      <c r="CH197" s="19"/>
      <c r="CI197" s="19"/>
      <c r="CJ197" s="19"/>
      <c r="CK197" s="19"/>
      <c r="CL197" s="19"/>
      <c r="CM197" s="19"/>
      <c r="CN197" s="19"/>
      <c r="CO197" s="19"/>
      <c r="CP197" s="19"/>
      <c r="CQ197" s="19"/>
      <c r="CR197" s="19"/>
      <c r="CS197" s="19"/>
      <c r="CT197" s="19"/>
      <c r="CU197" s="19"/>
      <c r="CV197" s="19"/>
      <c r="CW197" s="19"/>
      <c r="CX197" s="19"/>
      <c r="CY197" s="19"/>
      <c r="CZ197" s="19"/>
      <c r="DA197" s="19"/>
      <c r="DB197" s="19"/>
      <c r="DC197" s="19"/>
      <c r="DD197" s="19"/>
      <c r="DE197" s="19"/>
      <c r="DF197" s="19"/>
      <c r="DG197" s="19"/>
      <c r="DH197" s="19"/>
    </row>
    <row r="198" spans="1:112" x14ac:dyDescent="0.3">
      <c r="A198" s="26"/>
      <c r="B198" s="19"/>
      <c r="C198" s="19"/>
      <c r="D198" s="19"/>
      <c r="E198" s="19"/>
      <c r="F198" s="19"/>
      <c r="G198" s="19"/>
      <c r="H198" s="19"/>
      <c r="I198" s="19"/>
      <c r="J198" s="19"/>
      <c r="K198" s="19"/>
      <c r="L198" s="19"/>
      <c r="M198" s="19"/>
      <c r="N198" s="19"/>
      <c r="O198" s="19"/>
      <c r="P198" s="19"/>
      <c r="Q198" s="19"/>
      <c r="R198" s="19"/>
      <c r="S198" s="19"/>
      <c r="T198" s="19"/>
      <c r="U198" s="19"/>
      <c r="V198" s="19"/>
      <c r="W198" s="19"/>
      <c r="X198" s="19"/>
      <c r="Y198" s="19"/>
      <c r="Z198" s="19"/>
      <c r="AA198" s="19"/>
      <c r="AB198" s="19"/>
      <c r="AC198" s="19"/>
      <c r="AD198" s="19"/>
      <c r="AE198" s="19"/>
      <c r="AF198" s="19"/>
      <c r="AG198" s="19"/>
      <c r="AH198" s="19"/>
      <c r="AI198" s="19"/>
      <c r="AJ198" s="19"/>
      <c r="AK198" s="19"/>
      <c r="AL198" s="19"/>
      <c r="AM198" s="19"/>
      <c r="AN198" s="19"/>
      <c r="AO198" s="19"/>
      <c r="AP198" s="19"/>
      <c r="AQ198" s="19"/>
      <c r="AR198" s="19"/>
      <c r="AS198" s="19"/>
      <c r="AT198" s="19"/>
      <c r="AU198" s="19"/>
      <c r="AV198" s="19"/>
      <c r="AW198" s="19"/>
      <c r="AX198" s="19"/>
      <c r="AY198" s="19"/>
      <c r="AZ198" s="19"/>
      <c r="BA198" s="19"/>
      <c r="BB198" s="19"/>
      <c r="BC198" s="19"/>
      <c r="BD198" s="19"/>
      <c r="BE198" s="19"/>
      <c r="BF198" s="19"/>
      <c r="BG198" s="19"/>
      <c r="BH198" s="19"/>
      <c r="BI198" s="19"/>
      <c r="BJ198" s="19"/>
      <c r="BK198" s="19"/>
      <c r="BL198" s="19"/>
      <c r="BM198" s="19"/>
      <c r="BN198" s="19"/>
      <c r="BO198" s="19"/>
      <c r="BP198" s="19"/>
      <c r="BQ198" s="19"/>
      <c r="BR198" s="19"/>
      <c r="BS198" s="19"/>
      <c r="BT198" s="19"/>
      <c r="BU198" s="19"/>
      <c r="BV198" s="19"/>
      <c r="BW198" s="19"/>
      <c r="BX198" s="19"/>
      <c r="BY198" s="19"/>
      <c r="BZ198" s="19"/>
      <c r="CA198" s="19"/>
      <c r="CB198" s="19"/>
      <c r="CC198" s="19"/>
      <c r="CD198" s="19"/>
      <c r="CE198" s="19"/>
      <c r="CF198" s="19"/>
      <c r="CG198" s="19"/>
      <c r="CH198" s="19"/>
      <c r="CI198" s="19"/>
      <c r="CJ198" s="19"/>
      <c r="CK198" s="19"/>
      <c r="CL198" s="19"/>
      <c r="CM198" s="19"/>
      <c r="CN198" s="19"/>
      <c r="CO198" s="19"/>
      <c r="CP198" s="19"/>
      <c r="CQ198" s="19"/>
      <c r="CR198" s="19"/>
      <c r="CS198" s="19"/>
      <c r="CT198" s="19"/>
      <c r="CU198" s="19"/>
      <c r="CV198" s="19"/>
      <c r="CW198" s="19"/>
      <c r="CX198" s="19"/>
      <c r="CY198" s="19"/>
      <c r="CZ198" s="19"/>
      <c r="DA198" s="19"/>
      <c r="DB198" s="19"/>
      <c r="DC198" s="19"/>
      <c r="DD198" s="19"/>
      <c r="DE198" s="19"/>
      <c r="DF198" s="19"/>
      <c r="DG198" s="19"/>
      <c r="DH198" s="19"/>
    </row>
    <row r="199" spans="1:112" x14ac:dyDescent="0.3">
      <c r="A199" s="26"/>
      <c r="B199" s="19"/>
      <c r="C199" s="19"/>
      <c r="D199" s="19"/>
      <c r="E199" s="19"/>
      <c r="F199" s="19"/>
      <c r="G199" s="19"/>
      <c r="H199" s="19"/>
      <c r="I199" s="19"/>
      <c r="J199" s="19"/>
      <c r="K199" s="19"/>
      <c r="L199" s="19"/>
      <c r="M199" s="19"/>
      <c r="N199" s="19"/>
      <c r="O199" s="19"/>
      <c r="P199" s="19"/>
      <c r="Q199" s="19"/>
      <c r="R199" s="19"/>
      <c r="S199" s="19"/>
      <c r="T199" s="19"/>
      <c r="U199" s="19"/>
      <c r="V199" s="19"/>
      <c r="W199" s="19"/>
      <c r="X199" s="19"/>
      <c r="Y199" s="19"/>
      <c r="Z199" s="19"/>
      <c r="AA199" s="19"/>
      <c r="AB199" s="19"/>
      <c r="AC199" s="19"/>
      <c r="AD199" s="19"/>
      <c r="AE199" s="19"/>
      <c r="AF199" s="19"/>
      <c r="AG199" s="19"/>
      <c r="AH199" s="19"/>
      <c r="AI199" s="19"/>
      <c r="AJ199" s="19"/>
      <c r="AK199" s="19"/>
      <c r="AL199" s="19"/>
      <c r="AM199" s="19"/>
      <c r="AN199" s="19"/>
      <c r="AO199" s="19"/>
      <c r="AP199" s="19"/>
      <c r="AQ199" s="19"/>
      <c r="AR199" s="19"/>
      <c r="AS199" s="19"/>
      <c r="AT199" s="19"/>
      <c r="AU199" s="19"/>
      <c r="AV199" s="19"/>
      <c r="AW199" s="19"/>
      <c r="AX199" s="19"/>
      <c r="AY199" s="19"/>
      <c r="AZ199" s="19"/>
      <c r="BA199" s="19"/>
      <c r="BB199" s="19"/>
      <c r="BC199" s="19"/>
      <c r="BD199" s="19"/>
      <c r="BE199" s="19"/>
      <c r="BF199" s="19"/>
      <c r="BG199" s="19"/>
      <c r="BH199" s="19"/>
      <c r="BI199" s="19"/>
      <c r="BJ199" s="19"/>
      <c r="BK199" s="19"/>
      <c r="BL199" s="19"/>
      <c r="BM199" s="19"/>
      <c r="BN199" s="19"/>
      <c r="BO199" s="19"/>
      <c r="BP199" s="19"/>
      <c r="BQ199" s="19"/>
      <c r="BR199" s="19"/>
      <c r="BS199" s="19"/>
      <c r="BT199" s="19"/>
      <c r="BU199" s="19"/>
      <c r="BV199" s="19"/>
      <c r="BW199" s="19"/>
      <c r="BX199" s="19"/>
      <c r="BY199" s="19"/>
      <c r="BZ199" s="19"/>
      <c r="CA199" s="19"/>
      <c r="CB199" s="19"/>
      <c r="CC199" s="19"/>
      <c r="CD199" s="19"/>
      <c r="CE199" s="19"/>
      <c r="CF199" s="19"/>
      <c r="CG199" s="19"/>
      <c r="CH199" s="19"/>
      <c r="CI199" s="19"/>
      <c r="CJ199" s="19"/>
      <c r="CK199" s="19"/>
      <c r="CL199" s="19"/>
      <c r="CM199" s="19"/>
      <c r="CN199" s="19"/>
      <c r="CO199" s="19"/>
      <c r="CP199" s="19"/>
      <c r="CQ199" s="19"/>
      <c r="CR199" s="19"/>
      <c r="CS199" s="19"/>
      <c r="CT199" s="19"/>
      <c r="CU199" s="19"/>
      <c r="CV199" s="19"/>
      <c r="CW199" s="19"/>
      <c r="CX199" s="19"/>
      <c r="CY199" s="19"/>
      <c r="CZ199" s="19"/>
      <c r="DA199" s="19"/>
      <c r="DB199" s="19"/>
      <c r="DC199" s="19"/>
      <c r="DD199" s="19"/>
      <c r="DE199" s="19"/>
      <c r="DF199" s="19"/>
      <c r="DG199" s="19"/>
      <c r="DH199" s="19"/>
    </row>
    <row r="200" spans="1:112" x14ac:dyDescent="0.3">
      <c r="A200" s="26"/>
      <c r="B200" s="19"/>
      <c r="C200" s="19"/>
      <c r="D200" s="19"/>
      <c r="E200" s="19"/>
      <c r="F200" s="19"/>
      <c r="G200" s="19"/>
      <c r="H200" s="19"/>
      <c r="I200" s="19"/>
      <c r="J200" s="19"/>
      <c r="K200" s="19"/>
      <c r="L200" s="19"/>
      <c r="M200" s="19"/>
      <c r="N200" s="19"/>
      <c r="O200" s="19"/>
      <c r="P200" s="19"/>
      <c r="Q200" s="19"/>
      <c r="R200" s="19"/>
      <c r="S200" s="19"/>
      <c r="T200" s="19"/>
      <c r="U200" s="19"/>
      <c r="V200" s="19"/>
      <c r="W200" s="19"/>
      <c r="X200" s="19"/>
      <c r="Y200" s="19"/>
      <c r="Z200" s="19"/>
      <c r="AA200" s="19"/>
      <c r="AB200" s="19"/>
      <c r="AC200" s="19"/>
      <c r="AD200" s="19"/>
      <c r="AE200" s="19"/>
      <c r="AF200" s="19"/>
      <c r="AG200" s="19"/>
      <c r="AH200" s="19"/>
      <c r="AI200" s="19"/>
      <c r="AJ200" s="19"/>
      <c r="AK200" s="19"/>
      <c r="AL200" s="19"/>
      <c r="AM200" s="19"/>
      <c r="AN200" s="19"/>
      <c r="AO200" s="19"/>
      <c r="AP200" s="19"/>
      <c r="AQ200" s="19"/>
      <c r="AR200" s="19"/>
      <c r="AS200" s="19"/>
      <c r="AT200" s="19"/>
      <c r="AU200" s="19"/>
      <c r="AV200" s="19"/>
      <c r="AW200" s="19"/>
      <c r="AX200" s="19"/>
      <c r="AY200" s="19"/>
      <c r="AZ200" s="19"/>
      <c r="BA200" s="19"/>
      <c r="BB200" s="19"/>
      <c r="BC200" s="19"/>
      <c r="BD200" s="19"/>
      <c r="BE200" s="19"/>
      <c r="BF200" s="19"/>
      <c r="BG200" s="19"/>
      <c r="BH200" s="19"/>
      <c r="BI200" s="19"/>
      <c r="BJ200" s="19"/>
      <c r="BK200" s="19"/>
      <c r="BL200" s="19"/>
      <c r="BM200" s="19"/>
      <c r="BN200" s="19"/>
      <c r="BO200" s="19"/>
      <c r="BP200" s="19"/>
      <c r="BQ200" s="19"/>
      <c r="BR200" s="19"/>
      <c r="BS200" s="19"/>
      <c r="BT200" s="19"/>
      <c r="BU200" s="19"/>
      <c r="BV200" s="19"/>
      <c r="BW200" s="19"/>
      <c r="BX200" s="19"/>
      <c r="BY200" s="19"/>
      <c r="BZ200" s="19"/>
      <c r="CA200" s="19"/>
      <c r="CB200" s="19"/>
      <c r="CC200" s="19"/>
      <c r="CD200" s="19"/>
      <c r="CE200" s="19"/>
      <c r="CF200" s="19"/>
      <c r="CG200" s="19"/>
      <c r="CH200" s="19"/>
      <c r="CI200" s="19"/>
      <c r="CJ200" s="19"/>
      <c r="CK200" s="19"/>
      <c r="CL200" s="19"/>
      <c r="CM200" s="19"/>
      <c r="CN200" s="19"/>
      <c r="CO200" s="19"/>
      <c r="CP200" s="19"/>
      <c r="CQ200" s="19"/>
      <c r="CR200" s="19"/>
      <c r="CS200" s="19"/>
      <c r="CT200" s="19"/>
      <c r="CU200" s="19"/>
      <c r="CV200" s="19"/>
      <c r="CW200" s="19"/>
      <c r="CX200" s="19"/>
      <c r="CY200" s="19"/>
      <c r="CZ200" s="19"/>
      <c r="DA200" s="19"/>
      <c r="DB200" s="19"/>
      <c r="DC200" s="19"/>
      <c r="DD200" s="19"/>
      <c r="DE200" s="19"/>
      <c r="DF200" s="19"/>
      <c r="DG200" s="19"/>
      <c r="DH200" s="19"/>
    </row>
    <row r="201" spans="1:112" x14ac:dyDescent="0.3">
      <c r="A201" s="26"/>
      <c r="B201" s="19"/>
      <c r="C201" s="19"/>
      <c r="D201" s="19"/>
      <c r="E201" s="19"/>
      <c r="F201" s="19"/>
      <c r="G201" s="19"/>
      <c r="H201" s="19"/>
      <c r="I201" s="19"/>
      <c r="J201" s="19"/>
      <c r="K201" s="19"/>
      <c r="L201" s="19"/>
      <c r="M201" s="19"/>
      <c r="N201" s="19"/>
      <c r="O201" s="19"/>
      <c r="P201" s="19"/>
      <c r="Q201" s="19"/>
      <c r="R201" s="19"/>
      <c r="S201" s="19"/>
      <c r="T201" s="19"/>
      <c r="U201" s="19"/>
      <c r="V201" s="19"/>
      <c r="W201" s="19"/>
      <c r="X201" s="19"/>
      <c r="Y201" s="19"/>
      <c r="Z201" s="19"/>
      <c r="AA201" s="19"/>
      <c r="AB201" s="19"/>
      <c r="AC201" s="19"/>
      <c r="AD201" s="19"/>
      <c r="AE201" s="19"/>
      <c r="AF201" s="19"/>
      <c r="AG201" s="19"/>
      <c r="AH201" s="19"/>
      <c r="AI201" s="19"/>
      <c r="AJ201" s="19"/>
      <c r="AK201" s="19"/>
      <c r="AL201" s="19"/>
      <c r="AM201" s="19"/>
      <c r="AN201" s="19"/>
      <c r="AO201" s="19"/>
      <c r="AP201" s="19"/>
      <c r="AQ201" s="19"/>
      <c r="AR201" s="19"/>
      <c r="AS201" s="19"/>
      <c r="AT201" s="19"/>
      <c r="AU201" s="19"/>
      <c r="AV201" s="19"/>
      <c r="AW201" s="19"/>
      <c r="AX201" s="19"/>
      <c r="AY201" s="19"/>
      <c r="AZ201" s="19"/>
      <c r="BA201" s="19"/>
      <c r="BB201" s="19"/>
      <c r="BC201" s="19"/>
      <c r="BD201" s="19"/>
      <c r="BE201" s="19"/>
      <c r="BF201" s="19"/>
      <c r="BG201" s="19"/>
      <c r="BH201" s="19"/>
      <c r="BI201" s="19"/>
      <c r="BJ201" s="19"/>
      <c r="BK201" s="19"/>
      <c r="BL201" s="19"/>
      <c r="BM201" s="19"/>
      <c r="BN201" s="19"/>
      <c r="BO201" s="19"/>
      <c r="BP201" s="19"/>
      <c r="BQ201" s="19"/>
      <c r="BR201" s="19"/>
      <c r="BS201" s="19"/>
      <c r="BT201" s="19"/>
      <c r="BU201" s="19"/>
      <c r="BV201" s="19"/>
      <c r="BW201" s="19"/>
      <c r="BX201" s="19"/>
      <c r="BY201" s="19"/>
      <c r="BZ201" s="19"/>
      <c r="CA201" s="19"/>
      <c r="CB201" s="19"/>
      <c r="CC201" s="19"/>
      <c r="CD201" s="19"/>
      <c r="CE201" s="19"/>
      <c r="CF201" s="19"/>
      <c r="CG201" s="19"/>
      <c r="CH201" s="19"/>
      <c r="CI201" s="19"/>
      <c r="CJ201" s="19"/>
      <c r="CK201" s="19"/>
      <c r="CL201" s="19"/>
      <c r="CM201" s="19"/>
      <c r="CN201" s="19"/>
      <c r="CO201" s="19"/>
      <c r="CP201" s="19"/>
      <c r="CQ201" s="19"/>
      <c r="CR201" s="19"/>
      <c r="CS201" s="19"/>
      <c r="CT201" s="19"/>
      <c r="CU201" s="19"/>
      <c r="CV201" s="19"/>
      <c r="CW201" s="19"/>
      <c r="CX201" s="19"/>
      <c r="CY201" s="19"/>
      <c r="CZ201" s="19"/>
      <c r="DA201" s="19"/>
      <c r="DB201" s="19"/>
      <c r="DC201" s="19"/>
      <c r="DD201" s="19"/>
      <c r="DE201" s="19"/>
      <c r="DF201" s="19"/>
      <c r="DG201" s="19"/>
      <c r="DH201" s="19"/>
    </row>
    <row r="202" spans="1:112" x14ac:dyDescent="0.3">
      <c r="A202" s="33"/>
    </row>
    <row r="203" spans="1:112" x14ac:dyDescent="0.3">
      <c r="A203" s="33"/>
    </row>
    <row r="204" spans="1:112" x14ac:dyDescent="0.3">
      <c r="A204" s="33"/>
    </row>
    <row r="205" spans="1:112" x14ac:dyDescent="0.3">
      <c r="A205" s="33"/>
    </row>
    <row r="206" spans="1:112" x14ac:dyDescent="0.3">
      <c r="A206" s="33"/>
    </row>
    <row r="207" spans="1:112" x14ac:dyDescent="0.3">
      <c r="A207" s="33"/>
    </row>
    <row r="208" spans="1:112" x14ac:dyDescent="0.3">
      <c r="A208" s="33"/>
    </row>
    <row r="209" spans="1:1" x14ac:dyDescent="0.3">
      <c r="A209" s="33"/>
    </row>
    <row r="210" spans="1:1" x14ac:dyDescent="0.3">
      <c r="A210" s="33"/>
    </row>
    <row r="211" spans="1:1" x14ac:dyDescent="0.3">
      <c r="A211" s="33"/>
    </row>
    <row r="212" spans="1:1" x14ac:dyDescent="0.3">
      <c r="A212" s="33"/>
    </row>
    <row r="213" spans="1:1" x14ac:dyDescent="0.3">
      <c r="A213" s="33"/>
    </row>
  </sheetData>
  <conditionalFormatting sqref="AY5:BA204">
    <cfRule type="colorScale" priority="14">
      <colorScale>
        <cfvo type="min"/>
        <cfvo type="percentile" val="50"/>
        <cfvo type="max"/>
        <color rgb="FF63BE7B"/>
        <color rgb="FFFFEB84"/>
        <color rgb="FFF8696B"/>
      </colorScale>
    </cfRule>
  </conditionalFormatting>
  <conditionalFormatting sqref="BG5:BI204">
    <cfRule type="colorScale" priority="15">
      <colorScale>
        <cfvo type="min"/>
        <cfvo type="percentile" val="50"/>
        <cfvo type="max"/>
        <color rgb="FF5A8AC6"/>
        <color rgb="FFFCFCFF"/>
        <color rgb="FFF8696B"/>
      </colorScale>
    </cfRule>
  </conditionalFormatting>
  <conditionalFormatting sqref="AA1:AC1048576">
    <cfRule type="colorScale" priority="5">
      <colorScale>
        <cfvo type="min"/>
        <cfvo type="percentile" val="50"/>
        <cfvo type="max"/>
        <color rgb="FF63BE7B"/>
        <color rgb="FFFFEB84"/>
        <color rgb="FFF8696B"/>
      </colorScale>
    </cfRule>
    <cfRule type="colorScale" priority="13">
      <colorScale>
        <cfvo type="min"/>
        <cfvo type="percentile" val="50"/>
        <cfvo type="max"/>
        <color rgb="FF63BE7B"/>
        <color rgb="FFFFEB84"/>
        <color rgb="FFF8696B"/>
      </colorScale>
    </cfRule>
  </conditionalFormatting>
  <conditionalFormatting sqref="AI1:AK1048576">
    <cfRule type="colorScale" priority="4">
      <colorScale>
        <cfvo type="min"/>
        <cfvo type="percentile" val="50"/>
        <cfvo type="max"/>
        <color rgb="FF5A8AC6"/>
        <color rgb="FFFCFCFF"/>
        <color rgb="FFF8696B"/>
      </colorScale>
    </cfRule>
    <cfRule type="colorScale" priority="12">
      <colorScale>
        <cfvo type="min"/>
        <cfvo type="percentile" val="50"/>
        <cfvo type="max"/>
        <color rgb="FF5A8AC6"/>
        <color rgb="FFFCFCFF"/>
        <color rgb="FFF8696B"/>
      </colorScale>
    </cfRule>
  </conditionalFormatting>
  <conditionalFormatting sqref="H1:H1048576">
    <cfRule type="colorScale" priority="3">
      <colorScale>
        <cfvo type="min"/>
        <cfvo type="percentile" val="50"/>
        <cfvo type="max"/>
        <color rgb="FF63BE7B"/>
        <color rgb="FFFFEB84"/>
        <color rgb="FFF8696B"/>
      </colorScale>
    </cfRule>
    <cfRule type="colorScale" priority="11">
      <colorScale>
        <cfvo type="min"/>
        <cfvo type="percentile" val="50"/>
        <cfvo type="max"/>
        <color rgb="FF63BE7B"/>
        <color rgb="FFFFEB84"/>
        <color rgb="FFF8696B"/>
      </colorScale>
    </cfRule>
  </conditionalFormatting>
  <conditionalFormatting sqref="J1:N1048576">
    <cfRule type="colorScale" priority="2">
      <colorScale>
        <cfvo type="min"/>
        <cfvo type="percentile" val="50"/>
        <cfvo type="max"/>
        <color rgb="FF63BE7B"/>
        <color rgb="FFFFEB84"/>
        <color rgb="FFF8696B"/>
      </colorScale>
    </cfRule>
    <cfRule type="colorScale" priority="10">
      <colorScale>
        <cfvo type="min"/>
        <cfvo type="percentile" val="50"/>
        <cfvo type="max"/>
        <color rgb="FF63BE7B"/>
        <color rgb="FFFFEB84"/>
        <color rgb="FFF8696B"/>
      </colorScale>
    </cfRule>
  </conditionalFormatting>
  <conditionalFormatting sqref="D1:D1048576">
    <cfRule type="colorScale" priority="1">
      <colorScale>
        <cfvo type="min"/>
        <cfvo type="percentile" val="50"/>
        <cfvo type="max"/>
        <color rgb="FF63BE7B"/>
        <color rgb="FFFFEB84"/>
        <color rgb="FFF8696B"/>
      </colorScale>
    </cfRule>
    <cfRule type="colorScale" priority="8">
      <colorScale>
        <cfvo type="min"/>
        <cfvo type="percentile" val="50"/>
        <cfvo type="max"/>
        <color rgb="FF63BE7B"/>
        <color rgb="FFFFEB84"/>
        <color rgb="FFF8696B"/>
      </colorScale>
    </cfRule>
  </conditionalFormatting>
  <conditionalFormatting sqref="AM5:AO204">
    <cfRule type="colorScale" priority="7">
      <colorScale>
        <cfvo type="min"/>
        <cfvo type="percentile" val="50"/>
        <cfvo type="max"/>
        <color rgb="FF63BE7B"/>
        <color rgb="FFFFEB84"/>
        <color rgb="FFF8696B"/>
      </colorScale>
    </cfRule>
  </conditionalFormatting>
  <conditionalFormatting sqref="AU5:AW204">
    <cfRule type="colorScale" priority="6">
      <colorScale>
        <cfvo type="min"/>
        <cfvo type="percentile" val="50"/>
        <cfvo type="max"/>
        <color rgb="FF5A8AC6"/>
        <color rgb="FFFCFCFF"/>
        <color rgb="FFF8696B"/>
      </colorScale>
    </cfRule>
  </conditionalFormatting>
  <pageMargins left="0.7" right="0.7" top="0.75" bottom="0.75" header="0.3" footer="0.3"/>
  <pageSetup paperSize="9" orientation="portrait" verticalDpi="0" r:id="rId1"/>
  <headerFooter>
    <oddFooter>&amp;L&amp;1#&amp;"Calibri"&amp;10&amp;K000000Public</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DB7ECC-7FF4-4CF6-9CCB-EE15591AA97A}">
  <sheetPr codeName="Sheet12"/>
  <dimension ref="A1:AB151"/>
  <sheetViews>
    <sheetView topLeftCell="A55" zoomScale="55" zoomScaleNormal="55" workbookViewId="0">
      <selection activeCell="A102" sqref="A102:XFD151"/>
    </sheetView>
  </sheetViews>
  <sheetFormatPr defaultRowHeight="14.4" x14ac:dyDescent="0.3"/>
  <cols>
    <col min="1" max="1" width="6" style="19" customWidth="1"/>
    <col min="2" max="2" width="32" style="19" customWidth="1"/>
    <col min="3" max="3" width="11" style="19" customWidth="1"/>
    <col min="4" max="4" width="23" style="19" customWidth="1"/>
    <col min="5" max="5" width="17" style="19" customWidth="1"/>
    <col min="6" max="6" width="9" style="19" customWidth="1"/>
    <col min="7" max="7" width="23" style="19" customWidth="1"/>
    <col min="8" max="8" width="21" style="19" customWidth="1"/>
    <col min="9" max="9" width="23" style="19" customWidth="1"/>
    <col min="10" max="10" width="21" style="19" customWidth="1"/>
    <col min="11" max="11" width="23" style="19" customWidth="1"/>
    <col min="12" max="13" width="22" style="19" customWidth="1"/>
    <col min="14" max="14" width="23" style="19" customWidth="1"/>
    <col min="15" max="15" width="24" style="19" customWidth="1"/>
    <col min="16" max="16" width="21" style="19" customWidth="1"/>
    <col min="17" max="18" width="22" style="19" customWidth="1"/>
    <col min="19" max="19" width="24" style="19" customWidth="1"/>
    <col min="20" max="20" width="533" style="19" customWidth="1"/>
    <col min="21" max="21" width="59" style="19" customWidth="1"/>
    <col min="22" max="22" width="501" style="19" customWidth="1"/>
    <col min="23" max="24" width="21" style="19" customWidth="1"/>
    <col min="25" max="26" width="23" style="19" customWidth="1"/>
    <col min="27" max="28" width="21" style="19" customWidth="1"/>
    <col min="29" max="16384" width="8.88671875" style="19"/>
  </cols>
  <sheetData>
    <row r="1" spans="1:28" x14ac:dyDescent="0.3">
      <c r="A1" s="55"/>
      <c r="B1" s="56" t="s">
        <v>726</v>
      </c>
      <c r="C1" s="56" t="s">
        <v>727</v>
      </c>
      <c r="D1" s="56" t="s">
        <v>728</v>
      </c>
      <c r="E1" s="56" t="s">
        <v>729</v>
      </c>
      <c r="F1" s="56" t="s">
        <v>730</v>
      </c>
      <c r="G1" s="56" t="s">
        <v>731</v>
      </c>
      <c r="H1" s="56" t="s">
        <v>732</v>
      </c>
      <c r="I1" s="56" t="s">
        <v>733</v>
      </c>
      <c r="J1" s="56" t="s">
        <v>734</v>
      </c>
      <c r="K1" s="56" t="s">
        <v>735</v>
      </c>
      <c r="L1" s="56" t="s">
        <v>736</v>
      </c>
      <c r="M1" s="56" t="s">
        <v>737</v>
      </c>
      <c r="N1" s="56" t="s">
        <v>738</v>
      </c>
      <c r="O1" s="56" t="s">
        <v>739</v>
      </c>
      <c r="P1" s="56" t="s">
        <v>740</v>
      </c>
      <c r="Q1" s="56" t="s">
        <v>741</v>
      </c>
      <c r="R1" s="56" t="s">
        <v>742</v>
      </c>
      <c r="S1" s="56" t="s">
        <v>743</v>
      </c>
      <c r="T1" s="56" t="s">
        <v>744</v>
      </c>
      <c r="U1" s="56" t="s">
        <v>745</v>
      </c>
      <c r="V1" s="56" t="s">
        <v>746</v>
      </c>
      <c r="W1" s="56" t="s">
        <v>747</v>
      </c>
      <c r="X1" s="56" t="s">
        <v>748</v>
      </c>
      <c r="Y1" s="56" t="s">
        <v>749</v>
      </c>
      <c r="Z1" s="56" t="s">
        <v>750</v>
      </c>
      <c r="AA1" s="56" t="s">
        <v>751</v>
      </c>
      <c r="AB1" s="56" t="s">
        <v>752</v>
      </c>
    </row>
    <row r="2" spans="1:28" x14ac:dyDescent="0.3">
      <c r="A2" s="56">
        <v>0</v>
      </c>
      <c r="B2" s="55">
        <v>2.102851867675781E-4</v>
      </c>
      <c r="C2" s="55">
        <v>150</v>
      </c>
      <c r="D2" s="55">
        <v>0</v>
      </c>
      <c r="E2" s="55" t="b">
        <v>0</v>
      </c>
      <c r="F2" s="55">
        <v>0</v>
      </c>
      <c r="G2" s="55">
        <v>5.1555555555555469E-3</v>
      </c>
      <c r="H2" s="55">
        <v>6.6666666666666596E-2</v>
      </c>
      <c r="I2" s="55">
        <v>2.6666666666666689E-2</v>
      </c>
      <c r="J2" s="55">
        <v>4.0000000000000008E-2</v>
      </c>
      <c r="K2" s="55">
        <v>1.469576158976824E-17</v>
      </c>
      <c r="L2" s="55">
        <v>0.22666666666666671</v>
      </c>
      <c r="M2" s="55">
        <v>-0.12</v>
      </c>
      <c r="N2" s="55">
        <v>0</v>
      </c>
      <c r="O2" s="55">
        <v>-2.6125798381810201E-17</v>
      </c>
      <c r="P2" s="55">
        <v>0.29333333333333328</v>
      </c>
      <c r="Q2" s="55">
        <v>-0.1466666666666667</v>
      </c>
      <c r="R2" s="55">
        <v>4.0000000000000008E-2</v>
      </c>
      <c r="S2" s="55">
        <v>-1.143003679204196E-17</v>
      </c>
      <c r="T2" s="55" t="s">
        <v>753</v>
      </c>
      <c r="U2" s="55" t="s">
        <v>754</v>
      </c>
      <c r="V2" s="55" t="s">
        <v>755</v>
      </c>
      <c r="W2" s="55">
        <v>5.2226189851101168</v>
      </c>
      <c r="X2" s="55">
        <v>12.89814203245245</v>
      </c>
      <c r="Y2" s="55">
        <v>2.0082352669745829</v>
      </c>
      <c r="Z2" s="55">
        <v>1.8873608131002171</v>
      </c>
      <c r="AA2" s="55">
        <v>100</v>
      </c>
      <c r="AB2" s="55">
        <v>100</v>
      </c>
    </row>
    <row r="3" spans="1:28" x14ac:dyDescent="0.3">
      <c r="A3" s="56">
        <v>1</v>
      </c>
      <c r="B3" s="55"/>
      <c r="C3" s="55">
        <v>150</v>
      </c>
      <c r="D3" s="55">
        <v>0</v>
      </c>
      <c r="E3" s="55" t="b">
        <v>0</v>
      </c>
      <c r="F3" s="55">
        <v>0</v>
      </c>
      <c r="G3" s="55">
        <v>2.3111111111111119E-3</v>
      </c>
      <c r="H3" s="55">
        <v>3.9999999999999973E-2</v>
      </c>
      <c r="I3" s="55">
        <v>2.6666666666666731E-2</v>
      </c>
      <c r="J3" s="55">
        <v>0.25333333333333341</v>
      </c>
      <c r="K3" s="55">
        <v>2.7758660780673331E-17</v>
      </c>
      <c r="L3" s="55">
        <v>9.3333333333333338E-2</v>
      </c>
      <c r="M3" s="55">
        <v>-0.38666666666666671</v>
      </c>
      <c r="N3" s="55">
        <v>0</v>
      </c>
      <c r="O3" s="55">
        <v>-2.612579838181022E-17</v>
      </c>
      <c r="P3" s="55">
        <v>0.1333333333333333</v>
      </c>
      <c r="Q3" s="55">
        <v>-0.36</v>
      </c>
      <c r="R3" s="55">
        <v>-0.25333333333333341</v>
      </c>
      <c r="S3" s="55">
        <v>-5.3884459162483551E-17</v>
      </c>
      <c r="T3" s="55" t="s">
        <v>756</v>
      </c>
      <c r="U3" s="55" t="s">
        <v>757</v>
      </c>
      <c r="V3" s="55" t="s">
        <v>758</v>
      </c>
      <c r="W3" s="55">
        <v>4.9291063834951458</v>
      </c>
      <c r="X3" s="55">
        <v>4.9713002292024653</v>
      </c>
      <c r="Y3" s="55">
        <v>1.730254601972522</v>
      </c>
      <c r="Z3" s="55">
        <v>1.6397733031253601</v>
      </c>
      <c r="AA3" s="55">
        <v>100</v>
      </c>
      <c r="AB3" s="55">
        <v>100</v>
      </c>
    </row>
    <row r="4" spans="1:28" x14ac:dyDescent="0.3">
      <c r="A4" s="56">
        <v>2</v>
      </c>
      <c r="B4" s="55"/>
      <c r="C4" s="55">
        <v>150</v>
      </c>
      <c r="D4" s="55">
        <v>0</v>
      </c>
      <c r="E4" s="55" t="b">
        <v>0</v>
      </c>
      <c r="F4" s="55">
        <v>0</v>
      </c>
      <c r="G4" s="55">
        <v>1.7777777777777781E-2</v>
      </c>
      <c r="H4" s="55">
        <v>0.08</v>
      </c>
      <c r="I4" s="55">
        <v>0.1066666666666667</v>
      </c>
      <c r="J4" s="55">
        <v>8.0000000000000016E-2</v>
      </c>
      <c r="K4" s="55">
        <v>1.3062899190905101E-17</v>
      </c>
      <c r="L4" s="55">
        <v>0.12</v>
      </c>
      <c r="M4" s="55">
        <v>-0.33333333333333343</v>
      </c>
      <c r="N4" s="55">
        <v>0</v>
      </c>
      <c r="O4" s="55">
        <v>-2.6125798381810201E-17</v>
      </c>
      <c r="P4" s="55">
        <v>0.2</v>
      </c>
      <c r="Q4" s="55">
        <v>-0.22666666666666671</v>
      </c>
      <c r="R4" s="55">
        <v>8.0000000000000016E-2</v>
      </c>
      <c r="S4" s="55">
        <v>-1.3062899190905101E-17</v>
      </c>
      <c r="T4" s="55" t="s">
        <v>759</v>
      </c>
      <c r="U4" s="55" t="s">
        <v>760</v>
      </c>
      <c r="V4" s="55" t="s">
        <v>761</v>
      </c>
      <c r="W4" s="55">
        <v>10.157796219383741</v>
      </c>
      <c r="X4" s="55">
        <v>8.4713352258176773</v>
      </c>
      <c r="Y4" s="55">
        <v>7.5764804129534289</v>
      </c>
      <c r="Z4" s="55">
        <v>7.144893492647161</v>
      </c>
      <c r="AA4" s="55">
        <v>100</v>
      </c>
      <c r="AB4" s="55">
        <v>100</v>
      </c>
    </row>
    <row r="5" spans="1:28" x14ac:dyDescent="0.3">
      <c r="A5" s="56">
        <v>3</v>
      </c>
      <c r="B5" s="55"/>
      <c r="C5" s="55">
        <v>150</v>
      </c>
      <c r="D5" s="55">
        <v>0</v>
      </c>
      <c r="E5" s="55" t="b">
        <v>0</v>
      </c>
      <c r="F5" s="55">
        <v>0</v>
      </c>
      <c r="G5" s="55">
        <v>8.8888888888888915E-4</v>
      </c>
      <c r="H5" s="55">
        <v>1.3333333333333339E-2</v>
      </c>
      <c r="I5" s="55">
        <v>2.6666666666666668E-2</v>
      </c>
      <c r="J5" s="55">
        <v>3.9999999999999987E-2</v>
      </c>
      <c r="K5" s="55">
        <v>4.8985871965894513E-18</v>
      </c>
      <c r="L5" s="55">
        <v>-0.1466666666666667</v>
      </c>
      <c r="M5" s="55">
        <v>-0.28000000000000003</v>
      </c>
      <c r="N5" s="55">
        <v>5.9211894646675019E-18</v>
      </c>
      <c r="O5" s="55">
        <v>-6.2048771156799194E-17</v>
      </c>
      <c r="P5" s="55">
        <v>-0.16</v>
      </c>
      <c r="Q5" s="55">
        <v>-0.3066666666666667</v>
      </c>
      <c r="R5" s="55">
        <v>-3.999999999999998E-2</v>
      </c>
      <c r="S5" s="55">
        <v>-6.6947358353388646E-17</v>
      </c>
      <c r="T5" s="55" t="s">
        <v>762</v>
      </c>
      <c r="U5" s="55" t="s">
        <v>763</v>
      </c>
      <c r="V5" s="55" t="s">
        <v>764</v>
      </c>
      <c r="W5" s="55">
        <v>2.987717566477825</v>
      </c>
      <c r="X5" s="55">
        <v>0.70339578453616491</v>
      </c>
      <c r="Y5" s="55">
        <v>1.7922764950436301</v>
      </c>
      <c r="Z5" s="55">
        <v>1.695373879658937</v>
      </c>
      <c r="AA5" s="55">
        <v>100</v>
      </c>
      <c r="AB5" s="55">
        <v>100</v>
      </c>
    </row>
    <row r="6" spans="1:28" x14ac:dyDescent="0.3">
      <c r="A6" s="56">
        <v>4</v>
      </c>
      <c r="B6" s="55"/>
      <c r="C6" s="55">
        <v>150</v>
      </c>
      <c r="D6" s="55">
        <v>0</v>
      </c>
      <c r="E6" s="55" t="b">
        <v>0</v>
      </c>
      <c r="F6" s="55">
        <v>0</v>
      </c>
      <c r="G6" s="55">
        <v>7.1111111111111288E-4</v>
      </c>
      <c r="H6" s="55">
        <v>2.66666666666667E-2</v>
      </c>
      <c r="I6" s="55">
        <v>2.775557561562891E-17</v>
      </c>
      <c r="J6" s="55">
        <v>2.6666666666666651E-2</v>
      </c>
      <c r="K6" s="55">
        <v>6.5314495954525688E-18</v>
      </c>
      <c r="L6" s="55">
        <v>-0.2</v>
      </c>
      <c r="M6" s="55">
        <v>-0.17333333333333331</v>
      </c>
      <c r="N6" s="55">
        <v>3.2566542055671259E-17</v>
      </c>
      <c r="O6" s="55">
        <v>-7.5111670347704308E-17</v>
      </c>
      <c r="P6" s="55">
        <v>-0.22666666666666671</v>
      </c>
      <c r="Q6" s="55">
        <v>-0.17333333333333331</v>
      </c>
      <c r="R6" s="55">
        <v>-2.666666666666662E-2</v>
      </c>
      <c r="S6" s="55">
        <v>-8.1643119943156876E-17</v>
      </c>
      <c r="T6" s="55" t="s">
        <v>765</v>
      </c>
      <c r="U6" s="55" t="s">
        <v>766</v>
      </c>
      <c r="V6" s="55" t="s">
        <v>767</v>
      </c>
      <c r="W6" s="55">
        <v>4.2533489662135624</v>
      </c>
      <c r="X6" s="55">
        <v>2.468472339642656</v>
      </c>
      <c r="Y6" s="55">
        <v>1.123960156182674E-14</v>
      </c>
      <c r="Z6" s="55">
        <v>2.1151256759635371E-14</v>
      </c>
      <c r="AA6" s="55">
        <v>100</v>
      </c>
      <c r="AB6" s="55">
        <v>100</v>
      </c>
    </row>
    <row r="7" spans="1:28" x14ac:dyDescent="0.3">
      <c r="A7" s="56">
        <v>5</v>
      </c>
      <c r="B7" s="55"/>
      <c r="C7" s="55">
        <v>150</v>
      </c>
      <c r="D7" s="55">
        <v>0</v>
      </c>
      <c r="E7" s="55" t="b">
        <v>0</v>
      </c>
      <c r="F7" s="55">
        <v>0</v>
      </c>
      <c r="G7" s="55">
        <v>2.3111111111111101E-3</v>
      </c>
      <c r="H7" s="55">
        <v>3.999999999999998E-2</v>
      </c>
      <c r="I7" s="55">
        <v>2.6666666666666668E-2</v>
      </c>
      <c r="J7" s="55">
        <v>1.333333333333331E-2</v>
      </c>
      <c r="K7" s="55">
        <v>4.898587196589439E-18</v>
      </c>
      <c r="L7" s="55">
        <v>-0.2</v>
      </c>
      <c r="M7" s="55">
        <v>-0.17333333333333331</v>
      </c>
      <c r="N7" s="55">
        <v>7.5540518635306403E-18</v>
      </c>
      <c r="O7" s="55">
        <v>-7.5111670347704308E-17</v>
      </c>
      <c r="P7" s="55">
        <v>-0.24</v>
      </c>
      <c r="Q7" s="55">
        <v>-0.2</v>
      </c>
      <c r="R7" s="55">
        <v>-1.3333333333333299E-2</v>
      </c>
      <c r="S7" s="55">
        <v>-8.0010257544293746E-17</v>
      </c>
      <c r="T7" s="55" t="s">
        <v>768</v>
      </c>
      <c r="U7" s="55" t="s">
        <v>769</v>
      </c>
      <c r="V7" s="55" t="s">
        <v>770</v>
      </c>
      <c r="W7" s="55">
        <v>7.6465978275101598</v>
      </c>
      <c r="X7" s="55">
        <v>3.0877951948544662</v>
      </c>
      <c r="Y7" s="55">
        <v>1.9306896846871171</v>
      </c>
      <c r="Z7" s="55">
        <v>1.8187095889291469</v>
      </c>
      <c r="AA7" s="55">
        <v>100</v>
      </c>
      <c r="AB7" s="55">
        <v>100</v>
      </c>
    </row>
    <row r="8" spans="1:28" x14ac:dyDescent="0.3">
      <c r="A8" s="56">
        <v>6</v>
      </c>
      <c r="B8" s="55"/>
      <c r="C8" s="55">
        <v>150</v>
      </c>
      <c r="D8" s="55">
        <v>0</v>
      </c>
      <c r="E8" s="55" t="b">
        <v>0</v>
      </c>
      <c r="F8" s="55">
        <v>0</v>
      </c>
      <c r="G8" s="55">
        <v>2.3111111111111049E-3</v>
      </c>
      <c r="H8" s="55">
        <v>3.9999999999999918E-2</v>
      </c>
      <c r="I8" s="55">
        <v>2.6666666666666668E-2</v>
      </c>
      <c r="J8" s="55">
        <v>0.17333333333333331</v>
      </c>
      <c r="K8" s="55">
        <v>1.4695761589768221E-17</v>
      </c>
      <c r="L8" s="55">
        <v>0.25333333333333341</v>
      </c>
      <c r="M8" s="55">
        <v>-6.6666666666666666E-2</v>
      </c>
      <c r="N8" s="55">
        <v>0</v>
      </c>
      <c r="O8" s="55">
        <v>-2.612579838181022E-17</v>
      </c>
      <c r="P8" s="55">
        <v>0.29333333333333328</v>
      </c>
      <c r="Q8" s="55">
        <v>-9.3333333333333338E-2</v>
      </c>
      <c r="R8" s="55">
        <v>-0.17333333333333331</v>
      </c>
      <c r="S8" s="55">
        <v>-4.0821559971578438E-17</v>
      </c>
      <c r="T8" s="55" t="s">
        <v>771</v>
      </c>
      <c r="U8" s="55" t="s">
        <v>772</v>
      </c>
      <c r="V8" s="55" t="s">
        <v>773</v>
      </c>
      <c r="W8" s="55">
        <v>2.8784941292193991</v>
      </c>
      <c r="X8" s="55">
        <v>8.0109274357239428</v>
      </c>
      <c r="Y8" s="55">
        <v>2.092270703261558</v>
      </c>
      <c r="Z8" s="55">
        <v>1.961398132586889</v>
      </c>
      <c r="AA8" s="55">
        <v>100</v>
      </c>
      <c r="AB8" s="55">
        <v>100</v>
      </c>
    </row>
    <row r="9" spans="1:28" x14ac:dyDescent="0.3">
      <c r="A9" s="56">
        <v>7</v>
      </c>
      <c r="B9" s="55"/>
      <c r="C9" s="55">
        <v>150</v>
      </c>
      <c r="D9" s="55">
        <v>0</v>
      </c>
      <c r="E9" s="55" t="b">
        <v>0</v>
      </c>
      <c r="F9" s="55">
        <v>0</v>
      </c>
      <c r="G9" s="55">
        <v>2.311111111111114E-3</v>
      </c>
      <c r="H9" s="55">
        <v>4.0000000000000042E-2</v>
      </c>
      <c r="I9" s="55">
        <v>2.6666666666666668E-2</v>
      </c>
      <c r="J9" s="55">
        <v>0.04</v>
      </c>
      <c r="K9" s="55">
        <v>1.6328623988631671E-18</v>
      </c>
      <c r="L9" s="55">
        <v>-0.22666666666666671</v>
      </c>
      <c r="M9" s="55">
        <v>-0.12</v>
      </c>
      <c r="N9" s="55">
        <v>4.7369515717340022E-17</v>
      </c>
      <c r="O9" s="55">
        <v>-8.1643119943156839E-17</v>
      </c>
      <c r="P9" s="55">
        <v>-0.26666666666666672</v>
      </c>
      <c r="Q9" s="55">
        <v>-9.3333333333333338E-2</v>
      </c>
      <c r="R9" s="55">
        <v>4.0000000000000049E-2</v>
      </c>
      <c r="S9" s="55">
        <v>-8.3275982342020006E-17</v>
      </c>
      <c r="T9" s="55" t="s">
        <v>774</v>
      </c>
      <c r="U9" s="55" t="s">
        <v>775</v>
      </c>
      <c r="V9" s="55" t="s">
        <v>776</v>
      </c>
      <c r="W9" s="55">
        <v>5.537409441858312</v>
      </c>
      <c r="X9" s="55">
        <v>4.0742822878115499</v>
      </c>
      <c r="Y9" s="55">
        <v>2.0922707032615819</v>
      </c>
      <c r="Z9" s="55">
        <v>1.9613981325869561</v>
      </c>
      <c r="AA9" s="55">
        <v>100</v>
      </c>
      <c r="AB9" s="55">
        <v>100</v>
      </c>
    </row>
    <row r="10" spans="1:28" x14ac:dyDescent="0.3">
      <c r="A10" s="56">
        <v>8</v>
      </c>
      <c r="B10" s="55"/>
      <c r="C10" s="55">
        <v>150</v>
      </c>
      <c r="D10" s="55">
        <v>0</v>
      </c>
      <c r="E10" s="55" t="b">
        <v>0</v>
      </c>
      <c r="F10" s="55">
        <v>0</v>
      </c>
      <c r="G10" s="55">
        <v>2.311111111111108E-3</v>
      </c>
      <c r="H10" s="55">
        <v>3.9999999999999952E-2</v>
      </c>
      <c r="I10" s="55">
        <v>2.6666666666666668E-2</v>
      </c>
      <c r="J10" s="55">
        <v>3.9999999999999987E-2</v>
      </c>
      <c r="K10" s="55">
        <v>1.6328623988631301E-18</v>
      </c>
      <c r="L10" s="55">
        <v>0.17333333333333331</v>
      </c>
      <c r="M10" s="55">
        <v>-0.22666666666666671</v>
      </c>
      <c r="N10" s="55">
        <v>8.8817841970012525E-18</v>
      </c>
      <c r="O10" s="55">
        <v>-2.6125798381810211E-17</v>
      </c>
      <c r="P10" s="55">
        <v>0.21333333333333329</v>
      </c>
      <c r="Q10" s="55">
        <v>-0.2</v>
      </c>
      <c r="R10" s="55">
        <v>-3.9999999999999987E-2</v>
      </c>
      <c r="S10" s="55">
        <v>-2.7758660780673337E-17</v>
      </c>
      <c r="T10" s="55" t="s">
        <v>777</v>
      </c>
      <c r="U10" s="55" t="s">
        <v>778</v>
      </c>
      <c r="V10" s="55" t="s">
        <v>779</v>
      </c>
      <c r="W10" s="55">
        <v>4.3779806073381753</v>
      </c>
      <c r="X10" s="55">
        <v>5.2961679685583238</v>
      </c>
      <c r="Y10" s="55">
        <v>1.9306896846871939</v>
      </c>
      <c r="Z10" s="55">
        <v>1.8187095889291891</v>
      </c>
      <c r="AA10" s="55">
        <v>100</v>
      </c>
      <c r="AB10" s="55">
        <v>100</v>
      </c>
    </row>
    <row r="11" spans="1:28" x14ac:dyDescent="0.3">
      <c r="A11" s="56">
        <v>9</v>
      </c>
      <c r="B11" s="55"/>
      <c r="C11" s="55">
        <v>150</v>
      </c>
      <c r="D11" s="55">
        <v>9.9682807922363281E-4</v>
      </c>
      <c r="E11" s="55" t="b">
        <v>0</v>
      </c>
      <c r="F11" s="55">
        <v>0</v>
      </c>
      <c r="G11" s="55">
        <v>5.6888888888888926E-3</v>
      </c>
      <c r="H11" s="55">
        <v>5.3333333333333302E-2</v>
      </c>
      <c r="I11" s="55">
        <v>5.3333333333333399E-2</v>
      </c>
      <c r="J11" s="55">
        <v>2.6666666666666689E-2</v>
      </c>
      <c r="K11" s="55">
        <v>2.4651903288156619E-32</v>
      </c>
      <c r="L11" s="55">
        <v>-0.12</v>
      </c>
      <c r="M11" s="55">
        <v>-0.28000000000000003</v>
      </c>
      <c r="N11" s="55">
        <v>1.1842378929334999E-17</v>
      </c>
      <c r="O11" s="55">
        <v>-5.8783046359072935E-17</v>
      </c>
      <c r="P11" s="55">
        <v>-0.17333333333333331</v>
      </c>
      <c r="Q11" s="55">
        <v>-0.33333333333333343</v>
      </c>
      <c r="R11" s="55">
        <v>2.66666666666667E-2</v>
      </c>
      <c r="S11" s="55">
        <v>-5.8783046359072959E-17</v>
      </c>
      <c r="T11" s="55" t="s">
        <v>780</v>
      </c>
      <c r="U11" s="55" t="s">
        <v>781</v>
      </c>
      <c r="V11" s="55" t="s">
        <v>782</v>
      </c>
      <c r="W11" s="55">
        <v>10.31501169353665</v>
      </c>
      <c r="X11" s="55">
        <v>4.0949860753601106</v>
      </c>
      <c r="Y11" s="55">
        <v>3.5214390654302692</v>
      </c>
      <c r="Z11" s="55">
        <v>3.3342202599405462</v>
      </c>
      <c r="AA11" s="55">
        <v>100</v>
      </c>
      <c r="AB11" s="55">
        <v>100</v>
      </c>
    </row>
    <row r="12" spans="1:28" x14ac:dyDescent="0.3">
      <c r="A12" s="56">
        <v>10</v>
      </c>
      <c r="B12" s="55"/>
      <c r="C12" s="55">
        <v>150</v>
      </c>
      <c r="D12" s="55">
        <v>0</v>
      </c>
      <c r="E12" s="55" t="b">
        <v>0</v>
      </c>
      <c r="F12" s="55">
        <v>0</v>
      </c>
      <c r="G12" s="55">
        <v>5.688888888888897E-3</v>
      </c>
      <c r="H12" s="55">
        <v>5.3333333333333399E-2</v>
      </c>
      <c r="I12" s="55">
        <v>5.3333333333333337E-2</v>
      </c>
      <c r="J12" s="55">
        <v>0.1066666666666667</v>
      </c>
      <c r="K12" s="55">
        <v>1.6328623988631379E-17</v>
      </c>
      <c r="L12" s="55">
        <v>0.2</v>
      </c>
      <c r="M12" s="55">
        <v>-0.17333333333333331</v>
      </c>
      <c r="N12" s="55">
        <v>0</v>
      </c>
      <c r="O12" s="55">
        <v>-2.6125798381810201E-17</v>
      </c>
      <c r="P12" s="55">
        <v>0.25333333333333341</v>
      </c>
      <c r="Q12" s="55">
        <v>-0.12</v>
      </c>
      <c r="R12" s="55">
        <v>0.1066666666666667</v>
      </c>
      <c r="S12" s="55">
        <v>-9.797174393178824E-18</v>
      </c>
      <c r="T12" s="55" t="s">
        <v>783</v>
      </c>
      <c r="U12" s="55" t="s">
        <v>784</v>
      </c>
      <c r="V12" s="55" t="s">
        <v>785</v>
      </c>
      <c r="W12" s="55">
        <v>5.9110310676404021</v>
      </c>
      <c r="X12" s="55">
        <v>6.6009951172202426</v>
      </c>
      <c r="Y12" s="55">
        <v>4.0987837548307846</v>
      </c>
      <c r="Z12" s="55">
        <v>3.8473347139402518</v>
      </c>
      <c r="AA12" s="55">
        <v>100</v>
      </c>
      <c r="AB12" s="55">
        <v>100</v>
      </c>
    </row>
    <row r="13" spans="1:28" x14ac:dyDescent="0.3">
      <c r="A13" s="56">
        <v>11</v>
      </c>
      <c r="B13" s="55"/>
      <c r="C13" s="55">
        <v>150</v>
      </c>
      <c r="D13" s="55">
        <v>9.9706649780273438E-4</v>
      </c>
      <c r="E13" s="55" t="b">
        <v>0</v>
      </c>
      <c r="F13" s="55">
        <v>0</v>
      </c>
      <c r="G13" s="55">
        <v>9.2444444444444353E-3</v>
      </c>
      <c r="H13" s="55">
        <v>7.9999999999999974E-2</v>
      </c>
      <c r="I13" s="55">
        <v>5.3333333333333288E-2</v>
      </c>
      <c r="J13" s="55">
        <v>0.16</v>
      </c>
      <c r="K13" s="55">
        <v>1.306289919090507E-17</v>
      </c>
      <c r="L13" s="55">
        <v>9.3333333333333338E-2</v>
      </c>
      <c r="M13" s="55">
        <v>-0.38666666666666671</v>
      </c>
      <c r="N13" s="55">
        <v>0</v>
      </c>
      <c r="O13" s="55">
        <v>-2.6125798381810229E-17</v>
      </c>
      <c r="P13" s="55">
        <v>0.17333333333333331</v>
      </c>
      <c r="Q13" s="55">
        <v>-0.33333333333333343</v>
      </c>
      <c r="R13" s="55">
        <v>-0.16</v>
      </c>
      <c r="S13" s="55">
        <v>-3.9188697572715302E-17</v>
      </c>
      <c r="T13" s="55" t="s">
        <v>786</v>
      </c>
      <c r="U13" s="55" t="s">
        <v>787</v>
      </c>
      <c r="V13" s="55" t="s">
        <v>788</v>
      </c>
      <c r="W13" s="55">
        <v>9.395117433822918</v>
      </c>
      <c r="X13" s="55">
        <v>10.462734397488081</v>
      </c>
      <c r="Y13" s="55">
        <v>3.5214390654302892</v>
      </c>
      <c r="Z13" s="55">
        <v>3.3342202599405839</v>
      </c>
      <c r="AA13" s="55">
        <v>100</v>
      </c>
      <c r="AB13" s="55">
        <v>100</v>
      </c>
    </row>
    <row r="14" spans="1:28" x14ac:dyDescent="0.3">
      <c r="A14" s="56">
        <v>12</v>
      </c>
      <c r="B14" s="55"/>
      <c r="C14" s="55">
        <v>150</v>
      </c>
      <c r="D14" s="55">
        <v>0</v>
      </c>
      <c r="E14" s="55" t="b">
        <v>0</v>
      </c>
      <c r="F14" s="55">
        <v>0</v>
      </c>
      <c r="G14" s="55">
        <v>2.311111111111108E-3</v>
      </c>
      <c r="H14" s="55">
        <v>3.9999999999999973E-2</v>
      </c>
      <c r="I14" s="55">
        <v>2.6666666666666668E-2</v>
      </c>
      <c r="J14" s="55">
        <v>1.3333333333333339E-2</v>
      </c>
      <c r="K14" s="55">
        <v>4.8985871965894166E-18</v>
      </c>
      <c r="L14" s="55">
        <v>9.3333333333333338E-2</v>
      </c>
      <c r="M14" s="55">
        <v>-0.38666666666666671</v>
      </c>
      <c r="N14" s="55">
        <v>4.8985871965894128E-18</v>
      </c>
      <c r="O14" s="55">
        <v>-2.6125798381810211E-17</v>
      </c>
      <c r="P14" s="55">
        <v>0.1333333333333333</v>
      </c>
      <c r="Q14" s="55">
        <v>-0.41333333333333339</v>
      </c>
      <c r="R14" s="55">
        <v>-1.3333333333333331E-2</v>
      </c>
      <c r="S14" s="55">
        <v>-2.122721118522079E-17</v>
      </c>
      <c r="T14" s="55" t="s">
        <v>789</v>
      </c>
      <c r="U14" s="55" t="s">
        <v>790</v>
      </c>
      <c r="V14" s="55" t="s">
        <v>791</v>
      </c>
      <c r="W14" s="55">
        <v>3.6132482027790589</v>
      </c>
      <c r="X14" s="55">
        <v>7.00906607651382</v>
      </c>
      <c r="Y14" s="55">
        <v>1.6723816800106239</v>
      </c>
      <c r="Z14" s="55">
        <v>1.5877038164941391</v>
      </c>
      <c r="AA14" s="55">
        <v>100</v>
      </c>
      <c r="AB14" s="55">
        <v>100</v>
      </c>
    </row>
    <row r="15" spans="1:28" x14ac:dyDescent="0.3">
      <c r="A15" s="56">
        <v>13</v>
      </c>
      <c r="B15" s="55"/>
      <c r="C15" s="55">
        <v>150</v>
      </c>
      <c r="D15" s="55">
        <v>0</v>
      </c>
      <c r="E15" s="55" t="b">
        <v>0</v>
      </c>
      <c r="F15" s="55">
        <v>0</v>
      </c>
      <c r="G15" s="55">
        <v>8.8888888888889305E-4</v>
      </c>
      <c r="H15" s="55">
        <v>1.333333333333336E-2</v>
      </c>
      <c r="I15" s="55">
        <v>2.6666666666666731E-2</v>
      </c>
      <c r="J15" s="55">
        <v>4.0000000000000008E-2</v>
      </c>
      <c r="K15" s="55">
        <v>8.1643119943156833E-18</v>
      </c>
      <c r="L15" s="55">
        <v>0.17333333333333331</v>
      </c>
      <c r="M15" s="55">
        <v>-0.22666666666666671</v>
      </c>
      <c r="N15" s="55">
        <v>0</v>
      </c>
      <c r="O15" s="55">
        <v>-2.6125798381810201E-17</v>
      </c>
      <c r="P15" s="55">
        <v>0.1866666666666667</v>
      </c>
      <c r="Q15" s="55">
        <v>-0.25333333333333341</v>
      </c>
      <c r="R15" s="55">
        <v>4.0000000000000008E-2</v>
      </c>
      <c r="S15" s="55">
        <v>-1.7961486387494521E-17</v>
      </c>
      <c r="T15" s="55" t="s">
        <v>792</v>
      </c>
      <c r="U15" s="55" t="s">
        <v>793</v>
      </c>
      <c r="V15" s="55" t="s">
        <v>794</v>
      </c>
      <c r="W15" s="55">
        <v>0.67616522243954968</v>
      </c>
      <c r="X15" s="55">
        <v>3.0514112341326332</v>
      </c>
      <c r="Y15" s="55">
        <v>1.8589101130852621</v>
      </c>
      <c r="Z15" s="55">
        <v>1.754877343875161</v>
      </c>
      <c r="AA15" s="55">
        <v>100</v>
      </c>
      <c r="AB15" s="55">
        <v>100</v>
      </c>
    </row>
    <row r="16" spans="1:28" x14ac:dyDescent="0.3">
      <c r="A16" s="56">
        <v>14</v>
      </c>
      <c r="B16" s="55"/>
      <c r="C16" s="55">
        <v>150</v>
      </c>
      <c r="D16" s="55">
        <v>0</v>
      </c>
      <c r="E16" s="55" t="b">
        <v>0</v>
      </c>
      <c r="F16" s="55">
        <v>0</v>
      </c>
      <c r="G16" s="55">
        <v>9.4222222222222311E-3</v>
      </c>
      <c r="H16" s="55">
        <v>9.3333333333333379E-2</v>
      </c>
      <c r="I16" s="55">
        <v>2.6666666666666668E-2</v>
      </c>
      <c r="J16" s="55">
        <v>9.3333333333333365E-2</v>
      </c>
      <c r="K16" s="55">
        <v>1.6328623988631301E-18</v>
      </c>
      <c r="L16" s="55">
        <v>-0.17333333333333331</v>
      </c>
      <c r="M16" s="55">
        <v>-0.22666666666666671</v>
      </c>
      <c r="N16" s="55">
        <v>0</v>
      </c>
      <c r="O16" s="55">
        <v>-6.8580220752251776E-17</v>
      </c>
      <c r="P16" s="55">
        <v>-0.26666666666666672</v>
      </c>
      <c r="Q16" s="55">
        <v>-0.2</v>
      </c>
      <c r="R16" s="55">
        <v>9.3333333333333365E-2</v>
      </c>
      <c r="S16" s="55">
        <v>-7.0213083151114906E-17</v>
      </c>
      <c r="T16" s="55" t="s">
        <v>795</v>
      </c>
      <c r="U16" s="55" t="s">
        <v>796</v>
      </c>
      <c r="V16" s="55" t="s">
        <v>797</v>
      </c>
      <c r="W16" s="55">
        <v>14.96978014961158</v>
      </c>
      <c r="X16" s="55">
        <v>8.9565077951713779</v>
      </c>
      <c r="Y16" s="55">
        <v>1.9306896846871939</v>
      </c>
      <c r="Z16" s="55">
        <v>1.8187095889291891</v>
      </c>
      <c r="AA16" s="55">
        <v>100</v>
      </c>
      <c r="AB16" s="55">
        <v>100</v>
      </c>
    </row>
    <row r="17" spans="1:28" x14ac:dyDescent="0.3">
      <c r="A17" s="56">
        <v>15</v>
      </c>
      <c r="B17" s="55"/>
      <c r="C17" s="55">
        <v>150</v>
      </c>
      <c r="D17" s="55">
        <v>0</v>
      </c>
      <c r="E17" s="55" t="b">
        <v>0</v>
      </c>
      <c r="F17" s="55">
        <v>0</v>
      </c>
      <c r="G17" s="55">
        <v>5.6888888888888874E-3</v>
      </c>
      <c r="H17" s="55">
        <v>5.3333333333333358E-2</v>
      </c>
      <c r="I17" s="55">
        <v>5.3333333333333288E-2</v>
      </c>
      <c r="J17" s="55">
        <v>0.1333333333333333</v>
      </c>
      <c r="K17" s="55">
        <v>1.3062899190905081E-17</v>
      </c>
      <c r="L17" s="55">
        <v>9.3333333333333338E-2</v>
      </c>
      <c r="M17" s="55">
        <v>-0.38666666666666671</v>
      </c>
      <c r="N17" s="55">
        <v>0</v>
      </c>
      <c r="O17" s="55">
        <v>-2.612579838181022E-17</v>
      </c>
      <c r="P17" s="55">
        <v>0.1466666666666667</v>
      </c>
      <c r="Q17" s="55">
        <v>-0.33333333333333343</v>
      </c>
      <c r="R17" s="55">
        <v>-0.1333333333333333</v>
      </c>
      <c r="S17" s="55">
        <v>-3.9188697572715302E-17</v>
      </c>
      <c r="T17" s="55" t="s">
        <v>798</v>
      </c>
      <c r="U17" s="55" t="s">
        <v>799</v>
      </c>
      <c r="V17" s="55" t="s">
        <v>800</v>
      </c>
      <c r="W17" s="55">
        <v>6.8827959927354394</v>
      </c>
      <c r="X17" s="55">
        <v>6.0555440652227066</v>
      </c>
      <c r="Y17" s="55">
        <v>3.5214390654302892</v>
      </c>
      <c r="Z17" s="55">
        <v>3.3342202599405839</v>
      </c>
      <c r="AA17" s="55">
        <v>100</v>
      </c>
      <c r="AB17" s="55">
        <v>100</v>
      </c>
    </row>
    <row r="18" spans="1:28" x14ac:dyDescent="0.3">
      <c r="A18" s="56">
        <v>16</v>
      </c>
      <c r="B18" s="55"/>
      <c r="C18" s="55">
        <v>150</v>
      </c>
      <c r="D18" s="55">
        <v>0</v>
      </c>
      <c r="E18" s="55" t="b">
        <v>0</v>
      </c>
      <c r="F18" s="55">
        <v>0</v>
      </c>
      <c r="G18" s="55">
        <v>9.2444444444444475E-3</v>
      </c>
      <c r="H18" s="55">
        <v>8.0000000000000016E-2</v>
      </c>
      <c r="I18" s="55">
        <v>5.3333333333333337E-2</v>
      </c>
      <c r="J18" s="55">
        <v>0.1066666666666667</v>
      </c>
      <c r="K18" s="55">
        <v>6.5314495954525319E-18</v>
      </c>
      <c r="L18" s="55">
        <v>0.2</v>
      </c>
      <c r="M18" s="55">
        <v>-0.17333333333333331</v>
      </c>
      <c r="N18" s="55">
        <v>0</v>
      </c>
      <c r="O18" s="55">
        <v>-2.612579838181022E-17</v>
      </c>
      <c r="P18" s="55">
        <v>0.28000000000000003</v>
      </c>
      <c r="Q18" s="55">
        <v>-0.12</v>
      </c>
      <c r="R18" s="55">
        <v>-0.1066666666666667</v>
      </c>
      <c r="S18" s="55">
        <v>-3.2657247977262752E-17</v>
      </c>
      <c r="T18" s="55" t="s">
        <v>801</v>
      </c>
      <c r="U18" s="55" t="s">
        <v>802</v>
      </c>
      <c r="V18" s="55" t="s">
        <v>803</v>
      </c>
      <c r="W18" s="55">
        <v>8.099497225407287</v>
      </c>
      <c r="X18" s="55">
        <v>11.44801262320682</v>
      </c>
      <c r="Y18" s="55">
        <v>4.0987837548307846</v>
      </c>
      <c r="Z18" s="55">
        <v>3.8473347139402518</v>
      </c>
      <c r="AA18" s="55">
        <v>100</v>
      </c>
      <c r="AB18" s="55">
        <v>100</v>
      </c>
    </row>
    <row r="19" spans="1:28" x14ac:dyDescent="0.3">
      <c r="A19" s="56">
        <v>17</v>
      </c>
      <c r="B19" s="55"/>
      <c r="C19" s="55">
        <v>150</v>
      </c>
      <c r="D19" s="55">
        <v>0</v>
      </c>
      <c r="E19" s="55" t="b">
        <v>0</v>
      </c>
      <c r="F19" s="55">
        <v>0</v>
      </c>
      <c r="G19" s="55">
        <v>2.8444444444444441E-3</v>
      </c>
      <c r="H19" s="55">
        <v>5.333333333333333E-2</v>
      </c>
      <c r="I19" s="55">
        <v>0</v>
      </c>
      <c r="J19" s="55">
        <v>0.16</v>
      </c>
      <c r="K19" s="55">
        <v>1.306289919090509E-17</v>
      </c>
      <c r="L19" s="55">
        <v>-6.6666666666666666E-2</v>
      </c>
      <c r="M19" s="55">
        <v>-0.38666666666666671</v>
      </c>
      <c r="N19" s="55">
        <v>0</v>
      </c>
      <c r="O19" s="55">
        <v>-4.5720147168167852E-17</v>
      </c>
      <c r="P19" s="55">
        <v>-0.12</v>
      </c>
      <c r="Q19" s="55">
        <v>-0.38666666666666671</v>
      </c>
      <c r="R19" s="55">
        <v>0.16</v>
      </c>
      <c r="S19" s="55">
        <v>-3.2657247977262752E-17</v>
      </c>
      <c r="T19" s="55" t="s">
        <v>804</v>
      </c>
      <c r="U19" s="55" t="s">
        <v>805</v>
      </c>
      <c r="V19" s="55" t="s">
        <v>806</v>
      </c>
      <c r="W19" s="55">
        <v>7.8180025389568382</v>
      </c>
      <c r="X19" s="55">
        <v>5.783358517979897</v>
      </c>
      <c r="Y19" s="55">
        <v>0</v>
      </c>
      <c r="Z19" s="55">
        <v>3.684271918327803E-14</v>
      </c>
      <c r="AA19" s="55">
        <v>100</v>
      </c>
      <c r="AB19" s="55">
        <v>100</v>
      </c>
    </row>
    <row r="20" spans="1:28" x14ac:dyDescent="0.3">
      <c r="A20" s="56">
        <v>18</v>
      </c>
      <c r="B20" s="55"/>
      <c r="C20" s="55">
        <v>150</v>
      </c>
      <c r="D20" s="55">
        <v>0</v>
      </c>
      <c r="E20" s="55" t="b">
        <v>0</v>
      </c>
      <c r="F20" s="55">
        <v>0</v>
      </c>
      <c r="G20" s="55">
        <v>5.1555555555555591E-3</v>
      </c>
      <c r="H20" s="55">
        <v>6.6666666666666693E-2</v>
      </c>
      <c r="I20" s="55">
        <v>2.6666666666666668E-2</v>
      </c>
      <c r="J20" s="55">
        <v>9.3333333333333338E-2</v>
      </c>
      <c r="K20" s="55">
        <v>4.8985871965893989E-18</v>
      </c>
      <c r="L20" s="55">
        <v>0.12</v>
      </c>
      <c r="M20" s="55">
        <v>-0.33333333333333343</v>
      </c>
      <c r="N20" s="55">
        <v>0</v>
      </c>
      <c r="O20" s="55">
        <v>-2.612579838181022E-17</v>
      </c>
      <c r="P20" s="55">
        <v>0.1866666666666667</v>
      </c>
      <c r="Q20" s="55">
        <v>-0.3066666666666667</v>
      </c>
      <c r="R20" s="55">
        <v>-9.3333333333333338E-2</v>
      </c>
      <c r="S20" s="55">
        <v>-3.1024385578399622E-17</v>
      </c>
      <c r="T20" s="55" t="s">
        <v>807</v>
      </c>
      <c r="U20" s="55" t="s">
        <v>808</v>
      </c>
      <c r="V20" s="55" t="s">
        <v>809</v>
      </c>
      <c r="W20" s="55">
        <v>7.2506008974815348</v>
      </c>
      <c r="X20" s="55">
        <v>9.4890007936606846</v>
      </c>
      <c r="Y20" s="55">
        <v>1.7922764950436501</v>
      </c>
      <c r="Z20" s="55">
        <v>1.6953738796589559</v>
      </c>
      <c r="AA20" s="55">
        <v>100</v>
      </c>
      <c r="AB20" s="55">
        <v>100</v>
      </c>
    </row>
    <row r="21" spans="1:28" x14ac:dyDescent="0.3">
      <c r="A21" s="56">
        <v>19</v>
      </c>
      <c r="B21" s="55"/>
      <c r="C21" s="55">
        <v>150</v>
      </c>
      <c r="D21" s="55">
        <v>0</v>
      </c>
      <c r="E21" s="55" t="b">
        <v>0</v>
      </c>
      <c r="F21" s="55">
        <v>0</v>
      </c>
      <c r="G21" s="55">
        <v>5.155555555555546E-3</v>
      </c>
      <c r="H21" s="55">
        <v>6.6666666666666596E-2</v>
      </c>
      <c r="I21" s="55">
        <v>2.6666666666666661E-2</v>
      </c>
      <c r="J21" s="55">
        <v>4.0000000000000008E-2</v>
      </c>
      <c r="K21" s="55">
        <v>4.8985871965894513E-18</v>
      </c>
      <c r="L21" s="55">
        <v>-0.22666666666666671</v>
      </c>
      <c r="M21" s="55">
        <v>-6.6666666666666666E-2</v>
      </c>
      <c r="N21" s="55">
        <v>3.552713678800501E-17</v>
      </c>
      <c r="O21" s="55">
        <v>-8.4908844740883099E-17</v>
      </c>
      <c r="P21" s="55">
        <v>-0.29333333333333328</v>
      </c>
      <c r="Q21" s="55">
        <v>-0.04</v>
      </c>
      <c r="R21" s="55">
        <v>4.0000000000000042E-2</v>
      </c>
      <c r="S21" s="55">
        <v>-8.980743193747255E-17</v>
      </c>
      <c r="T21" s="55" t="s">
        <v>810</v>
      </c>
      <c r="U21" s="55" t="s">
        <v>811</v>
      </c>
      <c r="V21" s="55" t="s">
        <v>812</v>
      </c>
      <c r="W21" s="55">
        <v>10.16763287804474</v>
      </c>
      <c r="X21" s="55">
        <v>6.1993057455501974</v>
      </c>
      <c r="Y21" s="55">
        <v>2.1836462862831039</v>
      </c>
      <c r="Z21" s="55">
        <v>2.041481284156029</v>
      </c>
      <c r="AA21" s="55">
        <v>100</v>
      </c>
      <c r="AB21" s="55">
        <v>100</v>
      </c>
    </row>
    <row r="22" spans="1:28" x14ac:dyDescent="0.3">
      <c r="A22" s="56">
        <v>20</v>
      </c>
      <c r="B22" s="55"/>
      <c r="C22" s="55">
        <v>150</v>
      </c>
      <c r="D22" s="55">
        <v>9.9730491638183594E-4</v>
      </c>
      <c r="E22" s="55" t="b">
        <v>0</v>
      </c>
      <c r="F22" s="55">
        <v>0</v>
      </c>
      <c r="G22" s="55">
        <v>2.311111111111108E-3</v>
      </c>
      <c r="H22" s="55">
        <v>3.9999999999999952E-2</v>
      </c>
      <c r="I22" s="55">
        <v>2.6666666666666668E-2</v>
      </c>
      <c r="J22" s="55">
        <v>1.3333333333333339E-2</v>
      </c>
      <c r="K22" s="55">
        <v>4.8985871965894143E-18</v>
      </c>
      <c r="L22" s="55">
        <v>0.17333333333333331</v>
      </c>
      <c r="M22" s="55">
        <v>-0.22666666666666671</v>
      </c>
      <c r="N22" s="55">
        <v>0</v>
      </c>
      <c r="O22" s="55">
        <v>-2.6125798381810201E-17</v>
      </c>
      <c r="P22" s="55">
        <v>0.21333333333333329</v>
      </c>
      <c r="Q22" s="55">
        <v>-0.2</v>
      </c>
      <c r="R22" s="55">
        <v>1.3333333333333339E-2</v>
      </c>
      <c r="S22" s="55">
        <v>-2.122721118522079E-17</v>
      </c>
      <c r="T22" s="55" t="s">
        <v>813</v>
      </c>
      <c r="U22" s="55" t="s">
        <v>814</v>
      </c>
      <c r="V22" s="55" t="s">
        <v>815</v>
      </c>
      <c r="W22" s="55">
        <v>4.3779806073381753</v>
      </c>
      <c r="X22" s="55">
        <v>5.2961679685583238</v>
      </c>
      <c r="Y22" s="55">
        <v>1.9306896846871939</v>
      </c>
      <c r="Z22" s="55">
        <v>1.8187095889291891</v>
      </c>
      <c r="AA22" s="55">
        <v>100</v>
      </c>
      <c r="AB22" s="55">
        <v>100</v>
      </c>
    </row>
    <row r="23" spans="1:28" x14ac:dyDescent="0.3">
      <c r="A23" s="56">
        <v>21</v>
      </c>
      <c r="B23" s="55"/>
      <c r="C23" s="55">
        <v>150</v>
      </c>
      <c r="D23" s="55">
        <v>0</v>
      </c>
      <c r="E23" s="55" t="b">
        <v>0</v>
      </c>
      <c r="F23" s="55">
        <v>0</v>
      </c>
      <c r="G23" s="55">
        <v>1.511111111111111E-2</v>
      </c>
      <c r="H23" s="55">
        <v>9.3333333333333324E-2</v>
      </c>
      <c r="I23" s="55">
        <v>8.0000000000000016E-2</v>
      </c>
      <c r="J23" s="55">
        <v>9.3333333333333338E-2</v>
      </c>
      <c r="K23" s="55">
        <v>1.7961486387494521E-17</v>
      </c>
      <c r="L23" s="55">
        <v>0.1466666666666667</v>
      </c>
      <c r="M23" s="55">
        <v>-0.28000000000000003</v>
      </c>
      <c r="N23" s="55">
        <v>0</v>
      </c>
      <c r="O23" s="55">
        <v>-2.6125798381810201E-17</v>
      </c>
      <c r="P23" s="55">
        <v>0.24</v>
      </c>
      <c r="Q23" s="55">
        <v>-0.2</v>
      </c>
      <c r="R23" s="55">
        <v>9.3333333333333338E-2</v>
      </c>
      <c r="S23" s="55">
        <v>-8.1643119943156895E-18</v>
      </c>
      <c r="T23" s="55" t="s">
        <v>816</v>
      </c>
      <c r="U23" s="55" t="s">
        <v>817</v>
      </c>
      <c r="V23" s="55" t="s">
        <v>818</v>
      </c>
      <c r="W23" s="55">
        <v>10.358995212617421</v>
      </c>
      <c r="X23" s="55">
        <v>12.194505808664641</v>
      </c>
      <c r="Y23" s="55">
        <v>5.7920690540615158</v>
      </c>
      <c r="Z23" s="55">
        <v>5.4561287667875451</v>
      </c>
      <c r="AA23" s="55">
        <v>100</v>
      </c>
      <c r="AB23" s="55">
        <v>100</v>
      </c>
    </row>
    <row r="24" spans="1:28" x14ac:dyDescent="0.3">
      <c r="A24" s="56">
        <v>22</v>
      </c>
      <c r="B24" s="55"/>
      <c r="C24" s="55">
        <v>150</v>
      </c>
      <c r="D24" s="55">
        <v>0</v>
      </c>
      <c r="E24" s="55" t="b">
        <v>0</v>
      </c>
      <c r="F24" s="55">
        <v>0</v>
      </c>
      <c r="G24" s="55">
        <v>1.0844444444444429E-2</v>
      </c>
      <c r="H24" s="55">
        <v>6.6666666666666582E-2</v>
      </c>
      <c r="I24" s="55">
        <v>7.999999999999996E-2</v>
      </c>
      <c r="J24" s="55">
        <v>0.22666666666666671</v>
      </c>
      <c r="K24" s="55">
        <v>4.0821559971578463E-17</v>
      </c>
      <c r="L24" s="55">
        <v>-0.12</v>
      </c>
      <c r="M24" s="55">
        <v>-0.33333333333333343</v>
      </c>
      <c r="N24" s="55">
        <v>0</v>
      </c>
      <c r="O24" s="55">
        <v>-5.5517321561346663E-17</v>
      </c>
      <c r="P24" s="55">
        <v>-0.18666666666666659</v>
      </c>
      <c r="Q24" s="55">
        <v>-0.25333333333333341</v>
      </c>
      <c r="R24" s="55">
        <v>-0.22666666666666671</v>
      </c>
      <c r="S24" s="55">
        <v>-9.6338881532925119E-17</v>
      </c>
      <c r="T24" s="55" t="s">
        <v>819</v>
      </c>
      <c r="U24" s="55" t="s">
        <v>820</v>
      </c>
      <c r="V24" s="55" t="s">
        <v>821</v>
      </c>
      <c r="W24" s="55">
        <v>7.315111951324865</v>
      </c>
      <c r="X24" s="55">
        <v>8.418765532306379</v>
      </c>
      <c r="Y24" s="55">
        <v>5.5767303392558292</v>
      </c>
      <c r="Z24" s="55">
        <v>5.2646320316255242</v>
      </c>
      <c r="AA24" s="55">
        <v>100</v>
      </c>
      <c r="AB24" s="55">
        <v>100</v>
      </c>
    </row>
    <row r="25" spans="1:28" x14ac:dyDescent="0.3">
      <c r="A25" s="56">
        <v>23</v>
      </c>
      <c r="B25" s="55"/>
      <c r="C25" s="55">
        <v>150</v>
      </c>
      <c r="D25" s="55">
        <v>0</v>
      </c>
      <c r="E25" s="55" t="b">
        <v>0</v>
      </c>
      <c r="F25" s="55">
        <v>0</v>
      </c>
      <c r="G25" s="55">
        <v>2.311111111111111E-3</v>
      </c>
      <c r="H25" s="55">
        <v>3.999999999999998E-2</v>
      </c>
      <c r="I25" s="55">
        <v>2.6666666666666689E-2</v>
      </c>
      <c r="J25" s="55">
        <v>3.9999999999999987E-2</v>
      </c>
      <c r="K25" s="55">
        <v>1.632862398863105E-18</v>
      </c>
      <c r="L25" s="55">
        <v>-0.2</v>
      </c>
      <c r="M25" s="55">
        <v>-0.12</v>
      </c>
      <c r="N25" s="55">
        <v>5.3290705182007518E-17</v>
      </c>
      <c r="O25" s="55">
        <v>-7.837739514543058E-17</v>
      </c>
      <c r="P25" s="55">
        <v>-0.24</v>
      </c>
      <c r="Q25" s="55">
        <v>-0.1466666666666667</v>
      </c>
      <c r="R25" s="55">
        <v>4.0000000000000042E-2</v>
      </c>
      <c r="S25" s="55">
        <v>-7.6744532746567474E-17</v>
      </c>
      <c r="T25" s="55" t="s">
        <v>822</v>
      </c>
      <c r="U25" s="55" t="s">
        <v>823</v>
      </c>
      <c r="V25" s="55" t="s">
        <v>824</v>
      </c>
      <c r="W25" s="55">
        <v>7.4880141610515167</v>
      </c>
      <c r="X25" s="55">
        <v>3.0516996182473219</v>
      </c>
      <c r="Y25" s="55">
        <v>2.0082352669745829</v>
      </c>
      <c r="Z25" s="55">
        <v>1.8873608131002171</v>
      </c>
      <c r="AA25" s="55">
        <v>100</v>
      </c>
      <c r="AB25" s="55">
        <v>100</v>
      </c>
    </row>
    <row r="26" spans="1:28" x14ac:dyDescent="0.3">
      <c r="A26" s="56">
        <v>24</v>
      </c>
      <c r="B26" s="55"/>
      <c r="C26" s="55">
        <v>150</v>
      </c>
      <c r="D26" s="55">
        <v>0</v>
      </c>
      <c r="E26" s="55" t="b">
        <v>0</v>
      </c>
      <c r="F26" s="55">
        <v>0</v>
      </c>
      <c r="G26" s="55">
        <v>8.8888888888889305E-4</v>
      </c>
      <c r="H26" s="55">
        <v>1.333333333333336E-2</v>
      </c>
      <c r="I26" s="55">
        <v>2.6666666666666731E-2</v>
      </c>
      <c r="J26" s="55">
        <v>3.9999999999999987E-2</v>
      </c>
      <c r="K26" s="55">
        <v>1.6328623988631239E-18</v>
      </c>
      <c r="L26" s="55">
        <v>0.17333333333333331</v>
      </c>
      <c r="M26" s="55">
        <v>-0.22666666666666671</v>
      </c>
      <c r="N26" s="55">
        <v>1.4802973661668749E-18</v>
      </c>
      <c r="O26" s="55">
        <v>-2.6125798381810211E-17</v>
      </c>
      <c r="P26" s="55">
        <v>0.1866666666666667</v>
      </c>
      <c r="Q26" s="55">
        <v>-0.25333333333333341</v>
      </c>
      <c r="R26" s="55">
        <v>-3.9999999999999987E-2</v>
      </c>
      <c r="S26" s="55">
        <v>-2.7758660780673337E-17</v>
      </c>
      <c r="T26" s="55" t="s">
        <v>825</v>
      </c>
      <c r="U26" s="55" t="s">
        <v>826</v>
      </c>
      <c r="V26" s="55" t="s">
        <v>827</v>
      </c>
      <c r="W26" s="55">
        <v>0.67616522243954968</v>
      </c>
      <c r="X26" s="55">
        <v>3.0514112341326332</v>
      </c>
      <c r="Y26" s="55">
        <v>1.8589101130852621</v>
      </c>
      <c r="Z26" s="55">
        <v>1.754877343875161</v>
      </c>
      <c r="AA26" s="55">
        <v>100</v>
      </c>
      <c r="AB26" s="55">
        <v>100</v>
      </c>
    </row>
    <row r="27" spans="1:28" x14ac:dyDescent="0.3">
      <c r="A27" s="56">
        <v>25</v>
      </c>
      <c r="B27" s="55"/>
      <c r="C27" s="55">
        <v>150</v>
      </c>
      <c r="D27" s="55">
        <v>9.9730491638183594E-4</v>
      </c>
      <c r="E27" s="55" t="b">
        <v>0</v>
      </c>
      <c r="F27" s="55">
        <v>0</v>
      </c>
      <c r="G27" s="55">
        <v>5.6888888888888874E-3</v>
      </c>
      <c r="H27" s="55">
        <v>5.3333333333333302E-2</v>
      </c>
      <c r="I27" s="55">
        <v>5.3333333333333337E-2</v>
      </c>
      <c r="J27" s="55">
        <v>0.08</v>
      </c>
      <c r="K27" s="55">
        <v>1.3062899190905101E-17</v>
      </c>
      <c r="L27" s="55">
        <v>0.12</v>
      </c>
      <c r="M27" s="55">
        <v>-0.33333333333333343</v>
      </c>
      <c r="N27" s="55">
        <v>0</v>
      </c>
      <c r="O27" s="55">
        <v>-2.6125798381810201E-17</v>
      </c>
      <c r="P27" s="55">
        <v>0.17333333333333331</v>
      </c>
      <c r="Q27" s="55">
        <v>-0.28000000000000003</v>
      </c>
      <c r="R27" s="55">
        <v>0.08</v>
      </c>
      <c r="S27" s="55">
        <v>-1.3062899190905101E-17</v>
      </c>
      <c r="T27" s="55" t="s">
        <v>828</v>
      </c>
      <c r="U27" s="55" t="s">
        <v>829</v>
      </c>
      <c r="V27" s="55" t="s">
        <v>830</v>
      </c>
      <c r="W27" s="55">
        <v>6.6110828858408688</v>
      </c>
      <c r="X27" s="55">
        <v>6.1832776585583282</v>
      </c>
      <c r="Y27" s="55">
        <v>3.6499705544100052</v>
      </c>
      <c r="Z27" s="55">
        <v>3.4492250193465761</v>
      </c>
      <c r="AA27" s="55">
        <v>100</v>
      </c>
      <c r="AB27" s="55">
        <v>100</v>
      </c>
    </row>
    <row r="28" spans="1:28" x14ac:dyDescent="0.3">
      <c r="A28" s="56">
        <v>26</v>
      </c>
      <c r="B28" s="55"/>
      <c r="C28" s="55">
        <v>150</v>
      </c>
      <c r="D28" s="55">
        <v>0</v>
      </c>
      <c r="E28" s="55" t="b">
        <v>0</v>
      </c>
      <c r="F28" s="55">
        <v>0</v>
      </c>
      <c r="G28" s="55">
        <v>7.1111111111110995E-4</v>
      </c>
      <c r="H28" s="55">
        <v>2.6666666666666641E-2</v>
      </c>
      <c r="I28" s="55">
        <v>0</v>
      </c>
      <c r="J28" s="55">
        <v>0.1066666666666667</v>
      </c>
      <c r="K28" s="55">
        <v>1.6328623988631379E-17</v>
      </c>
      <c r="L28" s="55">
        <v>0.1466666666666667</v>
      </c>
      <c r="M28" s="55">
        <v>-0.28000000000000003</v>
      </c>
      <c r="N28" s="55">
        <v>0</v>
      </c>
      <c r="O28" s="55">
        <v>-2.6125798381810201E-17</v>
      </c>
      <c r="P28" s="55">
        <v>0.17333333333333331</v>
      </c>
      <c r="Q28" s="55">
        <v>-0.28000000000000003</v>
      </c>
      <c r="R28" s="55">
        <v>0.1066666666666667</v>
      </c>
      <c r="S28" s="55">
        <v>-9.7971743931788255E-18</v>
      </c>
      <c r="T28" s="55" t="s">
        <v>831</v>
      </c>
      <c r="U28" s="55" t="s">
        <v>832</v>
      </c>
      <c r="V28" s="55" t="s">
        <v>833</v>
      </c>
      <c r="W28" s="55">
        <v>2.6633688001496312</v>
      </c>
      <c r="X28" s="55">
        <v>4.0739115642846402</v>
      </c>
      <c r="Y28" s="55">
        <v>2.0838234533894761E-14</v>
      </c>
      <c r="Z28" s="55">
        <v>1.969214787951623E-14</v>
      </c>
      <c r="AA28" s="55">
        <v>100</v>
      </c>
      <c r="AB28" s="55">
        <v>100</v>
      </c>
    </row>
    <row r="29" spans="1:28" x14ac:dyDescent="0.3">
      <c r="A29" s="56">
        <v>27</v>
      </c>
      <c r="B29" s="55"/>
      <c r="C29" s="55">
        <v>150</v>
      </c>
      <c r="D29" s="55">
        <v>0</v>
      </c>
      <c r="E29" s="55" t="b">
        <v>0</v>
      </c>
      <c r="F29" s="55">
        <v>0</v>
      </c>
      <c r="G29" s="55">
        <v>8.8888888888888514E-4</v>
      </c>
      <c r="H29" s="55">
        <v>1.3333333333333291E-2</v>
      </c>
      <c r="I29" s="55">
        <v>2.666666666666662E-2</v>
      </c>
      <c r="J29" s="55">
        <v>4.0000000000000008E-2</v>
      </c>
      <c r="K29" s="55">
        <v>8.1643119943156833E-18</v>
      </c>
      <c r="L29" s="55">
        <v>0.12</v>
      </c>
      <c r="M29" s="55">
        <v>-0.33333333333333343</v>
      </c>
      <c r="N29" s="55">
        <v>2.960594732333751E-18</v>
      </c>
      <c r="O29" s="55">
        <v>-2.6125798381810201E-17</v>
      </c>
      <c r="P29" s="55">
        <v>0.1333333333333333</v>
      </c>
      <c r="Q29" s="55">
        <v>-0.36</v>
      </c>
      <c r="R29" s="55">
        <v>4.0000000000000008E-2</v>
      </c>
      <c r="S29" s="55">
        <v>-1.7961486387494521E-17</v>
      </c>
      <c r="T29" s="55" t="s">
        <v>834</v>
      </c>
      <c r="U29" s="55" t="s">
        <v>835</v>
      </c>
      <c r="V29" s="55" t="s">
        <v>836</v>
      </c>
      <c r="W29" s="55">
        <v>0.73291164146248866</v>
      </c>
      <c r="X29" s="55">
        <v>2.9266285515889918</v>
      </c>
      <c r="Y29" s="55">
        <v>1.730254601972482</v>
      </c>
      <c r="Z29" s="55">
        <v>1.6397733031253039</v>
      </c>
      <c r="AA29" s="55">
        <v>100</v>
      </c>
      <c r="AB29" s="55">
        <v>100</v>
      </c>
    </row>
    <row r="30" spans="1:28" x14ac:dyDescent="0.3">
      <c r="A30" s="56">
        <v>28</v>
      </c>
      <c r="B30" s="55"/>
      <c r="C30" s="55">
        <v>150</v>
      </c>
      <c r="D30" s="55">
        <v>0</v>
      </c>
      <c r="E30" s="55" t="b">
        <v>0</v>
      </c>
      <c r="F30" s="55">
        <v>0</v>
      </c>
      <c r="G30" s="55">
        <v>2.311111111111111E-3</v>
      </c>
      <c r="H30" s="55">
        <v>3.9999999999999952E-2</v>
      </c>
      <c r="I30" s="55">
        <v>2.6666666666666731E-2</v>
      </c>
      <c r="J30" s="55">
        <v>1.3333333333333299E-2</v>
      </c>
      <c r="K30" s="55">
        <v>4.8985871965894143E-18</v>
      </c>
      <c r="L30" s="55">
        <v>-0.17333333333333331</v>
      </c>
      <c r="M30" s="55">
        <v>-0.22666666666666671</v>
      </c>
      <c r="N30" s="55">
        <v>2.3684757858670011E-17</v>
      </c>
      <c r="O30" s="55">
        <v>-6.8580220752251776E-17</v>
      </c>
      <c r="P30" s="55">
        <v>-0.21333333333333329</v>
      </c>
      <c r="Q30" s="55">
        <v>-0.25333333333333341</v>
      </c>
      <c r="R30" s="55">
        <v>-1.333333333333328E-2</v>
      </c>
      <c r="S30" s="55">
        <v>-7.347880794884119E-17</v>
      </c>
      <c r="T30" s="55" t="s">
        <v>837</v>
      </c>
      <c r="U30" s="55" t="s">
        <v>769</v>
      </c>
      <c r="V30" s="55" t="s">
        <v>838</v>
      </c>
      <c r="W30" s="55">
        <v>7.476583752902191</v>
      </c>
      <c r="X30" s="55">
        <v>3.2042903760507961</v>
      </c>
      <c r="Y30" s="55">
        <v>1.8589101130852621</v>
      </c>
      <c r="Z30" s="55">
        <v>1.754877343875161</v>
      </c>
      <c r="AA30" s="55">
        <v>100</v>
      </c>
      <c r="AB30" s="55">
        <v>100</v>
      </c>
    </row>
    <row r="31" spans="1:28" x14ac:dyDescent="0.3">
      <c r="A31" s="56">
        <v>29</v>
      </c>
      <c r="B31" s="55"/>
      <c r="C31" s="55">
        <v>150</v>
      </c>
      <c r="D31" s="55">
        <v>0</v>
      </c>
      <c r="E31" s="55" t="b">
        <v>0</v>
      </c>
      <c r="F31" s="55">
        <v>0</v>
      </c>
      <c r="G31" s="55">
        <v>7.1111111111110995E-4</v>
      </c>
      <c r="H31" s="55">
        <v>2.6666666666666641E-2</v>
      </c>
      <c r="I31" s="55">
        <v>0</v>
      </c>
      <c r="J31" s="55">
        <v>2.6666666666666679E-2</v>
      </c>
      <c r="K31" s="55">
        <v>6.5314495954525527E-18</v>
      </c>
      <c r="L31" s="55">
        <v>0.1466666666666667</v>
      </c>
      <c r="M31" s="55">
        <v>-0.28000000000000003</v>
      </c>
      <c r="N31" s="55">
        <v>0</v>
      </c>
      <c r="O31" s="55">
        <v>-2.6125798381810201E-17</v>
      </c>
      <c r="P31" s="55">
        <v>0.17333333333333331</v>
      </c>
      <c r="Q31" s="55">
        <v>-0.28000000000000003</v>
      </c>
      <c r="R31" s="55">
        <v>2.6666666666666679E-2</v>
      </c>
      <c r="S31" s="55">
        <v>-1.9594348786357651E-17</v>
      </c>
      <c r="T31" s="55" t="s">
        <v>839</v>
      </c>
      <c r="U31" s="55" t="s">
        <v>814</v>
      </c>
      <c r="V31" s="55" t="s">
        <v>840</v>
      </c>
      <c r="W31" s="55">
        <v>2.6633688001496312</v>
      </c>
      <c r="X31" s="55">
        <v>4.0739115642846402</v>
      </c>
      <c r="Y31" s="55">
        <v>2.0838234533894761E-14</v>
      </c>
      <c r="Z31" s="55">
        <v>1.969214787951623E-14</v>
      </c>
      <c r="AA31" s="55">
        <v>100</v>
      </c>
      <c r="AB31" s="55">
        <v>100</v>
      </c>
    </row>
    <row r="32" spans="1:28" x14ac:dyDescent="0.3">
      <c r="A32" s="56">
        <v>30</v>
      </c>
      <c r="B32" s="55"/>
      <c r="C32" s="55">
        <v>150</v>
      </c>
      <c r="D32" s="55">
        <v>0</v>
      </c>
      <c r="E32" s="55" t="b">
        <v>0</v>
      </c>
      <c r="F32" s="55">
        <v>0</v>
      </c>
      <c r="G32" s="55">
        <v>2.311111111111108E-3</v>
      </c>
      <c r="H32" s="55">
        <v>3.999999999999998E-2</v>
      </c>
      <c r="I32" s="55">
        <v>2.6666666666666641E-2</v>
      </c>
      <c r="J32" s="55">
        <v>9.3333333333333338E-2</v>
      </c>
      <c r="K32" s="55">
        <v>1.469576158976824E-17</v>
      </c>
      <c r="L32" s="55">
        <v>0.2</v>
      </c>
      <c r="M32" s="55">
        <v>-0.17333333333333331</v>
      </c>
      <c r="N32" s="55">
        <v>0</v>
      </c>
      <c r="O32" s="55">
        <v>-2.6125798381810201E-17</v>
      </c>
      <c r="P32" s="55">
        <v>0.24</v>
      </c>
      <c r="Q32" s="55">
        <v>-0.1466666666666667</v>
      </c>
      <c r="R32" s="55">
        <v>9.3333333333333338E-2</v>
      </c>
      <c r="S32" s="55">
        <v>-1.143003679204196E-17</v>
      </c>
      <c r="T32" s="55" t="s">
        <v>841</v>
      </c>
      <c r="U32" s="55" t="s">
        <v>842</v>
      </c>
      <c r="V32" s="55" t="s">
        <v>843</v>
      </c>
      <c r="W32" s="55">
        <v>4.2206753543116342</v>
      </c>
      <c r="X32" s="55">
        <v>5.4141027296420203</v>
      </c>
      <c r="Y32" s="55">
        <v>2.0082352669746291</v>
      </c>
      <c r="Z32" s="55">
        <v>1.887360813100303</v>
      </c>
      <c r="AA32" s="55">
        <v>100</v>
      </c>
      <c r="AB32" s="55">
        <v>100</v>
      </c>
    </row>
    <row r="33" spans="1:28" x14ac:dyDescent="0.3">
      <c r="A33" s="56">
        <v>31</v>
      </c>
      <c r="B33" s="55"/>
      <c r="C33" s="55">
        <v>150</v>
      </c>
      <c r="D33" s="55">
        <v>9.9730491638183594E-4</v>
      </c>
      <c r="E33" s="55" t="b">
        <v>0</v>
      </c>
      <c r="F33" s="55">
        <v>0</v>
      </c>
      <c r="G33" s="55">
        <v>2.311111111111108E-3</v>
      </c>
      <c r="H33" s="55">
        <v>3.9999999999999973E-2</v>
      </c>
      <c r="I33" s="55">
        <v>2.6666666666666668E-2</v>
      </c>
      <c r="J33" s="55">
        <v>3.999999999999998E-2</v>
      </c>
      <c r="K33" s="55">
        <v>8.1643119943156833E-18</v>
      </c>
      <c r="L33" s="55">
        <v>0.12</v>
      </c>
      <c r="M33" s="55">
        <v>-0.33333333333333343</v>
      </c>
      <c r="N33" s="55">
        <v>2.3684757858670011E-17</v>
      </c>
      <c r="O33" s="55">
        <v>-2.6125798381810201E-17</v>
      </c>
      <c r="P33" s="55">
        <v>0.16</v>
      </c>
      <c r="Q33" s="55">
        <v>-0.3066666666666667</v>
      </c>
      <c r="R33" s="55">
        <v>0.04</v>
      </c>
      <c r="S33" s="55">
        <v>-1.7961486387494521E-17</v>
      </c>
      <c r="T33" s="55" t="s">
        <v>844</v>
      </c>
      <c r="U33" s="55" t="s">
        <v>814</v>
      </c>
      <c r="V33" s="55" t="s">
        <v>845</v>
      </c>
      <c r="W33" s="55">
        <v>4.7306011469023241</v>
      </c>
      <c r="X33" s="55">
        <v>5.0750687219802142</v>
      </c>
      <c r="Y33" s="55">
        <v>1.7922764950436501</v>
      </c>
      <c r="Z33" s="55">
        <v>1.6953738796589559</v>
      </c>
      <c r="AA33" s="55">
        <v>100</v>
      </c>
      <c r="AB33" s="55">
        <v>100</v>
      </c>
    </row>
    <row r="34" spans="1:28" x14ac:dyDescent="0.3">
      <c r="A34" s="56">
        <v>32</v>
      </c>
      <c r="B34" s="55"/>
      <c r="C34" s="55">
        <v>150</v>
      </c>
      <c r="D34" s="55">
        <v>0</v>
      </c>
      <c r="E34" s="55" t="b">
        <v>0</v>
      </c>
      <c r="F34" s="55">
        <v>0</v>
      </c>
      <c r="G34" s="55">
        <v>9.422222222222219E-3</v>
      </c>
      <c r="H34" s="55">
        <v>9.3333333333333324E-2</v>
      </c>
      <c r="I34" s="55">
        <v>2.6666666666666661E-2</v>
      </c>
      <c r="J34" s="55">
        <v>6.6666666666666666E-2</v>
      </c>
      <c r="K34" s="55">
        <v>2.1227211185220799E-17</v>
      </c>
      <c r="L34" s="55">
        <v>-0.25333333333333341</v>
      </c>
      <c r="M34" s="55">
        <v>-6.6666666666666666E-2</v>
      </c>
      <c r="N34" s="55">
        <v>3.552713678800501E-17</v>
      </c>
      <c r="O34" s="55">
        <v>-8.8174569538609396E-17</v>
      </c>
      <c r="P34" s="55">
        <v>-0.34666666666666668</v>
      </c>
      <c r="Q34" s="55">
        <v>-0.04</v>
      </c>
      <c r="R34" s="55">
        <v>-6.6666666666666624E-2</v>
      </c>
      <c r="S34" s="55">
        <v>-1.094017807238302E-16</v>
      </c>
      <c r="T34" s="55" t="s">
        <v>846</v>
      </c>
      <c r="U34" s="55" t="s">
        <v>847</v>
      </c>
      <c r="V34" s="55" t="s">
        <v>848</v>
      </c>
      <c r="W34" s="55">
        <v>16.11997692218188</v>
      </c>
      <c r="X34" s="55">
        <v>8.0947647976260217</v>
      </c>
      <c r="Y34" s="55">
        <v>2.1836462862831039</v>
      </c>
      <c r="Z34" s="55">
        <v>2.041481284156029</v>
      </c>
      <c r="AA34" s="55">
        <v>100</v>
      </c>
      <c r="AB34" s="55">
        <v>100</v>
      </c>
    </row>
    <row r="35" spans="1:28" x14ac:dyDescent="0.3">
      <c r="A35" s="56">
        <v>33</v>
      </c>
      <c r="B35" s="55"/>
      <c r="C35" s="55">
        <v>150</v>
      </c>
      <c r="D35" s="55">
        <v>9.9730491638183594E-4</v>
      </c>
      <c r="E35" s="55" t="b">
        <v>0</v>
      </c>
      <c r="F35" s="55">
        <v>0</v>
      </c>
      <c r="G35" s="55">
        <v>8.8888888888888915E-4</v>
      </c>
      <c r="H35" s="55">
        <v>1.3333333333333339E-2</v>
      </c>
      <c r="I35" s="55">
        <v>2.6666666666666668E-2</v>
      </c>
      <c r="J35" s="55">
        <v>0.04</v>
      </c>
      <c r="K35" s="55">
        <v>1.6328623988631301E-18</v>
      </c>
      <c r="L35" s="55">
        <v>0.1466666666666667</v>
      </c>
      <c r="M35" s="55">
        <v>-0.28000000000000003</v>
      </c>
      <c r="N35" s="55">
        <v>1.4802973661668751E-17</v>
      </c>
      <c r="O35" s="55">
        <v>-2.6125798381810211E-17</v>
      </c>
      <c r="P35" s="55">
        <v>0.16</v>
      </c>
      <c r="Q35" s="55">
        <v>-0.3066666666666667</v>
      </c>
      <c r="R35" s="55">
        <v>-3.9999999999999987E-2</v>
      </c>
      <c r="S35" s="55">
        <v>-2.7758660780673337E-17</v>
      </c>
      <c r="T35" s="55" t="s">
        <v>849</v>
      </c>
      <c r="U35" s="55" t="s">
        <v>850</v>
      </c>
      <c r="V35" s="55" t="s">
        <v>851</v>
      </c>
      <c r="W35" s="55">
        <v>0.70339578453616491</v>
      </c>
      <c r="X35" s="55">
        <v>2.987717566477825</v>
      </c>
      <c r="Y35" s="55">
        <v>1.7922764950436301</v>
      </c>
      <c r="Z35" s="55">
        <v>1.695373879658937</v>
      </c>
      <c r="AA35" s="55">
        <v>100</v>
      </c>
      <c r="AB35" s="55">
        <v>100</v>
      </c>
    </row>
    <row r="36" spans="1:28" x14ac:dyDescent="0.3">
      <c r="A36" s="56">
        <v>34</v>
      </c>
      <c r="B36" s="55"/>
      <c r="C36" s="55">
        <v>150</v>
      </c>
      <c r="D36" s="55">
        <v>0</v>
      </c>
      <c r="E36" s="55" t="b">
        <v>0</v>
      </c>
      <c r="F36" s="55">
        <v>0</v>
      </c>
      <c r="G36" s="55">
        <v>8.8888888888889305E-4</v>
      </c>
      <c r="H36" s="55">
        <v>1.333333333333336E-2</v>
      </c>
      <c r="I36" s="55">
        <v>2.6666666666666731E-2</v>
      </c>
      <c r="J36" s="55">
        <v>1.3333333333333331E-2</v>
      </c>
      <c r="K36" s="55">
        <v>4.8985871965894143E-18</v>
      </c>
      <c r="L36" s="55">
        <v>0.17333333333333331</v>
      </c>
      <c r="M36" s="55">
        <v>-0.22666666666666671</v>
      </c>
      <c r="N36" s="55">
        <v>8.8817841970012525E-18</v>
      </c>
      <c r="O36" s="55">
        <v>-2.6125798381810201E-17</v>
      </c>
      <c r="P36" s="55">
        <v>0.1866666666666667</v>
      </c>
      <c r="Q36" s="55">
        <v>-0.25333333333333341</v>
      </c>
      <c r="R36" s="55">
        <v>1.3333333333333339E-2</v>
      </c>
      <c r="S36" s="55">
        <v>-2.122721118522079E-17</v>
      </c>
      <c r="T36" s="55" t="s">
        <v>852</v>
      </c>
      <c r="U36" s="55" t="s">
        <v>853</v>
      </c>
      <c r="V36" s="55" t="s">
        <v>854</v>
      </c>
      <c r="W36" s="55">
        <v>0.67616522243954968</v>
      </c>
      <c r="X36" s="55">
        <v>3.0514112341326332</v>
      </c>
      <c r="Y36" s="55">
        <v>1.8589101130852621</v>
      </c>
      <c r="Z36" s="55">
        <v>1.754877343875161</v>
      </c>
      <c r="AA36" s="55">
        <v>100</v>
      </c>
      <c r="AB36" s="55">
        <v>100</v>
      </c>
    </row>
    <row r="37" spans="1:28" x14ac:dyDescent="0.3">
      <c r="A37" s="56">
        <v>35</v>
      </c>
      <c r="B37" s="55"/>
      <c r="C37" s="55">
        <v>150</v>
      </c>
      <c r="D37" s="55">
        <v>0</v>
      </c>
      <c r="E37" s="55" t="b">
        <v>0</v>
      </c>
      <c r="F37" s="55">
        <v>0</v>
      </c>
      <c r="G37" s="55">
        <v>2.3111111111111119E-3</v>
      </c>
      <c r="H37" s="55">
        <v>3.9999999999999973E-2</v>
      </c>
      <c r="I37" s="55">
        <v>2.6666666666666731E-2</v>
      </c>
      <c r="J37" s="55">
        <v>3.9999999999999987E-2</v>
      </c>
      <c r="K37" s="55">
        <v>1.6328623988631239E-18</v>
      </c>
      <c r="L37" s="55">
        <v>9.3333333333333338E-2</v>
      </c>
      <c r="M37" s="55">
        <v>-0.38666666666666671</v>
      </c>
      <c r="N37" s="55">
        <v>0</v>
      </c>
      <c r="O37" s="55">
        <v>-2.6125798381810211E-17</v>
      </c>
      <c r="P37" s="55">
        <v>0.1333333333333333</v>
      </c>
      <c r="Q37" s="55">
        <v>-0.36</v>
      </c>
      <c r="R37" s="55">
        <v>-3.9999999999999987E-2</v>
      </c>
      <c r="S37" s="55">
        <v>-2.7758660780673337E-17</v>
      </c>
      <c r="T37" s="55" t="s">
        <v>855</v>
      </c>
      <c r="U37" s="55" t="s">
        <v>856</v>
      </c>
      <c r="V37" s="55" t="s">
        <v>857</v>
      </c>
      <c r="W37" s="55">
        <v>4.9291063834951458</v>
      </c>
      <c r="X37" s="55">
        <v>4.9713002292024653</v>
      </c>
      <c r="Y37" s="55">
        <v>1.730254601972522</v>
      </c>
      <c r="Z37" s="55">
        <v>1.6397733031253601</v>
      </c>
      <c r="AA37" s="55">
        <v>100</v>
      </c>
      <c r="AB37" s="55">
        <v>100</v>
      </c>
    </row>
    <row r="38" spans="1:28" x14ac:dyDescent="0.3">
      <c r="A38" s="56">
        <v>36</v>
      </c>
      <c r="B38" s="55"/>
      <c r="C38" s="55">
        <v>150</v>
      </c>
      <c r="D38" s="55">
        <v>0</v>
      </c>
      <c r="E38" s="55" t="b">
        <v>0</v>
      </c>
      <c r="F38" s="55">
        <v>0</v>
      </c>
      <c r="G38" s="55">
        <v>2.3111111111111101E-3</v>
      </c>
      <c r="H38" s="55">
        <v>3.999999999999998E-2</v>
      </c>
      <c r="I38" s="55">
        <v>2.6666666666666668E-2</v>
      </c>
      <c r="J38" s="55">
        <v>6.6666666666666638E-2</v>
      </c>
      <c r="K38" s="55">
        <v>1.143003679204198E-17</v>
      </c>
      <c r="L38" s="55">
        <v>-0.2</v>
      </c>
      <c r="M38" s="55">
        <v>-0.17333333333333331</v>
      </c>
      <c r="N38" s="55">
        <v>1.1842378929334999E-17</v>
      </c>
      <c r="O38" s="55">
        <v>-7.5111670347704308E-17</v>
      </c>
      <c r="P38" s="55">
        <v>-0.24</v>
      </c>
      <c r="Q38" s="55">
        <v>-0.2</v>
      </c>
      <c r="R38" s="55">
        <v>-6.6666666666666624E-2</v>
      </c>
      <c r="S38" s="55">
        <v>-8.6541707139746291E-17</v>
      </c>
      <c r="T38" s="55" t="s">
        <v>858</v>
      </c>
      <c r="U38" s="55" t="s">
        <v>859</v>
      </c>
      <c r="V38" s="55" t="s">
        <v>860</v>
      </c>
      <c r="W38" s="55">
        <v>7.6465978275101598</v>
      </c>
      <c r="X38" s="55">
        <v>3.0877951948544662</v>
      </c>
      <c r="Y38" s="55">
        <v>1.9306896846871171</v>
      </c>
      <c r="Z38" s="55">
        <v>1.8187095889291469</v>
      </c>
      <c r="AA38" s="55">
        <v>100</v>
      </c>
      <c r="AB38" s="55">
        <v>100</v>
      </c>
    </row>
    <row r="39" spans="1:28" x14ac:dyDescent="0.3">
      <c r="A39" s="56">
        <v>37</v>
      </c>
      <c r="B39" s="55"/>
      <c r="C39" s="55">
        <v>150</v>
      </c>
      <c r="D39" s="55">
        <v>0</v>
      </c>
      <c r="E39" s="55" t="b">
        <v>0</v>
      </c>
      <c r="F39" s="55">
        <v>0</v>
      </c>
      <c r="G39" s="55">
        <v>5.6888888888888909E-3</v>
      </c>
      <c r="H39" s="55">
        <v>5.3333333333333337E-2</v>
      </c>
      <c r="I39" s="55">
        <v>5.3333333333333337E-2</v>
      </c>
      <c r="J39" s="55">
        <v>0.1066666666666667</v>
      </c>
      <c r="K39" s="55">
        <v>1.6328623988631379E-17</v>
      </c>
      <c r="L39" s="55">
        <v>0.22666666666666671</v>
      </c>
      <c r="M39" s="55">
        <v>-0.12</v>
      </c>
      <c r="N39" s="55">
        <v>0</v>
      </c>
      <c r="O39" s="55">
        <v>-2.6125798381810201E-17</v>
      </c>
      <c r="P39" s="55">
        <v>0.28000000000000003</v>
      </c>
      <c r="Q39" s="55">
        <v>-6.6666666666666666E-2</v>
      </c>
      <c r="R39" s="55">
        <v>0.1066666666666667</v>
      </c>
      <c r="S39" s="55">
        <v>-9.7971743931788271E-18</v>
      </c>
      <c r="T39" s="55" t="s">
        <v>861</v>
      </c>
      <c r="U39" s="55" t="s">
        <v>784</v>
      </c>
      <c r="V39" s="55" t="s">
        <v>862</v>
      </c>
      <c r="W39" s="55">
        <v>5.7095034052349751</v>
      </c>
      <c r="X39" s="55">
        <v>6.7530651226433562</v>
      </c>
      <c r="Y39" s="55">
        <v>4.2739643096416406</v>
      </c>
      <c r="Z39" s="55">
        <v>4.0012772422836322</v>
      </c>
      <c r="AA39" s="55">
        <v>100</v>
      </c>
      <c r="AB39" s="55">
        <v>100</v>
      </c>
    </row>
    <row r="40" spans="1:28" x14ac:dyDescent="0.3">
      <c r="A40" s="56">
        <v>38</v>
      </c>
      <c r="B40" s="55"/>
      <c r="C40" s="55">
        <v>150</v>
      </c>
      <c r="D40" s="55">
        <v>0</v>
      </c>
      <c r="E40" s="55" t="b">
        <v>0</v>
      </c>
      <c r="F40" s="55">
        <v>0</v>
      </c>
      <c r="G40" s="55">
        <v>1.422222222222223E-2</v>
      </c>
      <c r="H40" s="55">
        <v>5.3333333333333371E-2</v>
      </c>
      <c r="I40" s="55">
        <v>0.1066666666666667</v>
      </c>
      <c r="J40" s="55">
        <v>0.1333333333333333</v>
      </c>
      <c r="K40" s="55">
        <v>1.6328623988631391E-17</v>
      </c>
      <c r="L40" s="55">
        <v>-0.17333333333333331</v>
      </c>
      <c r="M40" s="55">
        <v>-0.17333333333333331</v>
      </c>
      <c r="N40" s="55">
        <v>0</v>
      </c>
      <c r="O40" s="55">
        <v>-7.1845945549978035E-17</v>
      </c>
      <c r="P40" s="55">
        <v>-0.22666666666666671</v>
      </c>
      <c r="Q40" s="55">
        <v>-0.28000000000000003</v>
      </c>
      <c r="R40" s="55">
        <v>-0.1333333333333333</v>
      </c>
      <c r="S40" s="55">
        <v>-8.8174569538609421E-17</v>
      </c>
      <c r="T40" s="55" t="s">
        <v>863</v>
      </c>
      <c r="U40" s="55" t="s">
        <v>864</v>
      </c>
      <c r="V40" s="55" t="s">
        <v>865</v>
      </c>
      <c r="W40" s="55">
        <v>13.148206694649939</v>
      </c>
      <c r="X40" s="55">
        <v>2.618563046813827</v>
      </c>
      <c r="Y40" s="55">
        <v>7.2999411088199384</v>
      </c>
      <c r="Z40" s="55">
        <v>6.898450038693074</v>
      </c>
      <c r="AA40" s="55">
        <v>100</v>
      </c>
      <c r="AB40" s="55">
        <v>100</v>
      </c>
    </row>
    <row r="41" spans="1:28" x14ac:dyDescent="0.3">
      <c r="A41" s="56">
        <v>39</v>
      </c>
      <c r="B41" s="55"/>
      <c r="C41" s="55">
        <v>150</v>
      </c>
      <c r="D41" s="55">
        <v>0</v>
      </c>
      <c r="E41" s="55" t="b">
        <v>0</v>
      </c>
      <c r="F41" s="55">
        <v>0</v>
      </c>
      <c r="G41" s="55">
        <v>2.3111111111111101E-3</v>
      </c>
      <c r="H41" s="55">
        <v>3.999999999999998E-2</v>
      </c>
      <c r="I41" s="55">
        <v>2.6666666666666668E-2</v>
      </c>
      <c r="J41" s="55">
        <v>1.3333333333333331E-2</v>
      </c>
      <c r="K41" s="55">
        <v>1.632862398863142E-18</v>
      </c>
      <c r="L41" s="55">
        <v>-0.2</v>
      </c>
      <c r="M41" s="55">
        <v>-0.17333333333333331</v>
      </c>
      <c r="N41" s="55">
        <v>2.9605947323337507E-17</v>
      </c>
      <c r="O41" s="55">
        <v>-7.5111670347704308E-17</v>
      </c>
      <c r="P41" s="55">
        <v>-0.24</v>
      </c>
      <c r="Q41" s="55">
        <v>-0.2</v>
      </c>
      <c r="R41" s="55">
        <v>1.333333333333336E-2</v>
      </c>
      <c r="S41" s="55">
        <v>-7.674453274656745E-17</v>
      </c>
      <c r="T41" s="55" t="s">
        <v>866</v>
      </c>
      <c r="U41" s="55" t="s">
        <v>867</v>
      </c>
      <c r="V41" s="55" t="s">
        <v>868</v>
      </c>
      <c r="W41" s="55">
        <v>7.6465978275101598</v>
      </c>
      <c r="X41" s="55">
        <v>3.0877951948544662</v>
      </c>
      <c r="Y41" s="55">
        <v>1.9306896846871171</v>
      </c>
      <c r="Z41" s="55">
        <v>1.8187095889291469</v>
      </c>
      <c r="AA41" s="55">
        <v>100</v>
      </c>
      <c r="AB41" s="55">
        <v>100</v>
      </c>
    </row>
    <row r="42" spans="1:28" x14ac:dyDescent="0.3">
      <c r="A42" s="56">
        <v>40</v>
      </c>
      <c r="B42" s="55"/>
      <c r="C42" s="55">
        <v>150</v>
      </c>
      <c r="D42" s="55">
        <v>1.010656356811523E-3</v>
      </c>
      <c r="E42" s="55" t="b">
        <v>0</v>
      </c>
      <c r="F42" s="55">
        <v>0</v>
      </c>
      <c r="G42" s="55">
        <v>2.311111111111114E-3</v>
      </c>
      <c r="H42" s="55">
        <v>4.0000000000000042E-2</v>
      </c>
      <c r="I42" s="55">
        <v>2.6666666666666668E-2</v>
      </c>
      <c r="J42" s="55">
        <v>0.1466666666666667</v>
      </c>
      <c r="K42" s="55">
        <v>2.122721118522079E-17</v>
      </c>
      <c r="L42" s="55">
        <v>0.22666666666666671</v>
      </c>
      <c r="M42" s="55">
        <v>-0.12</v>
      </c>
      <c r="N42" s="55">
        <v>0</v>
      </c>
      <c r="O42" s="55">
        <v>-2.6125798381810201E-17</v>
      </c>
      <c r="P42" s="55">
        <v>0.26666666666666672</v>
      </c>
      <c r="Q42" s="55">
        <v>-9.3333333333333338E-2</v>
      </c>
      <c r="R42" s="55">
        <v>0.1466666666666667</v>
      </c>
      <c r="S42" s="55">
        <v>-4.8985871965894097E-18</v>
      </c>
      <c r="T42" s="55" t="s">
        <v>869</v>
      </c>
      <c r="U42" s="55" t="s">
        <v>870</v>
      </c>
      <c r="V42" s="55" t="s">
        <v>871</v>
      </c>
      <c r="W42" s="55">
        <v>4.0742822878115499</v>
      </c>
      <c r="X42" s="55">
        <v>5.537409441858312</v>
      </c>
      <c r="Y42" s="55">
        <v>2.0922707032615819</v>
      </c>
      <c r="Z42" s="55">
        <v>1.9613981325869561</v>
      </c>
      <c r="AA42" s="55">
        <v>100</v>
      </c>
      <c r="AB42" s="55">
        <v>100</v>
      </c>
    </row>
    <row r="43" spans="1:28" x14ac:dyDescent="0.3">
      <c r="A43" s="56">
        <v>41</v>
      </c>
      <c r="B43" s="55"/>
      <c r="C43" s="55">
        <v>150</v>
      </c>
      <c r="D43" s="55">
        <v>9.9730491638183594E-4</v>
      </c>
      <c r="E43" s="55" t="b">
        <v>0</v>
      </c>
      <c r="F43" s="55">
        <v>0</v>
      </c>
      <c r="G43" s="55">
        <v>2.844444444444445E-3</v>
      </c>
      <c r="H43" s="55">
        <v>5.3333333333333337E-2</v>
      </c>
      <c r="I43" s="55">
        <v>0</v>
      </c>
      <c r="J43" s="55">
        <v>8.0000000000000029E-2</v>
      </c>
      <c r="K43" s="55">
        <v>3.2657247977262602E-18</v>
      </c>
      <c r="L43" s="55">
        <v>-0.1466666666666667</v>
      </c>
      <c r="M43" s="55">
        <v>-0.28000000000000003</v>
      </c>
      <c r="N43" s="55">
        <v>0</v>
      </c>
      <c r="O43" s="55">
        <v>-6.2048771156799219E-17</v>
      </c>
      <c r="P43" s="55">
        <v>-0.2</v>
      </c>
      <c r="Q43" s="55">
        <v>-0.28000000000000003</v>
      </c>
      <c r="R43" s="55">
        <v>8.0000000000000029E-2</v>
      </c>
      <c r="S43" s="55">
        <v>-5.8783046359072959E-17</v>
      </c>
      <c r="T43" s="55" t="s">
        <v>872</v>
      </c>
      <c r="U43" s="55" t="s">
        <v>873</v>
      </c>
      <c r="V43" s="55" t="s">
        <v>874</v>
      </c>
      <c r="W43" s="55">
        <v>8.4938552811204104</v>
      </c>
      <c r="X43" s="55">
        <v>5.188547446430122</v>
      </c>
      <c r="Y43" s="55">
        <v>2.0838234533894761E-14</v>
      </c>
      <c r="Z43" s="55">
        <v>1.969214787951623E-14</v>
      </c>
      <c r="AA43" s="55">
        <v>100</v>
      </c>
      <c r="AB43" s="55">
        <v>100</v>
      </c>
    </row>
    <row r="44" spans="1:28" x14ac:dyDescent="0.3">
      <c r="A44" s="56">
        <v>42</v>
      </c>
      <c r="B44" s="55"/>
      <c r="C44" s="55">
        <v>150</v>
      </c>
      <c r="D44" s="55">
        <v>0</v>
      </c>
      <c r="E44" s="55" t="b">
        <v>0</v>
      </c>
      <c r="F44" s="55">
        <v>0</v>
      </c>
      <c r="G44" s="55">
        <v>2.3111111111111149E-3</v>
      </c>
      <c r="H44" s="55">
        <v>4.0000000000000042E-2</v>
      </c>
      <c r="I44" s="55">
        <v>2.6666666666666689E-2</v>
      </c>
      <c r="J44" s="55">
        <v>6.666666666666668E-2</v>
      </c>
      <c r="K44" s="55">
        <v>1.1430036792042E-17</v>
      </c>
      <c r="L44" s="55">
        <v>-0.22666666666666671</v>
      </c>
      <c r="M44" s="55">
        <v>-0.12</v>
      </c>
      <c r="N44" s="55">
        <v>2.3684757858670011E-17</v>
      </c>
      <c r="O44" s="55">
        <v>-8.1643119943156839E-17</v>
      </c>
      <c r="P44" s="55">
        <v>-0.26666666666666672</v>
      </c>
      <c r="Q44" s="55">
        <v>-0.1466666666666667</v>
      </c>
      <c r="R44" s="55">
        <v>-6.6666666666666652E-2</v>
      </c>
      <c r="S44" s="55">
        <v>-9.3073156735198835E-17</v>
      </c>
      <c r="T44" s="55" t="s">
        <v>875</v>
      </c>
      <c r="U44" s="55" t="s">
        <v>859</v>
      </c>
      <c r="V44" s="55" t="s">
        <v>876</v>
      </c>
      <c r="W44" s="55">
        <v>7.8245239010006209</v>
      </c>
      <c r="X44" s="55">
        <v>2.9794734575665669</v>
      </c>
      <c r="Y44" s="55">
        <v>2.0082352669745829</v>
      </c>
      <c r="Z44" s="55">
        <v>1.8873608131002171</v>
      </c>
      <c r="AA44" s="55">
        <v>100</v>
      </c>
      <c r="AB44" s="55">
        <v>100</v>
      </c>
    </row>
    <row r="45" spans="1:28" x14ac:dyDescent="0.3">
      <c r="A45" s="56">
        <v>43</v>
      </c>
      <c r="B45" s="55"/>
      <c r="C45" s="55">
        <v>150</v>
      </c>
      <c r="D45" s="55">
        <v>0</v>
      </c>
      <c r="E45" s="55" t="b">
        <v>0</v>
      </c>
      <c r="F45" s="55">
        <v>0</v>
      </c>
      <c r="G45" s="55">
        <v>1.084444444444444E-2</v>
      </c>
      <c r="H45" s="55">
        <v>6.6666666666666693E-2</v>
      </c>
      <c r="I45" s="55">
        <v>7.999999999999996E-2</v>
      </c>
      <c r="J45" s="55">
        <v>0.04</v>
      </c>
      <c r="K45" s="55">
        <v>8.1643119943156956E-18</v>
      </c>
      <c r="L45" s="55">
        <v>0.12</v>
      </c>
      <c r="M45" s="55">
        <v>-0.33333333333333343</v>
      </c>
      <c r="N45" s="55">
        <v>0</v>
      </c>
      <c r="O45" s="55">
        <v>-2.6125798381810201E-17</v>
      </c>
      <c r="P45" s="55">
        <v>0.1866666666666667</v>
      </c>
      <c r="Q45" s="55">
        <v>-0.25333333333333341</v>
      </c>
      <c r="R45" s="55">
        <v>0.04</v>
      </c>
      <c r="S45" s="55">
        <v>-1.7961486387494509E-17</v>
      </c>
      <c r="T45" s="55" t="s">
        <v>877</v>
      </c>
      <c r="U45" s="55" t="s">
        <v>832</v>
      </c>
      <c r="V45" s="55" t="s">
        <v>878</v>
      </c>
      <c r="W45" s="55">
        <v>8.418765532306379</v>
      </c>
      <c r="X45" s="55">
        <v>7.315111951324865</v>
      </c>
      <c r="Y45" s="55">
        <v>5.5767303392558292</v>
      </c>
      <c r="Z45" s="55">
        <v>5.2646320316255242</v>
      </c>
      <c r="AA45" s="55">
        <v>100</v>
      </c>
      <c r="AB45" s="55">
        <v>100</v>
      </c>
    </row>
    <row r="46" spans="1:28" x14ac:dyDescent="0.3">
      <c r="A46" s="56">
        <v>44</v>
      </c>
      <c r="B46" s="55"/>
      <c r="C46" s="55">
        <v>150</v>
      </c>
      <c r="D46" s="55">
        <v>0</v>
      </c>
      <c r="E46" s="55" t="b">
        <v>0</v>
      </c>
      <c r="F46" s="55">
        <v>0</v>
      </c>
      <c r="G46" s="55">
        <v>7.1111111111110995E-4</v>
      </c>
      <c r="H46" s="55">
        <v>2.6666666666666641E-2</v>
      </c>
      <c r="I46" s="55">
        <v>0</v>
      </c>
      <c r="J46" s="55">
        <v>2.6666666666666679E-2</v>
      </c>
      <c r="K46" s="55">
        <v>1.2325951644078309E-32</v>
      </c>
      <c r="L46" s="55">
        <v>0.1466666666666667</v>
      </c>
      <c r="M46" s="55">
        <v>-0.28000000000000003</v>
      </c>
      <c r="N46" s="55">
        <v>1.1842378929334999E-17</v>
      </c>
      <c r="O46" s="55">
        <v>-2.6125798381810211E-17</v>
      </c>
      <c r="P46" s="55">
        <v>0.17333333333333331</v>
      </c>
      <c r="Q46" s="55">
        <v>-0.28000000000000003</v>
      </c>
      <c r="R46" s="55">
        <v>-2.6666666666666668E-2</v>
      </c>
      <c r="S46" s="55">
        <v>-2.6125798381810201E-17</v>
      </c>
      <c r="T46" s="55" t="s">
        <v>879</v>
      </c>
      <c r="U46" s="55" t="s">
        <v>778</v>
      </c>
      <c r="V46" s="55" t="s">
        <v>880</v>
      </c>
      <c r="W46" s="55">
        <v>2.6633688001496312</v>
      </c>
      <c r="X46" s="55">
        <v>4.0739115642846402</v>
      </c>
      <c r="Y46" s="55">
        <v>2.0838234533894761E-14</v>
      </c>
      <c r="Z46" s="55">
        <v>1.969214787951623E-14</v>
      </c>
      <c r="AA46" s="55">
        <v>100</v>
      </c>
      <c r="AB46" s="55">
        <v>100</v>
      </c>
    </row>
    <row r="47" spans="1:28" x14ac:dyDescent="0.3">
      <c r="A47" s="56">
        <v>45</v>
      </c>
      <c r="B47" s="55"/>
      <c r="C47" s="55">
        <v>150</v>
      </c>
      <c r="D47" s="55">
        <v>9.9730491638183594E-4</v>
      </c>
      <c r="E47" s="55" t="b">
        <v>0</v>
      </c>
      <c r="F47" s="55">
        <v>0</v>
      </c>
      <c r="G47" s="55">
        <v>7.1111111111110995E-4</v>
      </c>
      <c r="H47" s="55">
        <v>2.6666666666666641E-2</v>
      </c>
      <c r="I47" s="55">
        <v>0</v>
      </c>
      <c r="J47" s="55">
        <v>0.1066666666666667</v>
      </c>
      <c r="K47" s="55">
        <v>1.6328623988631379E-17</v>
      </c>
      <c r="L47" s="55">
        <v>0.1466666666666667</v>
      </c>
      <c r="M47" s="55">
        <v>-0.28000000000000003</v>
      </c>
      <c r="N47" s="55">
        <v>0</v>
      </c>
      <c r="O47" s="55">
        <v>-2.6125798381810201E-17</v>
      </c>
      <c r="P47" s="55">
        <v>0.17333333333333331</v>
      </c>
      <c r="Q47" s="55">
        <v>-0.28000000000000003</v>
      </c>
      <c r="R47" s="55">
        <v>0.1066666666666667</v>
      </c>
      <c r="S47" s="55">
        <v>-9.7971743931788286E-18</v>
      </c>
      <c r="T47" s="55" t="s">
        <v>881</v>
      </c>
      <c r="U47" s="55" t="s">
        <v>882</v>
      </c>
      <c r="V47" s="55" t="s">
        <v>883</v>
      </c>
      <c r="W47" s="55">
        <v>2.6633688001496312</v>
      </c>
      <c r="X47" s="55">
        <v>4.0739115642846402</v>
      </c>
      <c r="Y47" s="55">
        <v>2.0838234533894761E-14</v>
      </c>
      <c r="Z47" s="55">
        <v>1.969214787951623E-14</v>
      </c>
      <c r="AA47" s="55">
        <v>100</v>
      </c>
      <c r="AB47" s="55">
        <v>100</v>
      </c>
    </row>
    <row r="48" spans="1:28" x14ac:dyDescent="0.3">
      <c r="A48" s="56">
        <v>46</v>
      </c>
      <c r="B48" s="55"/>
      <c r="C48" s="55">
        <v>150</v>
      </c>
      <c r="D48" s="55">
        <v>0</v>
      </c>
      <c r="E48" s="55" t="b">
        <v>0</v>
      </c>
      <c r="F48" s="55">
        <v>0</v>
      </c>
      <c r="G48" s="55">
        <v>7.1111111111110995E-4</v>
      </c>
      <c r="H48" s="55">
        <v>2.6666666666666641E-2</v>
      </c>
      <c r="I48" s="55">
        <v>0</v>
      </c>
      <c r="J48" s="55">
        <v>0.13333333333333339</v>
      </c>
      <c r="K48" s="55">
        <v>1.306289919090511E-17</v>
      </c>
      <c r="L48" s="55">
        <v>-0.1466666666666667</v>
      </c>
      <c r="M48" s="55">
        <v>-0.28000000000000003</v>
      </c>
      <c r="N48" s="55">
        <v>1.1842378929334999E-17</v>
      </c>
      <c r="O48" s="55">
        <v>-6.2048771156799231E-17</v>
      </c>
      <c r="P48" s="55">
        <v>-0.17333333333333331</v>
      </c>
      <c r="Q48" s="55">
        <v>-0.28000000000000003</v>
      </c>
      <c r="R48" s="55">
        <v>0.13333333333333339</v>
      </c>
      <c r="S48" s="55">
        <v>-4.8985871965894118E-17</v>
      </c>
      <c r="T48" s="55" t="s">
        <v>884</v>
      </c>
      <c r="U48" s="55" t="s">
        <v>885</v>
      </c>
      <c r="V48" s="55" t="s">
        <v>886</v>
      </c>
      <c r="W48" s="55">
        <v>4.0739115642846286</v>
      </c>
      <c r="X48" s="55">
        <v>2.6633688001496312</v>
      </c>
      <c r="Y48" s="55">
        <v>2.0838234533894761E-14</v>
      </c>
      <c r="Z48" s="55">
        <v>1.969214787951623E-14</v>
      </c>
      <c r="AA48" s="55">
        <v>100</v>
      </c>
      <c r="AB48" s="55">
        <v>100</v>
      </c>
    </row>
    <row r="49" spans="1:28" x14ac:dyDescent="0.3">
      <c r="A49" s="56">
        <v>47</v>
      </c>
      <c r="B49" s="55"/>
      <c r="C49" s="55">
        <v>150</v>
      </c>
      <c r="D49" s="55">
        <v>5.283355712890625E-4</v>
      </c>
      <c r="E49" s="55" t="b">
        <v>0</v>
      </c>
      <c r="F49" s="55">
        <v>0</v>
      </c>
      <c r="G49" s="55">
        <v>9.2444444444444475E-3</v>
      </c>
      <c r="H49" s="55">
        <v>8.0000000000000016E-2</v>
      </c>
      <c r="I49" s="55">
        <v>5.333333333333333E-2</v>
      </c>
      <c r="J49" s="55">
        <v>8.0000000000000016E-2</v>
      </c>
      <c r="K49" s="55">
        <v>3.2657247977262471E-18</v>
      </c>
      <c r="L49" s="55">
        <v>-0.22666666666666671</v>
      </c>
      <c r="M49" s="55">
        <v>-6.6666666666666666E-2</v>
      </c>
      <c r="N49" s="55">
        <v>4.7369515717340022E-17</v>
      </c>
      <c r="O49" s="55">
        <v>-8.4908844740883111E-17</v>
      </c>
      <c r="P49" s="55">
        <v>-0.3066666666666667</v>
      </c>
      <c r="Q49" s="55">
        <v>-0.12</v>
      </c>
      <c r="R49" s="55">
        <v>8.0000000000000057E-2</v>
      </c>
      <c r="S49" s="55">
        <v>-8.1643119943156864E-17</v>
      </c>
      <c r="T49" s="55" t="s">
        <v>887</v>
      </c>
      <c r="U49" s="55" t="s">
        <v>888</v>
      </c>
      <c r="V49" s="55" t="s">
        <v>889</v>
      </c>
      <c r="W49" s="55">
        <v>16.58746916304597</v>
      </c>
      <c r="X49" s="55">
        <v>5.7231100032448303</v>
      </c>
      <c r="Y49" s="55">
        <v>4.0987837548307384</v>
      </c>
      <c r="Z49" s="55">
        <v>3.8473347139402301</v>
      </c>
      <c r="AA49" s="55">
        <v>100</v>
      </c>
      <c r="AB49" s="55">
        <v>100</v>
      </c>
    </row>
    <row r="50" spans="1:28" x14ac:dyDescent="0.3">
      <c r="A50" s="56">
        <v>48</v>
      </c>
      <c r="B50" s="55"/>
      <c r="C50" s="55">
        <v>150</v>
      </c>
      <c r="D50" s="55">
        <v>9.975433349609375E-4</v>
      </c>
      <c r="E50" s="55" t="b">
        <v>0</v>
      </c>
      <c r="F50" s="55">
        <v>0</v>
      </c>
      <c r="G50" s="55">
        <v>1.084444444444444E-2</v>
      </c>
      <c r="H50" s="55">
        <v>6.6666666666666721E-2</v>
      </c>
      <c r="I50" s="55">
        <v>7.999999999999996E-2</v>
      </c>
      <c r="J50" s="55">
        <v>6.6666666666666652E-2</v>
      </c>
      <c r="K50" s="55">
        <v>2.1227211185220799E-17</v>
      </c>
      <c r="L50" s="55">
        <v>-0.12</v>
      </c>
      <c r="M50" s="55">
        <v>-0.33333333333333343</v>
      </c>
      <c r="N50" s="55">
        <v>0</v>
      </c>
      <c r="O50" s="55">
        <v>-5.5517321561346663E-17</v>
      </c>
      <c r="P50" s="55">
        <v>-0.1866666666666667</v>
      </c>
      <c r="Q50" s="55">
        <v>-0.25333333333333341</v>
      </c>
      <c r="R50" s="55">
        <v>-6.6666666666666652E-2</v>
      </c>
      <c r="S50" s="55">
        <v>-7.6744532746567462E-17</v>
      </c>
      <c r="T50" s="55" t="s">
        <v>890</v>
      </c>
      <c r="U50" s="55" t="s">
        <v>891</v>
      </c>
      <c r="V50" s="55" t="s">
        <v>892</v>
      </c>
      <c r="W50" s="55">
        <v>7.315111951324865</v>
      </c>
      <c r="X50" s="55">
        <v>8.418765532306379</v>
      </c>
      <c r="Y50" s="55">
        <v>5.5767303392558292</v>
      </c>
      <c r="Z50" s="55">
        <v>5.2646320316255242</v>
      </c>
      <c r="AA50" s="55">
        <v>100</v>
      </c>
      <c r="AB50" s="55">
        <v>100</v>
      </c>
    </row>
    <row r="51" spans="1:28" x14ac:dyDescent="0.3">
      <c r="A51" s="56">
        <v>49</v>
      </c>
      <c r="B51" s="55"/>
      <c r="C51" s="55">
        <v>150</v>
      </c>
      <c r="D51" s="55">
        <v>0</v>
      </c>
      <c r="E51" s="55" t="b">
        <v>0</v>
      </c>
      <c r="F51" s="55">
        <v>0</v>
      </c>
      <c r="G51" s="55">
        <v>7.111111111111144E-4</v>
      </c>
      <c r="H51" s="55">
        <v>2.6666666666666731E-2</v>
      </c>
      <c r="I51" s="55">
        <v>0</v>
      </c>
      <c r="J51" s="55">
        <v>5.333333333333333E-2</v>
      </c>
      <c r="K51" s="55">
        <v>3.2657247977262659E-18</v>
      </c>
      <c r="L51" s="55">
        <v>0.1466666666666667</v>
      </c>
      <c r="M51" s="55">
        <v>-0.28000000000000003</v>
      </c>
      <c r="N51" s="55">
        <v>5.9211894646675019E-18</v>
      </c>
      <c r="O51" s="55">
        <v>-2.6125798381810211E-17</v>
      </c>
      <c r="P51" s="55">
        <v>0.17333333333333339</v>
      </c>
      <c r="Q51" s="55">
        <v>-0.28000000000000003</v>
      </c>
      <c r="R51" s="55">
        <v>-5.3333333333333323E-2</v>
      </c>
      <c r="S51" s="55">
        <v>-2.939152317953648E-17</v>
      </c>
      <c r="T51" s="55" t="s">
        <v>893</v>
      </c>
      <c r="U51" s="55" t="s">
        <v>778</v>
      </c>
      <c r="V51" s="55" t="s">
        <v>894</v>
      </c>
      <c r="W51" s="55">
        <v>2.6633688001496312</v>
      </c>
      <c r="X51" s="55">
        <v>4.0739115642846402</v>
      </c>
      <c r="Y51" s="55">
        <v>2.0838234533894761E-14</v>
      </c>
      <c r="Z51" s="55">
        <v>1.969214787951623E-14</v>
      </c>
      <c r="AA51" s="55">
        <v>100</v>
      </c>
      <c r="AB51" s="55">
        <v>100</v>
      </c>
    </row>
    <row r="52" spans="1:28" x14ac:dyDescent="0.3">
      <c r="A52" s="56">
        <v>0</v>
      </c>
      <c r="B52" s="55">
        <v>3.3361434936523442E-4</v>
      </c>
      <c r="C52" s="55">
        <v>150</v>
      </c>
      <c r="D52" s="55">
        <v>0</v>
      </c>
      <c r="E52" s="55" t="b">
        <v>0</v>
      </c>
      <c r="F52" s="55">
        <v>0</v>
      </c>
      <c r="G52" s="55">
        <v>3.555555555555554E-3</v>
      </c>
      <c r="H52" s="55">
        <v>2.66666666666667E-2</v>
      </c>
      <c r="I52" s="55">
        <v>5.3333333333333302E-2</v>
      </c>
      <c r="J52" s="55">
        <v>9.0343492296975175E-18</v>
      </c>
      <c r="K52" s="55">
        <v>2.4651903288156619E-32</v>
      </c>
      <c r="L52" s="55">
        <v>-0.2</v>
      </c>
      <c r="M52" s="55">
        <v>-0.12</v>
      </c>
      <c r="N52" s="55">
        <v>5.3443270214703782E-17</v>
      </c>
      <c r="O52" s="55">
        <v>-7.837739514543058E-17</v>
      </c>
      <c r="P52" s="55">
        <v>-0.22666666666666671</v>
      </c>
      <c r="Q52" s="55">
        <v>-0.17333333333333331</v>
      </c>
      <c r="R52" s="55">
        <v>4.4408920985006258E-17</v>
      </c>
      <c r="S52" s="55">
        <v>-7.8377395145430604E-17</v>
      </c>
      <c r="T52" s="55" t="s">
        <v>2350</v>
      </c>
      <c r="U52" s="55" t="s">
        <v>769</v>
      </c>
      <c r="V52" s="55" t="s">
        <v>2351</v>
      </c>
      <c r="W52" s="55">
        <v>6.304423790027962</v>
      </c>
      <c r="X52" s="55">
        <v>1.2781111655792361</v>
      </c>
      <c r="Y52" s="55">
        <v>3.937398312437566</v>
      </c>
      <c r="Z52" s="55">
        <v>3.7047987071966242</v>
      </c>
      <c r="AA52" s="55">
        <v>0</v>
      </c>
      <c r="AB52" s="55">
        <v>0</v>
      </c>
    </row>
    <row r="53" spans="1:28" x14ac:dyDescent="0.3">
      <c r="A53" s="56">
        <v>1</v>
      </c>
      <c r="B53" s="55"/>
      <c r="C53" s="55">
        <v>150</v>
      </c>
      <c r="D53" s="55">
        <v>0</v>
      </c>
      <c r="E53" s="55" t="b">
        <v>0</v>
      </c>
      <c r="F53" s="55">
        <v>0</v>
      </c>
      <c r="G53" s="55">
        <v>2.844444444444445E-3</v>
      </c>
      <c r="H53" s="55">
        <v>1.387778780781446E-17</v>
      </c>
      <c r="I53" s="55">
        <v>5.3333333333333337E-2</v>
      </c>
      <c r="J53" s="55">
        <v>1.5256503269626189E-19</v>
      </c>
      <c r="K53" s="55">
        <v>3.2657247977262752E-18</v>
      </c>
      <c r="L53" s="55">
        <v>0.12</v>
      </c>
      <c r="M53" s="55">
        <v>-0.33333333333333343</v>
      </c>
      <c r="N53" s="55">
        <v>1.051464659586439E-17</v>
      </c>
      <c r="O53" s="55">
        <v>-2.6125798381810201E-17</v>
      </c>
      <c r="P53" s="55">
        <v>0.12</v>
      </c>
      <c r="Q53" s="55">
        <v>-0.38666666666666671</v>
      </c>
      <c r="R53" s="55">
        <v>1.036208156316813E-17</v>
      </c>
      <c r="S53" s="55">
        <v>-2.2860073584083929E-17</v>
      </c>
      <c r="T53" s="55" t="s">
        <v>2352</v>
      </c>
      <c r="U53" s="55" t="s">
        <v>1058</v>
      </c>
      <c r="V53" s="55" t="s">
        <v>2353</v>
      </c>
      <c r="W53" s="55">
        <v>1.3944424907934889</v>
      </c>
      <c r="X53" s="55">
        <v>1.885021462798864</v>
      </c>
      <c r="Y53" s="55">
        <v>3.4016519642897909</v>
      </c>
      <c r="Z53" s="55">
        <v>3.2266370729398148</v>
      </c>
      <c r="AA53" s="55">
        <v>0</v>
      </c>
      <c r="AB53" s="55">
        <v>0</v>
      </c>
    </row>
    <row r="54" spans="1:28" x14ac:dyDescent="0.3">
      <c r="A54" s="56">
        <v>2</v>
      </c>
      <c r="B54" s="55"/>
      <c r="C54" s="55">
        <v>150</v>
      </c>
      <c r="D54" s="55">
        <v>0</v>
      </c>
      <c r="E54" s="55" t="b">
        <v>0</v>
      </c>
      <c r="F54" s="55">
        <v>0</v>
      </c>
      <c r="G54" s="55">
        <v>3.555555555555557E-3</v>
      </c>
      <c r="H54" s="55">
        <v>2.6666666666666668E-2</v>
      </c>
      <c r="I54" s="55">
        <v>5.3333333333333337E-2</v>
      </c>
      <c r="J54" s="55">
        <v>8.4467655793103416E-18</v>
      </c>
      <c r="K54" s="55">
        <v>6.5314495954525527E-18</v>
      </c>
      <c r="L54" s="55">
        <v>0.17333333333333331</v>
      </c>
      <c r="M54" s="55">
        <v>-0.22666666666666671</v>
      </c>
      <c r="N54" s="55">
        <v>1.8068698459395029E-17</v>
      </c>
      <c r="O54" s="55">
        <v>-2.6125798381810201E-17</v>
      </c>
      <c r="P54" s="55">
        <v>0.2</v>
      </c>
      <c r="Q54" s="55">
        <v>-0.28000000000000003</v>
      </c>
      <c r="R54" s="55">
        <v>9.6219328800846903E-18</v>
      </c>
      <c r="S54" s="55">
        <v>-1.9594348786357651E-17</v>
      </c>
      <c r="T54" s="55" t="s">
        <v>2354</v>
      </c>
      <c r="U54" s="55" t="s">
        <v>2355</v>
      </c>
      <c r="V54" s="55" t="s">
        <v>2356</v>
      </c>
      <c r="W54" s="55">
        <v>1.34324786993159</v>
      </c>
      <c r="X54" s="55">
        <v>6.2949059351484422</v>
      </c>
      <c r="Y54" s="55">
        <v>3.649970554409963</v>
      </c>
      <c r="Z54" s="55">
        <v>3.449225019346537</v>
      </c>
      <c r="AA54" s="55">
        <v>0</v>
      </c>
      <c r="AB54" s="55">
        <v>0</v>
      </c>
    </row>
    <row r="55" spans="1:28" x14ac:dyDescent="0.3">
      <c r="A55" s="56">
        <v>3</v>
      </c>
      <c r="B55" s="55"/>
      <c r="C55" s="55">
        <v>150</v>
      </c>
      <c r="D55" s="55">
        <v>0</v>
      </c>
      <c r="E55" s="55" t="b">
        <v>0</v>
      </c>
      <c r="F55" s="55">
        <v>0</v>
      </c>
      <c r="G55" s="55">
        <v>7.1111111111111136E-4</v>
      </c>
      <c r="H55" s="55">
        <v>2.6666666666666668E-2</v>
      </c>
      <c r="I55" s="55">
        <v>2.775557561562891E-17</v>
      </c>
      <c r="J55" s="55">
        <v>2.501249019214062E-17</v>
      </c>
      <c r="K55" s="55">
        <v>3.2657247977262971E-18</v>
      </c>
      <c r="L55" s="55">
        <v>-0.17333333333333331</v>
      </c>
      <c r="M55" s="55">
        <v>-0.22666666666666671</v>
      </c>
      <c r="N55" s="55">
        <v>1.643583606053189E-17</v>
      </c>
      <c r="O55" s="55">
        <v>-6.8580220752251763E-17</v>
      </c>
      <c r="P55" s="55">
        <v>-0.2</v>
      </c>
      <c r="Q55" s="55">
        <v>-0.22666666666666671</v>
      </c>
      <c r="R55" s="55">
        <v>4.1448326252672513E-17</v>
      </c>
      <c r="S55" s="55">
        <v>-7.184594554997806E-17</v>
      </c>
      <c r="T55" s="55" t="s">
        <v>2357</v>
      </c>
      <c r="U55" s="55" t="s">
        <v>2358</v>
      </c>
      <c r="V55" s="55" t="s">
        <v>2359</v>
      </c>
      <c r="W55" s="55">
        <v>4.1616969895281786</v>
      </c>
      <c r="X55" s="55">
        <v>2.5622196924446521</v>
      </c>
      <c r="Y55" s="55">
        <v>2.1627636912827681E-14</v>
      </c>
      <c r="Z55" s="55">
        <v>0</v>
      </c>
      <c r="AA55" s="55">
        <v>0</v>
      </c>
      <c r="AB55" s="55">
        <v>0</v>
      </c>
    </row>
    <row r="56" spans="1:28" x14ac:dyDescent="0.3">
      <c r="A56" s="56">
        <v>4</v>
      </c>
      <c r="B56" s="55"/>
      <c r="C56" s="55">
        <v>150</v>
      </c>
      <c r="D56" s="55">
        <v>0</v>
      </c>
      <c r="E56" s="55" t="b">
        <v>0</v>
      </c>
      <c r="F56" s="55">
        <v>0</v>
      </c>
      <c r="G56" s="55">
        <v>3.5555555555555609E-3</v>
      </c>
      <c r="H56" s="55">
        <v>2.66666666666667E-2</v>
      </c>
      <c r="I56" s="55">
        <v>5.3333333333333371E-2</v>
      </c>
      <c r="J56" s="55">
        <v>8.8817841970012479E-18</v>
      </c>
      <c r="K56" s="55">
        <v>1.2325951644078309E-32</v>
      </c>
      <c r="L56" s="55">
        <v>-0.2</v>
      </c>
      <c r="M56" s="55">
        <v>-0.17333333333333331</v>
      </c>
      <c r="N56" s="55">
        <v>3.2566542055671259E-17</v>
      </c>
      <c r="O56" s="55">
        <v>-7.5111670347704308E-17</v>
      </c>
      <c r="P56" s="55">
        <v>-0.22666666666666671</v>
      </c>
      <c r="Q56" s="55">
        <v>-0.22666666666666671</v>
      </c>
      <c r="R56" s="55">
        <v>2.3684757858670011E-17</v>
      </c>
      <c r="S56" s="55">
        <v>-7.511167034770432E-17</v>
      </c>
      <c r="T56" s="55" t="s">
        <v>2360</v>
      </c>
      <c r="U56" s="55" t="s">
        <v>2361</v>
      </c>
      <c r="V56" s="55" t="s">
        <v>2362</v>
      </c>
      <c r="W56" s="55">
        <v>6.4364399902172176</v>
      </c>
      <c r="X56" s="55">
        <v>1.2935085896131799</v>
      </c>
      <c r="Y56" s="55">
        <v>3.7882402064766709</v>
      </c>
      <c r="Z56" s="55">
        <v>3.572446746323561</v>
      </c>
      <c r="AA56" s="55">
        <v>0</v>
      </c>
      <c r="AB56" s="55">
        <v>0</v>
      </c>
    </row>
    <row r="57" spans="1:28" x14ac:dyDescent="0.3">
      <c r="A57" s="56">
        <v>5</v>
      </c>
      <c r="B57" s="55"/>
      <c r="C57" s="55">
        <v>150</v>
      </c>
      <c r="D57" s="55">
        <v>0</v>
      </c>
      <c r="E57" s="55" t="b">
        <v>0</v>
      </c>
      <c r="F57" s="55">
        <v>0</v>
      </c>
      <c r="G57" s="55">
        <v>7.1111111111111136E-4</v>
      </c>
      <c r="H57" s="55">
        <v>2.6666666666666668E-2</v>
      </c>
      <c r="I57" s="55">
        <v>0</v>
      </c>
      <c r="J57" s="55">
        <v>8.8817841970012602E-18</v>
      </c>
      <c r="K57" s="55">
        <v>3.2657247977263341E-18</v>
      </c>
      <c r="L57" s="55">
        <v>-0.25333333333333341</v>
      </c>
      <c r="M57" s="55">
        <v>-6.6666666666666666E-2</v>
      </c>
      <c r="N57" s="55">
        <v>3.8487731520338761E-17</v>
      </c>
      <c r="O57" s="55">
        <v>-8.8174569538609371E-17</v>
      </c>
      <c r="P57" s="55">
        <v>-0.28000000000000003</v>
      </c>
      <c r="Q57" s="55">
        <v>-6.6666666666666666E-2</v>
      </c>
      <c r="R57" s="55">
        <v>4.7369515717340022E-17</v>
      </c>
      <c r="S57" s="55">
        <v>-9.1440294336335705E-17</v>
      </c>
      <c r="T57" s="55" t="s">
        <v>2363</v>
      </c>
      <c r="U57" s="55" t="s">
        <v>2364</v>
      </c>
      <c r="V57" s="55" t="s">
        <v>2365</v>
      </c>
      <c r="W57" s="55">
        <v>4.4493214791067022</v>
      </c>
      <c r="X57" s="55">
        <v>2.3001546791099958</v>
      </c>
      <c r="Y57" s="55">
        <v>1.220035468042353E-14</v>
      </c>
      <c r="Z57" s="55">
        <v>1.142194880299795E-14</v>
      </c>
      <c r="AA57" s="55">
        <v>0</v>
      </c>
      <c r="AB57" s="55">
        <v>0</v>
      </c>
    </row>
    <row r="58" spans="1:28" x14ac:dyDescent="0.3">
      <c r="A58" s="56">
        <v>6</v>
      </c>
      <c r="B58" s="55"/>
      <c r="C58" s="55">
        <v>150</v>
      </c>
      <c r="D58" s="55">
        <v>0</v>
      </c>
      <c r="E58" s="55" t="b">
        <v>0</v>
      </c>
      <c r="F58" s="55">
        <v>0</v>
      </c>
      <c r="G58" s="55">
        <v>7.1111111111111288E-4</v>
      </c>
      <c r="H58" s="55">
        <v>2.66666666666667E-2</v>
      </c>
      <c r="I58" s="55">
        <v>2.775557561562891E-17</v>
      </c>
      <c r="J58" s="55">
        <v>1.4802973661668751E-17</v>
      </c>
      <c r="K58" s="55">
        <v>3.265724797726321E-18</v>
      </c>
      <c r="L58" s="55">
        <v>-0.2</v>
      </c>
      <c r="M58" s="55">
        <v>-0.17333333333333331</v>
      </c>
      <c r="N58" s="55">
        <v>2.6645352591003759E-17</v>
      </c>
      <c r="O58" s="55">
        <v>-7.5111670347704295E-17</v>
      </c>
      <c r="P58" s="55">
        <v>-0.22666666666666671</v>
      </c>
      <c r="Q58" s="55">
        <v>-0.17333333333333331</v>
      </c>
      <c r="R58" s="55">
        <v>4.1448326252672513E-17</v>
      </c>
      <c r="S58" s="55">
        <v>-7.8377395145430617E-17</v>
      </c>
      <c r="T58" s="55" t="s">
        <v>2366</v>
      </c>
      <c r="U58" s="55" t="s">
        <v>2367</v>
      </c>
      <c r="V58" s="55" t="s">
        <v>2368</v>
      </c>
      <c r="W58" s="55">
        <v>4.2533489662135624</v>
      </c>
      <c r="X58" s="55">
        <v>2.468472339642656</v>
      </c>
      <c r="Y58" s="55">
        <v>1.123960156182674E-14</v>
      </c>
      <c r="Z58" s="55">
        <v>2.1151256759635371E-14</v>
      </c>
      <c r="AA58" s="55">
        <v>0</v>
      </c>
      <c r="AB58" s="55">
        <v>0</v>
      </c>
    </row>
    <row r="59" spans="1:28" x14ac:dyDescent="0.3">
      <c r="A59" s="56">
        <v>7</v>
      </c>
      <c r="B59" s="55"/>
      <c r="C59" s="55">
        <v>150</v>
      </c>
      <c r="D59" s="55">
        <v>0</v>
      </c>
      <c r="E59" s="55" t="b">
        <v>0</v>
      </c>
      <c r="F59" s="55">
        <v>0</v>
      </c>
      <c r="G59" s="55">
        <v>3.5555555555555601E-3</v>
      </c>
      <c r="H59" s="55">
        <v>2.6666666666666668E-2</v>
      </c>
      <c r="I59" s="55">
        <v>5.3333333333333371E-2</v>
      </c>
      <c r="J59" s="55">
        <v>4.2883270658043667E-18</v>
      </c>
      <c r="K59" s="55">
        <v>1.2325951644078309E-32</v>
      </c>
      <c r="L59" s="55">
        <v>-0.17333333333333331</v>
      </c>
      <c r="M59" s="55">
        <v>-0.17333333333333331</v>
      </c>
      <c r="N59" s="55">
        <v>3.7159999186868152E-17</v>
      </c>
      <c r="O59" s="55">
        <v>-7.1845945549978035E-17</v>
      </c>
      <c r="P59" s="55">
        <v>-0.2</v>
      </c>
      <c r="Q59" s="55">
        <v>-0.22666666666666671</v>
      </c>
      <c r="R59" s="55">
        <v>4.1448326252672513E-17</v>
      </c>
      <c r="S59" s="55">
        <v>-7.1845945549978048E-17</v>
      </c>
      <c r="T59" s="55" t="s">
        <v>2369</v>
      </c>
      <c r="U59" s="55" t="s">
        <v>769</v>
      </c>
      <c r="V59" s="55" t="s">
        <v>2370</v>
      </c>
      <c r="W59" s="55">
        <v>6.1685748609115132</v>
      </c>
      <c r="X59" s="55">
        <v>1.3266511214197529</v>
      </c>
      <c r="Y59" s="55">
        <v>3.7882402064766709</v>
      </c>
      <c r="Z59" s="55">
        <v>3.572446746323561</v>
      </c>
      <c r="AA59" s="55">
        <v>0</v>
      </c>
      <c r="AB59" s="55">
        <v>0</v>
      </c>
    </row>
    <row r="60" spans="1:28" x14ac:dyDescent="0.3">
      <c r="A60" s="56">
        <v>8</v>
      </c>
      <c r="B60" s="55"/>
      <c r="C60" s="55">
        <v>150</v>
      </c>
      <c r="D60" s="55">
        <v>9.7560882568359375E-4</v>
      </c>
      <c r="E60" s="55" t="b">
        <v>0</v>
      </c>
      <c r="F60" s="55">
        <v>0</v>
      </c>
      <c r="G60" s="55">
        <v>7.111111111111144E-4</v>
      </c>
      <c r="H60" s="55">
        <v>2.6666666666666731E-2</v>
      </c>
      <c r="I60" s="55">
        <v>1.387778780781446E-17</v>
      </c>
      <c r="J60" s="55">
        <v>4.5934571311968889E-18</v>
      </c>
      <c r="K60" s="55">
        <v>3.2657247977262752E-18</v>
      </c>
      <c r="L60" s="55">
        <v>0.22666666666666671</v>
      </c>
      <c r="M60" s="55">
        <v>-0.12</v>
      </c>
      <c r="N60" s="55">
        <v>7.5540518635306403E-18</v>
      </c>
      <c r="O60" s="55">
        <v>-2.6125798381810201E-17</v>
      </c>
      <c r="P60" s="55">
        <v>0.25333333333333341</v>
      </c>
      <c r="Q60" s="55">
        <v>-0.12</v>
      </c>
      <c r="R60" s="55">
        <v>2.960594732333751E-18</v>
      </c>
      <c r="S60" s="55">
        <v>-2.2860073584083929E-17</v>
      </c>
      <c r="T60" s="55" t="s">
        <v>2371</v>
      </c>
      <c r="U60" s="55" t="s">
        <v>1167</v>
      </c>
      <c r="V60" s="55" t="s">
        <v>2372</v>
      </c>
      <c r="W60" s="55">
        <v>2.3813429651572129</v>
      </c>
      <c r="X60" s="55">
        <v>4.3491287030607131</v>
      </c>
      <c r="Y60" s="55">
        <v>3.5100865574251812E-14</v>
      </c>
      <c r="Z60" s="55">
        <v>2.1965016403383451E-14</v>
      </c>
      <c r="AA60" s="55">
        <v>0</v>
      </c>
      <c r="AB60" s="55">
        <v>0</v>
      </c>
    </row>
    <row r="61" spans="1:28" x14ac:dyDescent="0.3">
      <c r="A61" s="56">
        <v>9</v>
      </c>
      <c r="B61" s="55"/>
      <c r="C61" s="55">
        <v>150</v>
      </c>
      <c r="D61" s="55">
        <v>0</v>
      </c>
      <c r="E61" s="55" t="b">
        <v>0</v>
      </c>
      <c r="F61" s="55">
        <v>0</v>
      </c>
      <c r="G61" s="55">
        <v>3.555555555555554E-3</v>
      </c>
      <c r="H61" s="55">
        <v>2.66666666666667E-2</v>
      </c>
      <c r="I61" s="55">
        <v>5.3333333333333302E-2</v>
      </c>
      <c r="J61" s="55">
        <v>3.8487731520338761E-17</v>
      </c>
      <c r="K61" s="55">
        <v>0</v>
      </c>
      <c r="L61" s="55">
        <v>-0.2</v>
      </c>
      <c r="M61" s="55">
        <v>-0.12</v>
      </c>
      <c r="N61" s="55">
        <v>0</v>
      </c>
      <c r="O61" s="55">
        <v>-7.8377395145430592E-17</v>
      </c>
      <c r="P61" s="55">
        <v>-0.22666666666666671</v>
      </c>
      <c r="Q61" s="55">
        <v>-0.17333333333333331</v>
      </c>
      <c r="R61" s="55">
        <v>3.8487731520338761E-17</v>
      </c>
      <c r="S61" s="55">
        <v>-7.8377395145430592E-17</v>
      </c>
      <c r="T61" s="55" t="s">
        <v>2373</v>
      </c>
      <c r="U61" s="55" t="s">
        <v>1172</v>
      </c>
      <c r="V61" s="55" t="s">
        <v>2374</v>
      </c>
      <c r="W61" s="55">
        <v>6.304423790027962</v>
      </c>
      <c r="X61" s="55">
        <v>1.2781111655792361</v>
      </c>
      <c r="Y61" s="55">
        <v>3.937398312437566</v>
      </c>
      <c r="Z61" s="55">
        <v>3.7047987071966242</v>
      </c>
      <c r="AA61" s="55">
        <v>0</v>
      </c>
      <c r="AB61" s="55">
        <v>0</v>
      </c>
    </row>
    <row r="62" spans="1:28" x14ac:dyDescent="0.3">
      <c r="A62" s="56">
        <v>10</v>
      </c>
      <c r="B62" s="55"/>
      <c r="C62" s="55">
        <v>150</v>
      </c>
      <c r="D62" s="55">
        <v>9.7537040710449219E-4</v>
      </c>
      <c r="E62" s="55" t="b">
        <v>0</v>
      </c>
      <c r="F62" s="55">
        <v>0</v>
      </c>
      <c r="G62" s="55">
        <v>2.8444444444444441E-3</v>
      </c>
      <c r="H62" s="55">
        <v>0</v>
      </c>
      <c r="I62" s="55">
        <v>5.333333333333333E-2</v>
      </c>
      <c r="J62" s="55">
        <v>4.2883270658043643E-18</v>
      </c>
      <c r="K62" s="55">
        <v>3.265724797726284E-18</v>
      </c>
      <c r="L62" s="55">
        <v>0.28000000000000003</v>
      </c>
      <c r="M62" s="55">
        <v>-1.3333333333333331E-2</v>
      </c>
      <c r="N62" s="55">
        <v>1.632862398863138E-18</v>
      </c>
      <c r="O62" s="55">
        <v>-2.6125798381810211E-17</v>
      </c>
      <c r="P62" s="55">
        <v>0.28000000000000003</v>
      </c>
      <c r="Q62" s="55">
        <v>-6.6666666666666666E-2</v>
      </c>
      <c r="R62" s="55">
        <v>5.9211894646675019E-18</v>
      </c>
      <c r="S62" s="55">
        <v>-2.2860073584083929E-17</v>
      </c>
      <c r="T62" s="55" t="s">
        <v>2375</v>
      </c>
      <c r="U62" s="55" t="s">
        <v>1058</v>
      </c>
      <c r="V62" s="55" t="s">
        <v>2376</v>
      </c>
      <c r="W62" s="55">
        <v>1.1091940470149839</v>
      </c>
      <c r="X62" s="55">
        <v>2.1455778355700481</v>
      </c>
      <c r="Y62" s="55">
        <v>4.2739643096416033</v>
      </c>
      <c r="Z62" s="55">
        <v>4.0012772422836091</v>
      </c>
      <c r="AA62" s="55">
        <v>0</v>
      </c>
      <c r="AB62" s="55">
        <v>0</v>
      </c>
    </row>
    <row r="63" spans="1:28" x14ac:dyDescent="0.3">
      <c r="A63" s="56">
        <v>11</v>
      </c>
      <c r="B63" s="55"/>
      <c r="C63" s="55">
        <v>150</v>
      </c>
      <c r="D63" s="55">
        <v>9.860992431640625E-4</v>
      </c>
      <c r="E63" s="55" t="b">
        <v>0</v>
      </c>
      <c r="F63" s="55">
        <v>0</v>
      </c>
      <c r="G63" s="55">
        <v>2.844444444444445E-3</v>
      </c>
      <c r="H63" s="55">
        <v>5.3333333333333337E-2</v>
      </c>
      <c r="I63" s="55">
        <v>1.387778780781446E-17</v>
      </c>
      <c r="J63" s="55">
        <v>1.0873382697207169E-17</v>
      </c>
      <c r="K63" s="55">
        <v>6.5314495954525927E-18</v>
      </c>
      <c r="L63" s="55">
        <v>-0.22666666666666671</v>
      </c>
      <c r="M63" s="55">
        <v>-0.12</v>
      </c>
      <c r="N63" s="55">
        <v>6.3805351777871902E-17</v>
      </c>
      <c r="O63" s="55">
        <v>-8.1643119943156839E-17</v>
      </c>
      <c r="P63" s="55">
        <v>-0.28000000000000003</v>
      </c>
      <c r="Q63" s="55">
        <v>-0.12</v>
      </c>
      <c r="R63" s="55">
        <v>5.2931969080664731E-17</v>
      </c>
      <c r="S63" s="55">
        <v>-8.8174569538609433E-17</v>
      </c>
      <c r="T63" s="55" t="s">
        <v>2377</v>
      </c>
      <c r="U63" s="55" t="s">
        <v>769</v>
      </c>
      <c r="V63" s="55" t="s">
        <v>2378</v>
      </c>
      <c r="W63" s="55">
        <v>9.0937565838981751</v>
      </c>
      <c r="X63" s="55">
        <v>4.6519080453313579</v>
      </c>
      <c r="Y63" s="55">
        <v>3.5100865574251812E-14</v>
      </c>
      <c r="Z63" s="55">
        <v>2.1965016403383451E-14</v>
      </c>
      <c r="AA63" s="55">
        <v>0</v>
      </c>
      <c r="AB63" s="55">
        <v>0</v>
      </c>
    </row>
    <row r="64" spans="1:28" x14ac:dyDescent="0.3">
      <c r="A64" s="56">
        <v>12</v>
      </c>
      <c r="B64" s="55"/>
      <c r="C64" s="55">
        <v>150</v>
      </c>
      <c r="D64" s="55">
        <v>9.7560882568359375E-4</v>
      </c>
      <c r="E64" s="55" t="b">
        <v>0</v>
      </c>
      <c r="F64" s="55">
        <v>0</v>
      </c>
      <c r="G64" s="55">
        <v>5.688888888888897E-3</v>
      </c>
      <c r="H64" s="55">
        <v>5.3333333333333337E-2</v>
      </c>
      <c r="I64" s="55">
        <v>5.3333333333333399E-2</v>
      </c>
      <c r="J64" s="55">
        <v>1.480297366166876E-17</v>
      </c>
      <c r="K64" s="55">
        <v>3.2657247977262721E-18</v>
      </c>
      <c r="L64" s="55">
        <v>-0.1466666666666667</v>
      </c>
      <c r="M64" s="55">
        <v>-0.28000000000000003</v>
      </c>
      <c r="N64" s="55">
        <v>1.1842378929334999E-17</v>
      </c>
      <c r="O64" s="55">
        <v>-6.2048771156799231E-17</v>
      </c>
      <c r="P64" s="55">
        <v>-0.2</v>
      </c>
      <c r="Q64" s="55">
        <v>-0.33333333333333343</v>
      </c>
      <c r="R64" s="55">
        <v>2.6645352591003759E-17</v>
      </c>
      <c r="S64" s="55">
        <v>-6.5314495954525504E-17</v>
      </c>
      <c r="T64" s="55" t="s">
        <v>2379</v>
      </c>
      <c r="U64" s="55" t="s">
        <v>2380</v>
      </c>
      <c r="V64" s="55" t="s">
        <v>2381</v>
      </c>
      <c r="W64" s="55">
        <v>10.76224195495722</v>
      </c>
      <c r="X64" s="55">
        <v>3.987405061339075</v>
      </c>
      <c r="Y64" s="55">
        <v>3.5214390654302692</v>
      </c>
      <c r="Z64" s="55">
        <v>3.3342202599405462</v>
      </c>
      <c r="AA64" s="55">
        <v>0</v>
      </c>
      <c r="AB64" s="55">
        <v>0</v>
      </c>
    </row>
    <row r="65" spans="1:28" x14ac:dyDescent="0.3">
      <c r="A65" s="56">
        <v>13</v>
      </c>
      <c r="B65" s="55"/>
      <c r="C65" s="55">
        <v>150</v>
      </c>
      <c r="D65" s="55">
        <v>0</v>
      </c>
      <c r="E65" s="55" t="b">
        <v>0</v>
      </c>
      <c r="F65" s="55">
        <v>0</v>
      </c>
      <c r="G65" s="55">
        <v>7.1111111111111288E-4</v>
      </c>
      <c r="H65" s="55">
        <v>2.66666666666667E-2</v>
      </c>
      <c r="I65" s="55">
        <v>2.775557561562891E-17</v>
      </c>
      <c r="J65" s="55">
        <v>2.3684757858669998E-17</v>
      </c>
      <c r="K65" s="55">
        <v>3.2657247977262971E-18</v>
      </c>
      <c r="L65" s="55">
        <v>-0.2</v>
      </c>
      <c r="M65" s="55">
        <v>-0.17333333333333331</v>
      </c>
      <c r="N65" s="55">
        <v>2.0724163126336259E-17</v>
      </c>
      <c r="O65" s="55">
        <v>-7.5111670347704308E-17</v>
      </c>
      <c r="P65" s="55">
        <v>-0.22666666666666671</v>
      </c>
      <c r="Q65" s="55">
        <v>-0.17333333333333331</v>
      </c>
      <c r="R65" s="55">
        <v>4.4408920985006258E-17</v>
      </c>
      <c r="S65" s="55">
        <v>-7.8377395145430604E-17</v>
      </c>
      <c r="T65" s="55" t="s">
        <v>2382</v>
      </c>
      <c r="U65" s="55" t="s">
        <v>1061</v>
      </c>
      <c r="V65" s="55" t="s">
        <v>2383</v>
      </c>
      <c r="W65" s="55">
        <v>4.2533489662135624</v>
      </c>
      <c r="X65" s="55">
        <v>2.468472339642656</v>
      </c>
      <c r="Y65" s="55">
        <v>1.123960156182674E-14</v>
      </c>
      <c r="Z65" s="55">
        <v>2.1151256759635371E-14</v>
      </c>
      <c r="AA65" s="55">
        <v>0</v>
      </c>
      <c r="AB65" s="55">
        <v>0</v>
      </c>
    </row>
    <row r="66" spans="1:28" x14ac:dyDescent="0.3">
      <c r="A66" s="56">
        <v>14</v>
      </c>
      <c r="B66" s="55"/>
      <c r="C66" s="55">
        <v>150</v>
      </c>
      <c r="D66" s="55">
        <v>9.7036361694335938E-4</v>
      </c>
      <c r="E66" s="55" t="b">
        <v>0</v>
      </c>
      <c r="F66" s="55">
        <v>0</v>
      </c>
      <c r="G66" s="55">
        <v>7.1111111111111212E-4</v>
      </c>
      <c r="H66" s="55">
        <v>2.6666666666666689E-2</v>
      </c>
      <c r="I66" s="55">
        <v>5.5511151231257827E-17</v>
      </c>
      <c r="J66" s="55">
        <v>2.960594732333751E-18</v>
      </c>
      <c r="K66" s="55">
        <v>3.2657247977262779E-18</v>
      </c>
      <c r="L66" s="55">
        <v>0.12</v>
      </c>
      <c r="M66" s="55">
        <v>-0.33333333333333343</v>
      </c>
      <c r="N66" s="55">
        <v>2.960594732333751E-18</v>
      </c>
      <c r="O66" s="55">
        <v>-2.6125798381810211E-17</v>
      </c>
      <c r="P66" s="55">
        <v>0.1466666666666667</v>
      </c>
      <c r="Q66" s="55">
        <v>-0.33333333333333343</v>
      </c>
      <c r="R66" s="55">
        <v>0</v>
      </c>
      <c r="S66" s="55">
        <v>-2.2860073584083929E-17</v>
      </c>
      <c r="T66" s="55" t="s">
        <v>2384</v>
      </c>
      <c r="U66" s="55" t="s">
        <v>2385</v>
      </c>
      <c r="V66" s="55" t="s">
        <v>2386</v>
      </c>
      <c r="W66" s="55">
        <v>2.7728322910770009</v>
      </c>
      <c r="X66" s="55">
        <v>3.9897530658679869</v>
      </c>
      <c r="Y66" s="55">
        <v>2.010442880247221E-14</v>
      </c>
      <c r="Z66" s="55">
        <v>1.9035568295299941E-14</v>
      </c>
      <c r="AA66" s="55">
        <v>0</v>
      </c>
      <c r="AB66" s="55">
        <v>0</v>
      </c>
    </row>
    <row r="67" spans="1:28" x14ac:dyDescent="0.3">
      <c r="A67" s="56">
        <v>15</v>
      </c>
      <c r="B67" s="55"/>
      <c r="C67" s="55">
        <v>150</v>
      </c>
      <c r="D67" s="55">
        <v>0</v>
      </c>
      <c r="E67" s="55" t="b">
        <v>0</v>
      </c>
      <c r="F67" s="55">
        <v>0</v>
      </c>
      <c r="G67" s="55">
        <v>2.844444444444452E-3</v>
      </c>
      <c r="H67" s="55">
        <v>5.3333333333333399E-2</v>
      </c>
      <c r="I67" s="55">
        <v>2.775557561562891E-17</v>
      </c>
      <c r="J67" s="55">
        <v>8.8817841970012479E-18</v>
      </c>
      <c r="K67" s="55">
        <v>6.5314495954525688E-18</v>
      </c>
      <c r="L67" s="55">
        <v>-0.2</v>
      </c>
      <c r="M67" s="55">
        <v>-0.17333333333333331</v>
      </c>
      <c r="N67" s="55">
        <v>3.552713678800501E-17</v>
      </c>
      <c r="O67" s="55">
        <v>-7.5111670347704308E-17</v>
      </c>
      <c r="P67" s="55">
        <v>-0.25333333333333341</v>
      </c>
      <c r="Q67" s="55">
        <v>-0.17333333333333331</v>
      </c>
      <c r="R67" s="55">
        <v>4.4408920985006258E-17</v>
      </c>
      <c r="S67" s="55">
        <v>-8.1643119943156876E-17</v>
      </c>
      <c r="T67" s="55" t="s">
        <v>2387</v>
      </c>
      <c r="U67" s="55" t="s">
        <v>2361</v>
      </c>
      <c r="V67" s="55" t="s">
        <v>2388</v>
      </c>
      <c r="W67" s="55">
        <v>8.8845905737478823</v>
      </c>
      <c r="X67" s="55">
        <v>4.8180133523620539</v>
      </c>
      <c r="Y67" s="55">
        <v>1.123960156182674E-14</v>
      </c>
      <c r="Z67" s="55">
        <v>2.1151256759635371E-14</v>
      </c>
      <c r="AA67" s="55">
        <v>0</v>
      </c>
      <c r="AB67" s="55">
        <v>0</v>
      </c>
    </row>
    <row r="68" spans="1:28" x14ac:dyDescent="0.3">
      <c r="A68" s="56">
        <v>16</v>
      </c>
      <c r="B68" s="55"/>
      <c r="C68" s="55">
        <v>150</v>
      </c>
      <c r="D68" s="55">
        <v>0</v>
      </c>
      <c r="E68" s="55" t="b">
        <v>0</v>
      </c>
      <c r="F68" s="55">
        <v>0</v>
      </c>
      <c r="G68" s="55">
        <v>2.844444444444445E-3</v>
      </c>
      <c r="H68" s="55">
        <v>5.3333333333333337E-2</v>
      </c>
      <c r="I68" s="55">
        <v>0</v>
      </c>
      <c r="J68" s="55">
        <v>7.401486830834363E-19</v>
      </c>
      <c r="K68" s="55">
        <v>6.5314495954525573E-18</v>
      </c>
      <c r="L68" s="55">
        <v>-0.1466666666666667</v>
      </c>
      <c r="M68" s="55">
        <v>-0.28000000000000003</v>
      </c>
      <c r="N68" s="55">
        <v>4.7369515717340022E-17</v>
      </c>
      <c r="O68" s="55">
        <v>-6.2048771156799219E-17</v>
      </c>
      <c r="P68" s="55">
        <v>-0.2</v>
      </c>
      <c r="Q68" s="55">
        <v>-0.28000000000000003</v>
      </c>
      <c r="R68" s="55">
        <v>4.6629367034256579E-17</v>
      </c>
      <c r="S68" s="55">
        <v>-6.8580220752251776E-17</v>
      </c>
      <c r="T68" s="55" t="s">
        <v>2389</v>
      </c>
      <c r="U68" s="55" t="s">
        <v>1119</v>
      </c>
      <c r="V68" s="55" t="s">
        <v>2390</v>
      </c>
      <c r="W68" s="55">
        <v>8.4938552811204104</v>
      </c>
      <c r="X68" s="55">
        <v>5.188547446430122</v>
      </c>
      <c r="Y68" s="55">
        <v>2.0838234533894761E-14</v>
      </c>
      <c r="Z68" s="55">
        <v>1.969214787951623E-14</v>
      </c>
      <c r="AA68" s="55">
        <v>0</v>
      </c>
      <c r="AB68" s="55">
        <v>0</v>
      </c>
    </row>
    <row r="69" spans="1:28" x14ac:dyDescent="0.3">
      <c r="A69" s="56">
        <v>17</v>
      </c>
      <c r="B69" s="55"/>
      <c r="C69" s="55">
        <v>150</v>
      </c>
      <c r="D69" s="55">
        <v>0</v>
      </c>
      <c r="E69" s="55" t="b">
        <v>0</v>
      </c>
      <c r="F69" s="55">
        <v>0</v>
      </c>
      <c r="G69" s="55">
        <v>6.4000000000000116E-3</v>
      </c>
      <c r="H69" s="55">
        <v>8.0000000000000071E-2</v>
      </c>
      <c r="I69" s="55">
        <v>0</v>
      </c>
      <c r="J69" s="55">
        <v>4.4408920985006239E-18</v>
      </c>
      <c r="K69" s="55">
        <v>9.7971743931788348E-18</v>
      </c>
      <c r="L69" s="55">
        <v>0.25333333333333341</v>
      </c>
      <c r="M69" s="55">
        <v>-6.6666666666666666E-2</v>
      </c>
      <c r="N69" s="55">
        <v>1.4802973661668751E-17</v>
      </c>
      <c r="O69" s="55">
        <v>-2.6125798381810211E-17</v>
      </c>
      <c r="P69" s="55">
        <v>0.33333333333333343</v>
      </c>
      <c r="Q69" s="55">
        <v>-6.6666666666666666E-2</v>
      </c>
      <c r="R69" s="55">
        <v>1.036208156316813E-17</v>
      </c>
      <c r="S69" s="55">
        <v>-1.6328623988631379E-17</v>
      </c>
      <c r="T69" s="55" t="s">
        <v>2391</v>
      </c>
      <c r="U69" s="55" t="s">
        <v>2392</v>
      </c>
      <c r="V69" s="55" t="s">
        <v>2393</v>
      </c>
      <c r="W69" s="55">
        <v>6.59698243692403</v>
      </c>
      <c r="X69" s="55">
        <v>14.651773443064689</v>
      </c>
      <c r="Y69" s="55">
        <v>1.220035468042353E-14</v>
      </c>
      <c r="Z69" s="55">
        <v>1.142194880299795E-14</v>
      </c>
      <c r="AA69" s="55">
        <v>0</v>
      </c>
      <c r="AB69" s="55">
        <v>0</v>
      </c>
    </row>
    <row r="70" spans="1:28" x14ac:dyDescent="0.3">
      <c r="A70" s="56">
        <v>18</v>
      </c>
      <c r="B70" s="55"/>
      <c r="C70" s="55">
        <v>150</v>
      </c>
      <c r="D70" s="55">
        <v>0</v>
      </c>
      <c r="E70" s="55" t="b">
        <v>0</v>
      </c>
      <c r="F70" s="55">
        <v>0</v>
      </c>
      <c r="G70" s="55">
        <v>7.1111111111111288E-4</v>
      </c>
      <c r="H70" s="55">
        <v>2.66666666666667E-2</v>
      </c>
      <c r="I70" s="55">
        <v>2.775557561562891E-17</v>
      </c>
      <c r="J70" s="55">
        <v>2.960594732333751E-18</v>
      </c>
      <c r="K70" s="55">
        <v>3.2657247977262779E-18</v>
      </c>
      <c r="L70" s="55">
        <v>0.2</v>
      </c>
      <c r="M70" s="55">
        <v>-0.17333333333333331</v>
      </c>
      <c r="N70" s="55">
        <v>2.960594732333751E-18</v>
      </c>
      <c r="O70" s="55">
        <v>-2.6125798381810211E-17</v>
      </c>
      <c r="P70" s="55">
        <v>0.22666666666666671</v>
      </c>
      <c r="Q70" s="55">
        <v>-0.17333333333333331</v>
      </c>
      <c r="R70" s="55">
        <v>0</v>
      </c>
      <c r="S70" s="55">
        <v>-2.2860073584083929E-17</v>
      </c>
      <c r="T70" s="55" t="s">
        <v>2394</v>
      </c>
      <c r="U70" s="55" t="s">
        <v>850</v>
      </c>
      <c r="V70" s="55" t="s">
        <v>2395</v>
      </c>
      <c r="W70" s="55">
        <v>2.468472339642656</v>
      </c>
      <c r="X70" s="55">
        <v>4.2533489662135624</v>
      </c>
      <c r="Y70" s="55">
        <v>1.123960156182674E-14</v>
      </c>
      <c r="Z70" s="55">
        <v>2.1151256759635371E-14</v>
      </c>
      <c r="AA70" s="55">
        <v>0</v>
      </c>
      <c r="AB70" s="55">
        <v>0</v>
      </c>
    </row>
    <row r="71" spans="1:28" x14ac:dyDescent="0.3">
      <c r="A71" s="56">
        <v>19</v>
      </c>
      <c r="B71" s="55"/>
      <c r="C71" s="55">
        <v>150</v>
      </c>
      <c r="D71" s="55">
        <v>0</v>
      </c>
      <c r="E71" s="55" t="b">
        <v>0</v>
      </c>
      <c r="F71" s="55">
        <v>0</v>
      </c>
      <c r="G71" s="55">
        <v>7.1111111111111288E-4</v>
      </c>
      <c r="H71" s="55">
        <v>2.66666666666667E-2</v>
      </c>
      <c r="I71" s="55">
        <v>2.775557561562891E-17</v>
      </c>
      <c r="J71" s="55">
        <v>4.1357620331081017E-18</v>
      </c>
      <c r="K71" s="55">
        <v>3.2657247977262752E-18</v>
      </c>
      <c r="L71" s="55">
        <v>0.2</v>
      </c>
      <c r="M71" s="55">
        <v>-0.17333333333333331</v>
      </c>
      <c r="N71" s="55">
        <v>3.2657247977262759E-18</v>
      </c>
      <c r="O71" s="55">
        <v>-2.6125798381810201E-17</v>
      </c>
      <c r="P71" s="55">
        <v>0.22666666666666671</v>
      </c>
      <c r="Q71" s="55">
        <v>-0.17333333333333331</v>
      </c>
      <c r="R71" s="55">
        <v>7.4014868308343768E-18</v>
      </c>
      <c r="S71" s="55">
        <v>-2.2860073584083929E-17</v>
      </c>
      <c r="T71" s="55" t="s">
        <v>2396</v>
      </c>
      <c r="U71" s="55" t="s">
        <v>1167</v>
      </c>
      <c r="V71" s="55" t="s">
        <v>2397</v>
      </c>
      <c r="W71" s="55">
        <v>2.468472339642656</v>
      </c>
      <c r="X71" s="55">
        <v>4.2533489662135624</v>
      </c>
      <c r="Y71" s="55">
        <v>1.123960156182674E-14</v>
      </c>
      <c r="Z71" s="55">
        <v>2.1151256759635371E-14</v>
      </c>
      <c r="AA71" s="55">
        <v>0</v>
      </c>
      <c r="AB71" s="55">
        <v>0</v>
      </c>
    </row>
    <row r="72" spans="1:28" x14ac:dyDescent="0.3">
      <c r="A72" s="56">
        <v>20</v>
      </c>
      <c r="B72" s="55"/>
      <c r="C72" s="55">
        <v>150</v>
      </c>
      <c r="D72" s="55">
        <v>0</v>
      </c>
      <c r="E72" s="55" t="b">
        <v>0</v>
      </c>
      <c r="F72" s="55">
        <v>0</v>
      </c>
      <c r="G72" s="55">
        <v>7.1111111111111136E-4</v>
      </c>
      <c r="H72" s="55">
        <v>2.6666666666666668E-2</v>
      </c>
      <c r="I72" s="55">
        <v>2.775557561562891E-17</v>
      </c>
      <c r="J72" s="55">
        <v>1.153724886394248E-17</v>
      </c>
      <c r="K72" s="55">
        <v>3.265724797726284E-18</v>
      </c>
      <c r="L72" s="55">
        <v>-0.17333333333333331</v>
      </c>
      <c r="M72" s="55">
        <v>-0.22666666666666671</v>
      </c>
      <c r="N72" s="55">
        <v>2.3989887924062528E-17</v>
      </c>
      <c r="O72" s="55">
        <v>-6.8580220752251763E-17</v>
      </c>
      <c r="P72" s="55">
        <v>-0.2</v>
      </c>
      <c r="Q72" s="55">
        <v>-0.22666666666666671</v>
      </c>
      <c r="R72" s="55">
        <v>3.552713678800501E-17</v>
      </c>
      <c r="S72" s="55">
        <v>-7.1845945549978048E-17</v>
      </c>
      <c r="T72" s="55" t="s">
        <v>2398</v>
      </c>
      <c r="U72" s="55" t="s">
        <v>2358</v>
      </c>
      <c r="V72" s="55" t="s">
        <v>2399</v>
      </c>
      <c r="W72" s="55">
        <v>4.1616969895281306</v>
      </c>
      <c r="X72" s="55">
        <v>2.5622196924446521</v>
      </c>
      <c r="Y72" s="55">
        <v>2.1627636912827681E-14</v>
      </c>
      <c r="Z72" s="55">
        <v>0</v>
      </c>
      <c r="AA72" s="55">
        <v>0</v>
      </c>
      <c r="AB72" s="55">
        <v>0</v>
      </c>
    </row>
    <row r="73" spans="1:28" x14ac:dyDescent="0.3">
      <c r="A73" s="56">
        <v>21</v>
      </c>
      <c r="B73" s="55"/>
      <c r="C73" s="55">
        <v>150</v>
      </c>
      <c r="D73" s="55">
        <v>9.975433349609375E-4</v>
      </c>
      <c r="E73" s="55" t="b">
        <v>0</v>
      </c>
      <c r="F73" s="55">
        <v>0</v>
      </c>
      <c r="G73" s="55">
        <v>7.1111111111110995E-4</v>
      </c>
      <c r="H73" s="55">
        <v>2.6666666666666641E-2</v>
      </c>
      <c r="I73" s="55">
        <v>0</v>
      </c>
      <c r="J73" s="55">
        <v>1.327732333470608E-18</v>
      </c>
      <c r="K73" s="55">
        <v>3.265724797726284E-18</v>
      </c>
      <c r="L73" s="55">
        <v>-0.1466666666666667</v>
      </c>
      <c r="M73" s="55">
        <v>-0.28000000000000003</v>
      </c>
      <c r="N73" s="55">
        <v>1.051464659586439E-17</v>
      </c>
      <c r="O73" s="55">
        <v>-6.2048771156799219E-17</v>
      </c>
      <c r="P73" s="55">
        <v>-0.17333333333333331</v>
      </c>
      <c r="Q73" s="55">
        <v>-0.28000000000000003</v>
      </c>
      <c r="R73" s="55">
        <v>1.1842378929334999E-17</v>
      </c>
      <c r="S73" s="55">
        <v>-6.5314495954525504E-17</v>
      </c>
      <c r="T73" s="55" t="s">
        <v>2400</v>
      </c>
      <c r="U73" s="55" t="s">
        <v>769</v>
      </c>
      <c r="V73" s="55" t="s">
        <v>2401</v>
      </c>
      <c r="W73" s="55">
        <v>4.0739115642846402</v>
      </c>
      <c r="X73" s="55">
        <v>2.6633688001496312</v>
      </c>
      <c r="Y73" s="55">
        <v>2.0838234533894761E-14</v>
      </c>
      <c r="Z73" s="55">
        <v>1.969214787951623E-14</v>
      </c>
      <c r="AA73" s="55">
        <v>0</v>
      </c>
      <c r="AB73" s="55">
        <v>0</v>
      </c>
    </row>
    <row r="74" spans="1:28" x14ac:dyDescent="0.3">
      <c r="A74" s="56">
        <v>22</v>
      </c>
      <c r="B74" s="55"/>
      <c r="C74" s="55">
        <v>150</v>
      </c>
      <c r="D74" s="55">
        <v>0</v>
      </c>
      <c r="E74" s="55" t="b">
        <v>0</v>
      </c>
      <c r="F74" s="55">
        <v>0</v>
      </c>
      <c r="G74" s="55">
        <v>7.1111111111111288E-4</v>
      </c>
      <c r="H74" s="55">
        <v>2.66666666666667E-2</v>
      </c>
      <c r="I74" s="55">
        <v>2.775557561562891E-17</v>
      </c>
      <c r="J74" s="55">
        <v>2.6645352591003759E-17</v>
      </c>
      <c r="K74" s="55">
        <v>3.2657247977262971E-18</v>
      </c>
      <c r="L74" s="55">
        <v>-0.2</v>
      </c>
      <c r="M74" s="55">
        <v>-0.17333333333333331</v>
      </c>
      <c r="N74" s="55">
        <v>1.4802973661668751E-17</v>
      </c>
      <c r="O74" s="55">
        <v>-7.5111670347704308E-17</v>
      </c>
      <c r="P74" s="55">
        <v>-0.22666666666666671</v>
      </c>
      <c r="Q74" s="55">
        <v>-0.17333333333333331</v>
      </c>
      <c r="R74" s="55">
        <v>4.1448326252672513E-17</v>
      </c>
      <c r="S74" s="55">
        <v>-7.8377395145430604E-17</v>
      </c>
      <c r="T74" s="55" t="s">
        <v>2402</v>
      </c>
      <c r="U74" s="55" t="s">
        <v>2358</v>
      </c>
      <c r="V74" s="55" t="s">
        <v>2403</v>
      </c>
      <c r="W74" s="55">
        <v>4.2533489662135624</v>
      </c>
      <c r="X74" s="55">
        <v>2.468472339642656</v>
      </c>
      <c r="Y74" s="55">
        <v>1.123960156182674E-14</v>
      </c>
      <c r="Z74" s="55">
        <v>2.1151256759635371E-14</v>
      </c>
      <c r="AA74" s="55">
        <v>0</v>
      </c>
      <c r="AB74" s="55">
        <v>0</v>
      </c>
    </row>
    <row r="75" spans="1:28" x14ac:dyDescent="0.3">
      <c r="A75" s="56">
        <v>23</v>
      </c>
      <c r="B75" s="55"/>
      <c r="C75" s="55">
        <v>150</v>
      </c>
      <c r="D75" s="55">
        <v>0</v>
      </c>
      <c r="E75" s="55" t="b">
        <v>0</v>
      </c>
      <c r="F75" s="55">
        <v>0</v>
      </c>
      <c r="G75" s="55">
        <v>7.1111111111111136E-4</v>
      </c>
      <c r="H75" s="55">
        <v>2.6666666666666668E-2</v>
      </c>
      <c r="I75" s="55">
        <v>2.775557561562891E-17</v>
      </c>
      <c r="J75" s="55">
        <v>2.9605947323337479E-18</v>
      </c>
      <c r="K75" s="55">
        <v>3.265724797726284E-18</v>
      </c>
      <c r="L75" s="55">
        <v>-0.17333333333333331</v>
      </c>
      <c r="M75" s="55">
        <v>-0.22666666666666671</v>
      </c>
      <c r="N75" s="55">
        <v>2.6645352591003759E-17</v>
      </c>
      <c r="O75" s="55">
        <v>-6.8580220752251763E-17</v>
      </c>
      <c r="P75" s="55">
        <v>-0.2</v>
      </c>
      <c r="Q75" s="55">
        <v>-0.22666666666666671</v>
      </c>
      <c r="R75" s="55">
        <v>2.9605947323337507E-17</v>
      </c>
      <c r="S75" s="55">
        <v>-7.1845945549978048E-17</v>
      </c>
      <c r="T75" s="55" t="s">
        <v>2404</v>
      </c>
      <c r="U75" s="55" t="s">
        <v>2361</v>
      </c>
      <c r="V75" s="55" t="s">
        <v>2405</v>
      </c>
      <c r="W75" s="55">
        <v>4.1616969895281786</v>
      </c>
      <c r="X75" s="55">
        <v>2.5622196924446521</v>
      </c>
      <c r="Y75" s="55">
        <v>2.1627636912827681E-14</v>
      </c>
      <c r="Z75" s="55">
        <v>0</v>
      </c>
      <c r="AA75" s="55">
        <v>0</v>
      </c>
      <c r="AB75" s="55">
        <v>0</v>
      </c>
    </row>
    <row r="76" spans="1:28" x14ac:dyDescent="0.3">
      <c r="A76" s="56">
        <v>24</v>
      </c>
      <c r="B76" s="55"/>
      <c r="C76" s="55">
        <v>150</v>
      </c>
      <c r="D76" s="55">
        <v>0</v>
      </c>
      <c r="E76" s="55" t="b">
        <v>0</v>
      </c>
      <c r="F76" s="55">
        <v>0</v>
      </c>
      <c r="G76" s="55">
        <v>5.6888888888888996E-3</v>
      </c>
      <c r="H76" s="55">
        <v>5.3333333333333399E-2</v>
      </c>
      <c r="I76" s="55">
        <v>5.3333333333333371E-2</v>
      </c>
      <c r="J76" s="55">
        <v>6.5314495954525519E-18</v>
      </c>
      <c r="K76" s="55">
        <v>9.7971743931788255E-18</v>
      </c>
      <c r="L76" s="55">
        <v>0.2</v>
      </c>
      <c r="M76" s="55">
        <v>-0.17333333333333331</v>
      </c>
      <c r="N76" s="55">
        <v>9.4920443277863032E-18</v>
      </c>
      <c r="O76" s="55">
        <v>-2.6125798381810201E-17</v>
      </c>
      <c r="P76" s="55">
        <v>0.25333333333333341</v>
      </c>
      <c r="Q76" s="55">
        <v>-0.22666666666666671</v>
      </c>
      <c r="R76" s="55">
        <v>2.960594732333751E-18</v>
      </c>
      <c r="S76" s="55">
        <v>-1.6328623988631379E-17</v>
      </c>
      <c r="T76" s="55" t="s">
        <v>2406</v>
      </c>
      <c r="U76" s="55" t="s">
        <v>2407</v>
      </c>
      <c r="V76" s="55" t="s">
        <v>2408</v>
      </c>
      <c r="W76" s="55">
        <v>3.6993023093575661</v>
      </c>
      <c r="X76" s="55">
        <v>11.26816567367224</v>
      </c>
      <c r="Y76" s="55">
        <v>3.7882402064766709</v>
      </c>
      <c r="Z76" s="55">
        <v>3.572446746323561</v>
      </c>
      <c r="AA76" s="55">
        <v>0</v>
      </c>
      <c r="AB76" s="55">
        <v>0</v>
      </c>
    </row>
    <row r="77" spans="1:28" x14ac:dyDescent="0.3">
      <c r="A77" s="56">
        <v>25</v>
      </c>
      <c r="B77" s="55"/>
      <c r="C77" s="55">
        <v>150</v>
      </c>
      <c r="D77" s="55">
        <v>9.72747802734375E-4</v>
      </c>
      <c r="E77" s="55" t="b">
        <v>0</v>
      </c>
      <c r="F77" s="55">
        <v>0</v>
      </c>
      <c r="G77" s="55">
        <v>7.1111111111111136E-4</v>
      </c>
      <c r="H77" s="55">
        <v>2.6666666666666668E-2</v>
      </c>
      <c r="I77" s="55">
        <v>0</v>
      </c>
      <c r="J77" s="55">
        <v>1.4497843596276239E-17</v>
      </c>
      <c r="K77" s="55">
        <v>3.2657247977262752E-18</v>
      </c>
      <c r="L77" s="55">
        <v>0.25333333333333341</v>
      </c>
      <c r="M77" s="55">
        <v>-6.6666666666666666E-2</v>
      </c>
      <c r="N77" s="55">
        <v>3.2657247977262759E-18</v>
      </c>
      <c r="O77" s="55">
        <v>-2.6125798381810201E-17</v>
      </c>
      <c r="P77" s="55">
        <v>0.28000000000000003</v>
      </c>
      <c r="Q77" s="55">
        <v>-6.6666666666666666E-2</v>
      </c>
      <c r="R77" s="55">
        <v>1.7763568394002511E-17</v>
      </c>
      <c r="S77" s="55">
        <v>-2.2860073584083929E-17</v>
      </c>
      <c r="T77" s="55" t="s">
        <v>2409</v>
      </c>
      <c r="U77" s="55" t="s">
        <v>1167</v>
      </c>
      <c r="V77" s="55" t="s">
        <v>2410</v>
      </c>
      <c r="W77" s="55">
        <v>2.3001546791099958</v>
      </c>
      <c r="X77" s="55">
        <v>4.4493214791067022</v>
      </c>
      <c r="Y77" s="55">
        <v>1.220035468042353E-14</v>
      </c>
      <c r="Z77" s="55">
        <v>1.142194880299795E-14</v>
      </c>
      <c r="AA77" s="55">
        <v>0</v>
      </c>
      <c r="AB77" s="55">
        <v>0</v>
      </c>
    </row>
    <row r="78" spans="1:28" x14ac:dyDescent="0.3">
      <c r="A78" s="56">
        <v>26</v>
      </c>
      <c r="B78" s="55"/>
      <c r="C78" s="55">
        <v>150</v>
      </c>
      <c r="D78" s="55">
        <v>0</v>
      </c>
      <c r="E78" s="55" t="b">
        <v>0</v>
      </c>
      <c r="F78" s="55">
        <v>0</v>
      </c>
      <c r="G78" s="55">
        <v>2.844444444444452E-3</v>
      </c>
      <c r="H78" s="55">
        <v>5.3333333333333399E-2</v>
      </c>
      <c r="I78" s="55">
        <v>2.775557561562891E-17</v>
      </c>
      <c r="J78" s="55">
        <v>1.9396430792865641E-17</v>
      </c>
      <c r="K78" s="55">
        <v>6.5314495954525688E-18</v>
      </c>
      <c r="L78" s="55">
        <v>-0.2</v>
      </c>
      <c r="M78" s="55">
        <v>-0.17333333333333331</v>
      </c>
      <c r="N78" s="55">
        <v>4.9002378116203151E-17</v>
      </c>
      <c r="O78" s="55">
        <v>-7.5111670347704308E-17</v>
      </c>
      <c r="P78" s="55">
        <v>-0.25333333333333341</v>
      </c>
      <c r="Q78" s="55">
        <v>-0.17333333333333331</v>
      </c>
      <c r="R78" s="55">
        <v>2.9605947323337507E-17</v>
      </c>
      <c r="S78" s="55">
        <v>-8.1643119943156876E-17</v>
      </c>
      <c r="T78" s="55" t="s">
        <v>2411</v>
      </c>
      <c r="U78" s="55" t="s">
        <v>769</v>
      </c>
      <c r="V78" s="55" t="s">
        <v>2412</v>
      </c>
      <c r="W78" s="55">
        <v>8.8845905737478823</v>
      </c>
      <c r="X78" s="55">
        <v>4.8180133523620539</v>
      </c>
      <c r="Y78" s="55">
        <v>1.123960156182674E-14</v>
      </c>
      <c r="Z78" s="55">
        <v>2.1151256759635371E-14</v>
      </c>
      <c r="AA78" s="55">
        <v>0</v>
      </c>
      <c r="AB78" s="55">
        <v>0</v>
      </c>
    </row>
    <row r="79" spans="1:28" x14ac:dyDescent="0.3">
      <c r="A79" s="56">
        <v>27</v>
      </c>
      <c r="B79" s="55"/>
      <c r="C79" s="55">
        <v>150</v>
      </c>
      <c r="D79" s="55">
        <v>0</v>
      </c>
      <c r="E79" s="55" t="b">
        <v>0</v>
      </c>
      <c r="F79" s="55">
        <v>0</v>
      </c>
      <c r="G79" s="55">
        <v>7.111111111111144E-4</v>
      </c>
      <c r="H79" s="55">
        <v>2.6666666666666731E-2</v>
      </c>
      <c r="I79" s="55">
        <v>1.387778780781446E-17</v>
      </c>
      <c r="J79" s="55">
        <v>5.9211894646675019E-18</v>
      </c>
      <c r="K79" s="55">
        <v>3.2657247977262752E-18</v>
      </c>
      <c r="L79" s="55">
        <v>0.22666666666666671</v>
      </c>
      <c r="M79" s="55">
        <v>-0.12</v>
      </c>
      <c r="N79" s="55">
        <v>5.9211894646675019E-18</v>
      </c>
      <c r="O79" s="55">
        <v>-2.6125798381810201E-17</v>
      </c>
      <c r="P79" s="55">
        <v>0.25333333333333341</v>
      </c>
      <c r="Q79" s="55">
        <v>-0.12</v>
      </c>
      <c r="R79" s="55">
        <v>0</v>
      </c>
      <c r="S79" s="55">
        <v>-2.2860073584083929E-17</v>
      </c>
      <c r="T79" s="55" t="s">
        <v>2413</v>
      </c>
      <c r="U79" s="55" t="s">
        <v>835</v>
      </c>
      <c r="V79" s="55" t="s">
        <v>2414</v>
      </c>
      <c r="W79" s="55">
        <v>2.3813429651572129</v>
      </c>
      <c r="X79" s="55">
        <v>4.3491287030607131</v>
      </c>
      <c r="Y79" s="55">
        <v>3.5100865574251812E-14</v>
      </c>
      <c r="Z79" s="55">
        <v>2.1965016403383451E-14</v>
      </c>
      <c r="AA79" s="55">
        <v>0</v>
      </c>
      <c r="AB79" s="55">
        <v>0</v>
      </c>
    </row>
    <row r="80" spans="1:28" x14ac:dyDescent="0.3">
      <c r="A80" s="56">
        <v>28</v>
      </c>
      <c r="B80" s="55"/>
      <c r="C80" s="55">
        <v>150</v>
      </c>
      <c r="D80" s="55">
        <v>0</v>
      </c>
      <c r="E80" s="55" t="b">
        <v>0</v>
      </c>
      <c r="F80" s="55">
        <v>0</v>
      </c>
      <c r="G80" s="55">
        <v>3.5555555555555562E-3</v>
      </c>
      <c r="H80" s="55">
        <v>2.6666666666666668E-2</v>
      </c>
      <c r="I80" s="55">
        <v>5.333333333333333E-2</v>
      </c>
      <c r="J80" s="55">
        <v>1.9396430792865629E-17</v>
      </c>
      <c r="K80" s="55">
        <v>4.9303806576313238E-32</v>
      </c>
      <c r="L80" s="55">
        <v>-0.28000000000000003</v>
      </c>
      <c r="M80" s="55">
        <v>-1.3333333333333331E-2</v>
      </c>
      <c r="N80" s="55">
        <v>6.9726541242539405E-17</v>
      </c>
      <c r="O80" s="55">
        <v>-9.4706019134061928E-17</v>
      </c>
      <c r="P80" s="55">
        <v>-0.3066666666666667</v>
      </c>
      <c r="Q80" s="55">
        <v>-6.6666666666666666E-2</v>
      </c>
      <c r="R80" s="55">
        <v>5.0330110449673773E-17</v>
      </c>
      <c r="S80" s="55">
        <v>-9.4706019134061977E-17</v>
      </c>
      <c r="T80" s="55" t="s">
        <v>2415</v>
      </c>
      <c r="U80" s="55" t="s">
        <v>769</v>
      </c>
      <c r="V80" s="55" t="s">
        <v>2416</v>
      </c>
      <c r="W80" s="55">
        <v>6.9019910865778638</v>
      </c>
      <c r="X80" s="55">
        <v>1.16418263083836</v>
      </c>
      <c r="Y80" s="55">
        <v>4.2739643096416033</v>
      </c>
      <c r="Z80" s="55">
        <v>4.0012772422836091</v>
      </c>
      <c r="AA80" s="55">
        <v>0</v>
      </c>
      <c r="AB80" s="55">
        <v>0</v>
      </c>
    </row>
    <row r="81" spans="1:28" x14ac:dyDescent="0.3">
      <c r="A81" s="56">
        <v>29</v>
      </c>
      <c r="B81" s="55"/>
      <c r="C81" s="55">
        <v>150</v>
      </c>
      <c r="D81" s="55">
        <v>0</v>
      </c>
      <c r="E81" s="55" t="b">
        <v>0</v>
      </c>
      <c r="F81" s="55">
        <v>0</v>
      </c>
      <c r="G81" s="55">
        <v>7.111111111111144E-4</v>
      </c>
      <c r="H81" s="55">
        <v>2.6666666666666731E-2</v>
      </c>
      <c r="I81" s="55">
        <v>1.387778780781446E-17</v>
      </c>
      <c r="J81" s="55">
        <v>9.034349229697516E-18</v>
      </c>
      <c r="K81" s="55">
        <v>3.2657247977262752E-18</v>
      </c>
      <c r="L81" s="55">
        <v>0.22666666666666671</v>
      </c>
      <c r="M81" s="55">
        <v>-0.12</v>
      </c>
      <c r="N81" s="55">
        <v>9.034349229697516E-18</v>
      </c>
      <c r="O81" s="55">
        <v>-2.6125798381810201E-17</v>
      </c>
      <c r="P81" s="55">
        <v>0.25333333333333341</v>
      </c>
      <c r="Q81" s="55">
        <v>-0.12</v>
      </c>
      <c r="R81" s="55">
        <v>0</v>
      </c>
      <c r="S81" s="55">
        <v>-2.2860073584083929E-17</v>
      </c>
      <c r="T81" s="55" t="s">
        <v>2417</v>
      </c>
      <c r="U81" s="55" t="s">
        <v>1167</v>
      </c>
      <c r="V81" s="55" t="s">
        <v>2418</v>
      </c>
      <c r="W81" s="55">
        <v>2.3813429651572129</v>
      </c>
      <c r="X81" s="55">
        <v>4.3491287030607131</v>
      </c>
      <c r="Y81" s="55">
        <v>3.5100865574251812E-14</v>
      </c>
      <c r="Z81" s="55">
        <v>2.1965016403383451E-14</v>
      </c>
      <c r="AA81" s="55">
        <v>0</v>
      </c>
      <c r="AB81" s="55">
        <v>0</v>
      </c>
    </row>
    <row r="82" spans="1:28" x14ac:dyDescent="0.3">
      <c r="A82" s="56">
        <v>30</v>
      </c>
      <c r="B82" s="55"/>
      <c r="C82" s="55">
        <v>150</v>
      </c>
      <c r="D82" s="55">
        <v>9.9802017211914063E-4</v>
      </c>
      <c r="E82" s="55" t="b">
        <v>0</v>
      </c>
      <c r="F82" s="55">
        <v>0</v>
      </c>
      <c r="G82" s="55">
        <v>3.5555555555555609E-3</v>
      </c>
      <c r="H82" s="55">
        <v>2.66666666666667E-2</v>
      </c>
      <c r="I82" s="55">
        <v>5.3333333333333371E-2</v>
      </c>
      <c r="J82" s="55">
        <v>5.6160593992749773E-18</v>
      </c>
      <c r="K82" s="55">
        <v>6.5314495954525527E-18</v>
      </c>
      <c r="L82" s="55">
        <v>0.2</v>
      </c>
      <c r="M82" s="55">
        <v>-0.17333333333333331</v>
      </c>
      <c r="N82" s="55">
        <v>3.2657247977262759E-18</v>
      </c>
      <c r="O82" s="55">
        <v>-2.6125798381810201E-17</v>
      </c>
      <c r="P82" s="55">
        <v>0.22666666666666671</v>
      </c>
      <c r="Q82" s="55">
        <v>-0.22666666666666671</v>
      </c>
      <c r="R82" s="55">
        <v>8.8817841970012525E-18</v>
      </c>
      <c r="S82" s="55">
        <v>-1.9594348786357651E-17</v>
      </c>
      <c r="T82" s="55" t="s">
        <v>2419</v>
      </c>
      <c r="U82" s="55" t="s">
        <v>2355</v>
      </c>
      <c r="V82" s="55" t="s">
        <v>2420</v>
      </c>
      <c r="W82" s="55">
        <v>1.2935085896131799</v>
      </c>
      <c r="X82" s="55">
        <v>6.4364399902172176</v>
      </c>
      <c r="Y82" s="55">
        <v>3.7882402064766709</v>
      </c>
      <c r="Z82" s="55">
        <v>3.572446746323561</v>
      </c>
      <c r="AA82" s="55">
        <v>0</v>
      </c>
      <c r="AB82" s="55">
        <v>0</v>
      </c>
    </row>
    <row r="83" spans="1:28" x14ac:dyDescent="0.3">
      <c r="A83" s="56">
        <v>31</v>
      </c>
      <c r="B83" s="55"/>
      <c r="C83" s="55">
        <v>150</v>
      </c>
      <c r="D83" s="55">
        <v>0</v>
      </c>
      <c r="E83" s="55" t="b">
        <v>0</v>
      </c>
      <c r="F83" s="55">
        <v>0</v>
      </c>
      <c r="G83" s="55">
        <v>3.5555555555555579E-3</v>
      </c>
      <c r="H83" s="55">
        <v>2.6666666666666731E-2</v>
      </c>
      <c r="I83" s="55">
        <v>5.333333333333333E-2</v>
      </c>
      <c r="J83" s="55">
        <v>3.051300653925207E-19</v>
      </c>
      <c r="K83" s="55">
        <v>4.9303806576313238E-32</v>
      </c>
      <c r="L83" s="55">
        <v>-0.22666666666666671</v>
      </c>
      <c r="M83" s="55">
        <v>-6.6666666666666666E-2</v>
      </c>
      <c r="N83" s="55">
        <v>2.3989887924062528E-17</v>
      </c>
      <c r="O83" s="55">
        <v>-8.4908844740883099E-17</v>
      </c>
      <c r="P83" s="55">
        <v>-0.25333333333333341</v>
      </c>
      <c r="Q83" s="55">
        <v>-0.12</v>
      </c>
      <c r="R83" s="55">
        <v>2.3684757858670011E-17</v>
      </c>
      <c r="S83" s="55">
        <v>-8.4908844740883148E-17</v>
      </c>
      <c r="T83" s="55" t="s">
        <v>2421</v>
      </c>
      <c r="U83" s="55" t="s">
        <v>769</v>
      </c>
      <c r="V83" s="55" t="s">
        <v>2422</v>
      </c>
      <c r="W83" s="55">
        <v>6.4463909919618727</v>
      </c>
      <c r="X83" s="55">
        <v>1.232997827831289</v>
      </c>
      <c r="Y83" s="55">
        <v>4.0987837548307384</v>
      </c>
      <c r="Z83" s="55">
        <v>3.8473347139402301</v>
      </c>
      <c r="AA83" s="55">
        <v>0</v>
      </c>
      <c r="AB83" s="55">
        <v>0</v>
      </c>
    </row>
    <row r="84" spans="1:28" x14ac:dyDescent="0.3">
      <c r="A84" s="56">
        <v>32</v>
      </c>
      <c r="B84" s="55"/>
      <c r="C84" s="55">
        <v>150</v>
      </c>
      <c r="D84" s="55">
        <v>9.7608566284179688E-4</v>
      </c>
      <c r="E84" s="55" t="b">
        <v>0</v>
      </c>
      <c r="F84" s="55">
        <v>0</v>
      </c>
      <c r="G84" s="55">
        <v>3.5555555555555601E-3</v>
      </c>
      <c r="H84" s="55">
        <v>2.6666666666666668E-2</v>
      </c>
      <c r="I84" s="55">
        <v>5.3333333333333371E-2</v>
      </c>
      <c r="J84" s="55">
        <v>2.3684757858669998E-17</v>
      </c>
      <c r="K84" s="55">
        <v>3.6977854932234928E-32</v>
      </c>
      <c r="L84" s="55">
        <v>-0.17333333333333331</v>
      </c>
      <c r="M84" s="55">
        <v>-0.17333333333333331</v>
      </c>
      <c r="N84" s="55">
        <v>4.7369515717340022E-17</v>
      </c>
      <c r="O84" s="55">
        <v>-7.1845945549978023E-17</v>
      </c>
      <c r="P84" s="55">
        <v>-0.2</v>
      </c>
      <c r="Q84" s="55">
        <v>-0.22666666666666671</v>
      </c>
      <c r="R84" s="55">
        <v>2.3684757858670011E-17</v>
      </c>
      <c r="S84" s="55">
        <v>-7.184594554997806E-17</v>
      </c>
      <c r="T84" s="55" t="s">
        <v>2423</v>
      </c>
      <c r="U84" s="55" t="s">
        <v>2424</v>
      </c>
      <c r="V84" s="55" t="s">
        <v>2425</v>
      </c>
      <c r="W84" s="55">
        <v>6.1685748609115132</v>
      </c>
      <c r="X84" s="55">
        <v>1.3266511214197529</v>
      </c>
      <c r="Y84" s="55">
        <v>3.7882402064766709</v>
      </c>
      <c r="Z84" s="55">
        <v>3.572446746323561</v>
      </c>
      <c r="AA84" s="55">
        <v>0</v>
      </c>
      <c r="AB84" s="55">
        <v>0</v>
      </c>
    </row>
    <row r="85" spans="1:28" x14ac:dyDescent="0.3">
      <c r="A85" s="56">
        <v>33</v>
      </c>
      <c r="B85" s="55"/>
      <c r="C85" s="55">
        <v>150</v>
      </c>
      <c r="D85" s="55">
        <v>9.6988677978515625E-4</v>
      </c>
      <c r="E85" s="55" t="b">
        <v>0</v>
      </c>
      <c r="F85" s="55">
        <v>0</v>
      </c>
      <c r="G85" s="55">
        <v>7.1111111111111136E-4</v>
      </c>
      <c r="H85" s="55">
        <v>2.6666666666666668E-2</v>
      </c>
      <c r="I85" s="55">
        <v>0</v>
      </c>
      <c r="J85" s="55">
        <v>2.960594732333751E-18</v>
      </c>
      <c r="K85" s="55">
        <v>3.2657247977262971E-18</v>
      </c>
      <c r="L85" s="55">
        <v>-0.25333333333333341</v>
      </c>
      <c r="M85" s="55">
        <v>-6.6666666666666666E-2</v>
      </c>
      <c r="N85" s="55">
        <v>3.552713678800501E-17</v>
      </c>
      <c r="O85" s="55">
        <v>-8.8174569538609396E-17</v>
      </c>
      <c r="P85" s="55">
        <v>-0.28000000000000003</v>
      </c>
      <c r="Q85" s="55">
        <v>-6.6666666666666666E-2</v>
      </c>
      <c r="R85" s="55">
        <v>3.8487731520338761E-17</v>
      </c>
      <c r="S85" s="55">
        <v>-9.1440294336335693E-17</v>
      </c>
      <c r="T85" s="55" t="s">
        <v>2426</v>
      </c>
      <c r="U85" s="55" t="s">
        <v>769</v>
      </c>
      <c r="V85" s="55" t="s">
        <v>2427</v>
      </c>
      <c r="W85" s="55">
        <v>4.4493214791067022</v>
      </c>
      <c r="X85" s="55">
        <v>2.3001546791099958</v>
      </c>
      <c r="Y85" s="55">
        <v>1.220035468042353E-14</v>
      </c>
      <c r="Z85" s="55">
        <v>1.142194880299795E-14</v>
      </c>
      <c r="AA85" s="55">
        <v>0</v>
      </c>
      <c r="AB85" s="55">
        <v>0</v>
      </c>
    </row>
    <row r="86" spans="1:28" x14ac:dyDescent="0.3">
      <c r="A86" s="56">
        <v>34</v>
      </c>
      <c r="B86" s="55"/>
      <c r="C86" s="55">
        <v>150</v>
      </c>
      <c r="D86" s="55">
        <v>0</v>
      </c>
      <c r="E86" s="55" t="b">
        <v>0</v>
      </c>
      <c r="F86" s="55">
        <v>0</v>
      </c>
      <c r="G86" s="55">
        <v>7.111111111111106E-4</v>
      </c>
      <c r="H86" s="55">
        <v>2.6666666666666661E-2</v>
      </c>
      <c r="I86" s="55">
        <v>0</v>
      </c>
      <c r="J86" s="55">
        <v>1.184237892933501E-17</v>
      </c>
      <c r="K86" s="55">
        <v>3.265724797726254E-18</v>
      </c>
      <c r="L86" s="55">
        <v>-9.3333333333333338E-2</v>
      </c>
      <c r="M86" s="55">
        <v>-0.38666666666666671</v>
      </c>
      <c r="N86" s="55">
        <v>2.3684757858670011E-17</v>
      </c>
      <c r="O86" s="55">
        <v>-4.8985871965894149E-17</v>
      </c>
      <c r="P86" s="55">
        <v>-0.12</v>
      </c>
      <c r="Q86" s="55">
        <v>-0.38666666666666671</v>
      </c>
      <c r="R86" s="55">
        <v>1.1842378929334999E-17</v>
      </c>
      <c r="S86" s="55">
        <v>-5.2251596763620403E-17</v>
      </c>
      <c r="T86" s="55" t="s">
        <v>2428</v>
      </c>
      <c r="U86" s="55" t="s">
        <v>2367</v>
      </c>
      <c r="V86" s="55" t="s">
        <v>2429</v>
      </c>
      <c r="W86" s="55">
        <v>3.9090012694784182</v>
      </c>
      <c r="X86" s="55">
        <v>2.8916792589899321</v>
      </c>
      <c r="Y86" s="55">
        <v>0</v>
      </c>
      <c r="Z86" s="55">
        <v>3.684271918327803E-14</v>
      </c>
      <c r="AA86" s="55">
        <v>0</v>
      </c>
      <c r="AB86" s="55">
        <v>0</v>
      </c>
    </row>
    <row r="87" spans="1:28" x14ac:dyDescent="0.3">
      <c r="A87" s="56">
        <v>35</v>
      </c>
      <c r="B87" s="55"/>
      <c r="C87" s="55">
        <v>150</v>
      </c>
      <c r="D87" s="55">
        <v>0</v>
      </c>
      <c r="E87" s="55" t="b">
        <v>0</v>
      </c>
      <c r="F87" s="55">
        <v>0</v>
      </c>
      <c r="G87" s="55">
        <v>2.8444444444444481E-3</v>
      </c>
      <c r="H87" s="55">
        <v>5.3333333333333371E-2</v>
      </c>
      <c r="I87" s="55">
        <v>2.775557561562891E-17</v>
      </c>
      <c r="J87" s="55">
        <v>2.0724163126336259E-17</v>
      </c>
      <c r="K87" s="55">
        <v>6.5314495954525573E-18</v>
      </c>
      <c r="L87" s="55">
        <v>-0.17333333333333331</v>
      </c>
      <c r="M87" s="55">
        <v>-0.22666666666666671</v>
      </c>
      <c r="N87" s="55">
        <v>2.6645352591003759E-17</v>
      </c>
      <c r="O87" s="55">
        <v>-6.8580220752251776E-17</v>
      </c>
      <c r="P87" s="55">
        <v>-0.22666666666666671</v>
      </c>
      <c r="Q87" s="55">
        <v>-0.22666666666666671</v>
      </c>
      <c r="R87" s="55">
        <v>4.7369515717340022E-17</v>
      </c>
      <c r="S87" s="55">
        <v>-7.5111670347704332E-17</v>
      </c>
      <c r="T87" s="55" t="s">
        <v>2430</v>
      </c>
      <c r="U87" s="55" t="s">
        <v>867</v>
      </c>
      <c r="V87" s="55" t="s">
        <v>2431</v>
      </c>
      <c r="W87" s="55">
        <v>8.6848303002055953</v>
      </c>
      <c r="X87" s="55">
        <v>4.9964201245410056</v>
      </c>
      <c r="Y87" s="55">
        <v>2.1627636912827681E-14</v>
      </c>
      <c r="Z87" s="55">
        <v>0</v>
      </c>
      <c r="AA87" s="55">
        <v>0</v>
      </c>
      <c r="AB87" s="55">
        <v>0</v>
      </c>
    </row>
    <row r="88" spans="1:28" x14ac:dyDescent="0.3">
      <c r="A88" s="56">
        <v>36</v>
      </c>
      <c r="B88" s="55"/>
      <c r="C88" s="55">
        <v>150</v>
      </c>
      <c r="D88" s="55">
        <v>0</v>
      </c>
      <c r="E88" s="55" t="b">
        <v>0</v>
      </c>
      <c r="F88" s="55">
        <v>0</v>
      </c>
      <c r="G88" s="55">
        <v>2.8444444444444411E-3</v>
      </c>
      <c r="H88" s="55">
        <v>2.775557561562891E-17</v>
      </c>
      <c r="I88" s="55">
        <v>5.3333333333333302E-2</v>
      </c>
      <c r="J88" s="55">
        <v>4.5934571311968889E-18</v>
      </c>
      <c r="K88" s="55">
        <v>3.2657247977262752E-18</v>
      </c>
      <c r="L88" s="55">
        <v>0.22666666666666671</v>
      </c>
      <c r="M88" s="55">
        <v>-0.12</v>
      </c>
      <c r="N88" s="55">
        <v>4.5934571311968889E-18</v>
      </c>
      <c r="O88" s="55">
        <v>-2.6125798381810201E-17</v>
      </c>
      <c r="P88" s="55">
        <v>0.22666666666666671</v>
      </c>
      <c r="Q88" s="55">
        <v>-0.17333333333333331</v>
      </c>
      <c r="R88" s="55">
        <v>0</v>
      </c>
      <c r="S88" s="55">
        <v>-2.2860073584083929E-17</v>
      </c>
      <c r="T88" s="55" t="s">
        <v>2432</v>
      </c>
      <c r="U88" s="55" t="s">
        <v>1058</v>
      </c>
      <c r="V88" s="55" t="s">
        <v>2433</v>
      </c>
      <c r="W88" s="55">
        <v>1.1903611740634881</v>
      </c>
      <c r="X88" s="55">
        <v>2.051074823814437</v>
      </c>
      <c r="Y88" s="55">
        <v>3.937398312437566</v>
      </c>
      <c r="Z88" s="55">
        <v>3.7047987071966242</v>
      </c>
      <c r="AA88" s="55">
        <v>0</v>
      </c>
      <c r="AB88" s="55">
        <v>0</v>
      </c>
    </row>
    <row r="89" spans="1:28" x14ac:dyDescent="0.3">
      <c r="A89" s="56">
        <v>37</v>
      </c>
      <c r="B89" s="55"/>
      <c r="C89" s="55">
        <v>150</v>
      </c>
      <c r="D89" s="55">
        <v>0</v>
      </c>
      <c r="E89" s="55" t="b">
        <v>0</v>
      </c>
      <c r="F89" s="55">
        <v>0</v>
      </c>
      <c r="G89" s="55">
        <v>3.5555555555555501E-3</v>
      </c>
      <c r="H89" s="55">
        <v>2.666666666666662E-2</v>
      </c>
      <c r="I89" s="55">
        <v>5.3333333333333302E-2</v>
      </c>
      <c r="J89" s="55">
        <v>4.1357620331081032E-18</v>
      </c>
      <c r="K89" s="55">
        <v>3.6977854932234928E-32</v>
      </c>
      <c r="L89" s="55">
        <v>-0.22666666666666671</v>
      </c>
      <c r="M89" s="55">
        <v>-0.12</v>
      </c>
      <c r="N89" s="55">
        <v>3.731256421956441E-17</v>
      </c>
      <c r="O89" s="55">
        <v>-8.1643119943156839E-17</v>
      </c>
      <c r="P89" s="55">
        <v>-0.2533333333333333</v>
      </c>
      <c r="Q89" s="55">
        <v>-0.17333333333333331</v>
      </c>
      <c r="R89" s="55">
        <v>4.1448326252672513E-17</v>
      </c>
      <c r="S89" s="55">
        <v>-8.1643119943156876E-17</v>
      </c>
      <c r="T89" s="55" t="s">
        <v>2434</v>
      </c>
      <c r="U89" s="55" t="s">
        <v>769</v>
      </c>
      <c r="V89" s="55" t="s">
        <v>2435</v>
      </c>
      <c r="W89" s="55">
        <v>6.5844849109168937</v>
      </c>
      <c r="X89" s="55">
        <v>1.2473213822714431</v>
      </c>
      <c r="Y89" s="55">
        <v>3.937398312437566</v>
      </c>
      <c r="Z89" s="55">
        <v>3.7047987071966242</v>
      </c>
      <c r="AA89" s="55">
        <v>0</v>
      </c>
      <c r="AB89" s="55">
        <v>0</v>
      </c>
    </row>
    <row r="90" spans="1:28" x14ac:dyDescent="0.3">
      <c r="A90" s="56">
        <v>38</v>
      </c>
      <c r="B90" s="55"/>
      <c r="C90" s="55">
        <v>150</v>
      </c>
      <c r="D90" s="55">
        <v>9.9706649780273438E-4</v>
      </c>
      <c r="E90" s="55" t="b">
        <v>0</v>
      </c>
      <c r="F90" s="55">
        <v>0</v>
      </c>
      <c r="G90" s="55">
        <v>7.1111111111110995E-4</v>
      </c>
      <c r="H90" s="55">
        <v>2.6666666666666641E-2</v>
      </c>
      <c r="I90" s="55">
        <v>0</v>
      </c>
      <c r="J90" s="55">
        <v>5.7686244319712392E-18</v>
      </c>
      <c r="K90" s="55">
        <v>3.2657247977262721E-18</v>
      </c>
      <c r="L90" s="55">
        <v>-0.1466666666666667</v>
      </c>
      <c r="M90" s="55">
        <v>-0.28000000000000003</v>
      </c>
      <c r="N90" s="55">
        <v>2.9758512356033771E-17</v>
      </c>
      <c r="O90" s="55">
        <v>-6.2048771156799231E-17</v>
      </c>
      <c r="P90" s="55">
        <v>-0.17333333333333331</v>
      </c>
      <c r="Q90" s="55">
        <v>-0.28000000000000003</v>
      </c>
      <c r="R90" s="55">
        <v>3.552713678800501E-17</v>
      </c>
      <c r="S90" s="55">
        <v>-6.5314495954525504E-17</v>
      </c>
      <c r="T90" s="55" t="s">
        <v>2436</v>
      </c>
      <c r="U90" s="55" t="s">
        <v>2358</v>
      </c>
      <c r="V90" s="55" t="s">
        <v>2437</v>
      </c>
      <c r="W90" s="55">
        <v>4.0739115642846402</v>
      </c>
      <c r="X90" s="55">
        <v>2.6633688001496312</v>
      </c>
      <c r="Y90" s="55">
        <v>2.0838234533894761E-14</v>
      </c>
      <c r="Z90" s="55">
        <v>1.969214787951623E-14</v>
      </c>
      <c r="AA90" s="55">
        <v>0</v>
      </c>
      <c r="AB90" s="55">
        <v>0</v>
      </c>
    </row>
    <row r="91" spans="1:28" x14ac:dyDescent="0.3">
      <c r="A91" s="56">
        <v>39</v>
      </c>
      <c r="B91" s="55"/>
      <c r="C91" s="55">
        <v>150</v>
      </c>
      <c r="D91" s="55">
        <v>9.7036361694335938E-4</v>
      </c>
      <c r="E91" s="55" t="b">
        <v>0</v>
      </c>
      <c r="F91" s="55">
        <v>0</v>
      </c>
      <c r="G91" s="55">
        <v>7.1111111111111288E-4</v>
      </c>
      <c r="H91" s="55">
        <v>2.66666666666667E-2</v>
      </c>
      <c r="I91" s="55">
        <v>2.775557561562891E-17</v>
      </c>
      <c r="J91" s="55">
        <v>3.081487911019577E-33</v>
      </c>
      <c r="K91" s="55">
        <v>3.2657247977262971E-18</v>
      </c>
      <c r="L91" s="55">
        <v>-0.2</v>
      </c>
      <c r="M91" s="55">
        <v>-0.17333333333333331</v>
      </c>
      <c r="N91" s="55">
        <v>2.3684757858670011E-17</v>
      </c>
      <c r="O91" s="55">
        <v>-7.5111670347704308E-17</v>
      </c>
      <c r="P91" s="55">
        <v>-0.22666666666666671</v>
      </c>
      <c r="Q91" s="55">
        <v>-0.17333333333333331</v>
      </c>
      <c r="R91" s="55">
        <v>2.3684757858670011E-17</v>
      </c>
      <c r="S91" s="55">
        <v>-7.8377395145430604E-17</v>
      </c>
      <c r="T91" s="55" t="s">
        <v>2438</v>
      </c>
      <c r="U91" s="55" t="s">
        <v>2380</v>
      </c>
      <c r="V91" s="55" t="s">
        <v>2439</v>
      </c>
      <c r="W91" s="55">
        <v>4.2533489662135624</v>
      </c>
      <c r="X91" s="55">
        <v>2.468472339642656</v>
      </c>
      <c r="Y91" s="55">
        <v>1.123960156182674E-14</v>
      </c>
      <c r="Z91" s="55">
        <v>2.1151256759635371E-14</v>
      </c>
      <c r="AA91" s="55">
        <v>0</v>
      </c>
      <c r="AB91" s="55">
        <v>0</v>
      </c>
    </row>
    <row r="92" spans="1:28" x14ac:dyDescent="0.3">
      <c r="A92" s="56">
        <v>40</v>
      </c>
      <c r="B92" s="55"/>
      <c r="C92" s="55">
        <v>150</v>
      </c>
      <c r="D92" s="55">
        <v>0</v>
      </c>
      <c r="E92" s="55" t="b">
        <v>0</v>
      </c>
      <c r="F92" s="55">
        <v>0</v>
      </c>
      <c r="G92" s="55">
        <v>7.1111111111111136E-4</v>
      </c>
      <c r="H92" s="55">
        <v>2.6666666666666668E-2</v>
      </c>
      <c r="I92" s="55">
        <v>0</v>
      </c>
      <c r="J92" s="55">
        <v>2.0724163126336259E-17</v>
      </c>
      <c r="K92" s="55">
        <v>3.2657247977262752E-18</v>
      </c>
      <c r="L92" s="55">
        <v>0.25333333333333341</v>
      </c>
      <c r="M92" s="55">
        <v>-6.6666666666666666E-2</v>
      </c>
      <c r="N92" s="55">
        <v>2.0724163126336259E-17</v>
      </c>
      <c r="O92" s="55">
        <v>-2.6125798381810201E-17</v>
      </c>
      <c r="P92" s="55">
        <v>0.28000000000000003</v>
      </c>
      <c r="Q92" s="55">
        <v>-6.6666666666666666E-2</v>
      </c>
      <c r="R92" s="55">
        <v>0</v>
      </c>
      <c r="S92" s="55">
        <v>-2.2860073584083929E-17</v>
      </c>
      <c r="T92" s="55" t="s">
        <v>2440</v>
      </c>
      <c r="U92" s="55" t="s">
        <v>835</v>
      </c>
      <c r="V92" s="55" t="s">
        <v>2441</v>
      </c>
      <c r="W92" s="55">
        <v>2.3001546791099958</v>
      </c>
      <c r="X92" s="55">
        <v>4.4493214791067022</v>
      </c>
      <c r="Y92" s="55">
        <v>1.220035468042353E-14</v>
      </c>
      <c r="Z92" s="55">
        <v>1.142194880299795E-14</v>
      </c>
      <c r="AA92" s="55">
        <v>0</v>
      </c>
      <c r="AB92" s="55">
        <v>0</v>
      </c>
    </row>
    <row r="93" spans="1:28" x14ac:dyDescent="0.3">
      <c r="A93" s="56">
        <v>41</v>
      </c>
      <c r="B93" s="55"/>
      <c r="C93" s="55">
        <v>150</v>
      </c>
      <c r="D93" s="55">
        <v>0</v>
      </c>
      <c r="E93" s="55" t="b">
        <v>0</v>
      </c>
      <c r="F93" s="55">
        <v>0</v>
      </c>
      <c r="G93" s="55">
        <v>3.555555555555557E-3</v>
      </c>
      <c r="H93" s="55">
        <v>2.6666666666666668E-2</v>
      </c>
      <c r="I93" s="55">
        <v>5.3333333333333337E-2</v>
      </c>
      <c r="J93" s="55">
        <v>2.960594732333751E-18</v>
      </c>
      <c r="K93" s="55">
        <v>6.5314495954525573E-18</v>
      </c>
      <c r="L93" s="55">
        <v>0.17333333333333331</v>
      </c>
      <c r="M93" s="55">
        <v>-0.22666666666666671</v>
      </c>
      <c r="N93" s="55">
        <v>5.9211894646675019E-18</v>
      </c>
      <c r="O93" s="55">
        <v>-2.6125798381810211E-17</v>
      </c>
      <c r="P93" s="55">
        <v>0.2</v>
      </c>
      <c r="Q93" s="55">
        <v>-0.28000000000000003</v>
      </c>
      <c r="R93" s="55">
        <v>8.8817841970012525E-18</v>
      </c>
      <c r="S93" s="55">
        <v>-1.9594348786357651E-17</v>
      </c>
      <c r="T93" s="55" t="s">
        <v>2442</v>
      </c>
      <c r="U93" s="55" t="s">
        <v>1055</v>
      </c>
      <c r="V93" s="55" t="s">
        <v>2443</v>
      </c>
      <c r="W93" s="55">
        <v>1.34324786993159</v>
      </c>
      <c r="X93" s="55">
        <v>6.2949059351484422</v>
      </c>
      <c r="Y93" s="55">
        <v>3.649970554409963</v>
      </c>
      <c r="Z93" s="55">
        <v>3.449225019346537</v>
      </c>
      <c r="AA93" s="55">
        <v>0</v>
      </c>
      <c r="AB93" s="55">
        <v>0</v>
      </c>
    </row>
    <row r="94" spans="1:28" x14ac:dyDescent="0.3">
      <c r="A94" s="56">
        <v>42</v>
      </c>
      <c r="B94" s="55"/>
      <c r="C94" s="55">
        <v>150</v>
      </c>
      <c r="D94" s="55">
        <v>0</v>
      </c>
      <c r="E94" s="55" t="b">
        <v>0</v>
      </c>
      <c r="F94" s="55">
        <v>0</v>
      </c>
      <c r="G94" s="55">
        <v>2.844444444444452E-3</v>
      </c>
      <c r="H94" s="55">
        <v>5.3333333333333399E-2</v>
      </c>
      <c r="I94" s="55">
        <v>2.775557561562891E-17</v>
      </c>
      <c r="J94" s="55">
        <v>1.1842378929334999E-17</v>
      </c>
      <c r="K94" s="55">
        <v>6.5314495954525573E-18</v>
      </c>
      <c r="L94" s="55">
        <v>0.2</v>
      </c>
      <c r="M94" s="55">
        <v>-0.17333333333333331</v>
      </c>
      <c r="N94" s="55">
        <v>1.1842378929334999E-17</v>
      </c>
      <c r="O94" s="55">
        <v>-2.6125798381810211E-17</v>
      </c>
      <c r="P94" s="55">
        <v>0.25333333333333341</v>
      </c>
      <c r="Q94" s="55">
        <v>-0.17333333333333331</v>
      </c>
      <c r="R94" s="55">
        <v>0</v>
      </c>
      <c r="S94" s="55">
        <v>-1.9594348786357651E-17</v>
      </c>
      <c r="T94" s="55" t="s">
        <v>2444</v>
      </c>
      <c r="U94" s="55" t="s">
        <v>2385</v>
      </c>
      <c r="V94" s="55" t="s">
        <v>2445</v>
      </c>
      <c r="W94" s="55">
        <v>4.8180133523620539</v>
      </c>
      <c r="X94" s="55">
        <v>8.8845905737478823</v>
      </c>
      <c r="Y94" s="55">
        <v>1.123960156182674E-14</v>
      </c>
      <c r="Z94" s="55">
        <v>2.1151256759635371E-14</v>
      </c>
      <c r="AA94" s="55">
        <v>0</v>
      </c>
      <c r="AB94" s="55">
        <v>0</v>
      </c>
    </row>
    <row r="95" spans="1:28" x14ac:dyDescent="0.3">
      <c r="A95" s="56">
        <v>43</v>
      </c>
      <c r="B95" s="55"/>
      <c r="C95" s="55">
        <v>150</v>
      </c>
      <c r="D95" s="55">
        <v>9.7632408142089844E-4</v>
      </c>
      <c r="E95" s="55" t="b">
        <v>0</v>
      </c>
      <c r="F95" s="55">
        <v>0</v>
      </c>
      <c r="G95" s="55">
        <v>7.1111111111110768E-4</v>
      </c>
      <c r="H95" s="55">
        <v>2.6666666666666599E-2</v>
      </c>
      <c r="I95" s="55">
        <v>5.5511151231257827E-17</v>
      </c>
      <c r="J95" s="55">
        <v>3.2566542055671259E-17</v>
      </c>
      <c r="K95" s="55">
        <v>3.2657247977262971E-18</v>
      </c>
      <c r="L95" s="55">
        <v>-0.12</v>
      </c>
      <c r="M95" s="55">
        <v>-0.33333333333333343</v>
      </c>
      <c r="N95" s="55">
        <v>8.8817841970012525E-18</v>
      </c>
      <c r="O95" s="55">
        <v>-5.5517321561346663E-17</v>
      </c>
      <c r="P95" s="55">
        <v>-0.14666666666666661</v>
      </c>
      <c r="Q95" s="55">
        <v>-0.33333333333333343</v>
      </c>
      <c r="R95" s="55">
        <v>4.1448326252672513E-17</v>
      </c>
      <c r="S95" s="55">
        <v>-5.8783046359072959E-17</v>
      </c>
      <c r="T95" s="55" t="s">
        <v>2446</v>
      </c>
      <c r="U95" s="55" t="s">
        <v>769</v>
      </c>
      <c r="V95" s="55" t="s">
        <v>2447</v>
      </c>
      <c r="W95" s="55">
        <v>3.9897530658679869</v>
      </c>
      <c r="X95" s="55">
        <v>2.7728322910770009</v>
      </c>
      <c r="Y95" s="55">
        <v>2.010442880247221E-14</v>
      </c>
      <c r="Z95" s="55">
        <v>1.9035568295299941E-14</v>
      </c>
      <c r="AA95" s="55">
        <v>0</v>
      </c>
      <c r="AB95" s="55">
        <v>0</v>
      </c>
    </row>
    <row r="96" spans="1:28" x14ac:dyDescent="0.3">
      <c r="A96" s="56">
        <v>44</v>
      </c>
      <c r="B96" s="55"/>
      <c r="C96" s="55">
        <v>150</v>
      </c>
      <c r="D96" s="55">
        <v>9.7608566284179688E-4</v>
      </c>
      <c r="E96" s="55" t="b">
        <v>0</v>
      </c>
      <c r="F96" s="55">
        <v>0</v>
      </c>
      <c r="G96" s="55">
        <v>7.1111111111111136E-4</v>
      </c>
      <c r="H96" s="55">
        <v>2.6666666666666668E-2</v>
      </c>
      <c r="I96" s="55">
        <v>2.775557561562891E-17</v>
      </c>
      <c r="J96" s="55">
        <v>2.655464666941231E-18</v>
      </c>
      <c r="K96" s="55">
        <v>3.265724797726284E-18</v>
      </c>
      <c r="L96" s="55">
        <v>-0.17333333333333331</v>
      </c>
      <c r="M96" s="55">
        <v>-0.22666666666666671</v>
      </c>
      <c r="N96" s="55">
        <v>3.8792861585731282E-17</v>
      </c>
      <c r="O96" s="55">
        <v>-6.8580220752251763E-17</v>
      </c>
      <c r="P96" s="55">
        <v>-0.2</v>
      </c>
      <c r="Q96" s="55">
        <v>-0.22666666666666671</v>
      </c>
      <c r="R96" s="55">
        <v>4.1448326252672513E-17</v>
      </c>
      <c r="S96" s="55">
        <v>-7.1845945549978048E-17</v>
      </c>
      <c r="T96" s="55" t="s">
        <v>2448</v>
      </c>
      <c r="U96" s="55" t="s">
        <v>2358</v>
      </c>
      <c r="V96" s="55" t="s">
        <v>2449</v>
      </c>
      <c r="W96" s="55">
        <v>4.1616969895281306</v>
      </c>
      <c r="X96" s="55">
        <v>2.5622196924446521</v>
      </c>
      <c r="Y96" s="55">
        <v>2.1627636912827681E-14</v>
      </c>
      <c r="Z96" s="55">
        <v>0</v>
      </c>
      <c r="AA96" s="55">
        <v>0</v>
      </c>
      <c r="AB96" s="55">
        <v>0</v>
      </c>
    </row>
    <row r="97" spans="1:28" x14ac:dyDescent="0.3">
      <c r="A97" s="56">
        <v>45</v>
      </c>
      <c r="B97" s="55"/>
      <c r="C97" s="55">
        <v>150</v>
      </c>
      <c r="D97" s="55">
        <v>9.8943710327148438E-4</v>
      </c>
      <c r="E97" s="55" t="b">
        <v>0</v>
      </c>
      <c r="F97" s="55">
        <v>0</v>
      </c>
      <c r="G97" s="55">
        <v>2.275555555555555E-2</v>
      </c>
      <c r="H97" s="55">
        <v>0.1066666666666666</v>
      </c>
      <c r="I97" s="55">
        <v>0.1066666666666667</v>
      </c>
      <c r="J97" s="55">
        <v>0</v>
      </c>
      <c r="K97" s="55">
        <v>6.5314495954525812E-18</v>
      </c>
      <c r="L97" s="55">
        <v>-0.25333333333333341</v>
      </c>
      <c r="M97" s="55">
        <v>-1.3333333333333331E-2</v>
      </c>
      <c r="N97" s="55">
        <v>5.9211894646675015E-17</v>
      </c>
      <c r="O97" s="55">
        <v>-9.1440294336335668E-17</v>
      </c>
      <c r="P97" s="55">
        <v>-0.36</v>
      </c>
      <c r="Q97" s="55">
        <v>-0.12</v>
      </c>
      <c r="R97" s="55">
        <v>5.9211894646675015E-17</v>
      </c>
      <c r="S97" s="55">
        <v>-9.7971743931788249E-17</v>
      </c>
      <c r="T97" s="55" t="s">
        <v>2450</v>
      </c>
      <c r="U97" s="55" t="s">
        <v>2451</v>
      </c>
      <c r="V97" s="55" t="s">
        <v>2452</v>
      </c>
      <c r="W97" s="55">
        <v>26.138170006954009</v>
      </c>
      <c r="X97" s="55">
        <v>6.6000064306338109</v>
      </c>
      <c r="Y97" s="55">
        <v>8.1975675096614999</v>
      </c>
      <c r="Z97" s="55">
        <v>7.6946694278804824</v>
      </c>
      <c r="AA97" s="55">
        <v>0</v>
      </c>
      <c r="AB97" s="55">
        <v>0</v>
      </c>
    </row>
    <row r="98" spans="1:28" x14ac:dyDescent="0.3">
      <c r="A98" s="56">
        <v>46</v>
      </c>
      <c r="B98" s="55"/>
      <c r="C98" s="55">
        <v>150</v>
      </c>
      <c r="D98" s="55">
        <v>0</v>
      </c>
      <c r="E98" s="55" t="b">
        <v>0</v>
      </c>
      <c r="F98" s="55">
        <v>0</v>
      </c>
      <c r="G98" s="55">
        <v>7.111111111111144E-4</v>
      </c>
      <c r="H98" s="55">
        <v>2.6666666666666731E-2</v>
      </c>
      <c r="I98" s="55">
        <v>1.387778780781446E-17</v>
      </c>
      <c r="J98" s="55">
        <v>3.2566542055671259E-17</v>
      </c>
      <c r="K98" s="55">
        <v>3.2657247977263091E-18</v>
      </c>
      <c r="L98" s="55">
        <v>-0.22666666666666671</v>
      </c>
      <c r="M98" s="55">
        <v>-0.12</v>
      </c>
      <c r="N98" s="55">
        <v>3.2566542055671259E-17</v>
      </c>
      <c r="O98" s="55">
        <v>-8.1643119943156839E-17</v>
      </c>
      <c r="P98" s="55">
        <v>-0.25333333333333341</v>
      </c>
      <c r="Q98" s="55">
        <v>-0.12</v>
      </c>
      <c r="R98" s="55">
        <v>0</v>
      </c>
      <c r="S98" s="55">
        <v>-8.4908844740883148E-17</v>
      </c>
      <c r="T98" s="55" t="s">
        <v>2453</v>
      </c>
      <c r="U98" s="55" t="s">
        <v>1061</v>
      </c>
      <c r="V98" s="55" t="s">
        <v>2454</v>
      </c>
      <c r="W98" s="55">
        <v>4.3491287030607131</v>
      </c>
      <c r="X98" s="55">
        <v>2.3813429651572129</v>
      </c>
      <c r="Y98" s="55">
        <v>3.5100865574251812E-14</v>
      </c>
      <c r="Z98" s="55">
        <v>2.1965016403383451E-14</v>
      </c>
      <c r="AA98" s="55">
        <v>0</v>
      </c>
      <c r="AB98" s="55">
        <v>0</v>
      </c>
    </row>
    <row r="99" spans="1:28" x14ac:dyDescent="0.3">
      <c r="A99" s="56">
        <v>47</v>
      </c>
      <c r="B99" s="55"/>
      <c r="C99" s="55">
        <v>150</v>
      </c>
      <c r="D99" s="55">
        <v>0</v>
      </c>
      <c r="E99" s="55" t="b">
        <v>0</v>
      </c>
      <c r="F99" s="55">
        <v>0</v>
      </c>
      <c r="G99" s="55">
        <v>7.1111111111111136E-4</v>
      </c>
      <c r="H99" s="55">
        <v>2.6666666666666668E-2</v>
      </c>
      <c r="I99" s="55">
        <v>0</v>
      </c>
      <c r="J99" s="55">
        <v>1.2147508994727531E-17</v>
      </c>
      <c r="K99" s="55">
        <v>3.2657247977262752E-18</v>
      </c>
      <c r="L99" s="55">
        <v>0.25333333333333341</v>
      </c>
      <c r="M99" s="55">
        <v>-6.6666666666666666E-2</v>
      </c>
      <c r="N99" s="55">
        <v>1.2147508994727531E-17</v>
      </c>
      <c r="O99" s="55">
        <v>-2.6125798381810201E-17</v>
      </c>
      <c r="P99" s="55">
        <v>0.28000000000000003</v>
      </c>
      <c r="Q99" s="55">
        <v>-6.6666666666666666E-2</v>
      </c>
      <c r="R99" s="55">
        <v>0</v>
      </c>
      <c r="S99" s="55">
        <v>-2.2860073584083929E-17</v>
      </c>
      <c r="T99" s="55" t="s">
        <v>2455</v>
      </c>
      <c r="U99" s="55" t="s">
        <v>2355</v>
      </c>
      <c r="V99" s="55" t="s">
        <v>2456</v>
      </c>
      <c r="W99" s="55">
        <v>2.3001546791099958</v>
      </c>
      <c r="X99" s="55">
        <v>4.4493214791067022</v>
      </c>
      <c r="Y99" s="55">
        <v>1.220035468042353E-14</v>
      </c>
      <c r="Z99" s="55">
        <v>1.142194880299795E-14</v>
      </c>
      <c r="AA99" s="55">
        <v>0</v>
      </c>
      <c r="AB99" s="55">
        <v>0</v>
      </c>
    </row>
    <row r="100" spans="1:28" x14ac:dyDescent="0.3">
      <c r="A100" s="56">
        <v>48</v>
      </c>
      <c r="B100" s="55"/>
      <c r="C100" s="55">
        <v>150</v>
      </c>
      <c r="D100" s="55">
        <v>9.9730491638183594E-4</v>
      </c>
      <c r="E100" s="55" t="b">
        <v>0</v>
      </c>
      <c r="F100" s="55">
        <v>0</v>
      </c>
      <c r="G100" s="55">
        <v>7.111111111111144E-4</v>
      </c>
      <c r="H100" s="55">
        <v>2.6666666666666731E-2</v>
      </c>
      <c r="I100" s="55">
        <v>1.387778780781446E-17</v>
      </c>
      <c r="J100" s="55">
        <v>1.632862398863138E-18</v>
      </c>
      <c r="K100" s="55">
        <v>3.2657247977262779E-18</v>
      </c>
      <c r="L100" s="55">
        <v>0.22666666666666671</v>
      </c>
      <c r="M100" s="55">
        <v>-0.12</v>
      </c>
      <c r="N100" s="55">
        <v>1.632862398863138E-18</v>
      </c>
      <c r="O100" s="55">
        <v>-2.6125798381810211E-17</v>
      </c>
      <c r="P100" s="55">
        <v>0.25333333333333341</v>
      </c>
      <c r="Q100" s="55">
        <v>-0.12</v>
      </c>
      <c r="R100" s="55">
        <v>0</v>
      </c>
      <c r="S100" s="55">
        <v>-2.2860073584083929E-17</v>
      </c>
      <c r="T100" s="55" t="s">
        <v>2457</v>
      </c>
      <c r="U100" s="55" t="s">
        <v>1167</v>
      </c>
      <c r="V100" s="55" t="s">
        <v>2458</v>
      </c>
      <c r="W100" s="55">
        <v>2.3813429651572129</v>
      </c>
      <c r="X100" s="55">
        <v>4.3491287030607131</v>
      </c>
      <c r="Y100" s="55">
        <v>3.5100865574251812E-14</v>
      </c>
      <c r="Z100" s="55">
        <v>2.1965016403383451E-14</v>
      </c>
      <c r="AA100" s="55">
        <v>0</v>
      </c>
      <c r="AB100" s="55">
        <v>0</v>
      </c>
    </row>
    <row r="101" spans="1:28" x14ac:dyDescent="0.3">
      <c r="A101" s="56">
        <v>49</v>
      </c>
      <c r="B101" s="55"/>
      <c r="C101" s="55">
        <v>150</v>
      </c>
      <c r="D101" s="55">
        <v>9.7680091857910156E-4</v>
      </c>
      <c r="E101" s="55" t="b">
        <v>0</v>
      </c>
      <c r="F101" s="55">
        <v>0</v>
      </c>
      <c r="G101" s="55">
        <v>2.8444444444444481E-3</v>
      </c>
      <c r="H101" s="55">
        <v>5.3333333333333371E-2</v>
      </c>
      <c r="I101" s="55">
        <v>2.775557561562891E-17</v>
      </c>
      <c r="J101" s="55">
        <v>1.4802973661668751E-17</v>
      </c>
      <c r="K101" s="55">
        <v>6.5314495954525573E-18</v>
      </c>
      <c r="L101" s="55">
        <v>-0.17333333333333331</v>
      </c>
      <c r="M101" s="55">
        <v>-0.22666666666666671</v>
      </c>
      <c r="N101" s="55">
        <v>2.6645352591003759E-17</v>
      </c>
      <c r="O101" s="55">
        <v>-6.8580220752251763E-17</v>
      </c>
      <c r="P101" s="55">
        <v>-0.22666666666666671</v>
      </c>
      <c r="Q101" s="55">
        <v>-0.22666666666666671</v>
      </c>
      <c r="R101" s="55">
        <v>4.1448326252672513E-17</v>
      </c>
      <c r="S101" s="55">
        <v>-7.511167034770432E-17</v>
      </c>
      <c r="T101" s="55" t="s">
        <v>2459</v>
      </c>
      <c r="U101" s="55" t="s">
        <v>2361</v>
      </c>
      <c r="V101" s="55" t="s">
        <v>2460</v>
      </c>
      <c r="W101" s="55">
        <v>8.6848303002055953</v>
      </c>
      <c r="X101" s="55">
        <v>4.9964201245410056</v>
      </c>
      <c r="Y101" s="55">
        <v>2.1627636912827681E-14</v>
      </c>
      <c r="Z101" s="55">
        <v>0</v>
      </c>
      <c r="AA101" s="55">
        <v>0</v>
      </c>
      <c r="AB101" s="55">
        <v>0</v>
      </c>
    </row>
    <row r="102" spans="1:28" x14ac:dyDescent="0.3">
      <c r="A102" s="56">
        <v>0</v>
      </c>
      <c r="B102" s="55">
        <v>1.8860340118408199E-4</v>
      </c>
      <c r="C102" s="55">
        <v>150</v>
      </c>
      <c r="D102" s="55">
        <v>0</v>
      </c>
      <c r="E102" s="55" t="b">
        <v>0</v>
      </c>
      <c r="F102" s="55">
        <v>0</v>
      </c>
      <c r="G102" s="55">
        <v>7.999999999999995E-3</v>
      </c>
      <c r="H102" s="55">
        <v>3.9999999999999987E-2</v>
      </c>
      <c r="I102" s="55">
        <v>7.9999999999999974E-2</v>
      </c>
      <c r="J102" s="55">
        <v>9.3333333333333365E-2</v>
      </c>
      <c r="K102" s="55">
        <v>1.6328623988630929E-18</v>
      </c>
      <c r="L102" s="55">
        <v>-0.12</v>
      </c>
      <c r="M102" s="55">
        <v>9.3333333333333338E-2</v>
      </c>
      <c r="N102" s="55">
        <v>2.3684757858670011E-17</v>
      </c>
      <c r="O102" s="55">
        <v>-8.1643119943156839E-17</v>
      </c>
      <c r="P102" s="55">
        <v>-0.16</v>
      </c>
      <c r="Q102" s="55">
        <v>0.17333333333333331</v>
      </c>
      <c r="R102" s="55">
        <v>9.3333333333333393E-2</v>
      </c>
      <c r="S102" s="55">
        <v>-8.0010257544293746E-17</v>
      </c>
      <c r="T102" s="55" t="s">
        <v>4252</v>
      </c>
      <c r="U102" s="55" t="s">
        <v>4253</v>
      </c>
      <c r="V102" s="55" t="s">
        <v>4254</v>
      </c>
      <c r="W102" s="55">
        <v>2.6647857485081579</v>
      </c>
      <c r="X102" s="55">
        <v>5.4036205603018823</v>
      </c>
      <c r="Y102" s="55">
        <v>7.9375657337860419</v>
      </c>
      <c r="Z102" s="55">
        <v>7.3199226616933428</v>
      </c>
      <c r="AA102" s="55">
        <v>100</v>
      </c>
      <c r="AB102" s="55">
        <v>100</v>
      </c>
    </row>
    <row r="103" spans="1:28" x14ac:dyDescent="0.3">
      <c r="A103" s="56">
        <v>1</v>
      </c>
      <c r="B103" s="55"/>
      <c r="C103" s="55">
        <v>150</v>
      </c>
      <c r="D103" s="55">
        <v>9.9658966064453125E-4</v>
      </c>
      <c r="E103" s="55" t="b">
        <v>0</v>
      </c>
      <c r="F103" s="55">
        <v>0</v>
      </c>
      <c r="G103" s="55">
        <v>8.8888888888888882E-4</v>
      </c>
      <c r="H103" s="55">
        <v>1.333333333333332E-2</v>
      </c>
      <c r="I103" s="55">
        <v>2.6666666666666668E-2</v>
      </c>
      <c r="J103" s="55">
        <v>1.333333333333331E-2</v>
      </c>
      <c r="K103" s="55">
        <v>4.8985871965893958E-18</v>
      </c>
      <c r="L103" s="55">
        <v>0.04</v>
      </c>
      <c r="M103" s="55">
        <v>-0.12</v>
      </c>
      <c r="N103" s="55">
        <v>1.1842378929334999E-17</v>
      </c>
      <c r="O103" s="55">
        <v>-4.8985871965894143E-17</v>
      </c>
      <c r="P103" s="55">
        <v>2.6666666666666679E-2</v>
      </c>
      <c r="Q103" s="55">
        <v>-9.3333333333333338E-2</v>
      </c>
      <c r="R103" s="55">
        <v>-1.3333333333333299E-2</v>
      </c>
      <c r="S103" s="55">
        <v>-5.3884459162483533E-17</v>
      </c>
      <c r="T103" s="55" t="s">
        <v>4255</v>
      </c>
      <c r="U103" s="55" t="s">
        <v>3240</v>
      </c>
      <c r="V103" s="55" t="s">
        <v>4256</v>
      </c>
      <c r="W103" s="55">
        <v>0.76743153619876114</v>
      </c>
      <c r="X103" s="55">
        <v>2.335374332378326</v>
      </c>
      <c r="Y103" s="55">
        <v>2.0922707032615819</v>
      </c>
      <c r="Z103" s="55">
        <v>1.9613981325869561</v>
      </c>
      <c r="AA103" s="55">
        <v>100</v>
      </c>
      <c r="AB103" s="55">
        <v>100</v>
      </c>
    </row>
    <row r="104" spans="1:28" x14ac:dyDescent="0.3">
      <c r="A104" s="56">
        <v>2</v>
      </c>
      <c r="B104" s="55"/>
      <c r="C104" s="55">
        <v>150</v>
      </c>
      <c r="D104" s="55">
        <v>0</v>
      </c>
      <c r="E104" s="55" t="b">
        <v>0</v>
      </c>
      <c r="F104" s="55">
        <v>0</v>
      </c>
      <c r="G104" s="55">
        <v>6.5777777777777848E-3</v>
      </c>
      <c r="H104" s="55">
        <v>1.3333333333333339E-2</v>
      </c>
      <c r="I104" s="55">
        <v>8.0000000000000043E-2</v>
      </c>
      <c r="J104" s="55">
        <v>4.0000000000000049E-2</v>
      </c>
      <c r="K104" s="55">
        <v>1.6328623988631301E-18</v>
      </c>
      <c r="L104" s="55">
        <v>6.6666666666666666E-2</v>
      </c>
      <c r="M104" s="55">
        <v>0.1466666666666667</v>
      </c>
      <c r="N104" s="55">
        <v>0</v>
      </c>
      <c r="O104" s="55">
        <v>-6.2048771156799219E-17</v>
      </c>
      <c r="P104" s="55">
        <v>0.08</v>
      </c>
      <c r="Q104" s="55">
        <v>0.22666666666666671</v>
      </c>
      <c r="R104" s="55">
        <v>4.0000000000000049E-2</v>
      </c>
      <c r="S104" s="55">
        <v>-6.0415908757936089E-17</v>
      </c>
      <c r="T104" s="55" t="s">
        <v>4257</v>
      </c>
      <c r="U104" s="55" t="s">
        <v>3290</v>
      </c>
      <c r="V104" s="55" t="s">
        <v>4258</v>
      </c>
      <c r="W104" s="55">
        <v>3.1670086496398611</v>
      </c>
      <c r="X104" s="55">
        <v>0.6845091828540395</v>
      </c>
      <c r="Y104" s="55">
        <v>8.3810675652421356</v>
      </c>
      <c r="Z104" s="55">
        <v>7.6954569953770173</v>
      </c>
      <c r="AA104" s="55">
        <v>100</v>
      </c>
      <c r="AB104" s="55">
        <v>100</v>
      </c>
    </row>
    <row r="105" spans="1:28" x14ac:dyDescent="0.3">
      <c r="A105" s="56">
        <v>3</v>
      </c>
      <c r="B105" s="55"/>
      <c r="C105" s="55">
        <v>150</v>
      </c>
      <c r="D105" s="55">
        <v>0</v>
      </c>
      <c r="E105" s="55" t="b">
        <v>0</v>
      </c>
      <c r="F105" s="55">
        <v>0</v>
      </c>
      <c r="G105" s="55">
        <v>8.888888888888911E-4</v>
      </c>
      <c r="H105" s="55">
        <v>1.333333333333335E-2</v>
      </c>
      <c r="I105" s="55">
        <v>2.66666666666667E-2</v>
      </c>
      <c r="J105" s="55">
        <v>1.3333333333333331E-2</v>
      </c>
      <c r="K105" s="55">
        <v>1.632862398863142E-18</v>
      </c>
      <c r="L105" s="55">
        <v>4.0000000000000029E-2</v>
      </c>
      <c r="M105" s="55">
        <v>0.2</v>
      </c>
      <c r="N105" s="55">
        <v>3.552713678800501E-17</v>
      </c>
      <c r="O105" s="55">
        <v>-6.8580220752251776E-17</v>
      </c>
      <c r="P105" s="55">
        <v>2.6666666666666679E-2</v>
      </c>
      <c r="Q105" s="55">
        <v>0.22666666666666671</v>
      </c>
      <c r="R105" s="55">
        <v>1.333333333333336E-2</v>
      </c>
      <c r="S105" s="55">
        <v>-7.0213083151114918E-17</v>
      </c>
      <c r="T105" s="55" t="s">
        <v>4259</v>
      </c>
      <c r="U105" s="55" t="s">
        <v>3279</v>
      </c>
      <c r="V105" s="55" t="s">
        <v>4260</v>
      </c>
      <c r="W105" s="55">
        <v>0.70680913095522335</v>
      </c>
      <c r="X105" s="55">
        <v>2.140238911678956</v>
      </c>
      <c r="Y105" s="55">
        <v>2.7936891884140449</v>
      </c>
      <c r="Z105" s="55">
        <v>2.5651523317923388</v>
      </c>
      <c r="AA105" s="55">
        <v>100</v>
      </c>
      <c r="AB105" s="55">
        <v>100</v>
      </c>
    </row>
    <row r="106" spans="1:28" x14ac:dyDescent="0.3">
      <c r="A106" s="56">
        <v>4</v>
      </c>
      <c r="B106" s="55"/>
      <c r="C106" s="55">
        <v>150</v>
      </c>
      <c r="D106" s="55">
        <v>0</v>
      </c>
      <c r="E106" s="55" t="b">
        <v>0</v>
      </c>
      <c r="F106" s="55">
        <v>0</v>
      </c>
      <c r="G106" s="55">
        <v>8.8888888888888958E-4</v>
      </c>
      <c r="H106" s="55">
        <v>1.333333333333336E-2</v>
      </c>
      <c r="I106" s="55">
        <v>2.6666666666666661E-2</v>
      </c>
      <c r="J106" s="55">
        <v>1.3333333333333331E-2</v>
      </c>
      <c r="K106" s="55">
        <v>1.6328623988631239E-18</v>
      </c>
      <c r="L106" s="55">
        <v>0.1466666666666667</v>
      </c>
      <c r="M106" s="55">
        <v>-1.3333333333333331E-2</v>
      </c>
      <c r="N106" s="55">
        <v>1.4802973661668751E-17</v>
      </c>
      <c r="O106" s="55">
        <v>-4.2454422370441593E-17</v>
      </c>
      <c r="P106" s="55">
        <v>0.1333333333333333</v>
      </c>
      <c r="Q106" s="55">
        <v>-0.04</v>
      </c>
      <c r="R106" s="55">
        <v>-1.333333333333331E-2</v>
      </c>
      <c r="S106" s="55">
        <v>-4.408728476930471E-17</v>
      </c>
      <c r="T106" s="55" t="s">
        <v>4261</v>
      </c>
      <c r="U106" s="55" t="s">
        <v>2358</v>
      </c>
      <c r="V106" s="55" t="s">
        <v>4262</v>
      </c>
      <c r="W106" s="55">
        <v>1.9392510957037861</v>
      </c>
      <c r="X106" s="55">
        <v>0.91750406097136306</v>
      </c>
      <c r="Y106" s="55">
        <v>2.1836462862830661</v>
      </c>
      <c r="Z106" s="55">
        <v>2.0414812841560059</v>
      </c>
      <c r="AA106" s="55">
        <v>100</v>
      </c>
      <c r="AB106" s="55">
        <v>100</v>
      </c>
    </row>
    <row r="107" spans="1:28" x14ac:dyDescent="0.3">
      <c r="A107" s="56">
        <v>5</v>
      </c>
      <c r="B107" s="55"/>
      <c r="C107" s="55">
        <v>150</v>
      </c>
      <c r="D107" s="55">
        <v>9.9730491638183594E-4</v>
      </c>
      <c r="E107" s="55" t="b">
        <v>0</v>
      </c>
      <c r="F107" s="55">
        <v>0</v>
      </c>
      <c r="G107" s="55">
        <v>2.8444444444444481E-3</v>
      </c>
      <c r="H107" s="55">
        <v>1.387778780781446E-17</v>
      </c>
      <c r="I107" s="55">
        <v>5.3333333333333371E-2</v>
      </c>
      <c r="J107" s="55">
        <v>2.6666666666666641E-2</v>
      </c>
      <c r="K107" s="55">
        <v>1.2325951644078309E-32</v>
      </c>
      <c r="L107" s="55">
        <v>-3.9999999999999987E-2</v>
      </c>
      <c r="M107" s="55">
        <v>-0.22666666666666671</v>
      </c>
      <c r="N107" s="55">
        <v>3.552713678800501E-17</v>
      </c>
      <c r="O107" s="55">
        <v>-5.2251596763620421E-17</v>
      </c>
      <c r="P107" s="55">
        <v>-3.999999999999998E-2</v>
      </c>
      <c r="Q107" s="55">
        <v>-0.17333333333333331</v>
      </c>
      <c r="R107" s="55">
        <v>2.6666666666666679E-2</v>
      </c>
      <c r="S107" s="55">
        <v>-5.2251596763620403E-17</v>
      </c>
      <c r="T107" s="55" t="s">
        <v>4263</v>
      </c>
      <c r="U107" s="55" t="s">
        <v>3279</v>
      </c>
      <c r="V107" s="55" t="s">
        <v>4264</v>
      </c>
      <c r="W107" s="55">
        <v>1.580504285111991</v>
      </c>
      <c r="X107" s="55">
        <v>1.4390125637674609</v>
      </c>
      <c r="Y107" s="55">
        <v>3.9373983124376002</v>
      </c>
      <c r="Z107" s="55">
        <v>3.7047987071966659</v>
      </c>
      <c r="AA107" s="55">
        <v>100</v>
      </c>
      <c r="AB107" s="55">
        <v>100</v>
      </c>
    </row>
    <row r="108" spans="1:28" x14ac:dyDescent="0.3">
      <c r="A108" s="56">
        <v>6</v>
      </c>
      <c r="B108" s="55"/>
      <c r="C108" s="55">
        <v>150</v>
      </c>
      <c r="D108" s="55">
        <v>0</v>
      </c>
      <c r="E108" s="55" t="b">
        <v>0</v>
      </c>
      <c r="F108" s="55">
        <v>0</v>
      </c>
      <c r="G108" s="55">
        <v>8.8888888888888871E-4</v>
      </c>
      <c r="H108" s="55">
        <v>1.3333333333333331E-2</v>
      </c>
      <c r="I108" s="55">
        <v>2.6666666666666661E-2</v>
      </c>
      <c r="J108" s="55">
        <v>3.9999999999999987E-2</v>
      </c>
      <c r="K108" s="55">
        <v>8.1643119943157111E-18</v>
      </c>
      <c r="L108" s="55">
        <v>1.333333333333335E-2</v>
      </c>
      <c r="M108" s="55">
        <v>-1.3333333333333331E-2</v>
      </c>
      <c r="N108" s="55">
        <v>1.1842378929334999E-17</v>
      </c>
      <c r="O108" s="55">
        <v>-5.8783046359072935E-17</v>
      </c>
      <c r="P108" s="55">
        <v>2.0724163126336259E-17</v>
      </c>
      <c r="Q108" s="55">
        <v>1.3333333333333331E-2</v>
      </c>
      <c r="R108" s="55">
        <v>-3.9999999999999973E-2</v>
      </c>
      <c r="S108" s="55">
        <v>-6.6947358353388646E-17</v>
      </c>
      <c r="T108" s="55" t="s">
        <v>4265</v>
      </c>
      <c r="U108" s="55" t="s">
        <v>3285</v>
      </c>
      <c r="V108" s="55" t="s">
        <v>4266</v>
      </c>
      <c r="W108" s="55">
        <v>0.76824108982722683</v>
      </c>
      <c r="X108" s="55">
        <v>2.199234559375578</v>
      </c>
      <c r="Y108" s="55">
        <v>2.2833676312469442</v>
      </c>
      <c r="Z108" s="55">
        <v>2.1283823383410589</v>
      </c>
      <c r="AA108" s="55">
        <v>100</v>
      </c>
      <c r="AB108" s="55">
        <v>100</v>
      </c>
    </row>
    <row r="109" spans="1:28" x14ac:dyDescent="0.3">
      <c r="A109" s="56">
        <v>7</v>
      </c>
      <c r="B109" s="55"/>
      <c r="C109" s="55">
        <v>150</v>
      </c>
      <c r="D109" s="55">
        <v>0</v>
      </c>
      <c r="E109" s="55" t="b">
        <v>0</v>
      </c>
      <c r="F109" s="55">
        <v>0</v>
      </c>
      <c r="G109" s="55">
        <v>2.844444444444445E-3</v>
      </c>
      <c r="H109" s="55">
        <v>1.214306433183765E-17</v>
      </c>
      <c r="I109" s="55">
        <v>5.3333333333333337E-2</v>
      </c>
      <c r="J109" s="55">
        <v>5.3333333333333323E-2</v>
      </c>
      <c r="K109" s="55">
        <v>9.7971743931788286E-18</v>
      </c>
      <c r="L109" s="55">
        <v>-1.333333333333332E-2</v>
      </c>
      <c r="M109" s="55">
        <v>0.04</v>
      </c>
      <c r="N109" s="55">
        <v>1.1842378929334999E-17</v>
      </c>
      <c r="O109" s="55">
        <v>-6.5314495954525491E-17</v>
      </c>
      <c r="P109" s="55">
        <v>-1.3333333333333331E-2</v>
      </c>
      <c r="Q109" s="55">
        <v>9.3333333333333338E-2</v>
      </c>
      <c r="R109" s="55">
        <v>-5.3333333333333302E-2</v>
      </c>
      <c r="S109" s="55">
        <v>-7.511167034770432E-17</v>
      </c>
      <c r="T109" s="55" t="s">
        <v>4267</v>
      </c>
      <c r="U109" s="55" t="s">
        <v>3260</v>
      </c>
      <c r="V109" s="55" t="s">
        <v>4268</v>
      </c>
      <c r="W109" s="55">
        <v>1.421571967504299</v>
      </c>
      <c r="X109" s="55">
        <v>1.380864924034565</v>
      </c>
      <c r="Y109" s="55">
        <v>4.9025660836580478</v>
      </c>
      <c r="Z109" s="55">
        <v>4.5471039487347413</v>
      </c>
      <c r="AA109" s="55">
        <v>100</v>
      </c>
      <c r="AB109" s="55">
        <v>100</v>
      </c>
    </row>
    <row r="110" spans="1:28" x14ac:dyDescent="0.3">
      <c r="A110" s="56">
        <v>8</v>
      </c>
      <c r="B110" s="55"/>
      <c r="C110" s="55">
        <v>150</v>
      </c>
      <c r="D110" s="55">
        <v>0</v>
      </c>
      <c r="E110" s="55" t="b">
        <v>0</v>
      </c>
      <c r="F110" s="55">
        <v>0</v>
      </c>
      <c r="G110" s="55">
        <v>8.8888888888888904E-4</v>
      </c>
      <c r="H110" s="55">
        <v>1.3333333333333339E-2</v>
      </c>
      <c r="I110" s="55">
        <v>2.6666666666666661E-2</v>
      </c>
      <c r="J110" s="55">
        <v>1.3333333333333331E-2</v>
      </c>
      <c r="K110" s="55">
        <v>1.632862398863179E-18</v>
      </c>
      <c r="L110" s="55">
        <v>-3.9999999999999987E-2</v>
      </c>
      <c r="M110" s="55">
        <v>-1.3333333333333331E-2</v>
      </c>
      <c r="N110" s="55">
        <v>1.6283271027835629E-17</v>
      </c>
      <c r="O110" s="55">
        <v>-6.5314495954525467E-17</v>
      </c>
      <c r="P110" s="55">
        <v>-2.6666666666666651E-2</v>
      </c>
      <c r="Q110" s="55">
        <v>1.3333333333333331E-2</v>
      </c>
      <c r="R110" s="55">
        <v>-1.333333333333331E-2</v>
      </c>
      <c r="S110" s="55">
        <v>-6.6947358353388646E-17</v>
      </c>
      <c r="T110" s="55" t="s">
        <v>4269</v>
      </c>
      <c r="U110" s="55" t="s">
        <v>3240</v>
      </c>
      <c r="V110" s="55" t="s">
        <v>4270</v>
      </c>
      <c r="W110" s="55">
        <v>2.2664921623855059</v>
      </c>
      <c r="X110" s="55">
        <v>0.74610073227829521</v>
      </c>
      <c r="Y110" s="55">
        <v>2.2833676312469442</v>
      </c>
      <c r="Z110" s="55">
        <v>2.1283823383410589</v>
      </c>
      <c r="AA110" s="55">
        <v>100</v>
      </c>
      <c r="AB110" s="55">
        <v>100</v>
      </c>
    </row>
    <row r="111" spans="1:28" x14ac:dyDescent="0.3">
      <c r="A111" s="56">
        <v>9</v>
      </c>
      <c r="B111" s="55"/>
      <c r="C111" s="55">
        <v>150</v>
      </c>
      <c r="D111" s="55">
        <v>0</v>
      </c>
      <c r="E111" s="55" t="b">
        <v>0</v>
      </c>
      <c r="F111" s="55">
        <v>0</v>
      </c>
      <c r="G111" s="55">
        <v>9.6296497219361793E-34</v>
      </c>
      <c r="H111" s="55">
        <v>1.387778780781446E-17</v>
      </c>
      <c r="I111" s="55">
        <v>2.775557561562891E-17</v>
      </c>
      <c r="J111" s="55">
        <v>0.1066666666666667</v>
      </c>
      <c r="K111" s="55">
        <v>1.3062899190905121E-17</v>
      </c>
      <c r="L111" s="55">
        <v>4.0000000000000029E-2</v>
      </c>
      <c r="M111" s="55">
        <v>-0.22666666666666671</v>
      </c>
      <c r="N111" s="55">
        <v>1.1842378929334999E-17</v>
      </c>
      <c r="O111" s="55">
        <v>-4.2454422370441593E-17</v>
      </c>
      <c r="P111" s="55">
        <v>4.0000000000000042E-2</v>
      </c>
      <c r="Q111" s="55">
        <v>-0.22666666666666671</v>
      </c>
      <c r="R111" s="55">
        <v>0.1066666666666667</v>
      </c>
      <c r="S111" s="55">
        <v>-2.9391523179536467E-17</v>
      </c>
      <c r="T111" s="55" t="s">
        <v>4271</v>
      </c>
      <c r="U111" s="55" t="s">
        <v>4272</v>
      </c>
      <c r="V111" s="55" t="s">
        <v>4273</v>
      </c>
      <c r="W111" s="55">
        <v>3.3341957380310519E-14</v>
      </c>
      <c r="X111" s="55">
        <v>1.8336485471497429E-14</v>
      </c>
      <c r="Y111" s="55">
        <v>2.1627636912827681E-14</v>
      </c>
      <c r="Z111" s="55">
        <v>0</v>
      </c>
      <c r="AA111" s="55">
        <v>100</v>
      </c>
      <c r="AB111" s="55">
        <v>100</v>
      </c>
    </row>
    <row r="112" spans="1:28" x14ac:dyDescent="0.3">
      <c r="A112" s="56">
        <v>10</v>
      </c>
      <c r="B112" s="55"/>
      <c r="C112" s="55">
        <v>150</v>
      </c>
      <c r="D112" s="55">
        <v>0</v>
      </c>
      <c r="E112" s="55" t="b">
        <v>0</v>
      </c>
      <c r="F112" s="55">
        <v>0</v>
      </c>
      <c r="G112" s="55">
        <v>1.4222222222222219E-2</v>
      </c>
      <c r="H112" s="55">
        <v>5.3333333333333323E-2</v>
      </c>
      <c r="I112" s="55">
        <v>0.1066666666666667</v>
      </c>
      <c r="J112" s="55">
        <v>5.3333333333333358E-2</v>
      </c>
      <c r="K112" s="55">
        <v>6.531449595452538E-18</v>
      </c>
      <c r="L112" s="55">
        <v>0.04</v>
      </c>
      <c r="M112" s="55">
        <v>-0.12</v>
      </c>
      <c r="N112" s="55">
        <v>0</v>
      </c>
      <c r="O112" s="55">
        <v>-4.8985871965894118E-17</v>
      </c>
      <c r="P112" s="55">
        <v>-1.333333333333332E-2</v>
      </c>
      <c r="Q112" s="55">
        <v>-1.3333333333333331E-2</v>
      </c>
      <c r="R112" s="55">
        <v>5.3333333333333358E-2</v>
      </c>
      <c r="S112" s="55">
        <v>-5.5517321561346663E-17</v>
      </c>
      <c r="T112" s="55" t="s">
        <v>4274</v>
      </c>
      <c r="U112" s="55" t="s">
        <v>4275</v>
      </c>
      <c r="V112" s="55" t="s">
        <v>4276</v>
      </c>
      <c r="W112" s="55">
        <v>3.1420657552771041</v>
      </c>
      <c r="X112" s="55">
        <v>8.7298717754343329</v>
      </c>
      <c r="Y112" s="55">
        <v>8.929575488671599</v>
      </c>
      <c r="Z112" s="55">
        <v>8.3361051633616725</v>
      </c>
      <c r="AA112" s="55">
        <v>100</v>
      </c>
      <c r="AB112" s="55">
        <v>100</v>
      </c>
    </row>
    <row r="113" spans="1:28" x14ac:dyDescent="0.3">
      <c r="A113" s="56">
        <v>11</v>
      </c>
      <c r="B113" s="55"/>
      <c r="C113" s="55">
        <v>150</v>
      </c>
      <c r="D113" s="55">
        <v>0</v>
      </c>
      <c r="E113" s="55" t="b">
        <v>0</v>
      </c>
      <c r="F113" s="55">
        <v>0</v>
      </c>
      <c r="G113" s="55">
        <v>8.8888888888888893E-4</v>
      </c>
      <c r="H113" s="55">
        <v>1.3333333333333339E-2</v>
      </c>
      <c r="I113" s="55">
        <v>2.6666666666666661E-2</v>
      </c>
      <c r="J113" s="55">
        <v>1.3333333333333339E-2</v>
      </c>
      <c r="K113" s="55">
        <v>1.6328623988631301E-18</v>
      </c>
      <c r="L113" s="55">
        <v>0.04</v>
      </c>
      <c r="M113" s="55">
        <v>0.04</v>
      </c>
      <c r="N113" s="55">
        <v>2.6645352591003759E-17</v>
      </c>
      <c r="O113" s="55">
        <v>-5.8783046359072947E-17</v>
      </c>
      <c r="P113" s="55">
        <v>5.3333333333333337E-2</v>
      </c>
      <c r="Q113" s="55">
        <v>6.6666666666666666E-2</v>
      </c>
      <c r="R113" s="55">
        <v>1.3333333333333371E-2</v>
      </c>
      <c r="S113" s="55">
        <v>-5.7150183960209817E-17</v>
      </c>
      <c r="T113" s="55" t="s">
        <v>4277</v>
      </c>
      <c r="U113" s="55" t="s">
        <v>3249</v>
      </c>
      <c r="V113" s="55" t="s">
        <v>4278</v>
      </c>
      <c r="W113" s="55">
        <v>2.0483539395370518</v>
      </c>
      <c r="X113" s="55">
        <v>0.80447427177183606</v>
      </c>
      <c r="Y113" s="55">
        <v>2.392632838798328</v>
      </c>
      <c r="Z113" s="55">
        <v>2.2230106713583129</v>
      </c>
      <c r="AA113" s="55">
        <v>100</v>
      </c>
      <c r="AB113" s="55">
        <v>100</v>
      </c>
    </row>
    <row r="114" spans="1:28" x14ac:dyDescent="0.3">
      <c r="A114" s="56">
        <v>12</v>
      </c>
      <c r="B114" s="55"/>
      <c r="C114" s="55">
        <v>150</v>
      </c>
      <c r="D114" s="55">
        <v>0</v>
      </c>
      <c r="E114" s="55" t="b">
        <v>0</v>
      </c>
      <c r="F114" s="55">
        <v>0</v>
      </c>
      <c r="G114" s="55">
        <v>2.844444444444445E-3</v>
      </c>
      <c r="H114" s="55">
        <v>5.2041704279304213E-18</v>
      </c>
      <c r="I114" s="55">
        <v>5.3333333333333337E-2</v>
      </c>
      <c r="J114" s="55">
        <v>0.1066666666666667</v>
      </c>
      <c r="K114" s="55">
        <v>1.6328623988631351E-17</v>
      </c>
      <c r="L114" s="55">
        <v>1.333333333333336E-2</v>
      </c>
      <c r="M114" s="55">
        <v>-0.33333333333333343</v>
      </c>
      <c r="N114" s="55">
        <v>0</v>
      </c>
      <c r="O114" s="55">
        <v>-3.9188697572715321E-17</v>
      </c>
      <c r="P114" s="55">
        <v>1.333333333333336E-2</v>
      </c>
      <c r="Q114" s="55">
        <v>-0.28000000000000003</v>
      </c>
      <c r="R114" s="55">
        <v>-0.1066666666666667</v>
      </c>
      <c r="S114" s="55">
        <v>-5.5517321561346675E-17</v>
      </c>
      <c r="T114" s="55" t="s">
        <v>4279</v>
      </c>
      <c r="U114" s="55" t="s">
        <v>3353</v>
      </c>
      <c r="V114" s="55" t="s">
        <v>4280</v>
      </c>
      <c r="W114" s="55">
        <v>1.528622397600361</v>
      </c>
      <c r="X114" s="55">
        <v>1.5786649791335261</v>
      </c>
      <c r="Y114" s="55">
        <v>3.6499705544100052</v>
      </c>
      <c r="Z114" s="55">
        <v>3.4492250193465761</v>
      </c>
      <c r="AA114" s="55">
        <v>100</v>
      </c>
      <c r="AB114" s="55">
        <v>100</v>
      </c>
    </row>
    <row r="115" spans="1:28" x14ac:dyDescent="0.3">
      <c r="A115" s="56">
        <v>13</v>
      </c>
      <c r="B115" s="55"/>
      <c r="C115" s="55">
        <v>150</v>
      </c>
      <c r="D115" s="55">
        <v>0</v>
      </c>
      <c r="E115" s="55" t="b">
        <v>0</v>
      </c>
      <c r="F115" s="55">
        <v>0</v>
      </c>
      <c r="G115" s="55">
        <v>8.8888888888888915E-4</v>
      </c>
      <c r="H115" s="55">
        <v>1.333333333333335E-2</v>
      </c>
      <c r="I115" s="55">
        <v>2.6666666666666661E-2</v>
      </c>
      <c r="J115" s="55">
        <v>0.12</v>
      </c>
      <c r="K115" s="55">
        <v>1.796148638749453E-17</v>
      </c>
      <c r="L115" s="55">
        <v>1.333333333333335E-2</v>
      </c>
      <c r="M115" s="55">
        <v>-1.3333333333333331E-2</v>
      </c>
      <c r="N115" s="55">
        <v>0</v>
      </c>
      <c r="O115" s="55">
        <v>-5.8783046359072947E-17</v>
      </c>
      <c r="P115" s="55">
        <v>0</v>
      </c>
      <c r="Q115" s="55">
        <v>1.3333333333333331E-2</v>
      </c>
      <c r="R115" s="55">
        <v>-0.12</v>
      </c>
      <c r="S115" s="55">
        <v>-7.6744532746567474E-17</v>
      </c>
      <c r="T115" s="55" t="s">
        <v>4281</v>
      </c>
      <c r="U115" s="55" t="s">
        <v>3353</v>
      </c>
      <c r="V115" s="55" t="s">
        <v>4282</v>
      </c>
      <c r="W115" s="55">
        <v>0.76824108982722683</v>
      </c>
      <c r="X115" s="55">
        <v>2.199234559375578</v>
      </c>
      <c r="Y115" s="55">
        <v>2.2833676312469442</v>
      </c>
      <c r="Z115" s="55">
        <v>2.1283823383410589</v>
      </c>
      <c r="AA115" s="55">
        <v>100</v>
      </c>
      <c r="AB115" s="55">
        <v>100</v>
      </c>
    </row>
    <row r="116" spans="1:28" x14ac:dyDescent="0.3">
      <c r="A116" s="56">
        <v>14</v>
      </c>
      <c r="B116" s="55"/>
      <c r="C116" s="55">
        <v>150</v>
      </c>
      <c r="D116" s="55">
        <v>0</v>
      </c>
      <c r="E116" s="55" t="b">
        <v>0</v>
      </c>
      <c r="F116" s="55">
        <v>0</v>
      </c>
      <c r="G116" s="55">
        <v>6.5777777777777787E-3</v>
      </c>
      <c r="H116" s="55">
        <v>1.333333333333336E-2</v>
      </c>
      <c r="I116" s="55">
        <v>0.08</v>
      </c>
      <c r="J116" s="55">
        <v>6.6666666666666666E-2</v>
      </c>
      <c r="K116" s="55">
        <v>4.8985871965894143E-18</v>
      </c>
      <c r="L116" s="55">
        <v>-6.6666666666666666E-2</v>
      </c>
      <c r="M116" s="55">
        <v>-1.3333333333333331E-2</v>
      </c>
      <c r="N116" s="55">
        <v>2.3684757858670011E-17</v>
      </c>
      <c r="O116" s="55">
        <v>-6.8580220752251776E-17</v>
      </c>
      <c r="P116" s="55">
        <v>-5.3333333333333309E-2</v>
      </c>
      <c r="Q116" s="55">
        <v>6.6666666666666666E-2</v>
      </c>
      <c r="R116" s="55">
        <v>6.6666666666666693E-2</v>
      </c>
      <c r="S116" s="55">
        <v>-6.3681633555662361E-17</v>
      </c>
      <c r="T116" s="55" t="s">
        <v>4283</v>
      </c>
      <c r="U116" s="55" t="s">
        <v>4275</v>
      </c>
      <c r="V116" s="55" t="s">
        <v>4284</v>
      </c>
      <c r="W116" s="55">
        <v>3.8014434382716229</v>
      </c>
      <c r="X116" s="55">
        <v>0.61728360995061149</v>
      </c>
      <c r="Y116" s="55">
        <v>7.1778985163949844</v>
      </c>
      <c r="Z116" s="55">
        <v>6.6690320140749142</v>
      </c>
      <c r="AA116" s="55">
        <v>100</v>
      </c>
      <c r="AB116" s="55">
        <v>100</v>
      </c>
    </row>
    <row r="117" spans="1:28" x14ac:dyDescent="0.3">
      <c r="A117" s="56">
        <v>15</v>
      </c>
      <c r="B117" s="55"/>
      <c r="C117" s="55">
        <v>150</v>
      </c>
      <c r="D117" s="55">
        <v>9.6583366394042969E-4</v>
      </c>
      <c r="E117" s="55" t="b">
        <v>0</v>
      </c>
      <c r="F117" s="55">
        <v>0</v>
      </c>
      <c r="G117" s="55">
        <v>6.5777777777777744E-3</v>
      </c>
      <c r="H117" s="55">
        <v>1.3333333333333331E-2</v>
      </c>
      <c r="I117" s="55">
        <v>7.9999999999999974E-2</v>
      </c>
      <c r="J117" s="55">
        <v>3.9999999999999987E-2</v>
      </c>
      <c r="K117" s="55">
        <v>1.143003679204198E-17</v>
      </c>
      <c r="L117" s="55">
        <v>-3.9999999999999987E-2</v>
      </c>
      <c r="M117" s="55">
        <v>9.3333333333333338E-2</v>
      </c>
      <c r="N117" s="55">
        <v>1.1842378929334999E-17</v>
      </c>
      <c r="O117" s="55">
        <v>-7.1845945549978023E-17</v>
      </c>
      <c r="P117" s="55">
        <v>-5.3333333333333323E-2</v>
      </c>
      <c r="Q117" s="55">
        <v>0.17333333333333331</v>
      </c>
      <c r="R117" s="55">
        <v>-3.9999999999999973E-2</v>
      </c>
      <c r="S117" s="55">
        <v>-8.3275982342020006E-17</v>
      </c>
      <c r="T117" s="55" t="s">
        <v>4285</v>
      </c>
      <c r="U117" s="55" t="s">
        <v>3255</v>
      </c>
      <c r="V117" s="55" t="s">
        <v>4286</v>
      </c>
      <c r="W117" s="55">
        <v>0.67381624633657722</v>
      </c>
      <c r="X117" s="55">
        <v>3.2933830588166311</v>
      </c>
      <c r="Y117" s="55">
        <v>7.9375657337860419</v>
      </c>
      <c r="Z117" s="55">
        <v>7.3199226616933428</v>
      </c>
      <c r="AA117" s="55">
        <v>100</v>
      </c>
      <c r="AB117" s="55">
        <v>100</v>
      </c>
    </row>
    <row r="118" spans="1:28" x14ac:dyDescent="0.3">
      <c r="A118" s="56">
        <v>16</v>
      </c>
      <c r="B118" s="55"/>
      <c r="C118" s="55">
        <v>150</v>
      </c>
      <c r="D118" s="55">
        <v>0</v>
      </c>
      <c r="E118" s="55" t="b">
        <v>0</v>
      </c>
      <c r="F118" s="55">
        <v>0</v>
      </c>
      <c r="G118" s="55">
        <v>4.6222222222222241E-2</v>
      </c>
      <c r="H118" s="55">
        <v>2.6666666666666661E-2</v>
      </c>
      <c r="I118" s="55">
        <v>0.2133333333333334</v>
      </c>
      <c r="J118" s="55">
        <v>0.21333333333333329</v>
      </c>
      <c r="K118" s="55">
        <v>4.2454422370441593E-17</v>
      </c>
      <c r="L118" s="55">
        <v>-9.3333333333333338E-2</v>
      </c>
      <c r="M118" s="55">
        <v>-0.28000000000000003</v>
      </c>
      <c r="N118" s="55">
        <v>0</v>
      </c>
      <c r="O118" s="55">
        <v>-5.5517321561346663E-17</v>
      </c>
      <c r="P118" s="55">
        <v>-0.12</v>
      </c>
      <c r="Q118" s="55">
        <v>-6.6666666666666666E-2</v>
      </c>
      <c r="R118" s="55">
        <v>-0.21333333333333329</v>
      </c>
      <c r="S118" s="55">
        <v>-9.7971743931788249E-17</v>
      </c>
      <c r="T118" s="55" t="s">
        <v>4287</v>
      </c>
      <c r="U118" s="55" t="s">
        <v>4288</v>
      </c>
      <c r="V118" s="55" t="s">
        <v>4289</v>
      </c>
      <c r="W118" s="55">
        <v>3.2621331244690008</v>
      </c>
      <c r="X118" s="55">
        <v>7.8155491894448907</v>
      </c>
      <c r="Y118" s="55">
        <v>17.095857238566492</v>
      </c>
      <c r="Z118" s="55">
        <v>16.005108969134451</v>
      </c>
      <c r="AA118" s="55">
        <v>100</v>
      </c>
      <c r="AB118" s="55">
        <v>100</v>
      </c>
    </row>
    <row r="119" spans="1:28" x14ac:dyDescent="0.3">
      <c r="A119" s="56">
        <v>17</v>
      </c>
      <c r="B119" s="55"/>
      <c r="C119" s="55">
        <v>150</v>
      </c>
      <c r="D119" s="55">
        <v>0</v>
      </c>
      <c r="E119" s="55" t="b">
        <v>0</v>
      </c>
      <c r="F119" s="55">
        <v>0</v>
      </c>
      <c r="G119" s="55">
        <v>1.9377777777777778E-2</v>
      </c>
      <c r="H119" s="55">
        <v>3.9999999999999938E-2</v>
      </c>
      <c r="I119" s="55">
        <v>0.13333333333333339</v>
      </c>
      <c r="J119" s="55">
        <v>9.333333333333331E-2</v>
      </c>
      <c r="K119" s="55">
        <v>2.4492935982947081E-17</v>
      </c>
      <c r="L119" s="55">
        <v>-6.6666666666666666E-2</v>
      </c>
      <c r="M119" s="55">
        <v>-0.22666666666666671</v>
      </c>
      <c r="N119" s="55">
        <v>0</v>
      </c>
      <c r="O119" s="55">
        <v>-5.5517321561346663E-17</v>
      </c>
      <c r="P119" s="55">
        <v>-0.1066666666666666</v>
      </c>
      <c r="Q119" s="55">
        <v>-9.3333333333333338E-2</v>
      </c>
      <c r="R119" s="55">
        <v>-9.333333333333331E-2</v>
      </c>
      <c r="S119" s="55">
        <v>-8.0010257544293746E-17</v>
      </c>
      <c r="T119" s="55" t="s">
        <v>4290</v>
      </c>
      <c r="U119" s="55" t="s">
        <v>4291</v>
      </c>
      <c r="V119" s="55" t="s">
        <v>4292</v>
      </c>
      <c r="W119" s="55">
        <v>1.024685307528963</v>
      </c>
      <c r="X119" s="55">
        <v>7.3652423305527543</v>
      </c>
      <c r="Y119" s="55">
        <v>10.461353516307829</v>
      </c>
      <c r="Z119" s="55">
        <v>9.8069906629346022</v>
      </c>
      <c r="AA119" s="55">
        <v>100</v>
      </c>
      <c r="AB119" s="55">
        <v>100</v>
      </c>
    </row>
    <row r="120" spans="1:28" x14ac:dyDescent="0.3">
      <c r="A120" s="56">
        <v>18</v>
      </c>
      <c r="B120" s="55"/>
      <c r="C120" s="55">
        <v>150</v>
      </c>
      <c r="D120" s="55">
        <v>0</v>
      </c>
      <c r="E120" s="55" t="b">
        <v>0</v>
      </c>
      <c r="F120" s="55">
        <v>0</v>
      </c>
      <c r="G120" s="55">
        <v>8.8888888888888806E-4</v>
      </c>
      <c r="H120" s="55">
        <v>1.333333333333332E-2</v>
      </c>
      <c r="I120" s="55">
        <v>2.6666666666666661E-2</v>
      </c>
      <c r="J120" s="55">
        <v>3.9999999999999987E-2</v>
      </c>
      <c r="K120" s="55">
        <v>8.1643119943156987E-18</v>
      </c>
      <c r="L120" s="55">
        <v>-6.6666666666666666E-2</v>
      </c>
      <c r="M120" s="55">
        <v>9.3333333333333338E-2</v>
      </c>
      <c r="N120" s="55">
        <v>4.1448326252672513E-17</v>
      </c>
      <c r="O120" s="55">
        <v>-7.5111670347704308E-17</v>
      </c>
      <c r="P120" s="55">
        <v>-7.9999999999999988E-2</v>
      </c>
      <c r="Q120" s="55">
        <v>0.12</v>
      </c>
      <c r="R120" s="55">
        <v>-3.9999999999999952E-2</v>
      </c>
      <c r="S120" s="55">
        <v>-8.3275982342020006E-17</v>
      </c>
      <c r="T120" s="55" t="s">
        <v>4293</v>
      </c>
      <c r="U120" s="55" t="s">
        <v>3285</v>
      </c>
      <c r="V120" s="55" t="s">
        <v>4294</v>
      </c>
      <c r="W120" s="55">
        <v>0.81762950986233129</v>
      </c>
      <c r="X120" s="55">
        <v>1.9677413256109919</v>
      </c>
      <c r="Y120" s="55">
        <v>2.5128808643174172</v>
      </c>
      <c r="Z120" s="55">
        <v>2.3264449085175332</v>
      </c>
      <c r="AA120" s="55">
        <v>100</v>
      </c>
      <c r="AB120" s="55">
        <v>100</v>
      </c>
    </row>
    <row r="121" spans="1:28" x14ac:dyDescent="0.3">
      <c r="A121" s="56">
        <v>19</v>
      </c>
      <c r="B121" s="55"/>
      <c r="C121" s="55">
        <v>150</v>
      </c>
      <c r="D121" s="55">
        <v>0</v>
      </c>
      <c r="E121" s="55" t="b">
        <v>0</v>
      </c>
      <c r="F121" s="55">
        <v>0</v>
      </c>
      <c r="G121" s="55">
        <v>3.555555555555557E-3</v>
      </c>
      <c r="H121" s="55">
        <v>2.6666666666666689E-2</v>
      </c>
      <c r="I121" s="55">
        <v>5.3333333333333337E-2</v>
      </c>
      <c r="J121" s="55">
        <v>2.6666666666666689E-2</v>
      </c>
      <c r="K121" s="55">
        <v>3.265724797726284E-18</v>
      </c>
      <c r="L121" s="55">
        <v>-3.9999999999999987E-2</v>
      </c>
      <c r="M121" s="55">
        <v>-0.12</v>
      </c>
      <c r="N121" s="55">
        <v>2.3684757858670011E-17</v>
      </c>
      <c r="O121" s="55">
        <v>-5.8783046359072947E-17</v>
      </c>
      <c r="P121" s="55">
        <v>-1.333333333333331E-2</v>
      </c>
      <c r="Q121" s="55">
        <v>-6.6666666666666666E-2</v>
      </c>
      <c r="R121" s="55">
        <v>-2.6666666666666668E-2</v>
      </c>
      <c r="S121" s="55">
        <v>-6.2048771156799231E-17</v>
      </c>
      <c r="T121" s="55" t="s">
        <v>4295</v>
      </c>
      <c r="U121" s="55" t="s">
        <v>3255</v>
      </c>
      <c r="V121" s="55" t="s">
        <v>4296</v>
      </c>
      <c r="W121" s="55">
        <v>4.5641584791457142</v>
      </c>
      <c r="X121" s="55">
        <v>1.546733190683599</v>
      </c>
      <c r="Y121" s="55">
        <v>4.2739643096416406</v>
      </c>
      <c r="Z121" s="55">
        <v>4.0012772422836322</v>
      </c>
      <c r="AA121" s="55">
        <v>100</v>
      </c>
      <c r="AB121" s="55">
        <v>100</v>
      </c>
    </row>
    <row r="122" spans="1:28" x14ac:dyDescent="0.3">
      <c r="A122" s="56">
        <v>20</v>
      </c>
      <c r="B122" s="55"/>
      <c r="C122" s="55">
        <v>150</v>
      </c>
      <c r="D122" s="55">
        <v>0</v>
      </c>
      <c r="E122" s="55" t="b">
        <v>0</v>
      </c>
      <c r="F122" s="55">
        <v>0</v>
      </c>
      <c r="G122" s="55">
        <v>8.888888888888885E-4</v>
      </c>
      <c r="H122" s="55">
        <v>1.333333333333331E-2</v>
      </c>
      <c r="I122" s="55">
        <v>2.6666666666666668E-2</v>
      </c>
      <c r="J122" s="55">
        <v>6.6666666666666666E-2</v>
      </c>
      <c r="K122" s="55">
        <v>8.1643119943157111E-18</v>
      </c>
      <c r="L122" s="55">
        <v>-0.22666666666666671</v>
      </c>
      <c r="M122" s="55">
        <v>0.1466666666666667</v>
      </c>
      <c r="N122" s="55">
        <v>5.0330110449673773E-17</v>
      </c>
      <c r="O122" s="55">
        <v>-9.7971743931788188E-17</v>
      </c>
      <c r="P122" s="55">
        <v>-0.24</v>
      </c>
      <c r="Q122" s="55">
        <v>0.12</v>
      </c>
      <c r="R122" s="55">
        <v>-6.666666666666661E-2</v>
      </c>
      <c r="S122" s="55">
        <v>-1.061360559261039E-16</v>
      </c>
      <c r="T122" s="55" t="s">
        <v>4297</v>
      </c>
      <c r="U122" s="55" t="s">
        <v>4298</v>
      </c>
      <c r="V122" s="55" t="s">
        <v>4299</v>
      </c>
      <c r="W122" s="55">
        <v>2.8878511547211021</v>
      </c>
      <c r="X122" s="55">
        <v>0.59291921840613837</v>
      </c>
      <c r="Y122" s="55">
        <v>2.5128808643173741</v>
      </c>
      <c r="Z122" s="55">
        <v>2.326444908517507</v>
      </c>
      <c r="AA122" s="55">
        <v>100</v>
      </c>
      <c r="AB122" s="55">
        <v>100</v>
      </c>
    </row>
    <row r="123" spans="1:28" x14ac:dyDescent="0.3">
      <c r="A123" s="56">
        <v>21</v>
      </c>
      <c r="B123" s="55"/>
      <c r="C123" s="55">
        <v>150</v>
      </c>
      <c r="D123" s="55">
        <v>0</v>
      </c>
      <c r="E123" s="55" t="b">
        <v>0</v>
      </c>
      <c r="F123" s="55">
        <v>0</v>
      </c>
      <c r="G123" s="55">
        <v>3.5555555555555549E-3</v>
      </c>
      <c r="H123" s="55">
        <v>2.6666666666666641E-2</v>
      </c>
      <c r="I123" s="55">
        <v>5.3333333333333337E-2</v>
      </c>
      <c r="J123" s="55">
        <v>0.13333333333333339</v>
      </c>
      <c r="K123" s="55">
        <v>9.7971743931788409E-18</v>
      </c>
      <c r="L123" s="55">
        <v>-6.6666666666666666E-2</v>
      </c>
      <c r="M123" s="55">
        <v>-0.17333333333333331</v>
      </c>
      <c r="N123" s="55">
        <v>2.3684757858670011E-17</v>
      </c>
      <c r="O123" s="55">
        <v>-5.8783046359072959E-17</v>
      </c>
      <c r="P123" s="55">
        <v>-9.333333333333331E-2</v>
      </c>
      <c r="Q123" s="55">
        <v>-0.12</v>
      </c>
      <c r="R123" s="55">
        <v>0.13333333333333339</v>
      </c>
      <c r="S123" s="55">
        <v>-4.8985871965894118E-17</v>
      </c>
      <c r="T123" s="55" t="s">
        <v>4300</v>
      </c>
      <c r="U123" s="55" t="s">
        <v>4301</v>
      </c>
      <c r="V123" s="55" t="s">
        <v>4302</v>
      </c>
      <c r="W123" s="55">
        <v>1.785852319285594</v>
      </c>
      <c r="X123" s="55">
        <v>4.1180820449430708</v>
      </c>
      <c r="Y123" s="55">
        <v>4.0987837548307846</v>
      </c>
      <c r="Z123" s="55">
        <v>3.8473347139402518</v>
      </c>
      <c r="AA123" s="55">
        <v>100</v>
      </c>
      <c r="AB123" s="55">
        <v>100</v>
      </c>
    </row>
    <row r="124" spans="1:28" x14ac:dyDescent="0.3">
      <c r="A124" s="56">
        <v>22</v>
      </c>
      <c r="B124" s="55"/>
      <c r="C124" s="55">
        <v>150</v>
      </c>
      <c r="D124" s="55">
        <v>0</v>
      </c>
      <c r="E124" s="55" t="b">
        <v>0</v>
      </c>
      <c r="F124" s="55">
        <v>0</v>
      </c>
      <c r="G124" s="55">
        <v>8.8888888888888763E-4</v>
      </c>
      <c r="H124" s="55">
        <v>1.3333333333333331E-2</v>
      </c>
      <c r="I124" s="55">
        <v>2.6666666666666641E-2</v>
      </c>
      <c r="J124" s="55">
        <v>0.04</v>
      </c>
      <c r="K124" s="55">
        <v>1.632862398863136E-18</v>
      </c>
      <c r="L124" s="55">
        <v>1.333333333333335E-2</v>
      </c>
      <c r="M124" s="55">
        <v>-0.17333333333333331</v>
      </c>
      <c r="N124" s="55">
        <v>2.3684757858670011E-17</v>
      </c>
      <c r="O124" s="55">
        <v>-4.8985871965894118E-17</v>
      </c>
      <c r="P124" s="55">
        <v>2.3684757858670011E-17</v>
      </c>
      <c r="Q124" s="55">
        <v>-0.1466666666666667</v>
      </c>
      <c r="R124" s="55">
        <v>4.0000000000000022E-2</v>
      </c>
      <c r="S124" s="55">
        <v>-4.7353009567030989E-17</v>
      </c>
      <c r="T124" s="55" t="s">
        <v>4303</v>
      </c>
      <c r="U124" s="55" t="s">
        <v>3279</v>
      </c>
      <c r="V124" s="55" t="s">
        <v>4304</v>
      </c>
      <c r="W124" s="55">
        <v>0.80270088140595841</v>
      </c>
      <c r="X124" s="55">
        <v>2.2978821916781338</v>
      </c>
      <c r="Y124" s="55">
        <v>2.0082352669746291</v>
      </c>
      <c r="Z124" s="55">
        <v>1.887360813100303</v>
      </c>
      <c r="AA124" s="55">
        <v>100</v>
      </c>
      <c r="AB124" s="55">
        <v>100</v>
      </c>
    </row>
    <row r="125" spans="1:28" x14ac:dyDescent="0.3">
      <c r="A125" s="56">
        <v>23</v>
      </c>
      <c r="B125" s="55"/>
      <c r="C125" s="55">
        <v>150</v>
      </c>
      <c r="D125" s="55">
        <v>0</v>
      </c>
      <c r="E125" s="55" t="b">
        <v>0</v>
      </c>
      <c r="F125" s="55">
        <v>0</v>
      </c>
      <c r="G125" s="55">
        <v>3.5555555555555562E-3</v>
      </c>
      <c r="H125" s="55">
        <v>2.6666666666666661E-2</v>
      </c>
      <c r="I125" s="55">
        <v>5.3333333333333337E-2</v>
      </c>
      <c r="J125" s="55">
        <v>2.6666666666666679E-2</v>
      </c>
      <c r="K125" s="55">
        <v>3.2657247977262971E-18</v>
      </c>
      <c r="L125" s="55">
        <v>-1.333333333333332E-2</v>
      </c>
      <c r="M125" s="55">
        <v>0.04</v>
      </c>
      <c r="N125" s="55">
        <v>1.1842378929334999E-17</v>
      </c>
      <c r="O125" s="55">
        <v>-6.5314495954525491E-17</v>
      </c>
      <c r="P125" s="55">
        <v>-3.999999999999998E-2</v>
      </c>
      <c r="Q125" s="55">
        <v>9.3333333333333338E-2</v>
      </c>
      <c r="R125" s="55">
        <v>2.6666666666666689E-2</v>
      </c>
      <c r="S125" s="55">
        <v>-6.8580220752251788E-17</v>
      </c>
      <c r="T125" s="55" t="s">
        <v>4305</v>
      </c>
      <c r="U125" s="55" t="s">
        <v>3279</v>
      </c>
      <c r="V125" s="55" t="s">
        <v>4306</v>
      </c>
      <c r="W125" s="55">
        <v>1.5727292363300081</v>
      </c>
      <c r="X125" s="55">
        <v>4.1262325237628366</v>
      </c>
      <c r="Y125" s="55">
        <v>4.9025660836580478</v>
      </c>
      <c r="Z125" s="55">
        <v>4.5471039487347413</v>
      </c>
      <c r="AA125" s="55">
        <v>100</v>
      </c>
      <c r="AB125" s="55">
        <v>100</v>
      </c>
    </row>
    <row r="126" spans="1:28" x14ac:dyDescent="0.3">
      <c r="A126" s="56">
        <v>24</v>
      </c>
      <c r="B126" s="55"/>
      <c r="C126" s="55">
        <v>150</v>
      </c>
      <c r="D126" s="55">
        <v>0</v>
      </c>
      <c r="E126" s="55" t="b">
        <v>0</v>
      </c>
      <c r="F126" s="55">
        <v>0</v>
      </c>
      <c r="G126" s="55">
        <v>1.540743955509789E-33</v>
      </c>
      <c r="H126" s="55">
        <v>2.775557561562891E-17</v>
      </c>
      <c r="I126" s="55">
        <v>2.775557561562891E-17</v>
      </c>
      <c r="J126" s="55">
        <v>2.6666666666666641E-2</v>
      </c>
      <c r="K126" s="55">
        <v>3.2657247977262409E-18</v>
      </c>
      <c r="L126" s="55">
        <v>1.333333333333335E-2</v>
      </c>
      <c r="M126" s="55">
        <v>-0.22666666666666671</v>
      </c>
      <c r="N126" s="55">
        <v>0</v>
      </c>
      <c r="O126" s="55">
        <v>-4.5720147168167877E-17</v>
      </c>
      <c r="P126" s="55">
        <v>1.3333333333333379E-2</v>
      </c>
      <c r="Q126" s="55">
        <v>-0.22666666666666671</v>
      </c>
      <c r="R126" s="55">
        <v>-2.6666666666666641E-2</v>
      </c>
      <c r="S126" s="55">
        <v>-4.8985871965894118E-17</v>
      </c>
      <c r="T126" s="55" t="s">
        <v>4307</v>
      </c>
      <c r="U126" s="55" t="s">
        <v>3318</v>
      </c>
      <c r="V126" s="55" t="s">
        <v>4308</v>
      </c>
      <c r="W126" s="55">
        <v>1.719148060744879E-14</v>
      </c>
      <c r="X126" s="55">
        <v>3.5491064553658189E-14</v>
      </c>
      <c r="Y126" s="55">
        <v>2.1627636912827681E-14</v>
      </c>
      <c r="Z126" s="55">
        <v>0</v>
      </c>
      <c r="AA126" s="55">
        <v>100</v>
      </c>
      <c r="AB126" s="55">
        <v>100</v>
      </c>
    </row>
    <row r="127" spans="1:28" x14ac:dyDescent="0.3">
      <c r="A127" s="56">
        <v>25</v>
      </c>
      <c r="B127" s="55"/>
      <c r="C127" s="55">
        <v>150</v>
      </c>
      <c r="D127" s="55">
        <v>0</v>
      </c>
      <c r="E127" s="55" t="b">
        <v>0</v>
      </c>
      <c r="F127" s="55">
        <v>0</v>
      </c>
      <c r="G127" s="55">
        <v>7.111111111111106E-4</v>
      </c>
      <c r="H127" s="55">
        <v>2.6666666666666661E-2</v>
      </c>
      <c r="I127" s="55">
        <v>0</v>
      </c>
      <c r="J127" s="55">
        <v>2.6666666666666668E-2</v>
      </c>
      <c r="K127" s="55">
        <v>6.5314495954525688E-18</v>
      </c>
      <c r="L127" s="55">
        <v>6.6666666666666666E-2</v>
      </c>
      <c r="M127" s="55">
        <v>0.3066666666666667</v>
      </c>
      <c r="N127" s="55">
        <v>3.996802888650564E-17</v>
      </c>
      <c r="O127" s="55">
        <v>-7.1845945549978035E-17</v>
      </c>
      <c r="P127" s="55">
        <v>4.0000000000000008E-2</v>
      </c>
      <c r="Q127" s="55">
        <v>0.3066666666666667</v>
      </c>
      <c r="R127" s="55">
        <v>-2.666666666666663E-2</v>
      </c>
      <c r="S127" s="55">
        <v>-7.8377395145430604E-17</v>
      </c>
      <c r="T127" s="55" t="s">
        <v>4309</v>
      </c>
      <c r="U127" s="55" t="s">
        <v>3318</v>
      </c>
      <c r="V127" s="55" t="s">
        <v>4310</v>
      </c>
      <c r="W127" s="55">
        <v>2.6419438471392529</v>
      </c>
      <c r="X127" s="55">
        <v>2.8693648733060639</v>
      </c>
      <c r="Y127" s="55">
        <v>5.2225869073473553E-14</v>
      </c>
      <c r="Z127" s="55">
        <v>1.5865787937309849E-14</v>
      </c>
      <c r="AA127" s="55">
        <v>100</v>
      </c>
      <c r="AB127" s="55">
        <v>100</v>
      </c>
    </row>
    <row r="128" spans="1:28" x14ac:dyDescent="0.3">
      <c r="A128" s="56">
        <v>26</v>
      </c>
      <c r="B128" s="55"/>
      <c r="C128" s="55">
        <v>150</v>
      </c>
      <c r="D128" s="55">
        <v>0</v>
      </c>
      <c r="E128" s="55" t="b">
        <v>0</v>
      </c>
      <c r="F128" s="55">
        <v>0</v>
      </c>
      <c r="G128" s="55">
        <v>1.208888888888889E-2</v>
      </c>
      <c r="H128" s="55">
        <v>2.6666666666666661E-2</v>
      </c>
      <c r="I128" s="55">
        <v>0.1066666666666667</v>
      </c>
      <c r="J128" s="55">
        <v>5.3333333333333337E-2</v>
      </c>
      <c r="K128" s="55">
        <v>9.7971743931788225E-18</v>
      </c>
      <c r="L128" s="55">
        <v>9.3333333333333338E-2</v>
      </c>
      <c r="M128" s="55">
        <v>-6.6666666666666666E-2</v>
      </c>
      <c r="N128" s="55">
        <v>2.3684757858670011E-17</v>
      </c>
      <c r="O128" s="55">
        <v>-4.5720147168167852E-17</v>
      </c>
      <c r="P128" s="55">
        <v>0.12</v>
      </c>
      <c r="Q128" s="55">
        <v>0.04</v>
      </c>
      <c r="R128" s="55">
        <v>-5.3333333333333323E-2</v>
      </c>
      <c r="S128" s="55">
        <v>-5.5517321561346675E-17</v>
      </c>
      <c r="T128" s="55" t="s">
        <v>4311</v>
      </c>
      <c r="U128" s="55" t="s">
        <v>4312</v>
      </c>
      <c r="V128" s="55" t="s">
        <v>4313</v>
      </c>
      <c r="W128" s="55">
        <v>5.1104643496318962</v>
      </c>
      <c r="X128" s="55">
        <v>0.1207491628011625</v>
      </c>
      <c r="Y128" s="55">
        <v>9.346894488259375</v>
      </c>
      <c r="Z128" s="55">
        <v>8.6986703160413388</v>
      </c>
      <c r="AA128" s="55">
        <v>100</v>
      </c>
      <c r="AB128" s="55">
        <v>100</v>
      </c>
    </row>
    <row r="129" spans="1:28" x14ac:dyDescent="0.3">
      <c r="A129" s="56">
        <v>27</v>
      </c>
      <c r="B129" s="55"/>
      <c r="C129" s="55">
        <v>150</v>
      </c>
      <c r="D129" s="55">
        <v>0</v>
      </c>
      <c r="E129" s="55" t="b">
        <v>0</v>
      </c>
      <c r="F129" s="55">
        <v>0</v>
      </c>
      <c r="G129" s="55">
        <v>8.8888888888888937E-4</v>
      </c>
      <c r="H129" s="55">
        <v>1.3333333333333339E-2</v>
      </c>
      <c r="I129" s="55">
        <v>2.6666666666666668E-2</v>
      </c>
      <c r="J129" s="55">
        <v>0.12</v>
      </c>
      <c r="K129" s="55">
        <v>1.469576158976824E-17</v>
      </c>
      <c r="L129" s="55">
        <v>1.3333333333333339E-2</v>
      </c>
      <c r="M129" s="55">
        <v>-0.12</v>
      </c>
      <c r="N129" s="55">
        <v>1.1842378929334999E-17</v>
      </c>
      <c r="O129" s="55">
        <v>-5.2251596763620409E-17</v>
      </c>
      <c r="P129" s="55">
        <v>2.6666666666666679E-2</v>
      </c>
      <c r="Q129" s="55">
        <v>-9.3333333333333338E-2</v>
      </c>
      <c r="R129" s="55">
        <v>0.12</v>
      </c>
      <c r="S129" s="55">
        <v>-3.7555835173852172E-17</v>
      </c>
      <c r="T129" s="55" t="s">
        <v>4314</v>
      </c>
      <c r="U129" s="55" t="s">
        <v>4315</v>
      </c>
      <c r="V129" s="55" t="s">
        <v>4316</v>
      </c>
      <c r="W129" s="55">
        <v>2.1969170599069692</v>
      </c>
      <c r="X129" s="55">
        <v>0.81579771225960518</v>
      </c>
      <c r="Y129" s="55">
        <v>2.0922707032615819</v>
      </c>
      <c r="Z129" s="55">
        <v>1.9613981325869561</v>
      </c>
      <c r="AA129" s="55">
        <v>100</v>
      </c>
      <c r="AB129" s="55">
        <v>100</v>
      </c>
    </row>
    <row r="130" spans="1:28" x14ac:dyDescent="0.3">
      <c r="A130" s="56">
        <v>28</v>
      </c>
      <c r="B130" s="55"/>
      <c r="C130" s="55">
        <v>150</v>
      </c>
      <c r="D130" s="55">
        <v>0</v>
      </c>
      <c r="E130" s="55" t="b">
        <v>0</v>
      </c>
      <c r="F130" s="55">
        <v>0</v>
      </c>
      <c r="G130" s="55">
        <v>8.8888888888888904E-4</v>
      </c>
      <c r="H130" s="55">
        <v>1.3333333333333331E-2</v>
      </c>
      <c r="I130" s="55">
        <v>2.6666666666666668E-2</v>
      </c>
      <c r="J130" s="55">
        <v>6.6666666666666666E-2</v>
      </c>
      <c r="K130" s="55">
        <v>8.1643119943157234E-18</v>
      </c>
      <c r="L130" s="55">
        <v>-1.333333333333332E-2</v>
      </c>
      <c r="M130" s="55">
        <v>-6.6666666666666666E-2</v>
      </c>
      <c r="N130" s="55">
        <v>0</v>
      </c>
      <c r="O130" s="55">
        <v>-5.8783046359072922E-17</v>
      </c>
      <c r="P130" s="55">
        <v>-2.6666666666666651E-2</v>
      </c>
      <c r="Q130" s="55">
        <v>-9.3333333333333338E-2</v>
      </c>
      <c r="R130" s="55">
        <v>-6.6666666666666666E-2</v>
      </c>
      <c r="S130" s="55">
        <v>-6.6947358353388646E-17</v>
      </c>
      <c r="T130" s="55" t="s">
        <v>4317</v>
      </c>
      <c r="U130" s="55" t="s">
        <v>4318</v>
      </c>
      <c r="V130" s="55" t="s">
        <v>4319</v>
      </c>
      <c r="W130" s="55">
        <v>2.33537433237843</v>
      </c>
      <c r="X130" s="55">
        <v>0.7674315361986469</v>
      </c>
      <c r="Y130" s="55">
        <v>2.092270703261558</v>
      </c>
      <c r="Z130" s="55">
        <v>1.961398132586889</v>
      </c>
      <c r="AA130" s="55">
        <v>100</v>
      </c>
      <c r="AB130" s="55">
        <v>100</v>
      </c>
    </row>
    <row r="131" spans="1:28" x14ac:dyDescent="0.3">
      <c r="A131" s="56">
        <v>29</v>
      </c>
      <c r="B131" s="55"/>
      <c r="C131" s="55">
        <v>150</v>
      </c>
      <c r="D131" s="55">
        <v>0</v>
      </c>
      <c r="E131" s="55" t="b">
        <v>0</v>
      </c>
      <c r="F131" s="55">
        <v>0</v>
      </c>
      <c r="G131" s="55">
        <v>2.844444444444445E-3</v>
      </c>
      <c r="H131" s="55">
        <v>5.5511151231257827E-17</v>
      </c>
      <c r="I131" s="55">
        <v>5.3333333333333337E-2</v>
      </c>
      <c r="J131" s="55">
        <v>0.08</v>
      </c>
      <c r="K131" s="55">
        <v>6.5314495954525442E-18</v>
      </c>
      <c r="L131" s="55">
        <v>-0.1466666666666667</v>
      </c>
      <c r="M131" s="55">
        <v>-0.17333333333333331</v>
      </c>
      <c r="N131" s="55">
        <v>2.3684757858670011E-17</v>
      </c>
      <c r="O131" s="55">
        <v>-6.8580220752251776E-17</v>
      </c>
      <c r="P131" s="55">
        <v>-0.14666666666666661</v>
      </c>
      <c r="Q131" s="55">
        <v>-0.12</v>
      </c>
      <c r="R131" s="55">
        <v>8.0000000000000029E-2</v>
      </c>
      <c r="S131" s="55">
        <v>-6.2048771156799231E-17</v>
      </c>
      <c r="T131" s="55" t="s">
        <v>4320</v>
      </c>
      <c r="U131" s="55" t="s">
        <v>4253</v>
      </c>
      <c r="V131" s="55" t="s">
        <v>4321</v>
      </c>
      <c r="W131" s="55">
        <v>1.786477471035119</v>
      </c>
      <c r="X131" s="55">
        <v>1.2692454900803249</v>
      </c>
      <c r="Y131" s="55">
        <v>4.0987837548307846</v>
      </c>
      <c r="Z131" s="55">
        <v>3.8473347139402518</v>
      </c>
      <c r="AA131" s="55">
        <v>100</v>
      </c>
      <c r="AB131" s="55">
        <v>100</v>
      </c>
    </row>
    <row r="132" spans="1:28" x14ac:dyDescent="0.3">
      <c r="A132" s="56">
        <v>30</v>
      </c>
      <c r="B132" s="55"/>
      <c r="C132" s="55">
        <v>150</v>
      </c>
      <c r="D132" s="55">
        <v>0</v>
      </c>
      <c r="E132" s="55" t="b">
        <v>0</v>
      </c>
      <c r="F132" s="55">
        <v>0</v>
      </c>
      <c r="G132" s="55">
        <v>8.8888888888888947E-4</v>
      </c>
      <c r="H132" s="55">
        <v>1.333333333333335E-2</v>
      </c>
      <c r="I132" s="55">
        <v>2.6666666666666668E-2</v>
      </c>
      <c r="J132" s="55">
        <v>1.333333333333332E-2</v>
      </c>
      <c r="K132" s="55">
        <v>1.632862398863142E-18</v>
      </c>
      <c r="L132" s="55">
        <v>-1.333333333333332E-2</v>
      </c>
      <c r="M132" s="55">
        <v>-6.6666666666666666E-2</v>
      </c>
      <c r="N132" s="55">
        <v>1.643583606053189E-17</v>
      </c>
      <c r="O132" s="55">
        <v>-5.8783046359072947E-17</v>
      </c>
      <c r="P132" s="55">
        <v>-2.6666666666666668E-2</v>
      </c>
      <c r="Q132" s="55">
        <v>-9.3333333333333338E-2</v>
      </c>
      <c r="R132" s="55">
        <v>-1.3333333333333299E-2</v>
      </c>
      <c r="S132" s="55">
        <v>-6.0415908757936089E-17</v>
      </c>
      <c r="T132" s="55" t="s">
        <v>4322</v>
      </c>
      <c r="U132" s="55" t="s">
        <v>2358</v>
      </c>
      <c r="V132" s="55" t="s">
        <v>4323</v>
      </c>
      <c r="W132" s="55">
        <v>2.33537433237843</v>
      </c>
      <c r="X132" s="55">
        <v>0.7674315361986469</v>
      </c>
      <c r="Y132" s="55">
        <v>2.092270703261558</v>
      </c>
      <c r="Z132" s="55">
        <v>1.961398132586889</v>
      </c>
      <c r="AA132" s="55">
        <v>100</v>
      </c>
      <c r="AB132" s="55">
        <v>100</v>
      </c>
    </row>
    <row r="133" spans="1:28" x14ac:dyDescent="0.3">
      <c r="A133" s="56">
        <v>31</v>
      </c>
      <c r="B133" s="55"/>
      <c r="C133" s="55">
        <v>150</v>
      </c>
      <c r="D133" s="55">
        <v>0</v>
      </c>
      <c r="E133" s="55" t="b">
        <v>0</v>
      </c>
      <c r="F133" s="55">
        <v>0</v>
      </c>
      <c r="G133" s="55">
        <v>1.9377777777777789E-2</v>
      </c>
      <c r="H133" s="55">
        <v>3.9999999999999987E-2</v>
      </c>
      <c r="I133" s="55">
        <v>0.13333333333333339</v>
      </c>
      <c r="J133" s="55">
        <v>0.12</v>
      </c>
      <c r="K133" s="55">
        <v>1.143003679204196E-17</v>
      </c>
      <c r="L133" s="55">
        <v>-1.3333333333333299E-2</v>
      </c>
      <c r="M133" s="55">
        <v>-0.22666666666666671</v>
      </c>
      <c r="N133" s="55">
        <v>2.3684757858670011E-17</v>
      </c>
      <c r="O133" s="55">
        <v>-4.8985871965894143E-17</v>
      </c>
      <c r="P133" s="55">
        <v>2.6666666666666689E-2</v>
      </c>
      <c r="Q133" s="55">
        <v>-9.3333333333333338E-2</v>
      </c>
      <c r="R133" s="55">
        <v>0.12</v>
      </c>
      <c r="S133" s="55">
        <v>-3.7555835173852172E-17</v>
      </c>
      <c r="T133" s="55" t="s">
        <v>4324</v>
      </c>
      <c r="U133" s="55" t="s">
        <v>4325</v>
      </c>
      <c r="V133" s="55" t="s">
        <v>4326</v>
      </c>
      <c r="W133" s="55">
        <v>8.0202367034293456</v>
      </c>
      <c r="X133" s="55">
        <v>0.9278165166599035</v>
      </c>
      <c r="Y133" s="55">
        <v>10.461353516307829</v>
      </c>
      <c r="Z133" s="55">
        <v>9.8069906629346022</v>
      </c>
      <c r="AA133" s="55">
        <v>100</v>
      </c>
      <c r="AB133" s="55">
        <v>100</v>
      </c>
    </row>
    <row r="134" spans="1:28" x14ac:dyDescent="0.3">
      <c r="A134" s="56">
        <v>32</v>
      </c>
      <c r="B134" s="55"/>
      <c r="C134" s="55">
        <v>150</v>
      </c>
      <c r="D134" s="55">
        <v>0</v>
      </c>
      <c r="E134" s="55" t="b">
        <v>0</v>
      </c>
      <c r="F134" s="55">
        <v>0</v>
      </c>
      <c r="G134" s="55">
        <v>3.555555555555557E-3</v>
      </c>
      <c r="H134" s="55">
        <v>2.6666666666666668E-2</v>
      </c>
      <c r="I134" s="55">
        <v>5.3333333333333337E-2</v>
      </c>
      <c r="J134" s="55">
        <v>5.3333333333333358E-2</v>
      </c>
      <c r="K134" s="55">
        <v>2.4651903288156619E-32</v>
      </c>
      <c r="L134" s="55">
        <v>-3.999999999999998E-2</v>
      </c>
      <c r="M134" s="55">
        <v>-0.17333333333333331</v>
      </c>
      <c r="N134" s="55">
        <v>0</v>
      </c>
      <c r="O134" s="55">
        <v>-5.5517321561346663E-17</v>
      </c>
      <c r="P134" s="55">
        <v>-6.6666666666666652E-2</v>
      </c>
      <c r="Q134" s="55">
        <v>-0.12</v>
      </c>
      <c r="R134" s="55">
        <v>5.3333333333333358E-2</v>
      </c>
      <c r="S134" s="55">
        <v>-5.5517321561346687E-17</v>
      </c>
      <c r="T134" s="55" t="s">
        <v>4327</v>
      </c>
      <c r="U134" s="55" t="s">
        <v>4328</v>
      </c>
      <c r="V134" s="55" t="s">
        <v>4329</v>
      </c>
      <c r="W134" s="55">
        <v>1.7263102362417031</v>
      </c>
      <c r="X134" s="55">
        <v>4.2357646944937679</v>
      </c>
      <c r="Y134" s="55">
        <v>4.0987837548307846</v>
      </c>
      <c r="Z134" s="55">
        <v>3.8473347139402518</v>
      </c>
      <c r="AA134" s="55">
        <v>100</v>
      </c>
      <c r="AB134" s="55">
        <v>100</v>
      </c>
    </row>
    <row r="135" spans="1:28" x14ac:dyDescent="0.3">
      <c r="A135" s="56">
        <v>33</v>
      </c>
      <c r="B135" s="55"/>
      <c r="C135" s="55">
        <v>150</v>
      </c>
      <c r="D135" s="55">
        <v>0</v>
      </c>
      <c r="E135" s="55" t="b">
        <v>0</v>
      </c>
      <c r="F135" s="55">
        <v>0</v>
      </c>
      <c r="G135" s="55">
        <v>2.844444444444445E-3</v>
      </c>
      <c r="H135" s="55">
        <v>0</v>
      </c>
      <c r="I135" s="55">
        <v>5.3333333333333337E-2</v>
      </c>
      <c r="J135" s="55">
        <v>5.3333333333333392E-2</v>
      </c>
      <c r="K135" s="55">
        <v>3.2657247977262471E-18</v>
      </c>
      <c r="L135" s="55">
        <v>-6.6666666666666666E-2</v>
      </c>
      <c r="M135" s="55">
        <v>0.04</v>
      </c>
      <c r="N135" s="55">
        <v>0</v>
      </c>
      <c r="O135" s="55">
        <v>-7.1845945549978023E-17</v>
      </c>
      <c r="P135" s="55">
        <v>-6.6666666666666666E-2</v>
      </c>
      <c r="Q135" s="55">
        <v>9.3333333333333338E-2</v>
      </c>
      <c r="R135" s="55">
        <v>5.3333333333333392E-2</v>
      </c>
      <c r="S135" s="55">
        <v>-6.8580220752251776E-17</v>
      </c>
      <c r="T135" s="55" t="s">
        <v>4330</v>
      </c>
      <c r="U135" s="55" t="s">
        <v>3350</v>
      </c>
      <c r="V135" s="55" t="s">
        <v>4331</v>
      </c>
      <c r="W135" s="55">
        <v>1.510637271438402</v>
      </c>
      <c r="X135" s="55">
        <v>1.3060659219780131</v>
      </c>
      <c r="Y135" s="55">
        <v>4.9025660836580478</v>
      </c>
      <c r="Z135" s="55">
        <v>4.5471039487347413</v>
      </c>
      <c r="AA135" s="55">
        <v>100</v>
      </c>
      <c r="AB135" s="55">
        <v>100</v>
      </c>
    </row>
    <row r="136" spans="1:28" x14ac:dyDescent="0.3">
      <c r="A136" s="56">
        <v>34</v>
      </c>
      <c r="B136" s="55"/>
      <c r="C136" s="55">
        <v>150</v>
      </c>
      <c r="D136" s="55">
        <v>9.4771385192871094E-4</v>
      </c>
      <c r="E136" s="55" t="b">
        <v>0</v>
      </c>
      <c r="F136" s="55">
        <v>0</v>
      </c>
      <c r="G136" s="55">
        <v>8.0000000000000002E-3</v>
      </c>
      <c r="H136" s="55">
        <v>3.9999999999999987E-2</v>
      </c>
      <c r="I136" s="55">
        <v>0.08</v>
      </c>
      <c r="J136" s="55">
        <v>6.6666666666666652E-2</v>
      </c>
      <c r="K136" s="55">
        <v>1.7961486387494521E-17</v>
      </c>
      <c r="L136" s="55">
        <v>-3.9999999999999987E-2</v>
      </c>
      <c r="M136" s="55">
        <v>-1.3333333333333331E-2</v>
      </c>
      <c r="N136" s="55">
        <v>2.3684757858670011E-17</v>
      </c>
      <c r="O136" s="55">
        <v>-6.5314495954525491E-17</v>
      </c>
      <c r="P136" s="55">
        <v>-7.9999999999999988E-2</v>
      </c>
      <c r="Q136" s="55">
        <v>6.6666666666666666E-2</v>
      </c>
      <c r="R136" s="55">
        <v>-6.6666666666666624E-2</v>
      </c>
      <c r="S136" s="55">
        <v>-8.3275982342020006E-17</v>
      </c>
      <c r="T136" s="55" t="s">
        <v>4332</v>
      </c>
      <c r="U136" s="55" t="s">
        <v>3282</v>
      </c>
      <c r="V136" s="55" t="s">
        <v>4333</v>
      </c>
      <c r="W136" s="55">
        <v>2.4908234895599271</v>
      </c>
      <c r="X136" s="55">
        <v>5.9797871335645683</v>
      </c>
      <c r="Y136" s="55">
        <v>7.1778985163949844</v>
      </c>
      <c r="Z136" s="55">
        <v>6.6690320140749142</v>
      </c>
      <c r="AA136" s="55">
        <v>100</v>
      </c>
      <c r="AB136" s="55">
        <v>100</v>
      </c>
    </row>
    <row r="137" spans="1:28" x14ac:dyDescent="0.3">
      <c r="A137" s="56">
        <v>35</v>
      </c>
      <c r="B137" s="55"/>
      <c r="C137" s="55">
        <v>150</v>
      </c>
      <c r="D137" s="55">
        <v>0</v>
      </c>
      <c r="E137" s="55" t="b">
        <v>0</v>
      </c>
      <c r="F137" s="55">
        <v>0</v>
      </c>
      <c r="G137" s="55">
        <v>8.8888888888888828E-4</v>
      </c>
      <c r="H137" s="55">
        <v>1.333333333333332E-2</v>
      </c>
      <c r="I137" s="55">
        <v>2.6666666666666661E-2</v>
      </c>
      <c r="J137" s="55">
        <v>4.0000000000000008E-2</v>
      </c>
      <c r="K137" s="55">
        <v>8.1643119943157111E-18</v>
      </c>
      <c r="L137" s="55">
        <v>-3.9999999999999987E-2</v>
      </c>
      <c r="M137" s="55">
        <v>-1.3333333333333331E-2</v>
      </c>
      <c r="N137" s="55">
        <v>3.552713678800501E-17</v>
      </c>
      <c r="O137" s="55">
        <v>-6.5314495954525491E-17</v>
      </c>
      <c r="P137" s="55">
        <v>-5.3333333333333302E-2</v>
      </c>
      <c r="Q137" s="55">
        <v>1.3333333333333331E-2</v>
      </c>
      <c r="R137" s="55">
        <v>-3.999999999999998E-2</v>
      </c>
      <c r="S137" s="55">
        <v>-7.3478807948841202E-17</v>
      </c>
      <c r="T137" s="55" t="s">
        <v>4334</v>
      </c>
      <c r="U137" s="55" t="s">
        <v>3285</v>
      </c>
      <c r="V137" s="55" t="s">
        <v>4335</v>
      </c>
      <c r="W137" s="55">
        <v>0.81671258393152935</v>
      </c>
      <c r="X137" s="55">
        <v>2.0760235714656852</v>
      </c>
      <c r="Y137" s="55">
        <v>2.2833676312469442</v>
      </c>
      <c r="Z137" s="55">
        <v>2.1283823383410589</v>
      </c>
      <c r="AA137" s="55">
        <v>100</v>
      </c>
      <c r="AB137" s="55">
        <v>100</v>
      </c>
    </row>
    <row r="138" spans="1:28" x14ac:dyDescent="0.3">
      <c r="A138" s="56">
        <v>36</v>
      </c>
      <c r="B138" s="55"/>
      <c r="C138" s="55">
        <v>150</v>
      </c>
      <c r="D138" s="55">
        <v>0</v>
      </c>
      <c r="E138" s="55" t="b">
        <v>0</v>
      </c>
      <c r="F138" s="55">
        <v>0</v>
      </c>
      <c r="G138" s="55">
        <v>3.555555555555557E-3</v>
      </c>
      <c r="H138" s="55">
        <v>2.6666666666666679E-2</v>
      </c>
      <c r="I138" s="55">
        <v>5.3333333333333337E-2</v>
      </c>
      <c r="J138" s="55">
        <v>2.66666666666667E-2</v>
      </c>
      <c r="K138" s="55">
        <v>3.2657247977262602E-18</v>
      </c>
      <c r="L138" s="55">
        <v>1.333333333333335E-2</v>
      </c>
      <c r="M138" s="55">
        <v>0.04</v>
      </c>
      <c r="N138" s="55">
        <v>0</v>
      </c>
      <c r="O138" s="55">
        <v>-6.2048771156799219E-17</v>
      </c>
      <c r="P138" s="55">
        <v>4.0000000000000022E-2</v>
      </c>
      <c r="Q138" s="55">
        <v>9.3333333333333338E-2</v>
      </c>
      <c r="R138" s="55">
        <v>2.66666666666667E-2</v>
      </c>
      <c r="S138" s="55">
        <v>-5.8783046359072959E-17</v>
      </c>
      <c r="T138" s="55" t="s">
        <v>4336</v>
      </c>
      <c r="U138" s="55" t="s">
        <v>3279</v>
      </c>
      <c r="V138" s="55" t="s">
        <v>4337</v>
      </c>
      <c r="W138" s="55">
        <v>4.1262325237628366</v>
      </c>
      <c r="X138" s="55">
        <v>1.572729236329991</v>
      </c>
      <c r="Y138" s="55">
        <v>4.9025660836580478</v>
      </c>
      <c r="Z138" s="55">
        <v>4.5471039487347413</v>
      </c>
      <c r="AA138" s="55">
        <v>100</v>
      </c>
      <c r="AB138" s="55">
        <v>100</v>
      </c>
    </row>
    <row r="139" spans="1:28" x14ac:dyDescent="0.3">
      <c r="A139" s="56">
        <v>37</v>
      </c>
      <c r="B139" s="55"/>
      <c r="C139" s="55">
        <v>150</v>
      </c>
      <c r="D139" s="55">
        <v>9.9730491638183594E-4</v>
      </c>
      <c r="E139" s="55" t="b">
        <v>0</v>
      </c>
      <c r="F139" s="55">
        <v>0</v>
      </c>
      <c r="G139" s="55">
        <v>2.844444444444445E-3</v>
      </c>
      <c r="H139" s="55">
        <v>1.387778780781446E-17</v>
      </c>
      <c r="I139" s="55">
        <v>5.3333333333333337E-2</v>
      </c>
      <c r="J139" s="55">
        <v>5.3333333333333302E-2</v>
      </c>
      <c r="K139" s="55">
        <v>9.7971743931788533E-18</v>
      </c>
      <c r="L139" s="55">
        <v>-0.04</v>
      </c>
      <c r="M139" s="55">
        <v>0.04</v>
      </c>
      <c r="N139" s="55">
        <v>0</v>
      </c>
      <c r="O139" s="55">
        <v>-6.8580220752251751E-17</v>
      </c>
      <c r="P139" s="55">
        <v>-3.9999999999999987E-2</v>
      </c>
      <c r="Q139" s="55">
        <v>9.3333333333333338E-2</v>
      </c>
      <c r="R139" s="55">
        <v>-5.3333333333333302E-2</v>
      </c>
      <c r="S139" s="55">
        <v>-7.8377395145430604E-17</v>
      </c>
      <c r="T139" s="55" t="s">
        <v>4338</v>
      </c>
      <c r="U139" s="55" t="s">
        <v>3260</v>
      </c>
      <c r="V139" s="55" t="s">
        <v>4339</v>
      </c>
      <c r="W139" s="55">
        <v>1.464751948546791</v>
      </c>
      <c r="X139" s="55">
        <v>1.342424292618257</v>
      </c>
      <c r="Y139" s="55">
        <v>4.9025660836580478</v>
      </c>
      <c r="Z139" s="55">
        <v>4.5471039487347413</v>
      </c>
      <c r="AA139" s="55">
        <v>100</v>
      </c>
      <c r="AB139" s="55">
        <v>100</v>
      </c>
    </row>
    <row r="140" spans="1:28" x14ac:dyDescent="0.3">
      <c r="A140" s="56">
        <v>38</v>
      </c>
      <c r="B140" s="55"/>
      <c r="C140" s="55">
        <v>150</v>
      </c>
      <c r="D140" s="55">
        <v>0</v>
      </c>
      <c r="E140" s="55" t="b">
        <v>0</v>
      </c>
      <c r="F140" s="55">
        <v>0</v>
      </c>
      <c r="G140" s="55">
        <v>8.8888888888888817E-4</v>
      </c>
      <c r="H140" s="55">
        <v>1.333333333333331E-2</v>
      </c>
      <c r="I140" s="55">
        <v>2.6666666666666661E-2</v>
      </c>
      <c r="J140" s="55">
        <v>1.333333333333332E-2</v>
      </c>
      <c r="K140" s="55">
        <v>1.632862398863136E-18</v>
      </c>
      <c r="L140" s="55">
        <v>0.12</v>
      </c>
      <c r="M140" s="55">
        <v>-1.3333333333333331E-2</v>
      </c>
      <c r="N140" s="55">
        <v>1.1842378929334999E-17</v>
      </c>
      <c r="O140" s="55">
        <v>-4.5720147168167852E-17</v>
      </c>
      <c r="P140" s="55">
        <v>0.1066666666666667</v>
      </c>
      <c r="Q140" s="55">
        <v>1.3333333333333331E-2</v>
      </c>
      <c r="R140" s="55">
        <v>1.3333333333333331E-2</v>
      </c>
      <c r="S140" s="55">
        <v>-4.7353009567030989E-17</v>
      </c>
      <c r="T140" s="55" t="s">
        <v>4340</v>
      </c>
      <c r="U140" s="55" t="s">
        <v>3249</v>
      </c>
      <c r="V140" s="55" t="s">
        <v>4341</v>
      </c>
      <c r="W140" s="55">
        <v>0.68672723582856887</v>
      </c>
      <c r="X140" s="55">
        <v>2.495440972128085</v>
      </c>
      <c r="Y140" s="55">
        <v>2.2833676312469442</v>
      </c>
      <c r="Z140" s="55">
        <v>2.1283823383410589</v>
      </c>
      <c r="AA140" s="55">
        <v>100</v>
      </c>
      <c r="AB140" s="55">
        <v>100</v>
      </c>
    </row>
    <row r="141" spans="1:28" x14ac:dyDescent="0.3">
      <c r="A141" s="56">
        <v>39</v>
      </c>
      <c r="B141" s="55"/>
      <c r="C141" s="55">
        <v>150</v>
      </c>
      <c r="D141" s="55">
        <v>0</v>
      </c>
      <c r="E141" s="55" t="b">
        <v>0</v>
      </c>
      <c r="F141" s="55">
        <v>0</v>
      </c>
      <c r="G141" s="55">
        <v>2.6311111111111118E-2</v>
      </c>
      <c r="H141" s="55">
        <v>2.6666666666666661E-2</v>
      </c>
      <c r="I141" s="55">
        <v>0.16</v>
      </c>
      <c r="J141" s="55">
        <v>0.1066666666666666</v>
      </c>
      <c r="K141" s="55">
        <v>2.6125798381810211E-17</v>
      </c>
      <c r="L141" s="55">
        <v>-3.9999999999999987E-2</v>
      </c>
      <c r="M141" s="55">
        <v>-0.28000000000000003</v>
      </c>
      <c r="N141" s="55">
        <v>0</v>
      </c>
      <c r="O141" s="55">
        <v>-4.8985871965894118E-17</v>
      </c>
      <c r="P141" s="55">
        <v>-6.6666666666666652E-2</v>
      </c>
      <c r="Q141" s="55">
        <v>-0.12</v>
      </c>
      <c r="R141" s="55">
        <v>-0.1066666666666666</v>
      </c>
      <c r="S141" s="55">
        <v>-7.5111670347704332E-17</v>
      </c>
      <c r="T141" s="55" t="s">
        <v>4342</v>
      </c>
      <c r="U141" s="55" t="s">
        <v>4343</v>
      </c>
      <c r="V141" s="55" t="s">
        <v>4344</v>
      </c>
      <c r="W141" s="55">
        <v>1.48926714849855</v>
      </c>
      <c r="X141" s="55">
        <v>6.9918834497780136</v>
      </c>
      <c r="Y141" s="55">
        <v>12.296351264492319</v>
      </c>
      <c r="Z141" s="55">
        <v>11.54200414182074</v>
      </c>
      <c r="AA141" s="55">
        <v>100</v>
      </c>
      <c r="AB141" s="55">
        <v>100</v>
      </c>
    </row>
    <row r="142" spans="1:28" x14ac:dyDescent="0.3">
      <c r="A142" s="56">
        <v>40</v>
      </c>
      <c r="B142" s="55"/>
      <c r="C142" s="55">
        <v>150</v>
      </c>
      <c r="D142" s="55">
        <v>0</v>
      </c>
      <c r="E142" s="55" t="b">
        <v>0</v>
      </c>
      <c r="F142" s="55">
        <v>0</v>
      </c>
      <c r="G142" s="55">
        <v>1.7955555555555551E-2</v>
      </c>
      <c r="H142" s="55">
        <v>1.3333333333333291E-2</v>
      </c>
      <c r="I142" s="55">
        <v>0.1333333333333333</v>
      </c>
      <c r="J142" s="55">
        <v>9.3333333333333351E-2</v>
      </c>
      <c r="K142" s="55">
        <v>1.632862398863105E-18</v>
      </c>
      <c r="L142" s="55">
        <v>-0.12</v>
      </c>
      <c r="M142" s="55">
        <v>-1.3333333333333331E-2</v>
      </c>
      <c r="N142" s="55">
        <v>2.3684757858670011E-17</v>
      </c>
      <c r="O142" s="55">
        <v>-7.5111670347704308E-17</v>
      </c>
      <c r="P142" s="55">
        <v>-0.1333333333333333</v>
      </c>
      <c r="Q142" s="55">
        <v>0.12</v>
      </c>
      <c r="R142" s="55">
        <v>9.3333333333333379E-2</v>
      </c>
      <c r="S142" s="55">
        <v>-7.3478807948841202E-17</v>
      </c>
      <c r="T142" s="55" t="s">
        <v>4345</v>
      </c>
      <c r="U142" s="55" t="s">
        <v>3356</v>
      </c>
      <c r="V142" s="55" t="s">
        <v>4346</v>
      </c>
      <c r="W142" s="55">
        <v>2.3785914874895502</v>
      </c>
      <c r="X142" s="55">
        <v>4.3001264199789784</v>
      </c>
      <c r="Y142" s="55">
        <v>12.564404321587009</v>
      </c>
      <c r="Z142" s="55">
        <v>11.63222454258765</v>
      </c>
      <c r="AA142" s="55">
        <v>100</v>
      </c>
      <c r="AB142" s="55">
        <v>100</v>
      </c>
    </row>
    <row r="143" spans="1:28" x14ac:dyDescent="0.3">
      <c r="A143" s="56">
        <v>41</v>
      </c>
      <c r="B143" s="55"/>
      <c r="C143" s="55">
        <v>150</v>
      </c>
      <c r="D143" s="55">
        <v>9.9682807922363281E-4</v>
      </c>
      <c r="E143" s="55" t="b">
        <v>0</v>
      </c>
      <c r="F143" s="55">
        <v>0</v>
      </c>
      <c r="G143" s="55">
        <v>6.5777777777777779E-3</v>
      </c>
      <c r="H143" s="55">
        <v>1.333333333333332E-2</v>
      </c>
      <c r="I143" s="55">
        <v>0.08</v>
      </c>
      <c r="J143" s="55">
        <v>3.9999999999999987E-2</v>
      </c>
      <c r="K143" s="55">
        <v>1.1430036792041969E-17</v>
      </c>
      <c r="L143" s="55">
        <v>-0.04</v>
      </c>
      <c r="M143" s="55">
        <v>-0.17333333333333331</v>
      </c>
      <c r="N143" s="55">
        <v>1.1842378929334999E-17</v>
      </c>
      <c r="O143" s="55">
        <v>-5.5517321561346663E-17</v>
      </c>
      <c r="P143" s="55">
        <v>-5.3333333333333323E-2</v>
      </c>
      <c r="Q143" s="55">
        <v>-9.3333333333333338E-2</v>
      </c>
      <c r="R143" s="55">
        <v>-3.9999999999999973E-2</v>
      </c>
      <c r="S143" s="55">
        <v>-6.6947358353388633E-17</v>
      </c>
      <c r="T143" s="55" t="s">
        <v>4347</v>
      </c>
      <c r="U143" s="55" t="s">
        <v>3255</v>
      </c>
      <c r="V143" s="55" t="s">
        <v>4348</v>
      </c>
      <c r="W143" s="55">
        <v>0.72667777475181328</v>
      </c>
      <c r="X143" s="55">
        <v>3.5219982771323148</v>
      </c>
      <c r="Y143" s="55">
        <v>6.2768121097846992</v>
      </c>
      <c r="Z143" s="55">
        <v>5.8841943977607789</v>
      </c>
      <c r="AA143" s="55">
        <v>100</v>
      </c>
      <c r="AB143" s="55">
        <v>100</v>
      </c>
    </row>
    <row r="144" spans="1:28" x14ac:dyDescent="0.3">
      <c r="A144" s="56">
        <v>42</v>
      </c>
      <c r="B144" s="55"/>
      <c r="C144" s="55">
        <v>150</v>
      </c>
      <c r="D144" s="55">
        <v>0</v>
      </c>
      <c r="E144" s="55" t="b">
        <v>0</v>
      </c>
      <c r="F144" s="55">
        <v>0</v>
      </c>
      <c r="G144" s="55">
        <v>3.6444444444444453E-2</v>
      </c>
      <c r="H144" s="55">
        <v>3.9999999999999973E-2</v>
      </c>
      <c r="I144" s="55">
        <v>0.1866666666666667</v>
      </c>
      <c r="J144" s="55">
        <v>9.3333333333333296E-2</v>
      </c>
      <c r="K144" s="55">
        <v>2.7758660780673337E-17</v>
      </c>
      <c r="L144" s="55">
        <v>-9.3333333333333338E-2</v>
      </c>
      <c r="M144" s="55">
        <v>-0.38666666666666671</v>
      </c>
      <c r="N144" s="55">
        <v>0</v>
      </c>
      <c r="O144" s="55">
        <v>-4.8985871965894143E-17</v>
      </c>
      <c r="P144" s="55">
        <v>-0.1333333333333333</v>
      </c>
      <c r="Q144" s="55">
        <v>-0.2</v>
      </c>
      <c r="R144" s="55">
        <v>-9.3333333333333296E-2</v>
      </c>
      <c r="S144" s="55">
        <v>-7.6744532746567474E-17</v>
      </c>
      <c r="T144" s="55" t="s">
        <v>4349</v>
      </c>
      <c r="U144" s="55" t="s">
        <v>4343</v>
      </c>
      <c r="V144" s="55" t="s">
        <v>4350</v>
      </c>
      <c r="W144" s="55">
        <v>0.7015019571916935</v>
      </c>
      <c r="X144" s="55">
        <v>8.6695953371000929</v>
      </c>
      <c r="Y144" s="55">
        <v>13.51482779281014</v>
      </c>
      <c r="Z144" s="55">
        <v>12.730967122504261</v>
      </c>
      <c r="AA144" s="55">
        <v>100</v>
      </c>
      <c r="AB144" s="55">
        <v>100</v>
      </c>
    </row>
    <row r="145" spans="1:28" x14ac:dyDescent="0.3">
      <c r="A145" s="56">
        <v>43</v>
      </c>
      <c r="B145" s="55"/>
      <c r="C145" s="55">
        <v>150</v>
      </c>
      <c r="D145" s="55">
        <v>5.4073333740234375E-4</v>
      </c>
      <c r="E145" s="55" t="b">
        <v>0</v>
      </c>
      <c r="F145" s="55">
        <v>0</v>
      </c>
      <c r="G145" s="55">
        <v>8.8888888888888817E-4</v>
      </c>
      <c r="H145" s="55">
        <v>1.333333333333331E-2</v>
      </c>
      <c r="I145" s="55">
        <v>2.6666666666666661E-2</v>
      </c>
      <c r="J145" s="55">
        <v>4.0000000000000029E-2</v>
      </c>
      <c r="K145" s="55">
        <v>4.8985871965894143E-18</v>
      </c>
      <c r="L145" s="55">
        <v>-3.9999999999999987E-2</v>
      </c>
      <c r="M145" s="55">
        <v>-1.3333333333333331E-2</v>
      </c>
      <c r="N145" s="55">
        <v>1.1842378929334999E-17</v>
      </c>
      <c r="O145" s="55">
        <v>-6.5314495954525504E-17</v>
      </c>
      <c r="P145" s="55">
        <v>-5.3333333333333302E-2</v>
      </c>
      <c r="Q145" s="55">
        <v>-0.04</v>
      </c>
      <c r="R145" s="55">
        <v>4.0000000000000042E-2</v>
      </c>
      <c r="S145" s="55">
        <v>-6.0415908757936089E-17</v>
      </c>
      <c r="T145" s="55" t="s">
        <v>4351</v>
      </c>
      <c r="U145" s="55" t="s">
        <v>4352</v>
      </c>
      <c r="V145" s="55" t="s">
        <v>4353</v>
      </c>
      <c r="W145" s="55">
        <v>2.374110205870418</v>
      </c>
      <c r="X145" s="55">
        <v>0.73513109530768717</v>
      </c>
      <c r="Y145" s="55">
        <v>2.1836462862830661</v>
      </c>
      <c r="Z145" s="55">
        <v>2.0414812841560059</v>
      </c>
      <c r="AA145" s="55">
        <v>100</v>
      </c>
      <c r="AB145" s="55">
        <v>100</v>
      </c>
    </row>
    <row r="146" spans="1:28" x14ac:dyDescent="0.3">
      <c r="A146" s="56">
        <v>44</v>
      </c>
      <c r="B146" s="55"/>
      <c r="C146" s="55">
        <v>150</v>
      </c>
      <c r="D146" s="55">
        <v>9.9325180053710938E-4</v>
      </c>
      <c r="E146" s="55" t="b">
        <v>0</v>
      </c>
      <c r="F146" s="55">
        <v>0</v>
      </c>
      <c r="G146" s="55">
        <v>3.5555555555555579E-3</v>
      </c>
      <c r="H146" s="55">
        <v>2.6666666666666668E-2</v>
      </c>
      <c r="I146" s="55">
        <v>5.3333333333333358E-2</v>
      </c>
      <c r="J146" s="55">
        <v>5.3333333333333371E-2</v>
      </c>
      <c r="K146" s="55">
        <v>6.5314495954525203E-18</v>
      </c>
      <c r="L146" s="55">
        <v>-0.04</v>
      </c>
      <c r="M146" s="55">
        <v>9.3333333333333338E-2</v>
      </c>
      <c r="N146" s="55">
        <v>2.3684757858670011E-17</v>
      </c>
      <c r="O146" s="55">
        <v>-7.1845945549978023E-17</v>
      </c>
      <c r="P146" s="55">
        <v>-1.3333333333333331E-2</v>
      </c>
      <c r="Q146" s="55">
        <v>0.1466666666666667</v>
      </c>
      <c r="R146" s="55">
        <v>5.3333333333333392E-2</v>
      </c>
      <c r="S146" s="55">
        <v>-6.5314495954525504E-17</v>
      </c>
      <c r="T146" s="55" t="s">
        <v>4354</v>
      </c>
      <c r="U146" s="55" t="s">
        <v>3290</v>
      </c>
      <c r="V146" s="55" t="s">
        <v>4355</v>
      </c>
      <c r="W146" s="55">
        <v>4.3082649991558251</v>
      </c>
      <c r="X146" s="55">
        <v>1.4624636547526819</v>
      </c>
      <c r="Y146" s="55">
        <v>5.1553084891553347</v>
      </c>
      <c r="Z146" s="55">
        <v>4.7637150226354539</v>
      </c>
      <c r="AA146" s="55">
        <v>100</v>
      </c>
      <c r="AB146" s="55">
        <v>100</v>
      </c>
    </row>
    <row r="147" spans="1:28" x14ac:dyDescent="0.3">
      <c r="A147" s="56">
        <v>45</v>
      </c>
      <c r="B147" s="55"/>
      <c r="C147" s="55">
        <v>150</v>
      </c>
      <c r="D147" s="55">
        <v>0</v>
      </c>
      <c r="E147" s="55" t="b">
        <v>0</v>
      </c>
      <c r="F147" s="55">
        <v>0</v>
      </c>
      <c r="G147" s="55">
        <v>1.208888888888889E-2</v>
      </c>
      <c r="H147" s="55">
        <v>2.6666666666666661E-2</v>
      </c>
      <c r="I147" s="55">
        <v>0.1066666666666667</v>
      </c>
      <c r="J147" s="55">
        <v>0.1333333333333333</v>
      </c>
      <c r="K147" s="55">
        <v>2.6125798381810201E-17</v>
      </c>
      <c r="L147" s="55">
        <v>4.0000000000000008E-2</v>
      </c>
      <c r="M147" s="55">
        <v>-0.12</v>
      </c>
      <c r="N147" s="55">
        <v>0</v>
      </c>
      <c r="O147" s="55">
        <v>-4.8985871965894118E-17</v>
      </c>
      <c r="P147" s="55">
        <v>1.333333333333335E-2</v>
      </c>
      <c r="Q147" s="55">
        <v>-1.3333333333333331E-2</v>
      </c>
      <c r="R147" s="55">
        <v>-0.1333333333333333</v>
      </c>
      <c r="S147" s="55">
        <v>-7.511167034770432E-17</v>
      </c>
      <c r="T147" s="55" t="s">
        <v>4356</v>
      </c>
      <c r="U147" s="55" t="s">
        <v>4357</v>
      </c>
      <c r="V147" s="55" t="s">
        <v>4358</v>
      </c>
      <c r="W147" s="55">
        <v>0.1046844809089565</v>
      </c>
      <c r="X147" s="55">
        <v>5.960549042776953</v>
      </c>
      <c r="Y147" s="55">
        <v>8.929575488671599</v>
      </c>
      <c r="Z147" s="55">
        <v>8.3361051633616725</v>
      </c>
      <c r="AA147" s="55">
        <v>100</v>
      </c>
      <c r="AB147" s="55">
        <v>100</v>
      </c>
    </row>
    <row r="148" spans="1:28" x14ac:dyDescent="0.3">
      <c r="A148" s="56">
        <v>46</v>
      </c>
      <c r="B148" s="55"/>
      <c r="C148" s="55">
        <v>150</v>
      </c>
      <c r="D148" s="55">
        <v>9.9778175354003906E-4</v>
      </c>
      <c r="E148" s="55" t="b">
        <v>0</v>
      </c>
      <c r="F148" s="55">
        <v>0</v>
      </c>
      <c r="G148" s="55">
        <v>8.8888888888888893E-4</v>
      </c>
      <c r="H148" s="55">
        <v>1.3333333333333339E-2</v>
      </c>
      <c r="I148" s="55">
        <v>2.6666666666666661E-2</v>
      </c>
      <c r="J148" s="55">
        <v>0.17333333333333331</v>
      </c>
      <c r="K148" s="55">
        <v>2.1227211185220769E-17</v>
      </c>
      <c r="L148" s="55">
        <v>0.1466666666666667</v>
      </c>
      <c r="M148" s="55">
        <v>-1.3333333333333331E-2</v>
      </c>
      <c r="N148" s="55">
        <v>0</v>
      </c>
      <c r="O148" s="55">
        <v>-4.2454422370441593E-17</v>
      </c>
      <c r="P148" s="55">
        <v>0.16</v>
      </c>
      <c r="Q148" s="55">
        <v>1.3333333333333331E-2</v>
      </c>
      <c r="R148" s="55">
        <v>-0.17333333333333331</v>
      </c>
      <c r="S148" s="55">
        <v>-6.3681633555662361E-17</v>
      </c>
      <c r="T148" s="55" t="s">
        <v>4359</v>
      </c>
      <c r="U148" s="55" t="s">
        <v>4360</v>
      </c>
      <c r="V148" s="55" t="s">
        <v>4361</v>
      </c>
      <c r="W148" s="55">
        <v>1.866845453865301</v>
      </c>
      <c r="X148" s="55">
        <v>0.93465505718287634</v>
      </c>
      <c r="Y148" s="55">
        <v>2.2833676312469442</v>
      </c>
      <c r="Z148" s="55">
        <v>2.1283823383410589</v>
      </c>
      <c r="AA148" s="55">
        <v>100</v>
      </c>
      <c r="AB148" s="55">
        <v>100</v>
      </c>
    </row>
    <row r="149" spans="1:28" x14ac:dyDescent="0.3">
      <c r="A149" s="56">
        <v>47</v>
      </c>
      <c r="B149" s="55"/>
      <c r="C149" s="55">
        <v>150</v>
      </c>
      <c r="D149" s="55">
        <v>0</v>
      </c>
      <c r="E149" s="55" t="b">
        <v>0</v>
      </c>
      <c r="F149" s="55">
        <v>0</v>
      </c>
      <c r="G149" s="55">
        <v>8.8888888888888796E-4</v>
      </c>
      <c r="H149" s="55">
        <v>1.3333333333333339E-2</v>
      </c>
      <c r="I149" s="55">
        <v>2.6666666666666641E-2</v>
      </c>
      <c r="J149" s="55">
        <v>9.3333333333333338E-2</v>
      </c>
      <c r="K149" s="55">
        <v>1.1430036792042E-17</v>
      </c>
      <c r="L149" s="55">
        <v>1.3333333333333339E-2</v>
      </c>
      <c r="M149" s="55">
        <v>0.1466666666666667</v>
      </c>
      <c r="N149" s="55">
        <v>2.3684757858670011E-17</v>
      </c>
      <c r="O149" s="55">
        <v>-6.8580220752251751E-17</v>
      </c>
      <c r="P149" s="55">
        <v>2.6666666666666679E-2</v>
      </c>
      <c r="Q149" s="55">
        <v>0.17333333333333331</v>
      </c>
      <c r="R149" s="55">
        <v>-9.333333333333331E-2</v>
      </c>
      <c r="S149" s="55">
        <v>-8.0010257544293746E-17</v>
      </c>
      <c r="T149" s="55" t="s">
        <v>4362</v>
      </c>
      <c r="U149" s="55" t="s">
        <v>3255</v>
      </c>
      <c r="V149" s="55" t="s">
        <v>4363</v>
      </c>
      <c r="W149" s="55">
        <v>2.0503684584274739</v>
      </c>
      <c r="X149" s="55">
        <v>0.758191229001141</v>
      </c>
      <c r="Y149" s="55">
        <v>2.645855244595352</v>
      </c>
      <c r="Z149" s="55">
        <v>2.4399742205644568</v>
      </c>
      <c r="AA149" s="55">
        <v>100</v>
      </c>
      <c r="AB149" s="55">
        <v>100</v>
      </c>
    </row>
    <row r="150" spans="1:28" x14ac:dyDescent="0.3">
      <c r="A150" s="56">
        <v>48</v>
      </c>
      <c r="B150" s="55"/>
      <c r="C150" s="55">
        <v>150</v>
      </c>
      <c r="D150" s="55">
        <v>0</v>
      </c>
      <c r="E150" s="55" t="b">
        <v>0</v>
      </c>
      <c r="F150" s="55">
        <v>0</v>
      </c>
      <c r="G150" s="55">
        <v>8.8888888888888785E-4</v>
      </c>
      <c r="H150" s="55">
        <v>1.333333333333331E-2</v>
      </c>
      <c r="I150" s="55">
        <v>2.6666666666666661E-2</v>
      </c>
      <c r="J150" s="55">
        <v>4.0000000000000042E-2</v>
      </c>
      <c r="K150" s="55">
        <v>4.8985871965893897E-18</v>
      </c>
      <c r="L150" s="55">
        <v>-3.9999999999999973E-2</v>
      </c>
      <c r="M150" s="55">
        <v>9.3333333333333338E-2</v>
      </c>
      <c r="N150" s="55">
        <v>5.9211894646675019E-18</v>
      </c>
      <c r="O150" s="55">
        <v>-7.1845945549978035E-17</v>
      </c>
      <c r="P150" s="55">
        <v>-2.6666666666666661E-2</v>
      </c>
      <c r="Q150" s="55">
        <v>0.12</v>
      </c>
      <c r="R150" s="55">
        <v>4.0000000000000042E-2</v>
      </c>
      <c r="S150" s="55">
        <v>-6.6947358353388646E-17</v>
      </c>
      <c r="T150" s="55" t="s">
        <v>4364</v>
      </c>
      <c r="U150" s="55" t="s">
        <v>3279</v>
      </c>
      <c r="V150" s="55" t="s">
        <v>4365</v>
      </c>
      <c r="W150" s="55">
        <v>2.2015569534079749</v>
      </c>
      <c r="X150" s="55">
        <v>0.72592364265877818</v>
      </c>
      <c r="Y150" s="55">
        <v>2.5128808643174172</v>
      </c>
      <c r="Z150" s="55">
        <v>2.3264449085175332</v>
      </c>
      <c r="AA150" s="55">
        <v>100</v>
      </c>
      <c r="AB150" s="55">
        <v>100</v>
      </c>
    </row>
    <row r="151" spans="1:28" x14ac:dyDescent="0.3">
      <c r="A151" s="56">
        <v>49</v>
      </c>
      <c r="B151" s="55"/>
      <c r="C151" s="55">
        <v>150</v>
      </c>
      <c r="D151" s="55">
        <v>9.9682807922363281E-4</v>
      </c>
      <c r="E151" s="55" t="b">
        <v>0</v>
      </c>
      <c r="F151" s="55">
        <v>0</v>
      </c>
      <c r="G151" s="55">
        <v>2.844444444444445E-3</v>
      </c>
      <c r="H151" s="55">
        <v>0</v>
      </c>
      <c r="I151" s="55">
        <v>5.3333333333333337E-2</v>
      </c>
      <c r="J151" s="55">
        <v>0.1066666666666667</v>
      </c>
      <c r="K151" s="55">
        <v>9.7971743931787793E-18</v>
      </c>
      <c r="L151" s="55">
        <v>-0.2</v>
      </c>
      <c r="M151" s="55">
        <v>0.04</v>
      </c>
      <c r="N151" s="55">
        <v>4.7369515717340022E-17</v>
      </c>
      <c r="O151" s="55">
        <v>-8.8174569538609384E-17</v>
      </c>
      <c r="P151" s="55">
        <v>-0.2</v>
      </c>
      <c r="Q151" s="55">
        <v>9.3333333333333338E-2</v>
      </c>
      <c r="R151" s="55">
        <v>0.1066666666666667</v>
      </c>
      <c r="S151" s="55">
        <v>-7.8377395145430604E-17</v>
      </c>
      <c r="T151" s="55" t="s">
        <v>4366</v>
      </c>
      <c r="U151" s="55" t="s">
        <v>4272</v>
      </c>
      <c r="V151" s="55" t="s">
        <v>4367</v>
      </c>
      <c r="W151" s="55">
        <v>1.7911952631650041</v>
      </c>
      <c r="X151" s="55">
        <v>1.1502926446706709</v>
      </c>
      <c r="Y151" s="55">
        <v>4.9025660836580478</v>
      </c>
      <c r="Z151" s="55">
        <v>4.5471039487347413</v>
      </c>
      <c r="AA151" s="55">
        <v>100</v>
      </c>
      <c r="AB151" s="55">
        <v>100</v>
      </c>
    </row>
  </sheetData>
  <conditionalFormatting sqref="AM5:AO204">
    <cfRule type="colorScale" priority="7">
      <colorScale>
        <cfvo type="min"/>
        <cfvo type="percentile" val="50"/>
        <cfvo type="max"/>
        <color rgb="FF63BE7B"/>
        <color rgb="FFFFEB84"/>
        <color rgb="FFF8696B"/>
      </colorScale>
    </cfRule>
  </conditionalFormatting>
  <conditionalFormatting sqref="AU5:AW204">
    <cfRule type="colorScale" priority="6">
      <colorScale>
        <cfvo type="min"/>
        <cfvo type="percentile" val="50"/>
        <cfvo type="max"/>
        <color rgb="FF5A8AC6"/>
        <color rgb="FFFCFCFF"/>
        <color rgb="FFF8696B"/>
      </colorScale>
    </cfRule>
  </conditionalFormatting>
  <conditionalFormatting sqref="AA1:AC1048576">
    <cfRule type="colorScale" priority="5">
      <colorScale>
        <cfvo type="min"/>
        <cfvo type="percentile" val="50"/>
        <cfvo type="max"/>
        <color rgb="FF63BE7B"/>
        <color rgb="FFFFEB84"/>
        <color rgb="FFF8696B"/>
      </colorScale>
    </cfRule>
  </conditionalFormatting>
  <conditionalFormatting sqref="AI1:AK1048576">
    <cfRule type="colorScale" priority="4">
      <colorScale>
        <cfvo type="min"/>
        <cfvo type="percentile" val="50"/>
        <cfvo type="max"/>
        <color rgb="FF5A8AC6"/>
        <color rgb="FFFCFCFF"/>
        <color rgb="FFF8696B"/>
      </colorScale>
    </cfRule>
  </conditionalFormatting>
  <conditionalFormatting sqref="H1:H1048576">
    <cfRule type="colorScale" priority="3">
      <colorScale>
        <cfvo type="min"/>
        <cfvo type="percentile" val="50"/>
        <cfvo type="max"/>
        <color rgb="FF63BE7B"/>
        <color rgb="FFFFEB84"/>
        <color rgb="FFF8696B"/>
      </colorScale>
    </cfRule>
  </conditionalFormatting>
  <conditionalFormatting sqref="J1:N1048576">
    <cfRule type="colorScale" priority="2">
      <colorScale>
        <cfvo type="min"/>
        <cfvo type="percentile" val="50"/>
        <cfvo type="max"/>
        <color rgb="FF63BE7B"/>
        <color rgb="FFFFEB84"/>
        <color rgb="FFF8696B"/>
      </colorScale>
    </cfRule>
  </conditionalFormatting>
  <conditionalFormatting sqref="D1:D1048576">
    <cfRule type="colorScale" priority="1">
      <colorScale>
        <cfvo type="min"/>
        <cfvo type="percentile" val="50"/>
        <cfvo type="max"/>
        <color rgb="FF63BE7B"/>
        <color rgb="FFFFEB84"/>
        <color rgb="FFF8696B"/>
      </colorScale>
    </cfRule>
  </conditionalFormatting>
  <pageMargins left="0.7" right="0.7" top="0.75" bottom="0.75" header="0.3" footer="0.3"/>
  <pageSetup paperSize="9" orientation="portrait" verticalDpi="0" r:id="rId1"/>
  <headerFooter>
    <oddFooter>&amp;L&amp;1#&amp;"Calibri"&amp;10&amp;K000000Public</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5C1658-E5E4-4861-AB50-E74E1A09720B}">
  <sheetPr codeName="Sheet13"/>
  <dimension ref="A1:DM207"/>
  <sheetViews>
    <sheetView topLeftCell="A70" zoomScale="70" zoomScaleNormal="70" workbookViewId="0">
      <selection activeCell="A102" sqref="A102:XFD151"/>
    </sheetView>
  </sheetViews>
  <sheetFormatPr defaultColWidth="8.88671875" defaultRowHeight="14.4" x14ac:dyDescent="0.3"/>
  <cols>
    <col min="1" max="5" width="8.88671875" style="2"/>
    <col min="6" max="6" width="26.5546875" style="2" customWidth="1"/>
    <col min="7" max="7" width="8.88671875" style="2"/>
    <col min="8" max="8" width="8.88671875" style="38"/>
    <col min="9" max="14" width="8.88671875" style="2"/>
    <col min="15" max="15" width="8.88671875" style="34"/>
    <col min="16" max="25" width="8.88671875" style="2"/>
    <col min="26" max="26" width="8.88671875" style="35"/>
    <col min="27" max="38" width="8.88671875" style="2"/>
    <col min="39" max="39" width="8.88671875" style="34"/>
    <col min="40" max="49" width="8.88671875" style="2"/>
    <col min="50" max="50" width="8.88671875" style="35"/>
    <col min="51" max="16384" width="8.88671875" style="2"/>
  </cols>
  <sheetData>
    <row r="1" spans="1:117" x14ac:dyDescent="0.3">
      <c r="A1" s="55"/>
      <c r="B1" s="56" t="s">
        <v>726</v>
      </c>
      <c r="C1" s="56" t="s">
        <v>727</v>
      </c>
      <c r="D1" s="56" t="s">
        <v>728</v>
      </c>
      <c r="E1" s="56" t="s">
        <v>729</v>
      </c>
      <c r="F1" s="56" t="s">
        <v>730</v>
      </c>
      <c r="G1" s="56" t="s">
        <v>731</v>
      </c>
      <c r="H1" s="56" t="s">
        <v>732</v>
      </c>
      <c r="I1" s="56" t="s">
        <v>733</v>
      </c>
      <c r="J1" s="56" t="s">
        <v>734</v>
      </c>
      <c r="K1" s="56" t="s">
        <v>735</v>
      </c>
      <c r="L1" s="56" t="s">
        <v>736</v>
      </c>
      <c r="M1" s="56" t="s">
        <v>737</v>
      </c>
      <c r="N1" s="56" t="s">
        <v>738</v>
      </c>
      <c r="O1" s="56" t="s">
        <v>739</v>
      </c>
      <c r="P1" s="56" t="s">
        <v>740</v>
      </c>
      <c r="Q1" s="56" t="s">
        <v>741</v>
      </c>
      <c r="R1" s="56" t="s">
        <v>742</v>
      </c>
      <c r="S1" s="56" t="s">
        <v>743</v>
      </c>
      <c r="T1" s="56" t="s">
        <v>744</v>
      </c>
      <c r="U1" s="56" t="s">
        <v>745</v>
      </c>
      <c r="V1" s="56" t="s">
        <v>746</v>
      </c>
      <c r="W1" s="56" t="s">
        <v>747</v>
      </c>
      <c r="X1" s="56" t="s">
        <v>748</v>
      </c>
      <c r="Y1" s="56" t="s">
        <v>749</v>
      </c>
      <c r="Z1" s="56" t="s">
        <v>750</v>
      </c>
      <c r="AA1" s="56" t="s">
        <v>751</v>
      </c>
      <c r="AB1" s="56" t="s">
        <v>752</v>
      </c>
      <c r="AC1" s="26"/>
      <c r="AD1" s="26"/>
      <c r="AE1" s="26"/>
      <c r="AF1" s="26"/>
      <c r="AG1" s="26"/>
      <c r="AH1" s="26"/>
      <c r="AI1" s="26"/>
      <c r="AJ1" s="26"/>
      <c r="AK1" s="26"/>
      <c r="AL1" s="26"/>
      <c r="AM1" s="26"/>
      <c r="AN1" s="26"/>
      <c r="AO1" s="26"/>
      <c r="AP1" s="26"/>
      <c r="AQ1" s="26"/>
      <c r="AR1" s="26"/>
      <c r="AS1" s="26"/>
      <c r="AT1" s="26"/>
      <c r="AU1" s="26"/>
      <c r="AV1" s="26"/>
      <c r="AW1" s="26"/>
      <c r="AX1" s="26"/>
      <c r="AY1" s="26"/>
      <c r="AZ1" s="26"/>
      <c r="BA1" s="26"/>
      <c r="BB1" s="26"/>
      <c r="BC1" s="26"/>
      <c r="BD1" s="26"/>
      <c r="BE1" s="26"/>
      <c r="BF1" s="26"/>
      <c r="BG1" s="26"/>
      <c r="BH1" s="26"/>
      <c r="BI1" s="26"/>
      <c r="BJ1" s="26"/>
      <c r="BK1" s="26"/>
      <c r="BL1" s="26"/>
      <c r="BM1" s="26"/>
      <c r="BN1" s="26"/>
      <c r="BO1" s="26"/>
      <c r="BP1" s="26"/>
      <c r="BQ1" s="26"/>
      <c r="BR1" s="26"/>
      <c r="BS1" s="26"/>
      <c r="BT1" s="26"/>
      <c r="BU1" s="26"/>
      <c r="BV1" s="26"/>
      <c r="BW1" s="26"/>
      <c r="BX1" s="26"/>
      <c r="BY1" s="26"/>
      <c r="BZ1" s="26"/>
      <c r="CA1" s="26"/>
      <c r="CB1" s="26"/>
      <c r="CC1" s="26"/>
      <c r="CD1" s="26"/>
      <c r="CE1" s="26"/>
      <c r="CF1" s="26"/>
      <c r="CG1" s="26"/>
      <c r="CH1" s="26"/>
      <c r="CI1" s="26"/>
      <c r="CJ1" s="26"/>
      <c r="CK1" s="26"/>
      <c r="CL1" s="26"/>
      <c r="CM1" s="26"/>
      <c r="CN1" s="26"/>
      <c r="CO1" s="26"/>
      <c r="CP1" s="26"/>
      <c r="CQ1" s="26"/>
      <c r="CR1" s="26"/>
      <c r="CS1" s="26"/>
      <c r="CT1" s="26"/>
      <c r="CU1" s="26"/>
      <c r="CV1" s="26"/>
      <c r="CW1" s="26"/>
      <c r="CX1" s="26"/>
      <c r="CY1" s="26"/>
      <c r="CZ1" s="26"/>
      <c r="DA1" s="26"/>
      <c r="DB1" s="26"/>
      <c r="DC1" s="26"/>
      <c r="DD1" s="26"/>
      <c r="DE1" s="26"/>
      <c r="DF1" s="26"/>
      <c r="DG1" s="26"/>
      <c r="DH1" s="26"/>
      <c r="DI1" s="33"/>
      <c r="DJ1" s="33"/>
      <c r="DK1" s="33"/>
      <c r="DL1" s="33"/>
      <c r="DM1" s="33"/>
    </row>
    <row r="2" spans="1:117" x14ac:dyDescent="0.3">
      <c r="A2" s="56">
        <v>0</v>
      </c>
      <c r="B2" s="55">
        <v>2.791118621826172E-4</v>
      </c>
      <c r="C2" s="55">
        <v>150</v>
      </c>
      <c r="D2" s="55">
        <v>0</v>
      </c>
      <c r="E2" s="55" t="b">
        <v>0</v>
      </c>
      <c r="F2" s="55">
        <v>0</v>
      </c>
      <c r="G2" s="55">
        <v>6.5777777777777918E-3</v>
      </c>
      <c r="H2" s="55">
        <v>1.3333333333333419E-2</v>
      </c>
      <c r="I2" s="55">
        <v>8.0000000000000071E-2</v>
      </c>
      <c r="J2" s="55">
        <v>0.1154700538379252</v>
      </c>
      <c r="K2" s="55">
        <v>8.8817841970012525E-18</v>
      </c>
      <c r="L2" s="55">
        <v>9.3333333333333379E-2</v>
      </c>
      <c r="M2" s="55">
        <v>-0.2</v>
      </c>
      <c r="N2" s="55">
        <v>7.4014868308343768E-18</v>
      </c>
      <c r="O2" s="55">
        <v>-8.8817841970012525E-18</v>
      </c>
      <c r="P2" s="55">
        <v>0.1066666666666668</v>
      </c>
      <c r="Q2" s="55">
        <v>-0.28000000000000008</v>
      </c>
      <c r="R2" s="55">
        <v>0.1154700538379252</v>
      </c>
      <c r="S2" s="55">
        <v>0</v>
      </c>
      <c r="T2" s="55" t="s">
        <v>1300</v>
      </c>
      <c r="U2" s="55" t="s">
        <v>1301</v>
      </c>
      <c r="V2" s="55" t="s">
        <v>1302</v>
      </c>
      <c r="W2" s="55">
        <v>0.63726534411067259</v>
      </c>
      <c r="X2" s="55">
        <v>4.5231056743303633</v>
      </c>
      <c r="Y2" s="55">
        <v>5.4749558316149454</v>
      </c>
      <c r="Z2" s="55">
        <v>5.1738375290198046</v>
      </c>
      <c r="AA2" s="55">
        <v>100</v>
      </c>
      <c r="AB2" s="55">
        <v>100</v>
      </c>
      <c r="AC2" s="19"/>
      <c r="AD2" s="19"/>
      <c r="AE2" s="19"/>
      <c r="AF2" s="19"/>
      <c r="AG2" s="19"/>
      <c r="AH2" s="19"/>
      <c r="AI2" s="19"/>
      <c r="AJ2" s="19"/>
      <c r="AK2" s="19"/>
      <c r="AL2" s="19"/>
      <c r="AM2" s="19"/>
      <c r="AN2" s="19"/>
      <c r="AO2" s="19"/>
      <c r="AP2" s="19"/>
      <c r="AQ2" s="19"/>
      <c r="AR2" s="19"/>
      <c r="AS2" s="19"/>
      <c r="AT2" s="19"/>
      <c r="AU2" s="19"/>
      <c r="AV2" s="19"/>
      <c r="AW2" s="19"/>
      <c r="AX2" s="19"/>
      <c r="AY2" s="19"/>
      <c r="AZ2" s="19"/>
      <c r="BA2" s="19"/>
      <c r="BB2" s="19"/>
      <c r="BC2" s="19"/>
      <c r="BD2" s="19"/>
      <c r="BE2" s="19"/>
      <c r="BF2" s="19"/>
      <c r="BG2" s="19"/>
      <c r="BH2" s="19"/>
      <c r="BI2" s="19"/>
      <c r="BJ2" s="19"/>
      <c r="BK2" s="19"/>
      <c r="BL2" s="19"/>
      <c r="BM2" s="19"/>
      <c r="BN2" s="19"/>
      <c r="BO2" s="19"/>
      <c r="BP2" s="19"/>
      <c r="BQ2" s="19"/>
      <c r="BR2" s="19"/>
      <c r="BS2" s="19"/>
      <c r="BT2" s="19"/>
      <c r="BU2" s="19"/>
      <c r="BV2" s="19"/>
      <c r="BW2" s="19"/>
      <c r="BX2" s="19"/>
      <c r="BY2" s="19"/>
      <c r="BZ2" s="19"/>
      <c r="CA2" s="19"/>
      <c r="CB2" s="19"/>
      <c r="CC2" s="19"/>
      <c r="CD2" s="19"/>
      <c r="CE2" s="19"/>
      <c r="CF2" s="19"/>
      <c r="CG2" s="19"/>
      <c r="CH2" s="19"/>
      <c r="CI2" s="19"/>
      <c r="CJ2" s="19"/>
      <c r="CK2" s="19"/>
      <c r="CL2" s="19"/>
      <c r="CM2" s="19"/>
      <c r="CN2" s="19"/>
      <c r="CO2" s="19"/>
      <c r="CP2" s="19"/>
      <c r="CQ2" s="19"/>
      <c r="CR2" s="19"/>
      <c r="CS2" s="19"/>
      <c r="CT2" s="19"/>
      <c r="CU2" s="19"/>
      <c r="CV2" s="19"/>
      <c r="CW2" s="19"/>
      <c r="CX2" s="19"/>
      <c r="CY2" s="19"/>
      <c r="CZ2" s="19"/>
      <c r="DA2" s="19"/>
      <c r="DB2" s="19"/>
      <c r="DC2" s="19"/>
      <c r="DD2" s="19"/>
      <c r="DE2" s="19"/>
      <c r="DF2" s="19"/>
      <c r="DG2" s="19"/>
      <c r="DH2" s="19"/>
      <c r="DI2" s="33"/>
      <c r="DJ2" s="33"/>
      <c r="DK2" s="33"/>
      <c r="DL2" s="33"/>
      <c r="DM2" s="33"/>
    </row>
    <row r="3" spans="1:117" x14ac:dyDescent="0.3">
      <c r="A3" s="56">
        <v>1</v>
      </c>
      <c r="B3" s="55"/>
      <c r="C3" s="55">
        <v>150</v>
      </c>
      <c r="D3" s="55">
        <v>0</v>
      </c>
      <c r="E3" s="55" t="b">
        <v>0</v>
      </c>
      <c r="F3" s="55">
        <v>0</v>
      </c>
      <c r="G3" s="55">
        <v>6.4000000000000029E-3</v>
      </c>
      <c r="H3" s="55">
        <v>4.8572257327350599E-17</v>
      </c>
      <c r="I3" s="55">
        <v>8.0000000000000016E-2</v>
      </c>
      <c r="J3" s="55">
        <v>4.9760677434251693E-2</v>
      </c>
      <c r="K3" s="55">
        <v>0.1154700538379252</v>
      </c>
      <c r="L3" s="55">
        <v>4.0000000000000063E-2</v>
      </c>
      <c r="M3" s="55">
        <v>-0.3066666666666667</v>
      </c>
      <c r="N3" s="55">
        <v>1.6283271027835629E-17</v>
      </c>
      <c r="O3" s="55">
        <v>1.7763568394002511E-17</v>
      </c>
      <c r="P3" s="55">
        <v>4.0000000000000112E-2</v>
      </c>
      <c r="Q3" s="55">
        <v>-0.38666666666666671</v>
      </c>
      <c r="R3" s="55">
        <v>4.9760677434251707E-2</v>
      </c>
      <c r="S3" s="55">
        <v>-0.1154700538379252</v>
      </c>
      <c r="T3" s="55" t="s">
        <v>1303</v>
      </c>
      <c r="U3" s="55" t="s">
        <v>1304</v>
      </c>
      <c r="V3" s="55" t="s">
        <v>1305</v>
      </c>
      <c r="W3" s="55">
        <v>2.2903526979644409</v>
      </c>
      <c r="X3" s="55">
        <v>2.5307509355986051</v>
      </c>
      <c r="Y3" s="55">
        <v>5.1024779464347061</v>
      </c>
      <c r="Z3" s="55">
        <v>4.83995560940975</v>
      </c>
      <c r="AA3" s="55">
        <v>100</v>
      </c>
      <c r="AB3" s="55">
        <v>100</v>
      </c>
      <c r="AC3" s="19"/>
      <c r="AD3" s="19"/>
      <c r="AE3" s="19"/>
      <c r="AF3" s="19"/>
      <c r="AG3" s="19"/>
      <c r="AH3" s="19"/>
      <c r="AI3" s="19"/>
      <c r="AJ3" s="19"/>
      <c r="AK3" s="19"/>
      <c r="AL3" s="19"/>
      <c r="AM3" s="19"/>
      <c r="AN3" s="19"/>
      <c r="AO3" s="19"/>
      <c r="AP3" s="19"/>
      <c r="AQ3" s="19"/>
      <c r="AR3" s="19"/>
      <c r="AS3" s="19"/>
      <c r="AT3" s="19"/>
      <c r="AU3" s="19"/>
      <c r="AV3" s="19"/>
      <c r="AW3" s="19"/>
      <c r="AX3" s="19"/>
      <c r="AY3" s="19"/>
      <c r="AZ3" s="19"/>
      <c r="BA3" s="19"/>
      <c r="BB3" s="19"/>
      <c r="BC3" s="19"/>
      <c r="BD3" s="19"/>
      <c r="BE3" s="19"/>
      <c r="BF3" s="19"/>
      <c r="BG3" s="19"/>
      <c r="BH3" s="19"/>
      <c r="BI3" s="19"/>
      <c r="BJ3" s="19"/>
      <c r="BK3" s="19"/>
      <c r="BL3" s="19"/>
      <c r="BM3" s="19"/>
      <c r="BN3" s="19"/>
      <c r="BO3" s="19"/>
      <c r="BP3" s="19"/>
      <c r="BQ3" s="19"/>
      <c r="BR3" s="19"/>
      <c r="BS3" s="19"/>
      <c r="BT3" s="19"/>
      <c r="BU3" s="19"/>
      <c r="BV3" s="19"/>
      <c r="BW3" s="19"/>
      <c r="BX3" s="19"/>
      <c r="BY3" s="19"/>
      <c r="BZ3" s="19"/>
      <c r="CA3" s="19"/>
      <c r="CB3" s="19"/>
      <c r="CC3" s="19"/>
      <c r="CD3" s="19"/>
      <c r="CE3" s="19"/>
      <c r="CF3" s="19"/>
      <c r="CG3" s="19"/>
      <c r="CH3" s="19"/>
      <c r="CI3" s="19"/>
      <c r="CJ3" s="19"/>
      <c r="CK3" s="19"/>
      <c r="CL3" s="19"/>
      <c r="CM3" s="19"/>
      <c r="CN3" s="19"/>
      <c r="CO3" s="19"/>
      <c r="CP3" s="19"/>
      <c r="CQ3" s="19"/>
      <c r="CR3" s="19"/>
      <c r="CS3" s="19"/>
      <c r="CT3" s="19"/>
      <c r="CU3" s="19"/>
      <c r="CV3" s="19"/>
      <c r="CW3" s="19"/>
      <c r="CX3" s="19"/>
      <c r="CY3" s="19"/>
      <c r="CZ3" s="19"/>
      <c r="DA3" s="19"/>
      <c r="DB3" s="19"/>
      <c r="DC3" s="19"/>
      <c r="DD3" s="19"/>
      <c r="DE3" s="19"/>
      <c r="DF3" s="19"/>
      <c r="DG3" s="19"/>
      <c r="DH3" s="19"/>
      <c r="DI3" s="33"/>
      <c r="DJ3" s="33"/>
      <c r="DK3" s="33"/>
      <c r="DL3" s="33"/>
      <c r="DM3" s="33"/>
    </row>
    <row r="4" spans="1:117" x14ac:dyDescent="0.3">
      <c r="A4" s="56">
        <v>2</v>
      </c>
      <c r="B4" s="55"/>
      <c r="C4" s="55">
        <v>150</v>
      </c>
      <c r="D4" s="55">
        <v>0</v>
      </c>
      <c r="E4" s="55" t="b">
        <v>0</v>
      </c>
      <c r="F4" s="55">
        <v>0</v>
      </c>
      <c r="G4" s="55">
        <v>2.008888888888891E-2</v>
      </c>
      <c r="H4" s="55">
        <v>0.1066666666666667</v>
      </c>
      <c r="I4" s="55">
        <v>9.3333333333333379E-2</v>
      </c>
      <c r="J4" s="55">
        <v>0.14570937640367351</v>
      </c>
      <c r="K4" s="55">
        <v>2.3094010767585039E-2</v>
      </c>
      <c r="L4" s="55">
        <v>-2.6666666666666599E-2</v>
      </c>
      <c r="M4" s="55">
        <v>-0.29333333333333328</v>
      </c>
      <c r="N4" s="55">
        <v>3.8487731520338761E-17</v>
      </c>
      <c r="O4" s="55">
        <v>-2.960594732333751E-18</v>
      </c>
      <c r="P4" s="55">
        <v>8.0000000000000099E-2</v>
      </c>
      <c r="Q4" s="55">
        <v>-0.38666666666666671</v>
      </c>
      <c r="R4" s="55">
        <v>0.14570937640367351</v>
      </c>
      <c r="S4" s="55">
        <v>2.3094010767585039E-2</v>
      </c>
      <c r="T4" s="55" t="s">
        <v>1306</v>
      </c>
      <c r="U4" s="55" t="s">
        <v>1307</v>
      </c>
      <c r="V4" s="55" t="s">
        <v>1308</v>
      </c>
      <c r="W4" s="55">
        <v>9.5402529508223726</v>
      </c>
      <c r="X4" s="55">
        <v>17.886044101340321</v>
      </c>
      <c r="Y4" s="55">
        <v>5.9528909375071448</v>
      </c>
      <c r="Z4" s="55">
        <v>5.6466148776446987</v>
      </c>
      <c r="AA4" s="55">
        <v>100</v>
      </c>
      <c r="AB4" s="55">
        <v>100</v>
      </c>
      <c r="AC4" s="19"/>
      <c r="AD4" s="19"/>
      <c r="AE4" s="19"/>
      <c r="AF4" s="19"/>
      <c r="AG4" s="19"/>
      <c r="AH4" s="19"/>
      <c r="AI4" s="19"/>
      <c r="AJ4" s="19"/>
      <c r="AK4" s="19"/>
      <c r="AL4" s="19"/>
      <c r="AM4" s="19"/>
      <c r="AN4" s="19"/>
      <c r="AO4" s="19"/>
      <c r="AP4" s="19"/>
      <c r="AQ4" s="19"/>
      <c r="AR4" s="19"/>
      <c r="AS4" s="19"/>
      <c r="AT4" s="19"/>
      <c r="AU4" s="19"/>
      <c r="AV4" s="19"/>
      <c r="AW4" s="19"/>
      <c r="AX4" s="19"/>
      <c r="AY4" s="19"/>
      <c r="AZ4" s="19"/>
      <c r="BA4" s="19"/>
      <c r="BB4" s="19"/>
      <c r="BC4" s="19"/>
      <c r="BD4" s="19"/>
      <c r="BE4" s="19"/>
      <c r="BF4" s="19"/>
      <c r="BG4" s="19"/>
      <c r="BH4" s="19"/>
      <c r="BI4" s="19"/>
      <c r="BJ4" s="19"/>
      <c r="BK4" s="19"/>
      <c r="BL4" s="19"/>
      <c r="BM4" s="19"/>
      <c r="BN4" s="19"/>
      <c r="BO4" s="19"/>
      <c r="BP4" s="19"/>
      <c r="BQ4" s="19"/>
      <c r="BR4" s="19"/>
      <c r="BS4" s="19"/>
      <c r="BT4" s="19"/>
      <c r="BU4" s="19"/>
      <c r="BV4" s="19"/>
      <c r="BW4" s="19"/>
      <c r="BX4" s="19"/>
      <c r="BY4" s="19"/>
      <c r="BZ4" s="19"/>
      <c r="CA4" s="19"/>
      <c r="CB4" s="19"/>
      <c r="CC4" s="19"/>
      <c r="CD4" s="19"/>
      <c r="CE4" s="19"/>
      <c r="CF4" s="19"/>
      <c r="CG4" s="19"/>
      <c r="CH4" s="19"/>
      <c r="CI4" s="19"/>
      <c r="CJ4" s="19"/>
      <c r="CK4" s="19"/>
      <c r="CL4" s="19"/>
      <c r="CM4" s="19"/>
      <c r="CN4" s="19"/>
      <c r="CO4" s="19"/>
      <c r="CP4" s="19"/>
      <c r="CQ4" s="19"/>
      <c r="CR4" s="19"/>
      <c r="CS4" s="19"/>
      <c r="CT4" s="19"/>
      <c r="CU4" s="19"/>
      <c r="CV4" s="19"/>
      <c r="CW4" s="19"/>
      <c r="CX4" s="19"/>
      <c r="CY4" s="19"/>
      <c r="CZ4" s="19"/>
      <c r="DA4" s="19"/>
      <c r="DB4" s="19"/>
      <c r="DC4" s="19"/>
      <c r="DD4" s="19"/>
      <c r="DE4" s="19"/>
      <c r="DF4" s="19"/>
      <c r="DG4" s="19"/>
      <c r="DH4" s="19"/>
      <c r="DI4" s="33"/>
      <c r="DJ4" s="33"/>
      <c r="DK4" s="33"/>
      <c r="DL4" s="33"/>
      <c r="DM4" s="33"/>
    </row>
    <row r="5" spans="1:117" x14ac:dyDescent="0.3">
      <c r="A5" s="56">
        <v>3</v>
      </c>
      <c r="B5" s="55"/>
      <c r="C5" s="55">
        <v>150</v>
      </c>
      <c r="D5" s="55">
        <v>0</v>
      </c>
      <c r="E5" s="55" t="b">
        <v>0</v>
      </c>
      <c r="F5" s="55">
        <v>0</v>
      </c>
      <c r="G5" s="55">
        <v>9.2444444444444267E-3</v>
      </c>
      <c r="H5" s="55">
        <v>5.3333333333333219E-2</v>
      </c>
      <c r="I5" s="55">
        <v>7.999999999999996E-2</v>
      </c>
      <c r="J5" s="55">
        <v>2.9282032302755091E-2</v>
      </c>
      <c r="K5" s="55">
        <v>0.13856406460551021</v>
      </c>
      <c r="L5" s="55">
        <v>-2.6666666666666668E-2</v>
      </c>
      <c r="M5" s="55">
        <v>-0.26666666666666672</v>
      </c>
      <c r="N5" s="55">
        <v>2.3684757858670011E-17</v>
      </c>
      <c r="O5" s="55">
        <v>-3.4046839421838137E-17</v>
      </c>
      <c r="P5" s="55">
        <v>-7.9999999999999891E-2</v>
      </c>
      <c r="Q5" s="55">
        <v>-0.34666666666666668</v>
      </c>
      <c r="R5" s="55">
        <v>-2.9282032302755071E-2</v>
      </c>
      <c r="S5" s="55">
        <v>-0.13856406460551021</v>
      </c>
      <c r="T5" s="55" t="s">
        <v>1309</v>
      </c>
      <c r="U5" s="55" t="s">
        <v>1310</v>
      </c>
      <c r="V5" s="55" t="s">
        <v>1311</v>
      </c>
      <c r="W5" s="55">
        <v>9.9233835196328943</v>
      </c>
      <c r="X5" s="55">
        <v>3.8173499961353099</v>
      </c>
      <c r="Y5" s="55">
        <v>5.2360624113346601</v>
      </c>
      <c r="Z5" s="55">
        <v>4.9599861739354356</v>
      </c>
      <c r="AA5" s="55">
        <v>100</v>
      </c>
      <c r="AB5" s="55">
        <v>100</v>
      </c>
      <c r="AC5" s="19"/>
      <c r="AD5" s="19"/>
      <c r="AE5" s="19"/>
      <c r="AF5" s="19"/>
      <c r="AG5" s="19"/>
      <c r="AH5" s="19"/>
      <c r="AI5" s="19"/>
      <c r="AJ5" s="19"/>
      <c r="AK5" s="19"/>
      <c r="AL5" s="19"/>
      <c r="AM5" s="19"/>
      <c r="AN5" s="19"/>
      <c r="AO5" s="19"/>
      <c r="AP5" s="19"/>
      <c r="AQ5" s="19"/>
      <c r="AR5" s="19"/>
      <c r="AS5" s="19"/>
      <c r="AT5" s="19"/>
      <c r="AU5" s="19"/>
      <c r="AV5" s="19"/>
      <c r="AW5" s="19"/>
      <c r="AX5" s="19"/>
      <c r="AY5" s="19"/>
      <c r="AZ5" s="19"/>
      <c r="BA5" s="19"/>
      <c r="BB5" s="19"/>
      <c r="BC5" s="19"/>
      <c r="BD5" s="19"/>
      <c r="BE5" s="19"/>
      <c r="BF5" s="19"/>
      <c r="BG5" s="19"/>
      <c r="BH5" s="19"/>
      <c r="BI5" s="19"/>
      <c r="BJ5" s="19"/>
      <c r="BK5" s="19"/>
      <c r="BL5" s="19"/>
      <c r="BM5" s="19"/>
      <c r="BN5" s="19"/>
      <c r="BO5" s="19"/>
      <c r="BP5" s="19"/>
      <c r="BQ5" s="19"/>
      <c r="BR5" s="19"/>
      <c r="BS5" s="19"/>
      <c r="BT5" s="19"/>
      <c r="BU5" s="19"/>
      <c r="BV5" s="19"/>
      <c r="BW5" s="19"/>
      <c r="BX5" s="19"/>
      <c r="BY5" s="19"/>
      <c r="BZ5" s="19"/>
      <c r="CA5" s="19"/>
      <c r="CB5" s="19"/>
      <c r="CC5" s="19"/>
      <c r="CD5" s="19"/>
      <c r="CE5" s="19"/>
      <c r="CF5" s="19"/>
      <c r="CG5" s="19"/>
      <c r="CH5" s="19"/>
      <c r="CI5" s="19"/>
      <c r="CJ5" s="19"/>
      <c r="CK5" s="19"/>
      <c r="CL5" s="19"/>
      <c r="CM5" s="19"/>
      <c r="CN5" s="19"/>
      <c r="CO5" s="19"/>
      <c r="CP5" s="19"/>
      <c r="CQ5" s="19"/>
      <c r="CR5" s="19"/>
      <c r="CS5" s="19"/>
      <c r="CT5" s="19"/>
      <c r="CU5" s="19"/>
      <c r="CV5" s="19"/>
      <c r="CW5" s="19"/>
      <c r="CX5" s="19"/>
      <c r="CY5" s="19"/>
      <c r="CZ5" s="19"/>
      <c r="DA5" s="19"/>
      <c r="DB5" s="19"/>
      <c r="DC5" s="19"/>
      <c r="DD5" s="19"/>
      <c r="DE5" s="19"/>
      <c r="DF5" s="19"/>
      <c r="DG5" s="19"/>
      <c r="DH5" s="19"/>
      <c r="DI5" s="33"/>
      <c r="DJ5" s="33"/>
      <c r="DK5" s="33"/>
      <c r="DL5" s="33"/>
      <c r="DM5" s="33"/>
    </row>
    <row r="6" spans="1:117" x14ac:dyDescent="0.3">
      <c r="A6" s="56">
        <v>4</v>
      </c>
      <c r="B6" s="55"/>
      <c r="C6" s="55">
        <v>150</v>
      </c>
      <c r="D6" s="55">
        <v>0</v>
      </c>
      <c r="E6" s="55" t="b">
        <v>0</v>
      </c>
      <c r="F6" s="55">
        <v>0</v>
      </c>
      <c r="G6" s="55">
        <v>2.5777777777777761E-3</v>
      </c>
      <c r="H6" s="55">
        <v>4.6666666666666648E-2</v>
      </c>
      <c r="I6" s="55">
        <v>2.0000000000000021E-2</v>
      </c>
      <c r="J6" s="55">
        <v>0.22035039255505101</v>
      </c>
      <c r="K6" s="55">
        <v>3.4641016151377491E-2</v>
      </c>
      <c r="L6" s="55">
        <v>9.0298139336179401E-17</v>
      </c>
      <c r="M6" s="55">
        <v>-0.32</v>
      </c>
      <c r="N6" s="55">
        <v>-5.3290705182007518E-17</v>
      </c>
      <c r="O6" s="55">
        <v>-1.465040862897249E-17</v>
      </c>
      <c r="P6" s="55">
        <v>-4.6666666666666558E-2</v>
      </c>
      <c r="Q6" s="55">
        <v>-0.3</v>
      </c>
      <c r="R6" s="55">
        <v>-0.22035039255505101</v>
      </c>
      <c r="S6" s="55">
        <v>3.4641016151377477E-2</v>
      </c>
      <c r="T6" s="55" t="s">
        <v>1312</v>
      </c>
      <c r="U6" s="55" t="s">
        <v>1313</v>
      </c>
      <c r="V6" s="55" t="s">
        <v>1314</v>
      </c>
      <c r="W6" s="55">
        <v>5.3894316484092339</v>
      </c>
      <c r="X6" s="55">
        <v>5.9199731248692569</v>
      </c>
      <c r="Y6" s="55">
        <v>1.35025745804352</v>
      </c>
      <c r="Z6" s="55">
        <v>1.2769426477713619</v>
      </c>
      <c r="AA6" s="55">
        <v>100</v>
      </c>
      <c r="AB6" s="55">
        <v>100</v>
      </c>
      <c r="AC6" s="19"/>
      <c r="AD6" s="19"/>
      <c r="AE6" s="19"/>
      <c r="AF6" s="19"/>
      <c r="AG6" s="19"/>
      <c r="AH6" s="19"/>
      <c r="AI6" s="19"/>
      <c r="AJ6" s="19"/>
      <c r="AK6" s="19"/>
      <c r="AL6" s="19"/>
      <c r="AM6" s="19"/>
      <c r="AN6" s="19"/>
      <c r="AO6" s="19"/>
      <c r="AP6" s="19"/>
      <c r="AQ6" s="19"/>
      <c r="AR6" s="19"/>
      <c r="AS6" s="19"/>
      <c r="AT6" s="19"/>
      <c r="AU6" s="19"/>
      <c r="AV6" s="19"/>
      <c r="AW6" s="19"/>
      <c r="AX6" s="19"/>
      <c r="AY6" s="19"/>
      <c r="AZ6" s="19"/>
      <c r="BA6" s="19"/>
      <c r="BB6" s="19"/>
      <c r="BC6" s="19"/>
      <c r="BD6" s="19"/>
      <c r="BE6" s="19"/>
      <c r="BF6" s="19"/>
      <c r="BG6" s="19"/>
      <c r="BH6" s="19"/>
      <c r="BI6" s="19"/>
      <c r="BJ6" s="19"/>
      <c r="BK6" s="19"/>
      <c r="BL6" s="19"/>
      <c r="BM6" s="19"/>
      <c r="BN6" s="19"/>
      <c r="BO6" s="19"/>
      <c r="BP6" s="19"/>
      <c r="BQ6" s="19"/>
      <c r="BR6" s="19"/>
      <c r="BS6" s="19"/>
      <c r="BT6" s="19"/>
      <c r="BU6" s="19"/>
      <c r="BV6" s="19"/>
      <c r="BW6" s="19"/>
      <c r="BX6" s="19"/>
      <c r="BY6" s="19"/>
      <c r="BZ6" s="19"/>
      <c r="CA6" s="19"/>
      <c r="CB6" s="19"/>
      <c r="CC6" s="19"/>
      <c r="CD6" s="19"/>
      <c r="CE6" s="19"/>
      <c r="CF6" s="19"/>
      <c r="CG6" s="19"/>
      <c r="CH6" s="19"/>
      <c r="CI6" s="19"/>
      <c r="CJ6" s="19"/>
      <c r="CK6" s="19"/>
      <c r="CL6" s="19"/>
      <c r="CM6" s="19"/>
      <c r="CN6" s="19"/>
      <c r="CO6" s="19"/>
      <c r="CP6" s="19"/>
      <c r="CQ6" s="19"/>
      <c r="CR6" s="19"/>
      <c r="CS6" s="19"/>
      <c r="CT6" s="19"/>
      <c r="CU6" s="19"/>
      <c r="CV6" s="19"/>
      <c r="CW6" s="19"/>
      <c r="CX6" s="19"/>
      <c r="CY6" s="19"/>
      <c r="CZ6" s="19"/>
      <c r="DA6" s="19"/>
      <c r="DB6" s="19"/>
      <c r="DC6" s="19"/>
      <c r="DD6" s="19"/>
      <c r="DE6" s="19"/>
      <c r="DF6" s="19"/>
      <c r="DG6" s="19"/>
      <c r="DH6" s="19"/>
      <c r="DI6" s="33"/>
      <c r="DJ6" s="33"/>
      <c r="DK6" s="33"/>
      <c r="DL6" s="33"/>
      <c r="DM6" s="33"/>
    </row>
    <row r="7" spans="1:117" x14ac:dyDescent="0.3">
      <c r="A7" s="56">
        <v>5</v>
      </c>
      <c r="B7" s="55"/>
      <c r="C7" s="55">
        <v>150</v>
      </c>
      <c r="D7" s="55">
        <v>0</v>
      </c>
      <c r="E7" s="55" t="b">
        <v>0</v>
      </c>
      <c r="F7" s="55">
        <v>0</v>
      </c>
      <c r="G7" s="55">
        <v>2.035555555555555E-2</v>
      </c>
      <c r="H7" s="55">
        <v>8.66666666666666E-2</v>
      </c>
      <c r="I7" s="55">
        <v>0.1133333333333333</v>
      </c>
      <c r="J7" s="55">
        <v>3.106836025229592E-2</v>
      </c>
      <c r="K7" s="55">
        <v>8.0829037686547589E-2</v>
      </c>
      <c r="L7" s="55">
        <v>5.3333333333333371E-2</v>
      </c>
      <c r="M7" s="55">
        <v>-0.29333333333333328</v>
      </c>
      <c r="N7" s="55">
        <v>0</v>
      </c>
      <c r="O7" s="55">
        <v>-2.0724163126336259E-17</v>
      </c>
      <c r="P7" s="55">
        <v>-3.3333333333333229E-2</v>
      </c>
      <c r="Q7" s="55">
        <v>-0.40666666666666668</v>
      </c>
      <c r="R7" s="55">
        <v>3.106836025229592E-2</v>
      </c>
      <c r="S7" s="55">
        <v>8.0829037686547575E-2</v>
      </c>
      <c r="T7" s="55" t="s">
        <v>1315</v>
      </c>
      <c r="U7" s="55" t="s">
        <v>1316</v>
      </c>
      <c r="V7" s="55" t="s">
        <v>1317</v>
      </c>
      <c r="W7" s="55">
        <v>14.919925863907929</v>
      </c>
      <c r="X7" s="55">
        <v>7.1434610332524739</v>
      </c>
      <c r="Y7" s="55">
        <v>7.1374635482448188</v>
      </c>
      <c r="Z7" s="55">
        <v>6.7746314907833884</v>
      </c>
      <c r="AA7" s="55">
        <v>100</v>
      </c>
      <c r="AB7" s="55">
        <v>100</v>
      </c>
      <c r="AC7" s="19"/>
      <c r="AD7" s="19"/>
      <c r="AE7" s="19"/>
      <c r="AF7" s="19"/>
      <c r="AG7" s="19"/>
      <c r="AH7" s="19"/>
      <c r="AI7" s="19"/>
      <c r="AJ7" s="19"/>
      <c r="AK7" s="19"/>
      <c r="AL7" s="19"/>
      <c r="AM7" s="19"/>
      <c r="AN7" s="19"/>
      <c r="AO7" s="19"/>
      <c r="AP7" s="19"/>
      <c r="AQ7" s="19"/>
      <c r="AR7" s="19"/>
      <c r="AS7" s="19"/>
      <c r="AT7" s="19"/>
      <c r="AU7" s="19"/>
      <c r="AV7" s="19"/>
      <c r="AW7" s="19"/>
      <c r="AX7" s="19"/>
      <c r="AY7" s="19"/>
      <c r="AZ7" s="19"/>
      <c r="BA7" s="19"/>
      <c r="BB7" s="19"/>
      <c r="BC7" s="19"/>
      <c r="BD7" s="19"/>
      <c r="BE7" s="19"/>
      <c r="BF7" s="19"/>
      <c r="BG7" s="19"/>
      <c r="BH7" s="19"/>
      <c r="BI7" s="19"/>
      <c r="BJ7" s="19"/>
      <c r="BK7" s="19"/>
      <c r="BL7" s="19"/>
      <c r="BM7" s="19"/>
      <c r="BN7" s="19"/>
      <c r="BO7" s="19"/>
      <c r="BP7" s="19"/>
      <c r="BQ7" s="19"/>
      <c r="BR7" s="19"/>
      <c r="BS7" s="19"/>
      <c r="BT7" s="19"/>
      <c r="BU7" s="19"/>
      <c r="BV7" s="19"/>
      <c r="BW7" s="19"/>
      <c r="BX7" s="19"/>
      <c r="BY7" s="19"/>
      <c r="BZ7" s="19"/>
      <c r="CA7" s="19"/>
      <c r="CB7" s="19"/>
      <c r="CC7" s="19"/>
      <c r="CD7" s="19"/>
      <c r="CE7" s="19"/>
      <c r="CF7" s="19"/>
      <c r="CG7" s="19"/>
      <c r="CH7" s="19"/>
      <c r="CI7" s="19"/>
      <c r="CJ7" s="19"/>
      <c r="CK7" s="19"/>
      <c r="CL7" s="19"/>
      <c r="CM7" s="19"/>
      <c r="CN7" s="19"/>
      <c r="CO7" s="19"/>
      <c r="CP7" s="19"/>
      <c r="CQ7" s="19"/>
      <c r="CR7" s="19"/>
      <c r="CS7" s="19"/>
      <c r="CT7" s="19"/>
      <c r="CU7" s="19"/>
      <c r="CV7" s="19"/>
      <c r="CW7" s="19"/>
      <c r="CX7" s="19"/>
      <c r="CY7" s="19"/>
      <c r="CZ7" s="19"/>
      <c r="DA7" s="19"/>
      <c r="DB7" s="19"/>
      <c r="DC7" s="19"/>
      <c r="DD7" s="19"/>
      <c r="DE7" s="19"/>
      <c r="DF7" s="19"/>
      <c r="DG7" s="19"/>
      <c r="DH7" s="19"/>
      <c r="DI7" s="33"/>
      <c r="DJ7" s="33"/>
      <c r="DK7" s="33"/>
      <c r="DL7" s="33"/>
      <c r="DM7" s="33"/>
    </row>
    <row r="8" spans="1:117" x14ac:dyDescent="0.3">
      <c r="A8" s="56">
        <v>6</v>
      </c>
      <c r="B8" s="55"/>
      <c r="C8" s="55">
        <v>150</v>
      </c>
      <c r="D8" s="55">
        <v>0</v>
      </c>
      <c r="E8" s="55" t="b">
        <v>0</v>
      </c>
      <c r="F8" s="55">
        <v>0</v>
      </c>
      <c r="G8" s="55">
        <v>5.1555555555555573E-3</v>
      </c>
      <c r="H8" s="55">
        <v>6.6666666666666652E-2</v>
      </c>
      <c r="I8" s="55">
        <v>2.6666666666666731E-2</v>
      </c>
      <c r="J8" s="55">
        <v>5.6905989232414959E-2</v>
      </c>
      <c r="K8" s="55">
        <v>9.2376043070340114E-2</v>
      </c>
      <c r="L8" s="55">
        <v>2.6666666666666759E-2</v>
      </c>
      <c r="M8" s="55">
        <v>-0.26666666666666672</v>
      </c>
      <c r="N8" s="55">
        <v>5.9211894646675019E-18</v>
      </c>
      <c r="O8" s="55">
        <v>-2.6645352591003759E-17</v>
      </c>
      <c r="P8" s="55">
        <v>-3.9999999999999883E-2</v>
      </c>
      <c r="Q8" s="55">
        <v>-0.29333333333333339</v>
      </c>
      <c r="R8" s="55">
        <v>-5.6905989232414952E-2</v>
      </c>
      <c r="S8" s="55">
        <v>-9.2376043070340141E-2</v>
      </c>
      <c r="T8" s="55" t="s">
        <v>1318</v>
      </c>
      <c r="U8" s="55" t="s">
        <v>1319</v>
      </c>
      <c r="V8" s="55" t="s">
        <v>1320</v>
      </c>
      <c r="W8" s="55">
        <v>9.3153142244282385</v>
      </c>
      <c r="X8" s="55">
        <v>6.9663098395442464</v>
      </c>
      <c r="Y8" s="55">
        <v>1.808483002932842</v>
      </c>
      <c r="Z8" s="55">
        <v>1.7098682091562509</v>
      </c>
      <c r="AA8" s="55">
        <v>100</v>
      </c>
      <c r="AB8" s="55">
        <v>100</v>
      </c>
      <c r="AC8" s="19"/>
      <c r="AD8" s="19"/>
      <c r="AE8" s="19"/>
      <c r="AF8" s="19"/>
      <c r="AG8" s="19"/>
      <c r="AH8" s="19"/>
      <c r="AI8" s="19"/>
      <c r="AJ8" s="19"/>
      <c r="AK8" s="19"/>
      <c r="AL8" s="19"/>
      <c r="AM8" s="19"/>
      <c r="AN8" s="19"/>
      <c r="AO8" s="19"/>
      <c r="AP8" s="19"/>
      <c r="AQ8" s="19"/>
      <c r="AR8" s="19"/>
      <c r="AS8" s="19"/>
      <c r="AT8" s="19"/>
      <c r="AU8" s="19"/>
      <c r="AV8" s="19"/>
      <c r="AW8" s="19"/>
      <c r="AX8" s="19"/>
      <c r="AY8" s="19"/>
      <c r="AZ8" s="19"/>
      <c r="BA8" s="19"/>
      <c r="BB8" s="19"/>
      <c r="BC8" s="19"/>
      <c r="BD8" s="19"/>
      <c r="BE8" s="19"/>
      <c r="BF8" s="19"/>
      <c r="BG8" s="19"/>
      <c r="BH8" s="19"/>
      <c r="BI8" s="19"/>
      <c r="BJ8" s="19"/>
      <c r="BK8" s="19"/>
      <c r="BL8" s="19"/>
      <c r="BM8" s="19"/>
      <c r="BN8" s="19"/>
      <c r="BO8" s="19"/>
      <c r="BP8" s="19"/>
      <c r="BQ8" s="19"/>
      <c r="BR8" s="19"/>
      <c r="BS8" s="19"/>
      <c r="BT8" s="19"/>
      <c r="BU8" s="19"/>
      <c r="BV8" s="19"/>
      <c r="BW8" s="19"/>
      <c r="BX8" s="19"/>
      <c r="BY8" s="19"/>
      <c r="BZ8" s="19"/>
      <c r="CA8" s="19"/>
      <c r="CB8" s="19"/>
      <c r="CC8" s="19"/>
      <c r="CD8" s="19"/>
      <c r="CE8" s="19"/>
      <c r="CF8" s="19"/>
      <c r="CG8" s="19"/>
      <c r="CH8" s="19"/>
      <c r="CI8" s="19"/>
      <c r="CJ8" s="19"/>
      <c r="CK8" s="19"/>
      <c r="CL8" s="19"/>
      <c r="CM8" s="19"/>
      <c r="CN8" s="19"/>
      <c r="CO8" s="19"/>
      <c r="CP8" s="19"/>
      <c r="CQ8" s="19"/>
      <c r="CR8" s="19"/>
      <c r="CS8" s="19"/>
      <c r="CT8" s="19"/>
      <c r="CU8" s="19"/>
      <c r="CV8" s="19"/>
      <c r="CW8" s="19"/>
      <c r="CX8" s="19"/>
      <c r="CY8" s="19"/>
      <c r="CZ8" s="19"/>
      <c r="DA8" s="19"/>
      <c r="DB8" s="19"/>
      <c r="DC8" s="19"/>
      <c r="DD8" s="19"/>
      <c r="DE8" s="19"/>
      <c r="DF8" s="19"/>
      <c r="DG8" s="19"/>
      <c r="DH8" s="19"/>
    </row>
    <row r="9" spans="1:117" x14ac:dyDescent="0.3">
      <c r="A9" s="56">
        <v>7</v>
      </c>
      <c r="B9" s="55"/>
      <c r="C9" s="55">
        <v>150</v>
      </c>
      <c r="D9" s="55">
        <v>9.9730491638183594E-4</v>
      </c>
      <c r="E9" s="55" t="b">
        <v>0</v>
      </c>
      <c r="F9" s="55">
        <v>0</v>
      </c>
      <c r="G9" s="55">
        <v>3.02222222222222E-3</v>
      </c>
      <c r="H9" s="55">
        <v>5.3333333333333337E-2</v>
      </c>
      <c r="I9" s="55">
        <v>1.3333333333333201E-2</v>
      </c>
      <c r="J9" s="55">
        <v>0.17594869896942181</v>
      </c>
      <c r="K9" s="55">
        <v>7.4014868308343815E-18</v>
      </c>
      <c r="L9" s="55">
        <v>2.6666666666666741E-2</v>
      </c>
      <c r="M9" s="55">
        <v>-0.32</v>
      </c>
      <c r="N9" s="55">
        <v>1.4802973661668751E-17</v>
      </c>
      <c r="O9" s="55">
        <v>-1.9243865760169381E-17</v>
      </c>
      <c r="P9" s="55">
        <v>-2.6666666666666609E-2</v>
      </c>
      <c r="Q9" s="55">
        <v>-0.30666666666666681</v>
      </c>
      <c r="R9" s="55">
        <v>0.17594869896942181</v>
      </c>
      <c r="S9" s="55">
        <v>-1.1842378929334999E-17</v>
      </c>
      <c r="T9" s="55" t="s">
        <v>1321</v>
      </c>
      <c r="U9" s="55" t="s">
        <v>1322</v>
      </c>
      <c r="V9" s="55" t="s">
        <v>1323</v>
      </c>
      <c r="W9" s="55">
        <v>6.3057316284602383</v>
      </c>
      <c r="X9" s="55">
        <v>6.6673009826125904</v>
      </c>
      <c r="Y9" s="55">
        <v>0.89613824752182503</v>
      </c>
      <c r="Z9" s="55">
        <v>0.84768693982947818</v>
      </c>
      <c r="AA9" s="55">
        <v>100</v>
      </c>
      <c r="AB9" s="55">
        <v>100</v>
      </c>
      <c r="AC9" s="19"/>
      <c r="AD9" s="19"/>
      <c r="AE9" s="19"/>
      <c r="AF9" s="19"/>
      <c r="AG9" s="19"/>
      <c r="AH9" s="19"/>
      <c r="AI9" s="19"/>
      <c r="AJ9" s="19"/>
      <c r="AK9" s="19"/>
      <c r="AL9" s="19"/>
      <c r="AM9" s="19"/>
      <c r="AN9" s="19"/>
      <c r="AO9" s="19"/>
      <c r="AP9" s="19"/>
      <c r="AQ9" s="19"/>
      <c r="AR9" s="19"/>
      <c r="AS9" s="19"/>
      <c r="AT9" s="19"/>
      <c r="AU9" s="19"/>
      <c r="AV9" s="19"/>
      <c r="AW9" s="19"/>
      <c r="AX9" s="19"/>
      <c r="AY9" s="19"/>
      <c r="AZ9" s="19"/>
      <c r="BA9" s="19"/>
      <c r="BB9" s="19"/>
      <c r="BC9" s="19"/>
      <c r="BD9" s="19"/>
      <c r="BE9" s="19"/>
      <c r="BF9" s="19"/>
      <c r="BG9" s="19"/>
      <c r="BH9" s="19"/>
      <c r="BI9" s="19"/>
      <c r="BJ9" s="19"/>
      <c r="BK9" s="19"/>
      <c r="BL9" s="19"/>
      <c r="BM9" s="19"/>
      <c r="BN9" s="19"/>
      <c r="BO9" s="19"/>
      <c r="BP9" s="19"/>
      <c r="BQ9" s="19"/>
      <c r="BR9" s="19"/>
      <c r="BS9" s="19"/>
      <c r="BT9" s="19"/>
      <c r="BU9" s="19"/>
      <c r="BV9" s="19"/>
      <c r="BW9" s="19"/>
      <c r="BX9" s="19"/>
      <c r="BY9" s="19"/>
      <c r="BZ9" s="19"/>
      <c r="CA9" s="19"/>
      <c r="CB9" s="19"/>
      <c r="CC9" s="19"/>
      <c r="CD9" s="19"/>
      <c r="CE9" s="19"/>
      <c r="CF9" s="19"/>
      <c r="CG9" s="19"/>
      <c r="CH9" s="19"/>
      <c r="CI9" s="19"/>
      <c r="CJ9" s="19"/>
      <c r="CK9" s="19"/>
      <c r="CL9" s="19"/>
      <c r="CM9" s="19"/>
      <c r="CN9" s="19"/>
      <c r="CO9" s="19"/>
      <c r="CP9" s="19"/>
      <c r="CQ9" s="19"/>
      <c r="CR9" s="19"/>
      <c r="CS9" s="19"/>
      <c r="CT9" s="19"/>
      <c r="CU9" s="19"/>
      <c r="CV9" s="19"/>
      <c r="CW9" s="19"/>
      <c r="CX9" s="19"/>
      <c r="CY9" s="19"/>
      <c r="CZ9" s="19"/>
      <c r="DA9" s="19"/>
      <c r="DB9" s="19"/>
      <c r="DC9" s="19"/>
      <c r="DD9" s="19"/>
      <c r="DE9" s="19"/>
      <c r="DF9" s="19"/>
      <c r="DG9" s="19"/>
      <c r="DH9" s="19"/>
    </row>
    <row r="10" spans="1:117" x14ac:dyDescent="0.3">
      <c r="A10" s="56">
        <v>8</v>
      </c>
      <c r="B10" s="55"/>
      <c r="C10" s="55">
        <v>150</v>
      </c>
      <c r="D10" s="55">
        <v>0</v>
      </c>
      <c r="E10" s="55" t="b">
        <v>0</v>
      </c>
      <c r="F10" s="55">
        <v>0</v>
      </c>
      <c r="G10" s="55">
        <v>1.7955555555555551E-2</v>
      </c>
      <c r="H10" s="55">
        <v>1.3333333333333371E-2</v>
      </c>
      <c r="I10" s="55">
        <v>0.1333333333333333</v>
      </c>
      <c r="J10" s="55">
        <v>1.952135486850342E-2</v>
      </c>
      <c r="K10" s="55">
        <v>0.11547005383792509</v>
      </c>
      <c r="L10" s="55">
        <v>1.3333333333333411E-2</v>
      </c>
      <c r="M10" s="55">
        <v>-0.3066666666666667</v>
      </c>
      <c r="N10" s="55">
        <v>1.6283271027835629E-17</v>
      </c>
      <c r="O10" s="55">
        <v>0</v>
      </c>
      <c r="P10" s="55">
        <v>2.6666666666666779E-2</v>
      </c>
      <c r="Q10" s="55">
        <v>-0.44</v>
      </c>
      <c r="R10" s="55">
        <v>-1.9521354868503399E-2</v>
      </c>
      <c r="S10" s="55">
        <v>0.11547005383792509</v>
      </c>
      <c r="T10" s="55" t="s">
        <v>1324</v>
      </c>
      <c r="U10" s="55" t="s">
        <v>1325</v>
      </c>
      <c r="V10" s="55" t="s">
        <v>1326</v>
      </c>
      <c r="W10" s="55">
        <v>2.305785131527549</v>
      </c>
      <c r="X10" s="55">
        <v>5.9635635343793671</v>
      </c>
      <c r="Y10" s="55">
        <v>8.2243656161909637</v>
      </c>
      <c r="Z10" s="55">
        <v>7.8144487809379601</v>
      </c>
      <c r="AA10" s="55">
        <v>100</v>
      </c>
      <c r="AB10" s="55">
        <v>100</v>
      </c>
      <c r="AC10" s="19"/>
      <c r="AD10" s="19"/>
      <c r="AE10" s="19"/>
      <c r="AF10" s="19"/>
      <c r="AG10" s="19"/>
      <c r="AH10" s="19"/>
      <c r="AI10" s="19"/>
      <c r="AJ10" s="19"/>
      <c r="AK10" s="19"/>
      <c r="AL10" s="19"/>
      <c r="AM10" s="19"/>
      <c r="AN10" s="19"/>
      <c r="AO10" s="19"/>
      <c r="AP10" s="19"/>
      <c r="AQ10" s="19"/>
      <c r="AR10" s="19"/>
      <c r="AS10" s="19"/>
      <c r="AT10" s="19"/>
      <c r="AU10" s="19"/>
      <c r="AV10" s="19"/>
      <c r="AW10" s="19"/>
      <c r="AX10" s="19"/>
      <c r="AY10" s="19"/>
      <c r="AZ10" s="19"/>
      <c r="BA10" s="19"/>
      <c r="BB10" s="19"/>
      <c r="BC10" s="19"/>
      <c r="BD10" s="19"/>
      <c r="BE10" s="19"/>
      <c r="BF10" s="19"/>
      <c r="BG10" s="19"/>
      <c r="BH10" s="19"/>
      <c r="BI10" s="19"/>
      <c r="BJ10" s="19"/>
      <c r="BK10" s="19"/>
      <c r="BL10" s="19"/>
      <c r="BM10" s="19"/>
      <c r="BN10" s="19"/>
      <c r="BO10" s="19"/>
      <c r="BP10" s="19"/>
      <c r="BQ10" s="19"/>
      <c r="BR10" s="19"/>
      <c r="BS10" s="19"/>
      <c r="BT10" s="19"/>
      <c r="BU10" s="19"/>
      <c r="BV10" s="19"/>
      <c r="BW10" s="19"/>
      <c r="BX10" s="19"/>
      <c r="BY10" s="19"/>
      <c r="BZ10" s="19"/>
      <c r="CA10" s="19"/>
      <c r="CB10" s="19"/>
      <c r="CC10" s="19"/>
      <c r="CD10" s="19"/>
      <c r="CE10" s="19"/>
      <c r="CF10" s="19"/>
      <c r="CG10" s="19"/>
      <c r="CH10" s="19"/>
      <c r="CI10" s="19"/>
      <c r="CJ10" s="19"/>
      <c r="CK10" s="19"/>
      <c r="CL10" s="19"/>
      <c r="CM10" s="19"/>
      <c r="CN10" s="19"/>
      <c r="CO10" s="19"/>
      <c r="CP10" s="19"/>
      <c r="CQ10" s="19"/>
      <c r="CR10" s="19"/>
      <c r="CS10" s="19"/>
      <c r="CT10" s="19"/>
      <c r="CU10" s="19"/>
      <c r="CV10" s="19"/>
      <c r="CW10" s="19"/>
      <c r="CX10" s="19"/>
      <c r="CY10" s="19"/>
      <c r="CZ10" s="19"/>
      <c r="DA10" s="19"/>
      <c r="DB10" s="19"/>
      <c r="DC10" s="19"/>
      <c r="DD10" s="19"/>
      <c r="DE10" s="19"/>
      <c r="DF10" s="19"/>
      <c r="DG10" s="19"/>
      <c r="DH10" s="19"/>
    </row>
    <row r="11" spans="1:117" x14ac:dyDescent="0.3">
      <c r="A11" s="56">
        <v>9</v>
      </c>
      <c r="B11" s="55"/>
      <c r="C11" s="55">
        <v>150</v>
      </c>
      <c r="D11" s="55">
        <v>9.9730491638183594E-4</v>
      </c>
      <c r="E11" s="55" t="b">
        <v>0</v>
      </c>
      <c r="F11" s="55">
        <v>0</v>
      </c>
      <c r="G11" s="55">
        <v>1.5999999999999979E-3</v>
      </c>
      <c r="H11" s="55">
        <v>3.9999999999999973E-2</v>
      </c>
      <c r="I11" s="55">
        <v>0</v>
      </c>
      <c r="J11" s="55">
        <v>7.0239322565748344E-2</v>
      </c>
      <c r="K11" s="55">
        <v>6.9282032302755106E-2</v>
      </c>
      <c r="L11" s="55">
        <v>4.0000000000000063E-2</v>
      </c>
      <c r="M11" s="55">
        <v>-0.3066666666666667</v>
      </c>
      <c r="N11" s="55">
        <v>-2.960594732333751E-18</v>
      </c>
      <c r="O11" s="55">
        <v>-2.0724163126336259E-17</v>
      </c>
      <c r="P11" s="55">
        <v>9.1778436702346286E-17</v>
      </c>
      <c r="Q11" s="55">
        <v>-0.3066666666666667</v>
      </c>
      <c r="R11" s="55">
        <v>7.0239322565748344E-2</v>
      </c>
      <c r="S11" s="55">
        <v>-6.928203230275512E-2</v>
      </c>
      <c r="T11" s="55" t="s">
        <v>1327</v>
      </c>
      <c r="U11" s="55" t="s">
        <v>1328</v>
      </c>
      <c r="V11" s="55" t="s">
        <v>1329</v>
      </c>
      <c r="W11" s="55">
        <v>4.8692886930721802</v>
      </c>
      <c r="X11" s="55">
        <v>4.8692886930721091</v>
      </c>
      <c r="Y11" s="55">
        <v>0</v>
      </c>
      <c r="Z11" s="55">
        <v>0</v>
      </c>
      <c r="AA11" s="55">
        <v>100</v>
      </c>
      <c r="AB11" s="55">
        <v>100</v>
      </c>
      <c r="AC11" s="19"/>
      <c r="AD11" s="19"/>
      <c r="AE11" s="19"/>
      <c r="AF11" s="19"/>
      <c r="AG11" s="19"/>
      <c r="AH11" s="19"/>
      <c r="AI11" s="19"/>
      <c r="AJ11" s="19"/>
      <c r="AK11" s="19"/>
      <c r="AL11" s="19"/>
      <c r="AM11" s="19"/>
      <c r="AN11" s="19"/>
      <c r="AO11" s="19"/>
      <c r="AP11" s="19"/>
      <c r="AQ11" s="19"/>
      <c r="AR11" s="19"/>
      <c r="AS11" s="19"/>
      <c r="AT11" s="19"/>
      <c r="AU11" s="19"/>
      <c r="AV11" s="19"/>
      <c r="AW11" s="19"/>
      <c r="AX11" s="19"/>
      <c r="AY11" s="19"/>
      <c r="AZ11" s="19"/>
      <c r="BA11" s="19"/>
      <c r="BB11" s="19"/>
      <c r="BC11" s="19"/>
      <c r="BD11" s="19"/>
      <c r="BE11" s="19"/>
      <c r="BF11" s="19"/>
      <c r="BG11" s="19"/>
      <c r="BH11" s="19"/>
      <c r="BI11" s="19"/>
      <c r="BJ11" s="19"/>
      <c r="BK11" s="19"/>
      <c r="BL11" s="19"/>
      <c r="BM11" s="19"/>
      <c r="BN11" s="19"/>
      <c r="BO11" s="19"/>
      <c r="BP11" s="19"/>
      <c r="BQ11" s="19"/>
      <c r="BR11" s="19"/>
      <c r="BS11" s="19"/>
      <c r="BT11" s="19"/>
      <c r="BU11" s="19"/>
      <c r="BV11" s="19"/>
      <c r="BW11" s="19"/>
      <c r="BX11" s="19"/>
      <c r="BY11" s="19"/>
      <c r="BZ11" s="19"/>
      <c r="CA11" s="19"/>
      <c r="CB11" s="19"/>
      <c r="CC11" s="19"/>
      <c r="CD11" s="19"/>
      <c r="CE11" s="19"/>
      <c r="CF11" s="19"/>
      <c r="CG11" s="19"/>
      <c r="CH11" s="19"/>
      <c r="CI11" s="19"/>
      <c r="CJ11" s="19"/>
      <c r="CK11" s="19"/>
      <c r="CL11" s="19"/>
      <c r="CM11" s="19"/>
      <c r="CN11" s="19"/>
      <c r="CO11" s="19"/>
      <c r="CP11" s="19"/>
      <c r="CQ11" s="19"/>
      <c r="CR11" s="19"/>
      <c r="CS11" s="19"/>
      <c r="CT11" s="19"/>
      <c r="CU11" s="19"/>
      <c r="CV11" s="19"/>
      <c r="CW11" s="19"/>
      <c r="CX11" s="19"/>
      <c r="CY11" s="19"/>
      <c r="CZ11" s="19"/>
      <c r="DA11" s="19"/>
      <c r="DB11" s="19"/>
      <c r="DC11" s="19"/>
      <c r="DD11" s="19"/>
      <c r="DE11" s="19"/>
      <c r="DF11" s="19"/>
      <c r="DG11" s="19"/>
      <c r="DH11" s="19"/>
    </row>
    <row r="12" spans="1:117" x14ac:dyDescent="0.3">
      <c r="A12" s="56">
        <v>10</v>
      </c>
      <c r="B12" s="55"/>
      <c r="C12" s="55">
        <v>150</v>
      </c>
      <c r="D12" s="55">
        <v>0</v>
      </c>
      <c r="E12" s="55" t="b">
        <v>0</v>
      </c>
      <c r="F12" s="55">
        <v>0</v>
      </c>
      <c r="G12" s="55">
        <v>3.0222222222222178E-3</v>
      </c>
      <c r="H12" s="55">
        <v>5.3333333333333302E-2</v>
      </c>
      <c r="I12" s="55">
        <v>1.333333333333331E-2</v>
      </c>
      <c r="J12" s="55">
        <v>1.6905989232414931E-2</v>
      </c>
      <c r="K12" s="55">
        <v>2.3094010767585021E-2</v>
      </c>
      <c r="L12" s="55">
        <v>6.6666666666666735E-2</v>
      </c>
      <c r="M12" s="55">
        <v>-0.3066666666666667</v>
      </c>
      <c r="N12" s="55">
        <v>-2.3684757858670011E-17</v>
      </c>
      <c r="O12" s="55">
        <v>-2.9605947323337507E-17</v>
      </c>
      <c r="P12" s="55">
        <v>1.333333333333343E-2</v>
      </c>
      <c r="Q12" s="55">
        <v>-0.32</v>
      </c>
      <c r="R12" s="55">
        <v>-1.6905989232414959E-2</v>
      </c>
      <c r="S12" s="55">
        <v>2.309401076758499E-2</v>
      </c>
      <c r="T12" s="55" t="s">
        <v>1330</v>
      </c>
      <c r="U12" s="55" t="s">
        <v>1331</v>
      </c>
      <c r="V12" s="55" t="s">
        <v>1332</v>
      </c>
      <c r="W12" s="55">
        <v>6.7999759220713756</v>
      </c>
      <c r="X12" s="55">
        <v>6.2264641843983366</v>
      </c>
      <c r="Y12" s="55">
        <v>0.88817893636659129</v>
      </c>
      <c r="Z12" s="55">
        <v>0.84056160885001685</v>
      </c>
      <c r="AA12" s="55">
        <v>100</v>
      </c>
      <c r="AB12" s="55">
        <v>100</v>
      </c>
      <c r="AC12" s="19"/>
      <c r="AD12" s="19"/>
      <c r="AE12" s="19"/>
      <c r="AF12" s="19"/>
      <c r="AG12" s="19"/>
      <c r="AH12" s="19"/>
      <c r="AI12" s="19"/>
      <c r="AJ12" s="19"/>
      <c r="AK12" s="19"/>
      <c r="AL12" s="19"/>
      <c r="AM12" s="19"/>
      <c r="AN12" s="19"/>
      <c r="AO12" s="19"/>
      <c r="AP12" s="19"/>
      <c r="AQ12" s="19"/>
      <c r="AR12" s="19"/>
      <c r="AS12" s="19"/>
      <c r="AT12" s="19"/>
      <c r="AU12" s="19"/>
      <c r="AV12" s="19"/>
      <c r="AW12" s="19"/>
      <c r="AX12" s="19"/>
      <c r="AY12" s="19"/>
      <c r="AZ12" s="19"/>
      <c r="BA12" s="19"/>
      <c r="BB12" s="19"/>
      <c r="BC12" s="19"/>
      <c r="BD12" s="19"/>
      <c r="BE12" s="19"/>
      <c r="BF12" s="19"/>
      <c r="BG12" s="19"/>
      <c r="BH12" s="19"/>
      <c r="BI12" s="19"/>
      <c r="BJ12" s="19"/>
      <c r="BK12" s="19"/>
      <c r="BL12" s="19"/>
      <c r="BM12" s="19"/>
      <c r="BN12" s="19"/>
      <c r="BO12" s="19"/>
      <c r="BP12" s="19"/>
      <c r="BQ12" s="19"/>
      <c r="BR12" s="19"/>
      <c r="BS12" s="19"/>
      <c r="BT12" s="19"/>
      <c r="BU12" s="19"/>
      <c r="BV12" s="19"/>
      <c r="BW12" s="19"/>
      <c r="BX12" s="19"/>
      <c r="BY12" s="19"/>
      <c r="BZ12" s="19"/>
      <c r="CA12" s="19"/>
      <c r="CB12" s="19"/>
      <c r="CC12" s="19"/>
      <c r="CD12" s="19"/>
      <c r="CE12" s="19"/>
      <c r="CF12" s="19"/>
      <c r="CG12" s="19"/>
      <c r="CH12" s="19"/>
      <c r="CI12" s="19"/>
      <c r="CJ12" s="19"/>
      <c r="CK12" s="19"/>
      <c r="CL12" s="19"/>
      <c r="CM12" s="19"/>
      <c r="CN12" s="19"/>
      <c r="CO12" s="19"/>
      <c r="CP12" s="19"/>
      <c r="CQ12" s="19"/>
      <c r="CR12" s="19"/>
      <c r="CS12" s="19"/>
      <c r="CT12" s="19"/>
      <c r="CU12" s="19"/>
      <c r="CV12" s="19"/>
      <c r="CW12" s="19"/>
      <c r="CX12" s="19"/>
      <c r="CY12" s="19"/>
      <c r="CZ12" s="19"/>
      <c r="DA12" s="19"/>
      <c r="DB12" s="19"/>
      <c r="DC12" s="19"/>
      <c r="DD12" s="19"/>
      <c r="DE12" s="19"/>
      <c r="DF12" s="19"/>
      <c r="DG12" s="19"/>
      <c r="DH12" s="19"/>
    </row>
    <row r="13" spans="1:117" x14ac:dyDescent="0.3">
      <c r="A13" s="56">
        <v>11</v>
      </c>
      <c r="B13" s="55"/>
      <c r="C13" s="55">
        <v>150</v>
      </c>
      <c r="D13" s="55">
        <v>9.9849700927734375E-4</v>
      </c>
      <c r="E13" s="55" t="b">
        <v>0</v>
      </c>
      <c r="F13" s="55">
        <v>0</v>
      </c>
      <c r="G13" s="55">
        <v>3.5555555555555618E-3</v>
      </c>
      <c r="H13" s="55">
        <v>2.6666666666666661E-2</v>
      </c>
      <c r="I13" s="55">
        <v>5.3333333333333399E-2</v>
      </c>
      <c r="J13" s="55">
        <v>4.9760677434251693E-2</v>
      </c>
      <c r="K13" s="55">
        <v>0.11547005383792509</v>
      </c>
      <c r="L13" s="55">
        <v>1.33333333333334E-2</v>
      </c>
      <c r="M13" s="55">
        <v>-0.2</v>
      </c>
      <c r="N13" s="55">
        <v>1.036208156316813E-17</v>
      </c>
      <c r="O13" s="55">
        <v>-3.3894274389141868E-17</v>
      </c>
      <c r="P13" s="55">
        <v>-1.333333333333326E-2</v>
      </c>
      <c r="Q13" s="55">
        <v>-0.25333333333333341</v>
      </c>
      <c r="R13" s="55">
        <v>-4.9760677434251679E-2</v>
      </c>
      <c r="S13" s="55">
        <v>0.11547005383792509</v>
      </c>
      <c r="T13" s="55" t="s">
        <v>1333</v>
      </c>
      <c r="U13" s="55" t="s">
        <v>1334</v>
      </c>
      <c r="V13" s="55" t="s">
        <v>1335</v>
      </c>
      <c r="W13" s="55">
        <v>4.8143681928419744</v>
      </c>
      <c r="X13" s="55">
        <v>1.6288584828222921</v>
      </c>
      <c r="Y13" s="55">
        <v>3.7178202261705251</v>
      </c>
      <c r="Z13" s="55">
        <v>3.509754687750323</v>
      </c>
      <c r="AA13" s="55">
        <v>100</v>
      </c>
      <c r="AB13" s="55">
        <v>100</v>
      </c>
      <c r="AC13" s="19"/>
      <c r="AD13" s="19"/>
      <c r="AE13" s="19"/>
      <c r="AF13" s="19"/>
      <c r="AG13" s="19"/>
      <c r="AH13" s="19"/>
      <c r="AI13" s="19"/>
      <c r="AJ13" s="19"/>
      <c r="AK13" s="19"/>
      <c r="AL13" s="19"/>
      <c r="AM13" s="19"/>
      <c r="AN13" s="19"/>
      <c r="AO13" s="19"/>
      <c r="AP13" s="19"/>
      <c r="AQ13" s="19"/>
      <c r="AR13" s="19"/>
      <c r="AS13" s="19"/>
      <c r="AT13" s="19"/>
      <c r="AU13" s="19"/>
      <c r="AV13" s="19"/>
      <c r="AW13" s="19"/>
      <c r="AX13" s="19"/>
      <c r="AY13" s="19"/>
      <c r="AZ13" s="19"/>
      <c r="BA13" s="19"/>
      <c r="BB13" s="19"/>
      <c r="BC13" s="19"/>
      <c r="BD13" s="19"/>
      <c r="BE13" s="19"/>
      <c r="BF13" s="19"/>
      <c r="BG13" s="19"/>
      <c r="BH13" s="19"/>
      <c r="BI13" s="19"/>
      <c r="BJ13" s="19"/>
      <c r="BK13" s="19"/>
      <c r="BL13" s="19"/>
      <c r="BM13" s="19"/>
      <c r="BN13" s="19"/>
      <c r="BO13" s="19"/>
      <c r="BP13" s="19"/>
      <c r="BQ13" s="19"/>
      <c r="BR13" s="19"/>
      <c r="BS13" s="19"/>
      <c r="BT13" s="19"/>
      <c r="BU13" s="19"/>
      <c r="BV13" s="19"/>
      <c r="BW13" s="19"/>
      <c r="BX13" s="19"/>
      <c r="BY13" s="19"/>
      <c r="BZ13" s="19"/>
      <c r="CA13" s="19"/>
      <c r="CB13" s="19"/>
      <c r="CC13" s="19"/>
      <c r="CD13" s="19"/>
      <c r="CE13" s="19"/>
      <c r="CF13" s="19"/>
      <c r="CG13" s="19"/>
      <c r="CH13" s="19"/>
      <c r="CI13" s="19"/>
      <c r="CJ13" s="19"/>
      <c r="CK13" s="19"/>
      <c r="CL13" s="19"/>
      <c r="CM13" s="19"/>
      <c r="CN13" s="19"/>
      <c r="CO13" s="19"/>
      <c r="CP13" s="19"/>
      <c r="CQ13" s="19"/>
      <c r="CR13" s="19"/>
      <c r="CS13" s="19"/>
      <c r="CT13" s="19"/>
      <c r="CU13" s="19"/>
      <c r="CV13" s="19"/>
      <c r="CW13" s="19"/>
      <c r="CX13" s="19"/>
      <c r="CY13" s="19"/>
      <c r="CZ13" s="19"/>
      <c r="DA13" s="19"/>
      <c r="DB13" s="19"/>
      <c r="DC13" s="19"/>
      <c r="DD13" s="19"/>
      <c r="DE13" s="19"/>
      <c r="DF13" s="19"/>
      <c r="DG13" s="19"/>
      <c r="DH13" s="19"/>
    </row>
    <row r="14" spans="1:117" x14ac:dyDescent="0.3">
      <c r="A14" s="56">
        <v>12</v>
      </c>
      <c r="B14" s="55"/>
      <c r="C14" s="55">
        <v>150</v>
      </c>
      <c r="D14" s="55">
        <v>0</v>
      </c>
      <c r="E14" s="55" t="b">
        <v>0</v>
      </c>
      <c r="F14" s="55">
        <v>0</v>
      </c>
      <c r="G14" s="55">
        <v>6.0444444444444408E-3</v>
      </c>
      <c r="H14" s="55">
        <v>3.9999999999999938E-2</v>
      </c>
      <c r="I14" s="55">
        <v>6.666666666666668E-2</v>
      </c>
      <c r="J14" s="55">
        <v>0.17856406460551011</v>
      </c>
      <c r="K14" s="55">
        <v>6.9282032302755134E-2</v>
      </c>
      <c r="L14" s="55">
        <v>0.1066666666666667</v>
      </c>
      <c r="M14" s="55">
        <v>-0.21333333333333329</v>
      </c>
      <c r="N14" s="55">
        <v>5.1810407815840639E-17</v>
      </c>
      <c r="O14" s="55">
        <v>-2.9605947323337507E-17</v>
      </c>
      <c r="P14" s="55">
        <v>6.6666666666666763E-2</v>
      </c>
      <c r="Q14" s="55">
        <v>-0.28000000000000003</v>
      </c>
      <c r="R14" s="55">
        <v>0.17856406460551019</v>
      </c>
      <c r="S14" s="55">
        <v>6.9282032302755106E-2</v>
      </c>
      <c r="T14" s="55" t="s">
        <v>1336</v>
      </c>
      <c r="U14" s="55" t="s">
        <v>1337</v>
      </c>
      <c r="V14" s="55" t="s">
        <v>1338</v>
      </c>
      <c r="W14" s="55">
        <v>6.2682738021715103</v>
      </c>
      <c r="X14" s="55">
        <v>3.1430114768280819</v>
      </c>
      <c r="Y14" s="55">
        <v>4.5624631930124648</v>
      </c>
      <c r="Z14" s="55">
        <v>4.3115312741831611</v>
      </c>
      <c r="AA14" s="55">
        <v>100</v>
      </c>
      <c r="AB14" s="55">
        <v>100</v>
      </c>
      <c r="AC14" s="19"/>
      <c r="AD14" s="19"/>
      <c r="AE14" s="19"/>
      <c r="AF14" s="19"/>
      <c r="AG14" s="19"/>
      <c r="AH14" s="19"/>
      <c r="AI14" s="19"/>
      <c r="AJ14" s="19"/>
      <c r="AK14" s="19"/>
      <c r="AL14" s="19"/>
      <c r="AM14" s="19"/>
      <c r="AN14" s="19"/>
      <c r="AO14" s="19"/>
      <c r="AP14" s="19"/>
      <c r="AQ14" s="19"/>
      <c r="AR14" s="19"/>
      <c r="AS14" s="19"/>
      <c r="AT14" s="19"/>
      <c r="AU14" s="19"/>
      <c r="AV14" s="19"/>
      <c r="AW14" s="19"/>
      <c r="AX14" s="19"/>
      <c r="AY14" s="19"/>
      <c r="AZ14" s="19"/>
      <c r="BA14" s="19"/>
      <c r="BB14" s="19"/>
      <c r="BC14" s="19"/>
      <c r="BD14" s="19"/>
      <c r="BE14" s="19"/>
      <c r="BF14" s="19"/>
      <c r="BG14" s="19"/>
      <c r="BH14" s="19"/>
      <c r="BI14" s="19"/>
      <c r="BJ14" s="19"/>
      <c r="BK14" s="19"/>
      <c r="BL14" s="19"/>
      <c r="BM14" s="19"/>
      <c r="BN14" s="19"/>
      <c r="BO14" s="19"/>
      <c r="BP14" s="19"/>
      <c r="BQ14" s="19"/>
      <c r="BR14" s="19"/>
      <c r="BS14" s="19"/>
      <c r="BT14" s="19"/>
      <c r="BU14" s="19"/>
      <c r="BV14" s="19"/>
      <c r="BW14" s="19"/>
      <c r="BX14" s="19"/>
      <c r="BY14" s="19"/>
      <c r="BZ14" s="19"/>
      <c r="CA14" s="19"/>
      <c r="CB14" s="19"/>
      <c r="CC14" s="19"/>
      <c r="CD14" s="19"/>
      <c r="CE14" s="19"/>
      <c r="CF14" s="19"/>
      <c r="CG14" s="19"/>
      <c r="CH14" s="19"/>
      <c r="CI14" s="19"/>
      <c r="CJ14" s="19"/>
      <c r="CK14" s="19"/>
      <c r="CL14" s="19"/>
      <c r="CM14" s="19"/>
      <c r="CN14" s="19"/>
      <c r="CO14" s="19"/>
      <c r="CP14" s="19"/>
      <c r="CQ14" s="19"/>
      <c r="CR14" s="19"/>
      <c r="CS14" s="19"/>
      <c r="CT14" s="19"/>
      <c r="CU14" s="19"/>
      <c r="CV14" s="19"/>
      <c r="CW14" s="19"/>
      <c r="CX14" s="19"/>
      <c r="CY14" s="19"/>
      <c r="CZ14" s="19"/>
      <c r="DA14" s="19"/>
      <c r="DB14" s="19"/>
      <c r="DC14" s="19"/>
      <c r="DD14" s="19"/>
      <c r="DE14" s="19"/>
      <c r="DF14" s="19"/>
      <c r="DG14" s="19"/>
      <c r="DH14" s="19"/>
    </row>
    <row r="15" spans="1:117" x14ac:dyDescent="0.3">
      <c r="A15" s="56">
        <v>13</v>
      </c>
      <c r="B15" s="55"/>
      <c r="C15" s="55">
        <v>150</v>
      </c>
      <c r="D15" s="55">
        <v>0</v>
      </c>
      <c r="E15" s="55" t="b">
        <v>0</v>
      </c>
      <c r="F15" s="55">
        <v>0</v>
      </c>
      <c r="G15" s="55">
        <v>3.02222222222222E-3</v>
      </c>
      <c r="H15" s="55">
        <v>1.3333333333333339E-2</v>
      </c>
      <c r="I15" s="55">
        <v>5.3333333333333323E-2</v>
      </c>
      <c r="J15" s="55">
        <v>0.10309401076758511</v>
      </c>
      <c r="K15" s="55">
        <v>1.4802973661668751E-17</v>
      </c>
      <c r="L15" s="55">
        <v>-9.3333333333333268E-2</v>
      </c>
      <c r="M15" s="55">
        <v>-0.20000000000000009</v>
      </c>
      <c r="N15" s="55">
        <v>1.1842378929334999E-17</v>
      </c>
      <c r="O15" s="55">
        <v>-3.5679701820701267E-17</v>
      </c>
      <c r="P15" s="55">
        <v>-0.1066666666666666</v>
      </c>
      <c r="Q15" s="55">
        <v>-0.25333333333333341</v>
      </c>
      <c r="R15" s="55">
        <v>0.10309401076758511</v>
      </c>
      <c r="S15" s="55">
        <v>-2.087672815903252E-17</v>
      </c>
      <c r="T15" s="55" t="s">
        <v>1339</v>
      </c>
      <c r="U15" s="55" t="s">
        <v>1340</v>
      </c>
      <c r="V15" s="55" t="s">
        <v>1341</v>
      </c>
      <c r="W15" s="55">
        <v>3.5995388857715271</v>
      </c>
      <c r="X15" s="55">
        <v>5.0369467285141273E-2</v>
      </c>
      <c r="Y15" s="55">
        <v>3.7178202261705029</v>
      </c>
      <c r="Z15" s="55">
        <v>3.509754687750303</v>
      </c>
      <c r="AA15" s="55">
        <v>100</v>
      </c>
      <c r="AB15" s="55">
        <v>100</v>
      </c>
      <c r="AC15" s="19"/>
      <c r="AD15" s="19"/>
      <c r="AE15" s="19"/>
      <c r="AF15" s="19"/>
      <c r="AG15" s="19"/>
      <c r="AH15" s="19"/>
      <c r="AI15" s="19"/>
      <c r="AJ15" s="19"/>
      <c r="AK15" s="19"/>
      <c r="AL15" s="19"/>
      <c r="AM15" s="19"/>
      <c r="AN15" s="19"/>
      <c r="AO15" s="19"/>
      <c r="AP15" s="19"/>
      <c r="AQ15" s="19"/>
      <c r="AR15" s="19"/>
      <c r="AS15" s="19"/>
      <c r="AT15" s="19"/>
      <c r="AU15" s="19"/>
      <c r="AV15" s="19"/>
      <c r="AW15" s="19"/>
      <c r="AX15" s="19"/>
      <c r="AY15" s="19"/>
      <c r="AZ15" s="19"/>
      <c r="BA15" s="19"/>
      <c r="BB15" s="19"/>
      <c r="BC15" s="19"/>
      <c r="BD15" s="19"/>
      <c r="BE15" s="19"/>
      <c r="BF15" s="19"/>
      <c r="BG15" s="19"/>
      <c r="BH15" s="19"/>
      <c r="BI15" s="19"/>
      <c r="BJ15" s="19"/>
      <c r="BK15" s="19"/>
      <c r="BL15" s="19"/>
      <c r="BM15" s="19"/>
      <c r="BN15" s="19"/>
      <c r="BO15" s="19"/>
      <c r="BP15" s="19"/>
      <c r="BQ15" s="19"/>
      <c r="BR15" s="19"/>
      <c r="BS15" s="19"/>
      <c r="BT15" s="19"/>
      <c r="BU15" s="19"/>
      <c r="BV15" s="19"/>
      <c r="BW15" s="19"/>
      <c r="BX15" s="19"/>
      <c r="BY15" s="19"/>
      <c r="BZ15" s="19"/>
      <c r="CA15" s="19"/>
      <c r="CB15" s="19"/>
      <c r="CC15" s="19"/>
      <c r="CD15" s="19"/>
      <c r="CE15" s="19"/>
      <c r="CF15" s="19"/>
      <c r="CG15" s="19"/>
      <c r="CH15" s="19"/>
      <c r="CI15" s="19"/>
      <c r="CJ15" s="19"/>
      <c r="CK15" s="19"/>
      <c r="CL15" s="19"/>
      <c r="CM15" s="19"/>
      <c r="CN15" s="19"/>
      <c r="CO15" s="19"/>
      <c r="CP15" s="19"/>
      <c r="CQ15" s="19"/>
      <c r="CR15" s="19"/>
      <c r="CS15" s="19"/>
      <c r="CT15" s="19"/>
      <c r="CU15" s="19"/>
      <c r="CV15" s="19"/>
      <c r="CW15" s="19"/>
      <c r="CX15" s="19"/>
      <c r="CY15" s="19"/>
      <c r="CZ15" s="19"/>
      <c r="DA15" s="19"/>
      <c r="DB15" s="19"/>
      <c r="DC15" s="19"/>
      <c r="DD15" s="19"/>
      <c r="DE15" s="19"/>
      <c r="DF15" s="19"/>
      <c r="DG15" s="19"/>
      <c r="DH15" s="19"/>
    </row>
    <row r="16" spans="1:117" x14ac:dyDescent="0.3">
      <c r="A16" s="56">
        <v>14</v>
      </c>
      <c r="B16" s="55"/>
      <c r="C16" s="55">
        <v>150</v>
      </c>
      <c r="D16" s="55">
        <v>0</v>
      </c>
      <c r="E16" s="55" t="b">
        <v>0</v>
      </c>
      <c r="F16" s="55">
        <v>0</v>
      </c>
      <c r="G16" s="55">
        <v>1.964444444444445E-2</v>
      </c>
      <c r="H16" s="55">
        <v>0.12666666666666671</v>
      </c>
      <c r="I16" s="55">
        <v>5.9999999999999942E-2</v>
      </c>
      <c r="J16" s="55">
        <v>0.1279743494847109</v>
      </c>
      <c r="K16" s="55">
        <v>1.154700538379253E-2</v>
      </c>
      <c r="L16" s="55">
        <v>5.3333333333333392E-2</v>
      </c>
      <c r="M16" s="55">
        <v>-0.29333333333333328</v>
      </c>
      <c r="N16" s="55">
        <v>-1.9243865760169381E-17</v>
      </c>
      <c r="O16" s="55">
        <v>-3.1086244689504392E-17</v>
      </c>
      <c r="P16" s="55">
        <v>0.1800000000000001</v>
      </c>
      <c r="Q16" s="55">
        <v>-0.35333333333333328</v>
      </c>
      <c r="R16" s="55">
        <v>-0.1279743494847109</v>
      </c>
      <c r="S16" s="55">
        <v>1.15470053837925E-2</v>
      </c>
      <c r="T16" s="55" t="s">
        <v>1342</v>
      </c>
      <c r="U16" s="55" t="s">
        <v>1343</v>
      </c>
      <c r="V16" s="55" t="s">
        <v>1344</v>
      </c>
      <c r="W16" s="55">
        <v>11.3307668103135</v>
      </c>
      <c r="X16" s="55">
        <v>22.394196772193041</v>
      </c>
      <c r="Y16" s="55">
        <v>3.909986032755163</v>
      </c>
      <c r="Z16" s="55">
        <v>3.704677008168713</v>
      </c>
      <c r="AA16" s="55">
        <v>100</v>
      </c>
      <c r="AB16" s="55">
        <v>100</v>
      </c>
      <c r="AC16" s="19"/>
      <c r="AD16" s="19"/>
      <c r="AE16" s="19"/>
      <c r="AF16" s="19"/>
      <c r="AG16" s="19"/>
      <c r="AH16" s="19"/>
      <c r="AI16" s="19"/>
      <c r="AJ16" s="19"/>
      <c r="AK16" s="19"/>
      <c r="AL16" s="19"/>
      <c r="AM16" s="19"/>
      <c r="AN16" s="19"/>
      <c r="AO16" s="19"/>
      <c r="AP16" s="19"/>
      <c r="AQ16" s="19"/>
      <c r="AR16" s="19"/>
      <c r="AS16" s="19"/>
      <c r="AT16" s="19"/>
      <c r="AU16" s="19"/>
      <c r="AV16" s="19"/>
      <c r="AW16" s="19"/>
      <c r="AX16" s="19"/>
      <c r="AY16" s="19"/>
      <c r="AZ16" s="19"/>
      <c r="BA16" s="19"/>
      <c r="BB16" s="19"/>
      <c r="BC16" s="19"/>
      <c r="BD16" s="19"/>
      <c r="BE16" s="19"/>
      <c r="BF16" s="19"/>
      <c r="BG16" s="19"/>
      <c r="BH16" s="19"/>
      <c r="BI16" s="19"/>
      <c r="BJ16" s="19"/>
      <c r="BK16" s="19"/>
      <c r="BL16" s="19"/>
      <c r="BM16" s="19"/>
      <c r="BN16" s="19"/>
      <c r="BO16" s="19"/>
      <c r="BP16" s="19"/>
      <c r="BQ16" s="19"/>
      <c r="BR16" s="19"/>
      <c r="BS16" s="19"/>
      <c r="BT16" s="19"/>
      <c r="BU16" s="19"/>
      <c r="BV16" s="19"/>
      <c r="BW16" s="19"/>
      <c r="BX16" s="19"/>
      <c r="BY16" s="19"/>
      <c r="BZ16" s="19"/>
      <c r="CA16" s="19"/>
      <c r="CB16" s="19"/>
      <c r="CC16" s="19"/>
      <c r="CD16" s="19"/>
      <c r="CE16" s="19"/>
      <c r="CF16" s="19"/>
      <c r="CG16" s="19"/>
      <c r="CH16" s="19"/>
      <c r="CI16" s="19"/>
      <c r="CJ16" s="19"/>
      <c r="CK16" s="19"/>
      <c r="CL16" s="19"/>
      <c r="CM16" s="19"/>
      <c r="CN16" s="19"/>
      <c r="CO16" s="19"/>
      <c r="CP16" s="19"/>
      <c r="CQ16" s="19"/>
      <c r="CR16" s="19"/>
      <c r="CS16" s="19"/>
      <c r="CT16" s="19"/>
      <c r="CU16" s="19"/>
      <c r="CV16" s="19"/>
      <c r="CW16" s="19"/>
      <c r="CX16" s="19"/>
      <c r="CY16" s="19"/>
      <c r="CZ16" s="19"/>
      <c r="DA16" s="19"/>
      <c r="DB16" s="19"/>
      <c r="DC16" s="19"/>
      <c r="DD16" s="19"/>
      <c r="DE16" s="19"/>
      <c r="DF16" s="19"/>
      <c r="DG16" s="19"/>
      <c r="DH16" s="19"/>
    </row>
    <row r="17" spans="1:112" x14ac:dyDescent="0.3">
      <c r="A17" s="56">
        <v>15</v>
      </c>
      <c r="B17" s="55"/>
      <c r="C17" s="55">
        <v>150</v>
      </c>
      <c r="D17" s="55">
        <v>0</v>
      </c>
      <c r="E17" s="55" t="b">
        <v>0</v>
      </c>
      <c r="F17" s="55">
        <v>0</v>
      </c>
      <c r="G17" s="55">
        <v>1.0399999999999991E-2</v>
      </c>
      <c r="H17" s="55">
        <v>9.999999999999995E-2</v>
      </c>
      <c r="I17" s="55">
        <v>1.999999999999999E-2</v>
      </c>
      <c r="J17" s="55">
        <v>1.8692317181955811E-2</v>
      </c>
      <c r="K17" s="55">
        <v>8.0829037686547617E-2</v>
      </c>
      <c r="L17" s="55">
        <v>1.333333333333335E-2</v>
      </c>
      <c r="M17" s="55">
        <v>-0.22666666666666671</v>
      </c>
      <c r="N17" s="55">
        <v>8.8817841970012525E-18</v>
      </c>
      <c r="O17" s="55">
        <v>-4.0120593919201897E-17</v>
      </c>
      <c r="P17" s="55">
        <v>-8.66666666666666E-2</v>
      </c>
      <c r="Q17" s="55">
        <v>-0.20666666666666669</v>
      </c>
      <c r="R17" s="55">
        <v>1.8692317181955818E-2</v>
      </c>
      <c r="S17" s="55">
        <v>-8.0829037686547658E-2</v>
      </c>
      <c r="T17" s="55" t="s">
        <v>1345</v>
      </c>
      <c r="U17" s="55" t="s">
        <v>1346</v>
      </c>
      <c r="V17" s="55" t="s">
        <v>1347</v>
      </c>
      <c r="W17" s="55">
        <v>12.54121130447284</v>
      </c>
      <c r="X17" s="55">
        <v>11.24396900484898</v>
      </c>
      <c r="Y17" s="55">
        <v>1.4410616563282119</v>
      </c>
      <c r="Z17" s="55">
        <v>1.357858316843775</v>
      </c>
      <c r="AA17" s="55">
        <v>100</v>
      </c>
      <c r="AB17" s="55">
        <v>100</v>
      </c>
      <c r="AC17" s="19"/>
      <c r="AD17" s="19"/>
      <c r="AE17" s="19"/>
      <c r="AF17" s="19"/>
      <c r="AG17" s="19"/>
      <c r="AH17" s="19"/>
      <c r="AI17" s="19"/>
      <c r="AJ17" s="19"/>
      <c r="AK17" s="19"/>
      <c r="AL17" s="19"/>
      <c r="AM17" s="19"/>
      <c r="AN17" s="19"/>
      <c r="AO17" s="19"/>
      <c r="AP17" s="19"/>
      <c r="AQ17" s="19"/>
      <c r="AR17" s="19"/>
      <c r="AS17" s="19"/>
      <c r="AT17" s="19"/>
      <c r="AU17" s="19"/>
      <c r="AV17" s="19"/>
      <c r="AW17" s="19"/>
      <c r="AX17" s="19"/>
      <c r="AY17" s="19"/>
      <c r="AZ17" s="19"/>
      <c r="BA17" s="19"/>
      <c r="BB17" s="19"/>
      <c r="BC17" s="19"/>
      <c r="BD17" s="19"/>
      <c r="BE17" s="19"/>
      <c r="BF17" s="19"/>
      <c r="BG17" s="19"/>
      <c r="BH17" s="19"/>
      <c r="BI17" s="19"/>
      <c r="BJ17" s="19"/>
      <c r="BK17" s="19"/>
      <c r="BL17" s="19"/>
      <c r="BM17" s="19"/>
      <c r="BN17" s="19"/>
      <c r="BO17" s="19"/>
      <c r="BP17" s="19"/>
      <c r="BQ17" s="19"/>
      <c r="BR17" s="19"/>
      <c r="BS17" s="19"/>
      <c r="BT17" s="19"/>
      <c r="BU17" s="19"/>
      <c r="BV17" s="19"/>
      <c r="BW17" s="19"/>
      <c r="BX17" s="19"/>
      <c r="BY17" s="19"/>
      <c r="BZ17" s="19"/>
      <c r="CA17" s="19"/>
      <c r="CB17" s="19"/>
      <c r="CC17" s="19"/>
      <c r="CD17" s="19"/>
      <c r="CE17" s="19"/>
      <c r="CF17" s="19"/>
      <c r="CG17" s="19"/>
      <c r="CH17" s="19"/>
      <c r="CI17" s="19"/>
      <c r="CJ17" s="19"/>
      <c r="CK17" s="19"/>
      <c r="CL17" s="19"/>
      <c r="CM17" s="19"/>
      <c r="CN17" s="19"/>
      <c r="CO17" s="19"/>
      <c r="CP17" s="19"/>
      <c r="CQ17" s="19"/>
      <c r="CR17" s="19"/>
      <c r="CS17" s="19"/>
      <c r="CT17" s="19"/>
      <c r="CU17" s="19"/>
      <c r="CV17" s="19"/>
      <c r="CW17" s="19"/>
      <c r="CX17" s="19"/>
      <c r="CY17" s="19"/>
      <c r="CZ17" s="19"/>
      <c r="DA17" s="19"/>
      <c r="DB17" s="19"/>
      <c r="DC17" s="19"/>
      <c r="DD17" s="19"/>
      <c r="DE17" s="19"/>
      <c r="DF17" s="19"/>
      <c r="DG17" s="19"/>
      <c r="DH17" s="19"/>
    </row>
    <row r="18" spans="1:112" x14ac:dyDescent="0.3">
      <c r="A18" s="56">
        <v>16</v>
      </c>
      <c r="B18" s="55"/>
      <c r="C18" s="55">
        <v>150</v>
      </c>
      <c r="D18" s="55">
        <v>0</v>
      </c>
      <c r="E18" s="55" t="b">
        <v>0</v>
      </c>
      <c r="F18" s="55">
        <v>0</v>
      </c>
      <c r="G18" s="55">
        <v>1.4399999999999981E-2</v>
      </c>
      <c r="H18" s="55">
        <v>3.4694469519536142E-17</v>
      </c>
      <c r="I18" s="55">
        <v>0.1199999999999999</v>
      </c>
      <c r="J18" s="55">
        <v>1.3333333333333339E-2</v>
      </c>
      <c r="K18" s="55">
        <v>4.6188021535170071E-2</v>
      </c>
      <c r="L18" s="55">
        <v>2.666666666666672E-2</v>
      </c>
      <c r="M18" s="55">
        <v>-0.2400000000000001</v>
      </c>
      <c r="N18" s="55">
        <v>1.332267629550188E-17</v>
      </c>
      <c r="O18" s="55">
        <v>-2.9605947323337507E-17</v>
      </c>
      <c r="P18" s="55">
        <v>2.6666666666666752E-2</v>
      </c>
      <c r="Q18" s="55">
        <v>-0.36</v>
      </c>
      <c r="R18" s="55">
        <v>1.333333333333335E-2</v>
      </c>
      <c r="S18" s="55">
        <v>4.6188021535170043E-2</v>
      </c>
      <c r="T18" s="55" t="s">
        <v>1348</v>
      </c>
      <c r="U18" s="55" t="s">
        <v>1349</v>
      </c>
      <c r="V18" s="55" t="s">
        <v>1350</v>
      </c>
      <c r="W18" s="55">
        <v>3.4639238804610342</v>
      </c>
      <c r="X18" s="55">
        <v>3.7001829719870072</v>
      </c>
      <c r="Y18" s="55">
        <v>7.7861457088762496</v>
      </c>
      <c r="Z18" s="55">
        <v>7.3789798640639601</v>
      </c>
      <c r="AA18" s="55">
        <v>100</v>
      </c>
      <c r="AB18" s="55">
        <v>100</v>
      </c>
      <c r="AC18" s="19"/>
      <c r="AD18" s="19"/>
      <c r="AE18" s="19"/>
      <c r="AF18" s="19"/>
      <c r="AG18" s="19"/>
      <c r="AH18" s="19"/>
      <c r="AI18" s="19"/>
      <c r="AJ18" s="19"/>
      <c r="AK18" s="19"/>
      <c r="AL18" s="19"/>
      <c r="AM18" s="19"/>
      <c r="AN18" s="19"/>
      <c r="AO18" s="19"/>
      <c r="AP18" s="19"/>
      <c r="AQ18" s="19"/>
      <c r="AR18" s="19"/>
      <c r="AS18" s="19"/>
      <c r="AT18" s="19"/>
      <c r="AU18" s="19"/>
      <c r="AV18" s="19"/>
      <c r="AW18" s="19"/>
      <c r="AX18" s="19"/>
      <c r="AY18" s="19"/>
      <c r="AZ18" s="19"/>
      <c r="BA18" s="19"/>
      <c r="BB18" s="19"/>
      <c r="BC18" s="19"/>
      <c r="BD18" s="19"/>
      <c r="BE18" s="19"/>
      <c r="BF18" s="19"/>
      <c r="BG18" s="19"/>
      <c r="BH18" s="19"/>
      <c r="BI18" s="19"/>
      <c r="BJ18" s="19"/>
      <c r="BK18" s="19"/>
      <c r="BL18" s="19"/>
      <c r="BM18" s="19"/>
      <c r="BN18" s="19"/>
      <c r="BO18" s="19"/>
      <c r="BP18" s="19"/>
      <c r="BQ18" s="19"/>
      <c r="BR18" s="19"/>
      <c r="BS18" s="19"/>
      <c r="BT18" s="19"/>
      <c r="BU18" s="19"/>
      <c r="BV18" s="19"/>
      <c r="BW18" s="19"/>
      <c r="BX18" s="19"/>
      <c r="BY18" s="19"/>
      <c r="BZ18" s="19"/>
      <c r="CA18" s="19"/>
      <c r="CB18" s="19"/>
      <c r="CC18" s="19"/>
      <c r="CD18" s="19"/>
      <c r="CE18" s="19"/>
      <c r="CF18" s="19"/>
      <c r="CG18" s="19"/>
      <c r="CH18" s="19"/>
      <c r="CI18" s="19"/>
      <c r="CJ18" s="19"/>
      <c r="CK18" s="19"/>
      <c r="CL18" s="19"/>
      <c r="CM18" s="19"/>
      <c r="CN18" s="19"/>
      <c r="CO18" s="19"/>
      <c r="CP18" s="19"/>
      <c r="CQ18" s="19"/>
      <c r="CR18" s="19"/>
      <c r="CS18" s="19"/>
      <c r="CT18" s="19"/>
      <c r="CU18" s="19"/>
      <c r="CV18" s="19"/>
      <c r="CW18" s="19"/>
      <c r="CX18" s="19"/>
      <c r="CY18" s="19"/>
      <c r="CZ18" s="19"/>
      <c r="DA18" s="19"/>
      <c r="DB18" s="19"/>
      <c r="DC18" s="19"/>
      <c r="DD18" s="19"/>
      <c r="DE18" s="19"/>
      <c r="DF18" s="19"/>
      <c r="DG18" s="19"/>
      <c r="DH18" s="19"/>
    </row>
    <row r="19" spans="1:112" x14ac:dyDescent="0.3">
      <c r="A19" s="56">
        <v>17</v>
      </c>
      <c r="B19" s="55"/>
      <c r="C19" s="55">
        <v>150</v>
      </c>
      <c r="D19" s="55">
        <v>9.9730491638183594E-4</v>
      </c>
      <c r="E19" s="55" t="b">
        <v>0</v>
      </c>
      <c r="F19" s="55">
        <v>0</v>
      </c>
      <c r="G19" s="55">
        <v>4.4444444444444488E-3</v>
      </c>
      <c r="H19" s="55">
        <v>5.3333333333333371E-2</v>
      </c>
      <c r="I19" s="55">
        <v>4.0000000000000008E-2</v>
      </c>
      <c r="J19" s="55">
        <v>3.5726558990816378E-3</v>
      </c>
      <c r="K19" s="55">
        <v>9.2376043070340128E-2</v>
      </c>
      <c r="L19" s="55">
        <v>0.1333333333333333</v>
      </c>
      <c r="M19" s="55">
        <v>-0.1866666666666667</v>
      </c>
      <c r="N19" s="55">
        <v>8.8817841970012525E-18</v>
      </c>
      <c r="O19" s="55">
        <v>-8.8817841970012525E-18</v>
      </c>
      <c r="P19" s="55">
        <v>0.1866666666666667</v>
      </c>
      <c r="Q19" s="55">
        <v>-0.1466666666666667</v>
      </c>
      <c r="R19" s="55">
        <v>-3.5726558990816291E-3</v>
      </c>
      <c r="S19" s="55">
        <v>-9.2376043070340141E-2</v>
      </c>
      <c r="T19" s="55" t="s">
        <v>1351</v>
      </c>
      <c r="U19" s="55" t="s">
        <v>1352</v>
      </c>
      <c r="V19" s="55" t="s">
        <v>1353</v>
      </c>
      <c r="W19" s="55">
        <v>6.0166857495038233</v>
      </c>
      <c r="X19" s="55">
        <v>6.4879246090150851</v>
      </c>
      <c r="Y19" s="55">
        <v>3.0123529004619551</v>
      </c>
      <c r="Z19" s="55">
        <v>2.8310412196504</v>
      </c>
      <c r="AA19" s="55">
        <v>100</v>
      </c>
      <c r="AB19" s="55">
        <v>100</v>
      </c>
      <c r="AC19" s="19"/>
      <c r="AD19" s="19"/>
      <c r="AE19" s="19"/>
      <c r="AF19" s="19"/>
      <c r="AG19" s="19"/>
      <c r="AH19" s="19"/>
      <c r="AI19" s="19"/>
      <c r="AJ19" s="19"/>
      <c r="AK19" s="19"/>
      <c r="AL19" s="19"/>
      <c r="AM19" s="19"/>
      <c r="AN19" s="19"/>
      <c r="AO19" s="19"/>
      <c r="AP19" s="19"/>
      <c r="AQ19" s="19"/>
      <c r="AR19" s="19"/>
      <c r="AS19" s="19"/>
      <c r="AT19" s="19"/>
      <c r="AU19" s="19"/>
      <c r="AV19" s="19"/>
      <c r="AW19" s="19"/>
      <c r="AX19" s="19"/>
      <c r="AY19" s="19"/>
      <c r="AZ19" s="19"/>
      <c r="BA19" s="19"/>
      <c r="BB19" s="19"/>
      <c r="BC19" s="19"/>
      <c r="BD19" s="19"/>
      <c r="BE19" s="19"/>
      <c r="BF19" s="19"/>
      <c r="BG19" s="19"/>
      <c r="BH19" s="19"/>
      <c r="BI19" s="19"/>
      <c r="BJ19" s="19"/>
      <c r="BK19" s="19"/>
      <c r="BL19" s="19"/>
      <c r="BM19" s="19"/>
      <c r="BN19" s="19"/>
      <c r="BO19" s="19"/>
      <c r="BP19" s="19"/>
      <c r="BQ19" s="19"/>
      <c r="BR19" s="19"/>
      <c r="BS19" s="19"/>
      <c r="BT19" s="19"/>
      <c r="BU19" s="19"/>
      <c r="BV19" s="19"/>
      <c r="BW19" s="19"/>
      <c r="BX19" s="19"/>
      <c r="BY19" s="19"/>
      <c r="BZ19" s="19"/>
      <c r="CA19" s="19"/>
      <c r="CB19" s="19"/>
      <c r="CC19" s="19"/>
      <c r="CD19" s="19"/>
      <c r="CE19" s="19"/>
      <c r="CF19" s="19"/>
      <c r="CG19" s="19"/>
      <c r="CH19" s="19"/>
      <c r="CI19" s="19"/>
      <c r="CJ19" s="19"/>
      <c r="CK19" s="19"/>
      <c r="CL19" s="19"/>
      <c r="CM19" s="19"/>
      <c r="CN19" s="19"/>
      <c r="CO19" s="19"/>
      <c r="CP19" s="19"/>
      <c r="CQ19" s="19"/>
      <c r="CR19" s="19"/>
      <c r="CS19" s="19"/>
      <c r="CT19" s="19"/>
      <c r="CU19" s="19"/>
      <c r="CV19" s="19"/>
      <c r="CW19" s="19"/>
      <c r="CX19" s="19"/>
      <c r="CY19" s="19"/>
      <c r="CZ19" s="19"/>
      <c r="DA19" s="19"/>
      <c r="DB19" s="19"/>
      <c r="DC19" s="19"/>
      <c r="DD19" s="19"/>
      <c r="DE19" s="19"/>
      <c r="DF19" s="19"/>
      <c r="DG19" s="19"/>
      <c r="DH19" s="19"/>
    </row>
    <row r="20" spans="1:112" x14ac:dyDescent="0.3">
      <c r="A20" s="56">
        <v>18</v>
      </c>
      <c r="B20" s="55"/>
      <c r="C20" s="55">
        <v>150</v>
      </c>
      <c r="D20" s="55">
        <v>9.9706649780273438E-4</v>
      </c>
      <c r="E20" s="55" t="b">
        <v>0</v>
      </c>
      <c r="F20" s="55">
        <v>0</v>
      </c>
      <c r="G20" s="55">
        <v>5.7777777777778001E-3</v>
      </c>
      <c r="H20" s="55">
        <v>4.6666666666666697E-2</v>
      </c>
      <c r="I20" s="55">
        <v>6.0000000000000157E-2</v>
      </c>
      <c r="J20" s="55">
        <v>5.7735026918962581E-2</v>
      </c>
      <c r="K20" s="55">
        <v>1.15470053837925E-2</v>
      </c>
      <c r="L20" s="55">
        <v>-3.9999999999999897E-2</v>
      </c>
      <c r="M20" s="55">
        <v>-0.25333333333333341</v>
      </c>
      <c r="N20" s="55">
        <v>2.3684757858670011E-17</v>
      </c>
      <c r="O20" s="55">
        <v>-5.9211894646675019E-18</v>
      </c>
      <c r="P20" s="55">
        <v>6.6666666666667972E-3</v>
      </c>
      <c r="Q20" s="55">
        <v>-0.31333333333333352</v>
      </c>
      <c r="R20" s="55">
        <v>-5.7735026918962561E-2</v>
      </c>
      <c r="S20" s="55">
        <v>1.154700538379249E-2</v>
      </c>
      <c r="T20" s="55" t="s">
        <v>1354</v>
      </c>
      <c r="U20" s="55" t="s">
        <v>1355</v>
      </c>
      <c r="V20" s="55" t="s">
        <v>1356</v>
      </c>
      <c r="W20" s="55">
        <v>3.8957711294731991</v>
      </c>
      <c r="X20" s="55">
        <v>7.5176287454796524</v>
      </c>
      <c r="Y20" s="55">
        <v>4.014633779450369</v>
      </c>
      <c r="Z20" s="55">
        <v>3.798491570754698</v>
      </c>
      <c r="AA20" s="55">
        <v>100</v>
      </c>
      <c r="AB20" s="55">
        <v>100</v>
      </c>
      <c r="AC20" s="19"/>
      <c r="AD20" s="19"/>
      <c r="AE20" s="19"/>
      <c r="AF20" s="19"/>
      <c r="AG20" s="19"/>
      <c r="AH20" s="19"/>
      <c r="AI20" s="19"/>
      <c r="AJ20" s="19"/>
      <c r="AK20" s="19"/>
      <c r="AL20" s="19"/>
      <c r="AM20" s="19"/>
      <c r="AN20" s="19"/>
      <c r="AO20" s="19"/>
      <c r="AP20" s="19"/>
      <c r="AQ20" s="19"/>
      <c r="AR20" s="19"/>
      <c r="AS20" s="19"/>
      <c r="AT20" s="19"/>
      <c r="AU20" s="19"/>
      <c r="AV20" s="19"/>
      <c r="AW20" s="19"/>
      <c r="AX20" s="19"/>
      <c r="AY20" s="19"/>
      <c r="AZ20" s="19"/>
      <c r="BA20" s="19"/>
      <c r="BB20" s="19"/>
      <c r="BC20" s="19"/>
      <c r="BD20" s="19"/>
      <c r="BE20" s="19"/>
      <c r="BF20" s="19"/>
      <c r="BG20" s="19"/>
      <c r="BH20" s="19"/>
      <c r="BI20" s="19"/>
      <c r="BJ20" s="19"/>
      <c r="BK20" s="19"/>
      <c r="BL20" s="19"/>
      <c r="BM20" s="19"/>
      <c r="BN20" s="19"/>
      <c r="BO20" s="19"/>
      <c r="BP20" s="19"/>
      <c r="BQ20" s="19"/>
      <c r="BR20" s="19"/>
      <c r="BS20" s="19"/>
      <c r="BT20" s="19"/>
      <c r="BU20" s="19"/>
      <c r="BV20" s="19"/>
      <c r="BW20" s="19"/>
      <c r="BX20" s="19"/>
      <c r="BY20" s="19"/>
      <c r="BZ20" s="19"/>
      <c r="CA20" s="19"/>
      <c r="CB20" s="19"/>
      <c r="CC20" s="19"/>
      <c r="CD20" s="19"/>
      <c r="CE20" s="19"/>
      <c r="CF20" s="19"/>
      <c r="CG20" s="19"/>
      <c r="CH20" s="19"/>
      <c r="CI20" s="19"/>
      <c r="CJ20" s="19"/>
      <c r="CK20" s="19"/>
      <c r="CL20" s="19"/>
      <c r="CM20" s="19"/>
      <c r="CN20" s="19"/>
      <c r="CO20" s="19"/>
      <c r="CP20" s="19"/>
      <c r="CQ20" s="19"/>
      <c r="CR20" s="19"/>
      <c r="CS20" s="19"/>
      <c r="CT20" s="19"/>
      <c r="CU20" s="19"/>
      <c r="CV20" s="19"/>
      <c r="CW20" s="19"/>
      <c r="CX20" s="19"/>
      <c r="CY20" s="19"/>
      <c r="CZ20" s="19"/>
      <c r="DA20" s="19"/>
      <c r="DB20" s="19"/>
      <c r="DC20" s="19"/>
      <c r="DD20" s="19"/>
      <c r="DE20" s="19"/>
      <c r="DF20" s="19"/>
      <c r="DG20" s="19"/>
      <c r="DH20" s="19"/>
    </row>
    <row r="21" spans="1:112" x14ac:dyDescent="0.3">
      <c r="A21" s="56">
        <v>19</v>
      </c>
      <c r="B21" s="55"/>
      <c r="C21" s="55">
        <v>150</v>
      </c>
      <c r="D21" s="55">
        <v>9.975433349609375E-4</v>
      </c>
      <c r="E21" s="55" t="b">
        <v>0</v>
      </c>
      <c r="F21" s="55">
        <v>0</v>
      </c>
      <c r="G21" s="55">
        <v>4.0000000000000053E-3</v>
      </c>
      <c r="H21" s="55">
        <v>1.9999999999999969E-2</v>
      </c>
      <c r="I21" s="55">
        <v>6.0000000000000053E-2</v>
      </c>
      <c r="J21" s="55">
        <v>2.845299461620748E-2</v>
      </c>
      <c r="K21" s="55">
        <v>3.4641016151377553E-2</v>
      </c>
      <c r="L21" s="55">
        <v>9.1778436702346286E-17</v>
      </c>
      <c r="M21" s="55">
        <v>-0.29333333333333328</v>
      </c>
      <c r="N21" s="55">
        <v>5.9211894646675019E-18</v>
      </c>
      <c r="O21" s="55">
        <v>-2.9300817257944993E-17</v>
      </c>
      <c r="P21" s="55">
        <v>-1.9999999999999879E-2</v>
      </c>
      <c r="Q21" s="55">
        <v>-0.35333333333333339</v>
      </c>
      <c r="R21" s="55">
        <v>-2.8452994616207469E-2</v>
      </c>
      <c r="S21" s="55">
        <v>3.4641016151377518E-2</v>
      </c>
      <c r="T21" s="55" t="s">
        <v>1357</v>
      </c>
      <c r="U21" s="55" t="s">
        <v>1358</v>
      </c>
      <c r="V21" s="55" t="s">
        <v>1359</v>
      </c>
      <c r="W21" s="55">
        <v>4.3616502128847774</v>
      </c>
      <c r="X21" s="55">
        <v>0.66647425912914371</v>
      </c>
      <c r="Y21" s="55">
        <v>3.909986032755163</v>
      </c>
      <c r="Z21" s="55">
        <v>3.704677008168713</v>
      </c>
      <c r="AA21" s="55">
        <v>100</v>
      </c>
      <c r="AB21" s="55">
        <v>100</v>
      </c>
      <c r="AC21" s="19"/>
      <c r="AD21" s="19"/>
      <c r="AE21" s="19"/>
      <c r="AF21" s="19"/>
      <c r="AG21" s="19"/>
      <c r="AH21" s="19"/>
      <c r="AI21" s="19"/>
      <c r="AJ21" s="19"/>
      <c r="AK21" s="19"/>
      <c r="AL21" s="19"/>
      <c r="AM21" s="19"/>
      <c r="AN21" s="19"/>
      <c r="AO21" s="19"/>
      <c r="AP21" s="19"/>
      <c r="AQ21" s="19"/>
      <c r="AR21" s="19"/>
      <c r="AS21" s="19"/>
      <c r="AT21" s="19"/>
      <c r="AU21" s="19"/>
      <c r="AV21" s="19"/>
      <c r="AW21" s="19"/>
      <c r="AX21" s="19"/>
      <c r="AY21" s="19"/>
      <c r="AZ21" s="19"/>
      <c r="BA21" s="19"/>
      <c r="BB21" s="19"/>
      <c r="BC21" s="19"/>
      <c r="BD21" s="19"/>
      <c r="BE21" s="19"/>
      <c r="BF21" s="19"/>
      <c r="BG21" s="19"/>
      <c r="BH21" s="19"/>
      <c r="BI21" s="19"/>
      <c r="BJ21" s="19"/>
      <c r="BK21" s="19"/>
      <c r="BL21" s="19"/>
      <c r="BM21" s="19"/>
      <c r="BN21" s="19"/>
      <c r="BO21" s="19"/>
      <c r="BP21" s="19"/>
      <c r="BQ21" s="19"/>
      <c r="BR21" s="19"/>
      <c r="BS21" s="19"/>
      <c r="BT21" s="19"/>
      <c r="BU21" s="19"/>
      <c r="BV21" s="19"/>
      <c r="BW21" s="19"/>
      <c r="BX21" s="19"/>
      <c r="BY21" s="19"/>
      <c r="BZ21" s="19"/>
      <c r="CA21" s="19"/>
      <c r="CB21" s="19"/>
      <c r="CC21" s="19"/>
      <c r="CD21" s="19"/>
      <c r="CE21" s="19"/>
      <c r="CF21" s="19"/>
      <c r="CG21" s="19"/>
      <c r="CH21" s="19"/>
      <c r="CI21" s="19"/>
      <c r="CJ21" s="19"/>
      <c r="CK21" s="19"/>
      <c r="CL21" s="19"/>
      <c r="CM21" s="19"/>
      <c r="CN21" s="19"/>
      <c r="CO21" s="19"/>
      <c r="CP21" s="19"/>
      <c r="CQ21" s="19"/>
      <c r="CR21" s="19"/>
      <c r="CS21" s="19"/>
      <c r="CT21" s="19"/>
      <c r="CU21" s="19"/>
      <c r="CV21" s="19"/>
      <c r="CW21" s="19"/>
      <c r="CX21" s="19"/>
      <c r="CY21" s="19"/>
      <c r="CZ21" s="19"/>
      <c r="DA21" s="19"/>
      <c r="DB21" s="19"/>
      <c r="DC21" s="19"/>
      <c r="DD21" s="19"/>
      <c r="DE21" s="19"/>
      <c r="DF21" s="19"/>
      <c r="DG21" s="19"/>
      <c r="DH21" s="19"/>
    </row>
    <row r="22" spans="1:112" x14ac:dyDescent="0.3">
      <c r="A22" s="56">
        <v>20</v>
      </c>
      <c r="B22" s="55"/>
      <c r="C22" s="55">
        <v>150</v>
      </c>
      <c r="D22" s="55">
        <v>0</v>
      </c>
      <c r="E22" s="55" t="b">
        <v>0</v>
      </c>
      <c r="F22" s="55">
        <v>0</v>
      </c>
      <c r="G22" s="55">
        <v>3.200000000000008E-3</v>
      </c>
      <c r="H22" s="55">
        <v>4.0000000000000008E-2</v>
      </c>
      <c r="I22" s="55">
        <v>4.0000000000000091E-2</v>
      </c>
      <c r="J22" s="55">
        <v>8.2615365636088414E-2</v>
      </c>
      <c r="K22" s="55">
        <v>2.072416312633625E-17</v>
      </c>
      <c r="L22" s="55">
        <v>4.000000000000007E-2</v>
      </c>
      <c r="M22" s="55">
        <v>-0.2</v>
      </c>
      <c r="N22" s="55">
        <v>1.036208156316813E-17</v>
      </c>
      <c r="O22" s="55">
        <v>-3.8487731520338761E-17</v>
      </c>
      <c r="P22" s="55">
        <v>8.0000000000000085E-2</v>
      </c>
      <c r="Q22" s="55">
        <v>-0.2400000000000001</v>
      </c>
      <c r="R22" s="55">
        <v>8.2615365636088428E-2</v>
      </c>
      <c r="S22" s="55">
        <v>-1.7763568394002511E-17</v>
      </c>
      <c r="T22" s="55" t="s">
        <v>1360</v>
      </c>
      <c r="U22" s="55" t="s">
        <v>1361</v>
      </c>
      <c r="V22" s="55" t="s">
        <v>1362</v>
      </c>
      <c r="W22" s="55">
        <v>3.3083213274745269</v>
      </c>
      <c r="X22" s="55">
        <v>6.553304119274256</v>
      </c>
      <c r="Y22" s="55">
        <v>2.8145249137564452</v>
      </c>
      <c r="Z22" s="55">
        <v>2.6556174301233488</v>
      </c>
      <c r="AA22" s="55">
        <v>100</v>
      </c>
      <c r="AB22" s="55">
        <v>100</v>
      </c>
      <c r="AC22" s="19"/>
      <c r="AD22" s="19"/>
      <c r="AE22" s="19"/>
      <c r="AF22" s="19"/>
      <c r="AG22" s="19"/>
      <c r="AH22" s="19"/>
      <c r="AI22" s="19"/>
      <c r="AJ22" s="19"/>
      <c r="AK22" s="19"/>
      <c r="AL22" s="19"/>
      <c r="AM22" s="19"/>
      <c r="AN22" s="19"/>
      <c r="AO22" s="19"/>
      <c r="AP22" s="19"/>
      <c r="AQ22" s="19"/>
      <c r="AR22" s="19"/>
      <c r="AS22" s="19"/>
      <c r="AT22" s="19"/>
      <c r="AU22" s="19"/>
      <c r="AV22" s="19"/>
      <c r="AW22" s="19"/>
      <c r="AX22" s="19"/>
      <c r="AY22" s="19"/>
      <c r="AZ22" s="19"/>
      <c r="BA22" s="19"/>
      <c r="BB22" s="19"/>
      <c r="BC22" s="19"/>
      <c r="BD22" s="19"/>
      <c r="BE22" s="19"/>
      <c r="BF22" s="19"/>
      <c r="BG22" s="19"/>
      <c r="BH22" s="19"/>
      <c r="BI22" s="19"/>
      <c r="BJ22" s="19"/>
      <c r="BK22" s="19"/>
      <c r="BL22" s="19"/>
      <c r="BM22" s="19"/>
      <c r="BN22" s="19"/>
      <c r="BO22" s="19"/>
      <c r="BP22" s="19"/>
      <c r="BQ22" s="19"/>
      <c r="BR22" s="19"/>
      <c r="BS22" s="19"/>
      <c r="BT22" s="19"/>
      <c r="BU22" s="19"/>
      <c r="BV22" s="19"/>
      <c r="BW22" s="19"/>
      <c r="BX22" s="19"/>
      <c r="BY22" s="19"/>
      <c r="BZ22" s="19"/>
      <c r="CA22" s="19"/>
      <c r="CB22" s="19"/>
      <c r="CC22" s="19"/>
      <c r="CD22" s="19"/>
      <c r="CE22" s="19"/>
      <c r="CF22" s="19"/>
      <c r="CG22" s="19"/>
      <c r="CH22" s="19"/>
      <c r="CI22" s="19"/>
      <c r="CJ22" s="19"/>
      <c r="CK22" s="19"/>
      <c r="CL22" s="19"/>
      <c r="CM22" s="19"/>
      <c r="CN22" s="19"/>
      <c r="CO22" s="19"/>
      <c r="CP22" s="19"/>
      <c r="CQ22" s="19"/>
      <c r="CR22" s="19"/>
      <c r="CS22" s="19"/>
      <c r="CT22" s="19"/>
      <c r="CU22" s="19"/>
      <c r="CV22" s="19"/>
      <c r="CW22" s="19"/>
      <c r="CX22" s="19"/>
      <c r="CY22" s="19"/>
      <c r="CZ22" s="19"/>
      <c r="DA22" s="19"/>
      <c r="DB22" s="19"/>
      <c r="DC22" s="19"/>
      <c r="DD22" s="19"/>
      <c r="DE22" s="19"/>
      <c r="DF22" s="19"/>
      <c r="DG22" s="19"/>
      <c r="DH22" s="19"/>
    </row>
    <row r="23" spans="1:112" x14ac:dyDescent="0.3">
      <c r="A23" s="56">
        <v>21</v>
      </c>
      <c r="B23" s="55"/>
      <c r="C23" s="55">
        <v>150</v>
      </c>
      <c r="D23" s="55">
        <v>0</v>
      </c>
      <c r="E23" s="55" t="b">
        <v>0</v>
      </c>
      <c r="F23" s="55">
        <v>0</v>
      </c>
      <c r="G23" s="55">
        <v>3.6444444444444488E-2</v>
      </c>
      <c r="H23" s="55">
        <v>8.000000000000014E-2</v>
      </c>
      <c r="I23" s="55">
        <v>0.17333333333333339</v>
      </c>
      <c r="J23" s="55">
        <v>0.1190427097370068</v>
      </c>
      <c r="K23" s="55">
        <v>0.11547005383792509</v>
      </c>
      <c r="L23" s="55">
        <v>6.6666666666666666E-2</v>
      </c>
      <c r="M23" s="55">
        <v>-0.28000000000000003</v>
      </c>
      <c r="N23" s="55">
        <v>-4.4408920985006263E-18</v>
      </c>
      <c r="O23" s="55">
        <v>-5.9211894646675019E-18</v>
      </c>
      <c r="P23" s="55">
        <v>0.14666666666666681</v>
      </c>
      <c r="Q23" s="55">
        <v>-0.45333333333333342</v>
      </c>
      <c r="R23" s="55">
        <v>0.1190427097370068</v>
      </c>
      <c r="S23" s="55">
        <v>-0.11547005383792509</v>
      </c>
      <c r="T23" s="55" t="s">
        <v>1363</v>
      </c>
      <c r="U23" s="55" t="s">
        <v>1364</v>
      </c>
      <c r="V23" s="55" t="s">
        <v>1365</v>
      </c>
      <c r="W23" s="55">
        <v>4.09605136497989</v>
      </c>
      <c r="X23" s="55">
        <v>19.046649096791249</v>
      </c>
      <c r="Y23" s="55">
        <v>10.60446034203296</v>
      </c>
      <c r="Z23" s="55">
        <v>10.0800136647252</v>
      </c>
      <c r="AA23" s="55">
        <v>100</v>
      </c>
      <c r="AB23" s="55">
        <v>100</v>
      </c>
      <c r="AC23" s="19"/>
      <c r="AD23" s="19"/>
      <c r="AE23" s="19"/>
      <c r="AF23" s="19"/>
      <c r="AG23" s="19"/>
      <c r="AH23" s="19"/>
      <c r="AI23" s="19"/>
      <c r="AJ23" s="19"/>
      <c r="AK23" s="19"/>
      <c r="AL23" s="19"/>
      <c r="AM23" s="19"/>
      <c r="AN23" s="19"/>
      <c r="AO23" s="19"/>
      <c r="AP23" s="19"/>
      <c r="AQ23" s="19"/>
      <c r="AR23" s="19"/>
      <c r="AS23" s="19"/>
      <c r="AT23" s="19"/>
      <c r="AU23" s="19"/>
      <c r="AV23" s="19"/>
      <c r="AW23" s="19"/>
      <c r="AX23" s="19"/>
      <c r="AY23" s="19"/>
      <c r="AZ23" s="19"/>
      <c r="BA23" s="19"/>
      <c r="BB23" s="19"/>
      <c r="BC23" s="19"/>
      <c r="BD23" s="19"/>
      <c r="BE23" s="19"/>
      <c r="BF23" s="19"/>
      <c r="BG23" s="19"/>
      <c r="BH23" s="19"/>
      <c r="BI23" s="19"/>
      <c r="BJ23" s="19"/>
      <c r="BK23" s="19"/>
      <c r="BL23" s="19"/>
      <c r="BM23" s="19"/>
      <c r="BN23" s="19"/>
      <c r="BO23" s="19"/>
      <c r="BP23" s="19"/>
      <c r="BQ23" s="19"/>
      <c r="BR23" s="19"/>
      <c r="BS23" s="19"/>
      <c r="BT23" s="19"/>
      <c r="BU23" s="19"/>
      <c r="BV23" s="19"/>
      <c r="BW23" s="19"/>
      <c r="BX23" s="19"/>
      <c r="BY23" s="19"/>
      <c r="BZ23" s="19"/>
      <c r="CA23" s="19"/>
      <c r="CB23" s="19"/>
      <c r="CC23" s="19"/>
      <c r="CD23" s="19"/>
      <c r="CE23" s="19"/>
      <c r="CF23" s="19"/>
      <c r="CG23" s="19"/>
      <c r="CH23" s="19"/>
      <c r="CI23" s="19"/>
      <c r="CJ23" s="19"/>
      <c r="CK23" s="19"/>
      <c r="CL23" s="19"/>
      <c r="CM23" s="19"/>
      <c r="CN23" s="19"/>
      <c r="CO23" s="19"/>
      <c r="CP23" s="19"/>
      <c r="CQ23" s="19"/>
      <c r="CR23" s="19"/>
      <c r="CS23" s="19"/>
      <c r="CT23" s="19"/>
      <c r="CU23" s="19"/>
      <c r="CV23" s="19"/>
      <c r="CW23" s="19"/>
      <c r="CX23" s="19"/>
      <c r="CY23" s="19"/>
      <c r="CZ23" s="19"/>
      <c r="DA23" s="19"/>
      <c r="DB23" s="19"/>
      <c r="DC23" s="19"/>
      <c r="DD23" s="19"/>
      <c r="DE23" s="19"/>
      <c r="DF23" s="19"/>
      <c r="DG23" s="19"/>
      <c r="DH23" s="19"/>
    </row>
    <row r="24" spans="1:112" x14ac:dyDescent="0.3">
      <c r="A24" s="56">
        <v>22</v>
      </c>
      <c r="B24" s="55"/>
      <c r="C24" s="55">
        <v>150</v>
      </c>
      <c r="D24" s="55">
        <v>0</v>
      </c>
      <c r="E24" s="55" t="b">
        <v>0</v>
      </c>
      <c r="F24" s="55">
        <v>0</v>
      </c>
      <c r="G24" s="55">
        <v>3.644444444444461E-3</v>
      </c>
      <c r="H24" s="55">
        <v>6.666666666666668E-3</v>
      </c>
      <c r="I24" s="55">
        <v>6.0000000000000137E-2</v>
      </c>
      <c r="J24" s="55">
        <v>2.8452994616207511E-2</v>
      </c>
      <c r="K24" s="55">
        <v>3.4641016151377518E-2</v>
      </c>
      <c r="L24" s="55">
        <v>5.3333333333333371E-2</v>
      </c>
      <c r="M24" s="55">
        <v>-0.1866666666666667</v>
      </c>
      <c r="N24" s="55">
        <v>-2.960594732333751E-18</v>
      </c>
      <c r="O24" s="55">
        <v>-3.8487731520338761E-17</v>
      </c>
      <c r="P24" s="55">
        <v>6.0000000000000039E-2</v>
      </c>
      <c r="Q24" s="55">
        <v>-0.24666666666666681</v>
      </c>
      <c r="R24" s="55">
        <v>2.8452994616207511E-2</v>
      </c>
      <c r="S24" s="55">
        <v>-3.464101615137756E-2</v>
      </c>
      <c r="T24" s="55" t="s">
        <v>1366</v>
      </c>
      <c r="U24" s="55" t="s">
        <v>1367</v>
      </c>
      <c r="V24" s="55" t="s">
        <v>1368</v>
      </c>
      <c r="W24" s="55">
        <v>0.87060422391416414</v>
      </c>
      <c r="X24" s="55">
        <v>2.723585308383929</v>
      </c>
      <c r="Y24" s="55">
        <v>4.2020759581783613</v>
      </c>
      <c r="Z24" s="55">
        <v>3.9658730757423899</v>
      </c>
      <c r="AA24" s="55">
        <v>100</v>
      </c>
      <c r="AB24" s="55">
        <v>100</v>
      </c>
      <c r="AC24" s="19"/>
      <c r="AD24" s="19"/>
      <c r="AE24" s="19"/>
      <c r="AF24" s="19"/>
      <c r="AG24" s="19"/>
      <c r="AH24" s="19"/>
      <c r="AI24" s="19"/>
      <c r="AJ24" s="19"/>
      <c r="AK24" s="19"/>
      <c r="AL24" s="19"/>
      <c r="AM24" s="19"/>
      <c r="AN24" s="19"/>
      <c r="AO24" s="19"/>
      <c r="AP24" s="19"/>
      <c r="AQ24" s="19"/>
      <c r="AR24" s="19"/>
      <c r="AS24" s="19"/>
      <c r="AT24" s="19"/>
      <c r="AU24" s="19"/>
      <c r="AV24" s="19"/>
      <c r="AW24" s="19"/>
      <c r="AX24" s="19"/>
      <c r="AY24" s="19"/>
      <c r="AZ24" s="19"/>
      <c r="BA24" s="19"/>
      <c r="BB24" s="19"/>
      <c r="BC24" s="19"/>
      <c r="BD24" s="19"/>
      <c r="BE24" s="19"/>
      <c r="BF24" s="19"/>
      <c r="BG24" s="19"/>
      <c r="BH24" s="19"/>
      <c r="BI24" s="19"/>
      <c r="BJ24" s="19"/>
      <c r="BK24" s="19"/>
      <c r="BL24" s="19"/>
      <c r="BM24" s="19"/>
      <c r="BN24" s="19"/>
      <c r="BO24" s="19"/>
      <c r="BP24" s="19"/>
      <c r="BQ24" s="19"/>
      <c r="BR24" s="19"/>
      <c r="BS24" s="19"/>
      <c r="BT24" s="19"/>
      <c r="BU24" s="19"/>
      <c r="BV24" s="19"/>
      <c r="BW24" s="19"/>
      <c r="BX24" s="19"/>
      <c r="BY24" s="19"/>
      <c r="BZ24" s="19"/>
      <c r="CA24" s="19"/>
      <c r="CB24" s="19"/>
      <c r="CC24" s="19"/>
      <c r="CD24" s="19"/>
      <c r="CE24" s="19"/>
      <c r="CF24" s="19"/>
      <c r="CG24" s="19"/>
      <c r="CH24" s="19"/>
      <c r="CI24" s="19"/>
      <c r="CJ24" s="19"/>
      <c r="CK24" s="19"/>
      <c r="CL24" s="19"/>
      <c r="CM24" s="19"/>
      <c r="CN24" s="19"/>
      <c r="CO24" s="19"/>
      <c r="CP24" s="19"/>
      <c r="CQ24" s="19"/>
      <c r="CR24" s="19"/>
      <c r="CS24" s="19"/>
      <c r="CT24" s="19"/>
      <c r="CU24" s="19"/>
      <c r="CV24" s="19"/>
      <c r="CW24" s="19"/>
      <c r="CX24" s="19"/>
      <c r="CY24" s="19"/>
      <c r="CZ24" s="19"/>
      <c r="DA24" s="19"/>
      <c r="DB24" s="19"/>
      <c r="DC24" s="19"/>
      <c r="DD24" s="19"/>
      <c r="DE24" s="19"/>
      <c r="DF24" s="19"/>
      <c r="DG24" s="19"/>
      <c r="DH24" s="19"/>
    </row>
    <row r="25" spans="1:112" x14ac:dyDescent="0.3">
      <c r="A25" s="56">
        <v>23</v>
      </c>
      <c r="B25" s="55"/>
      <c r="C25" s="55">
        <v>150</v>
      </c>
      <c r="D25" s="55">
        <v>0</v>
      </c>
      <c r="E25" s="55" t="b">
        <v>0</v>
      </c>
      <c r="F25" s="55">
        <v>0</v>
      </c>
      <c r="G25" s="55">
        <v>6.4000000000000046E-3</v>
      </c>
      <c r="H25" s="55">
        <v>8.0000000000000029E-2</v>
      </c>
      <c r="I25" s="55">
        <v>1.110223024625157E-16</v>
      </c>
      <c r="J25" s="55">
        <v>0.11285468820183669</v>
      </c>
      <c r="K25" s="55">
        <v>6.9282032302755092E-2</v>
      </c>
      <c r="L25" s="55">
        <v>-9.3333333333333254E-2</v>
      </c>
      <c r="M25" s="55">
        <v>-0.25333333333333341</v>
      </c>
      <c r="N25" s="55">
        <v>-8.8817841970012525E-18</v>
      </c>
      <c r="O25" s="55">
        <v>-3.8487731520338761E-17</v>
      </c>
      <c r="P25" s="55">
        <v>-1.333333333333322E-2</v>
      </c>
      <c r="Q25" s="55">
        <v>-0.25333333333333352</v>
      </c>
      <c r="R25" s="55">
        <v>-0.11285468820183669</v>
      </c>
      <c r="S25" s="55">
        <v>6.9282032302755051E-2</v>
      </c>
      <c r="T25" s="55" t="s">
        <v>1369</v>
      </c>
      <c r="U25" s="55" t="s">
        <v>1370</v>
      </c>
      <c r="V25" s="55" t="s">
        <v>1371</v>
      </c>
      <c r="W25" s="55">
        <v>9.7441996245804834</v>
      </c>
      <c r="X25" s="55">
        <v>9.437658206085084</v>
      </c>
      <c r="Y25" s="55">
        <v>2.1225598583033759E-14</v>
      </c>
      <c r="Z25" s="55">
        <v>2.0037720921176251E-14</v>
      </c>
      <c r="AA25" s="55">
        <v>100</v>
      </c>
      <c r="AB25" s="55">
        <v>100</v>
      </c>
      <c r="AC25" s="19"/>
      <c r="AD25" s="19"/>
      <c r="AE25" s="19"/>
      <c r="AF25" s="19"/>
      <c r="AG25" s="19"/>
      <c r="AH25" s="19"/>
      <c r="AI25" s="19"/>
      <c r="AJ25" s="19"/>
      <c r="AK25" s="19"/>
      <c r="AL25" s="19"/>
      <c r="AM25" s="19"/>
      <c r="AN25" s="19"/>
      <c r="AO25" s="19"/>
      <c r="AP25" s="19"/>
      <c r="AQ25" s="19"/>
      <c r="AR25" s="19"/>
      <c r="AS25" s="19"/>
      <c r="AT25" s="19"/>
      <c r="AU25" s="19"/>
      <c r="AV25" s="19"/>
      <c r="AW25" s="19"/>
      <c r="AX25" s="19"/>
      <c r="AY25" s="19"/>
      <c r="AZ25" s="19"/>
      <c r="BA25" s="19"/>
      <c r="BB25" s="19"/>
      <c r="BC25" s="19"/>
      <c r="BD25" s="19"/>
      <c r="BE25" s="19"/>
      <c r="BF25" s="19"/>
      <c r="BG25" s="19"/>
      <c r="BH25" s="19"/>
      <c r="BI25" s="19"/>
      <c r="BJ25" s="19"/>
      <c r="BK25" s="19"/>
      <c r="BL25" s="19"/>
      <c r="BM25" s="19"/>
      <c r="BN25" s="19"/>
      <c r="BO25" s="19"/>
      <c r="BP25" s="19"/>
      <c r="BQ25" s="19"/>
      <c r="BR25" s="19"/>
      <c r="BS25" s="19"/>
      <c r="BT25" s="19"/>
      <c r="BU25" s="19"/>
      <c r="BV25" s="19"/>
      <c r="BW25" s="19"/>
      <c r="BX25" s="19"/>
      <c r="BY25" s="19"/>
      <c r="BZ25" s="19"/>
      <c r="CA25" s="19"/>
      <c r="CB25" s="19"/>
      <c r="CC25" s="19"/>
      <c r="CD25" s="19"/>
      <c r="CE25" s="19"/>
      <c r="CF25" s="19"/>
      <c r="CG25" s="19"/>
      <c r="CH25" s="19"/>
      <c r="CI25" s="19"/>
      <c r="CJ25" s="19"/>
      <c r="CK25" s="19"/>
      <c r="CL25" s="19"/>
      <c r="CM25" s="19"/>
      <c r="CN25" s="19"/>
      <c r="CO25" s="19"/>
      <c r="CP25" s="19"/>
      <c r="CQ25" s="19"/>
      <c r="CR25" s="19"/>
      <c r="CS25" s="19"/>
      <c r="CT25" s="19"/>
      <c r="CU25" s="19"/>
      <c r="CV25" s="19"/>
      <c r="CW25" s="19"/>
      <c r="CX25" s="19"/>
      <c r="CY25" s="19"/>
      <c r="CZ25" s="19"/>
      <c r="DA25" s="19"/>
      <c r="DB25" s="19"/>
      <c r="DC25" s="19"/>
      <c r="DD25" s="19"/>
      <c r="DE25" s="19"/>
      <c r="DF25" s="19"/>
      <c r="DG25" s="19"/>
      <c r="DH25" s="19"/>
    </row>
    <row r="26" spans="1:112" x14ac:dyDescent="0.3">
      <c r="A26" s="56">
        <v>24</v>
      </c>
      <c r="B26" s="55"/>
      <c r="C26" s="55">
        <v>150</v>
      </c>
      <c r="D26" s="55">
        <v>0</v>
      </c>
      <c r="E26" s="55" t="b">
        <v>0</v>
      </c>
      <c r="F26" s="55">
        <v>0</v>
      </c>
      <c r="G26" s="55">
        <v>1.600000000000002E-3</v>
      </c>
      <c r="H26" s="55">
        <v>4.0000000000000022E-2</v>
      </c>
      <c r="I26" s="55">
        <v>5.5511151231257827E-17</v>
      </c>
      <c r="J26" s="55">
        <v>7.3811978464829897E-2</v>
      </c>
      <c r="K26" s="55">
        <v>0.13856406460551021</v>
      </c>
      <c r="L26" s="55">
        <v>5.3333333333333371E-2</v>
      </c>
      <c r="M26" s="55">
        <v>-0.37333333333333341</v>
      </c>
      <c r="N26" s="55">
        <v>-1.332267629550188E-17</v>
      </c>
      <c r="O26" s="55">
        <v>-2.960594732333751E-18</v>
      </c>
      <c r="P26" s="55">
        <v>9.3333333333333393E-2</v>
      </c>
      <c r="Q26" s="55">
        <v>-0.37333333333333341</v>
      </c>
      <c r="R26" s="55">
        <v>-7.3811978464829911E-2</v>
      </c>
      <c r="S26" s="55">
        <v>-0.13856406460551021</v>
      </c>
      <c r="T26" s="55" t="s">
        <v>1372</v>
      </c>
      <c r="U26" s="55" t="s">
        <v>1373</v>
      </c>
      <c r="V26" s="55" t="s">
        <v>1374</v>
      </c>
      <c r="W26" s="55">
        <v>4.450703328937557</v>
      </c>
      <c r="X26" s="55">
        <v>5.617443464151763</v>
      </c>
      <c r="Y26" s="55">
        <v>1.958711749697457E-14</v>
      </c>
      <c r="Z26" s="55">
        <v>3.7142331240669418E-14</v>
      </c>
      <c r="AA26" s="55">
        <v>100</v>
      </c>
      <c r="AB26" s="55">
        <v>100</v>
      </c>
      <c r="AC26" s="19"/>
      <c r="AD26" s="19"/>
      <c r="AE26" s="19"/>
      <c r="AF26" s="19"/>
      <c r="AG26" s="19"/>
      <c r="AH26" s="19"/>
      <c r="AI26" s="19"/>
      <c r="AJ26" s="19"/>
      <c r="AK26" s="19"/>
      <c r="AL26" s="19"/>
      <c r="AM26" s="19"/>
      <c r="AN26" s="19"/>
      <c r="AO26" s="19"/>
      <c r="AP26" s="19"/>
      <c r="AQ26" s="19"/>
      <c r="AR26" s="19"/>
      <c r="AS26" s="19"/>
      <c r="AT26" s="19"/>
      <c r="AU26" s="19"/>
      <c r="AV26" s="19"/>
      <c r="AW26" s="19"/>
      <c r="AX26" s="19"/>
      <c r="AY26" s="19"/>
      <c r="AZ26" s="19"/>
      <c r="BA26" s="19"/>
      <c r="BB26" s="19"/>
      <c r="BC26" s="19"/>
      <c r="BD26" s="19"/>
      <c r="BE26" s="19"/>
      <c r="BF26" s="19"/>
      <c r="BG26" s="19"/>
      <c r="BH26" s="19"/>
      <c r="BI26" s="19"/>
      <c r="BJ26" s="19"/>
      <c r="BK26" s="19"/>
      <c r="BL26" s="19"/>
      <c r="BM26" s="19"/>
      <c r="BN26" s="19"/>
      <c r="BO26" s="19"/>
      <c r="BP26" s="19"/>
      <c r="BQ26" s="19"/>
      <c r="BR26" s="19"/>
      <c r="BS26" s="19"/>
      <c r="BT26" s="19"/>
      <c r="BU26" s="19"/>
      <c r="BV26" s="19"/>
      <c r="BW26" s="19"/>
      <c r="BX26" s="19"/>
      <c r="BY26" s="19"/>
      <c r="BZ26" s="19"/>
      <c r="CA26" s="19"/>
      <c r="CB26" s="19"/>
      <c r="CC26" s="19"/>
      <c r="CD26" s="19"/>
      <c r="CE26" s="19"/>
      <c r="CF26" s="19"/>
      <c r="CG26" s="19"/>
      <c r="CH26" s="19"/>
      <c r="CI26" s="19"/>
      <c r="CJ26" s="19"/>
      <c r="CK26" s="19"/>
      <c r="CL26" s="19"/>
      <c r="CM26" s="19"/>
      <c r="CN26" s="19"/>
      <c r="CO26" s="19"/>
      <c r="CP26" s="19"/>
      <c r="CQ26" s="19"/>
      <c r="CR26" s="19"/>
      <c r="CS26" s="19"/>
      <c r="CT26" s="19"/>
      <c r="CU26" s="19"/>
      <c r="CV26" s="19"/>
      <c r="CW26" s="19"/>
      <c r="CX26" s="19"/>
      <c r="CY26" s="19"/>
      <c r="CZ26" s="19"/>
      <c r="DA26" s="19"/>
      <c r="DB26" s="19"/>
      <c r="DC26" s="19"/>
      <c r="DD26" s="19"/>
      <c r="DE26" s="19"/>
      <c r="DF26" s="19"/>
      <c r="DG26" s="19"/>
      <c r="DH26" s="19"/>
    </row>
    <row r="27" spans="1:112" x14ac:dyDescent="0.3">
      <c r="A27" s="56">
        <v>25</v>
      </c>
      <c r="B27" s="55"/>
      <c r="C27" s="55">
        <v>150</v>
      </c>
      <c r="D27" s="55">
        <v>0</v>
      </c>
      <c r="E27" s="55" t="b">
        <v>0</v>
      </c>
      <c r="F27" s="55">
        <v>0</v>
      </c>
      <c r="G27" s="55">
        <v>7.2888888888888994E-3</v>
      </c>
      <c r="H27" s="55">
        <v>5.3333333333333309E-2</v>
      </c>
      <c r="I27" s="55">
        <v>6.6666666666666763E-2</v>
      </c>
      <c r="J27" s="55">
        <v>3.572655899081646E-3</v>
      </c>
      <c r="K27" s="55">
        <v>9.2376043070340141E-2</v>
      </c>
      <c r="L27" s="55">
        <v>2.6666666666666759E-2</v>
      </c>
      <c r="M27" s="55">
        <v>-0.26666666666666672</v>
      </c>
      <c r="N27" s="55">
        <v>-2.960594732333751E-18</v>
      </c>
      <c r="O27" s="55">
        <v>-4.0120593919201897E-17</v>
      </c>
      <c r="P27" s="55">
        <v>-2.666666666666655E-2</v>
      </c>
      <c r="Q27" s="55">
        <v>-0.33333333333333343</v>
      </c>
      <c r="R27" s="55">
        <v>3.572655899081643E-3</v>
      </c>
      <c r="S27" s="55">
        <v>9.23760430703401E-2</v>
      </c>
      <c r="T27" s="55" t="s">
        <v>1375</v>
      </c>
      <c r="U27" s="55" t="s">
        <v>1376</v>
      </c>
      <c r="V27" s="55" t="s">
        <v>1377</v>
      </c>
      <c r="W27" s="55">
        <v>8.8038290393303917</v>
      </c>
      <c r="X27" s="55">
        <v>4.4265887946363627</v>
      </c>
      <c r="Y27" s="55">
        <v>4.401798831787846</v>
      </c>
      <c r="Z27" s="55">
        <v>4.1677753249256906</v>
      </c>
      <c r="AA27" s="55">
        <v>100</v>
      </c>
      <c r="AB27" s="55">
        <v>100</v>
      </c>
      <c r="AC27" s="19"/>
      <c r="AD27" s="19"/>
      <c r="AE27" s="19"/>
      <c r="AF27" s="19"/>
      <c r="AG27" s="19"/>
      <c r="AH27" s="19"/>
      <c r="AI27" s="19"/>
      <c r="AJ27" s="19"/>
      <c r="AK27" s="19"/>
      <c r="AL27" s="19"/>
      <c r="AM27" s="19"/>
      <c r="AN27" s="19"/>
      <c r="AO27" s="19"/>
      <c r="AP27" s="19"/>
      <c r="AQ27" s="19"/>
      <c r="AR27" s="19"/>
      <c r="AS27" s="19"/>
      <c r="AT27" s="19"/>
      <c r="AU27" s="19"/>
      <c r="AV27" s="19"/>
      <c r="AW27" s="19"/>
      <c r="AX27" s="19"/>
      <c r="AY27" s="19"/>
      <c r="AZ27" s="19"/>
      <c r="BA27" s="19"/>
      <c r="BB27" s="19"/>
      <c r="BC27" s="19"/>
      <c r="BD27" s="19"/>
      <c r="BE27" s="19"/>
      <c r="BF27" s="19"/>
      <c r="BG27" s="19"/>
      <c r="BH27" s="19"/>
      <c r="BI27" s="19"/>
      <c r="BJ27" s="19"/>
      <c r="BK27" s="19"/>
      <c r="BL27" s="19"/>
      <c r="BM27" s="19"/>
      <c r="BN27" s="19"/>
      <c r="BO27" s="19"/>
      <c r="BP27" s="19"/>
      <c r="BQ27" s="19"/>
      <c r="BR27" s="19"/>
      <c r="BS27" s="19"/>
      <c r="BT27" s="19"/>
      <c r="BU27" s="19"/>
      <c r="BV27" s="19"/>
      <c r="BW27" s="19"/>
      <c r="BX27" s="19"/>
      <c r="BY27" s="19"/>
      <c r="BZ27" s="19"/>
      <c r="CA27" s="19"/>
      <c r="CB27" s="19"/>
      <c r="CC27" s="19"/>
      <c r="CD27" s="19"/>
      <c r="CE27" s="19"/>
      <c r="CF27" s="19"/>
      <c r="CG27" s="19"/>
      <c r="CH27" s="19"/>
      <c r="CI27" s="19"/>
      <c r="CJ27" s="19"/>
      <c r="CK27" s="19"/>
      <c r="CL27" s="19"/>
      <c r="CM27" s="19"/>
      <c r="CN27" s="19"/>
      <c r="CO27" s="19"/>
      <c r="CP27" s="19"/>
      <c r="CQ27" s="19"/>
      <c r="CR27" s="19"/>
      <c r="CS27" s="19"/>
      <c r="CT27" s="19"/>
      <c r="CU27" s="19"/>
      <c r="CV27" s="19"/>
      <c r="CW27" s="19"/>
      <c r="CX27" s="19"/>
      <c r="CY27" s="19"/>
      <c r="CZ27" s="19"/>
      <c r="DA27" s="19"/>
      <c r="DB27" s="19"/>
      <c r="DC27" s="19"/>
      <c r="DD27" s="19"/>
      <c r="DE27" s="19"/>
      <c r="DF27" s="19"/>
      <c r="DG27" s="19"/>
      <c r="DH27" s="19"/>
    </row>
    <row r="28" spans="1:112" x14ac:dyDescent="0.3">
      <c r="A28" s="56">
        <v>26</v>
      </c>
      <c r="B28" s="55"/>
      <c r="C28" s="55">
        <v>150</v>
      </c>
      <c r="D28" s="55">
        <v>0</v>
      </c>
      <c r="E28" s="55" t="b">
        <v>0</v>
      </c>
      <c r="F28" s="55">
        <v>0</v>
      </c>
      <c r="G28" s="55">
        <v>8.9777777777777963E-3</v>
      </c>
      <c r="H28" s="55">
        <v>7.3333333333333375E-2</v>
      </c>
      <c r="I28" s="55">
        <v>6.0000000000000109E-2</v>
      </c>
      <c r="J28" s="55">
        <v>9.7735026918962548E-2</v>
      </c>
      <c r="K28" s="55">
        <v>5.7735026918962637E-2</v>
      </c>
      <c r="L28" s="55">
        <v>6.06921920128419E-17</v>
      </c>
      <c r="M28" s="55">
        <v>-0.26666666666666672</v>
      </c>
      <c r="N28" s="55">
        <v>2.6645352591003759E-17</v>
      </c>
      <c r="O28" s="55">
        <v>-4.5889218351173143E-17</v>
      </c>
      <c r="P28" s="55">
        <v>7.3333333333333431E-2</v>
      </c>
      <c r="Q28" s="55">
        <v>-0.32666666666666683</v>
      </c>
      <c r="R28" s="55">
        <v>9.7735026918962575E-2</v>
      </c>
      <c r="S28" s="55">
        <v>5.7735026918962588E-2</v>
      </c>
      <c r="T28" s="55" t="s">
        <v>1378</v>
      </c>
      <c r="U28" s="55" t="s">
        <v>1379</v>
      </c>
      <c r="V28" s="55" t="s">
        <v>1380</v>
      </c>
      <c r="W28" s="55">
        <v>6.614321833716355</v>
      </c>
      <c r="X28" s="55">
        <v>11.8118916196175</v>
      </c>
      <c r="Y28" s="55">
        <v>3.9791342973104951</v>
      </c>
      <c r="Z28" s="55">
        <v>3.766696537317844</v>
      </c>
      <c r="AA28" s="55">
        <v>100</v>
      </c>
      <c r="AB28" s="55">
        <v>100</v>
      </c>
      <c r="AC28" s="19"/>
      <c r="AD28" s="19"/>
      <c r="AE28" s="19"/>
      <c r="AF28" s="19"/>
      <c r="AG28" s="19"/>
      <c r="AH28" s="19"/>
      <c r="AI28" s="19"/>
      <c r="AJ28" s="19"/>
      <c r="AK28" s="19"/>
      <c r="AL28" s="19"/>
      <c r="AM28" s="19"/>
      <c r="AN28" s="19"/>
      <c r="AO28" s="19"/>
      <c r="AP28" s="19"/>
      <c r="AQ28" s="19"/>
      <c r="AR28" s="19"/>
      <c r="AS28" s="19"/>
      <c r="AT28" s="19"/>
      <c r="AU28" s="19"/>
      <c r="AV28" s="19"/>
      <c r="AW28" s="19"/>
      <c r="AX28" s="19"/>
      <c r="AY28" s="19"/>
      <c r="AZ28" s="19"/>
      <c r="BA28" s="19"/>
      <c r="BB28" s="19"/>
      <c r="BC28" s="19"/>
      <c r="BD28" s="19"/>
      <c r="BE28" s="19"/>
      <c r="BF28" s="19"/>
      <c r="BG28" s="19"/>
      <c r="BH28" s="19"/>
      <c r="BI28" s="19"/>
      <c r="BJ28" s="19"/>
      <c r="BK28" s="19"/>
      <c r="BL28" s="19"/>
      <c r="BM28" s="19"/>
      <c r="BN28" s="19"/>
      <c r="BO28" s="19"/>
      <c r="BP28" s="19"/>
      <c r="BQ28" s="19"/>
      <c r="BR28" s="19"/>
      <c r="BS28" s="19"/>
      <c r="BT28" s="19"/>
      <c r="BU28" s="19"/>
      <c r="BV28" s="19"/>
      <c r="BW28" s="19"/>
      <c r="BX28" s="19"/>
      <c r="BY28" s="19"/>
      <c r="BZ28" s="19"/>
      <c r="CA28" s="19"/>
      <c r="CB28" s="19"/>
      <c r="CC28" s="19"/>
      <c r="CD28" s="19"/>
      <c r="CE28" s="19"/>
      <c r="CF28" s="19"/>
      <c r="CG28" s="19"/>
      <c r="CH28" s="19"/>
      <c r="CI28" s="19"/>
      <c r="CJ28" s="19"/>
      <c r="CK28" s="19"/>
      <c r="CL28" s="19"/>
      <c r="CM28" s="19"/>
      <c r="CN28" s="19"/>
      <c r="CO28" s="19"/>
      <c r="CP28" s="19"/>
      <c r="CQ28" s="19"/>
      <c r="CR28" s="19"/>
      <c r="CS28" s="19"/>
      <c r="CT28" s="19"/>
      <c r="CU28" s="19"/>
      <c r="CV28" s="19"/>
      <c r="CW28" s="19"/>
      <c r="CX28" s="19"/>
      <c r="CY28" s="19"/>
      <c r="CZ28" s="19"/>
      <c r="DA28" s="19"/>
      <c r="DB28" s="19"/>
      <c r="DC28" s="19"/>
      <c r="DD28" s="19"/>
      <c r="DE28" s="19"/>
      <c r="DF28" s="19"/>
      <c r="DG28" s="19"/>
      <c r="DH28" s="19"/>
    </row>
    <row r="29" spans="1:112" x14ac:dyDescent="0.3">
      <c r="A29" s="56">
        <v>27</v>
      </c>
      <c r="B29" s="55"/>
      <c r="C29" s="55">
        <v>150</v>
      </c>
      <c r="D29" s="55">
        <v>1.0001659393310549E-3</v>
      </c>
      <c r="E29" s="55" t="b">
        <v>0</v>
      </c>
      <c r="F29" s="55">
        <v>0</v>
      </c>
      <c r="G29" s="55">
        <v>3.0222222222222261E-3</v>
      </c>
      <c r="H29" s="55">
        <v>1.333333333333343E-2</v>
      </c>
      <c r="I29" s="55">
        <v>5.3333333333333337E-2</v>
      </c>
      <c r="J29" s="55">
        <v>2.309401076758506E-2</v>
      </c>
      <c r="K29" s="55">
        <v>1.480297366166876E-17</v>
      </c>
      <c r="L29" s="55">
        <v>0.04</v>
      </c>
      <c r="M29" s="55">
        <v>-0.25333333333333341</v>
      </c>
      <c r="N29" s="55">
        <v>2.2204460492503129E-17</v>
      </c>
      <c r="O29" s="55">
        <v>-3.1086244689504392E-17</v>
      </c>
      <c r="P29" s="55">
        <v>5.3333333333333427E-2</v>
      </c>
      <c r="Q29" s="55">
        <v>-0.3066666666666667</v>
      </c>
      <c r="R29" s="55">
        <v>-2.3094010767585039E-2</v>
      </c>
      <c r="S29" s="55">
        <v>-1.6283271027835629E-17</v>
      </c>
      <c r="T29" s="55" t="s">
        <v>1381</v>
      </c>
      <c r="U29" s="55" t="s">
        <v>1382</v>
      </c>
      <c r="V29" s="55" t="s">
        <v>1383</v>
      </c>
      <c r="W29" s="55">
        <v>5.4180690310464713E-2</v>
      </c>
      <c r="X29" s="55">
        <v>3.4098764578477558</v>
      </c>
      <c r="Y29" s="55">
        <v>3.5845529900872588</v>
      </c>
      <c r="Z29" s="55">
        <v>3.3907477593178741</v>
      </c>
      <c r="AA29" s="55">
        <v>100</v>
      </c>
      <c r="AB29" s="55">
        <v>100</v>
      </c>
      <c r="AC29" s="19"/>
      <c r="AD29" s="19"/>
      <c r="AE29" s="19"/>
      <c r="AF29" s="19"/>
      <c r="AG29" s="19"/>
      <c r="AH29" s="19"/>
      <c r="AI29" s="19"/>
      <c r="AJ29" s="19"/>
      <c r="AK29" s="19"/>
      <c r="AL29" s="19"/>
      <c r="AM29" s="19"/>
      <c r="AN29" s="19"/>
      <c r="AO29" s="19"/>
      <c r="AP29" s="19"/>
      <c r="AQ29" s="19"/>
      <c r="AR29" s="19"/>
      <c r="AS29" s="19"/>
      <c r="AT29" s="19"/>
      <c r="AU29" s="19"/>
      <c r="AV29" s="19"/>
      <c r="AW29" s="19"/>
      <c r="AX29" s="19"/>
      <c r="AY29" s="19"/>
      <c r="AZ29" s="19"/>
      <c r="BA29" s="19"/>
      <c r="BB29" s="19"/>
      <c r="BC29" s="19"/>
      <c r="BD29" s="19"/>
      <c r="BE29" s="19"/>
      <c r="BF29" s="19"/>
      <c r="BG29" s="19"/>
      <c r="BH29" s="19"/>
      <c r="BI29" s="19"/>
      <c r="BJ29" s="19"/>
      <c r="BK29" s="19"/>
      <c r="BL29" s="19"/>
      <c r="BM29" s="19"/>
      <c r="BN29" s="19"/>
      <c r="BO29" s="19"/>
      <c r="BP29" s="19"/>
      <c r="BQ29" s="19"/>
      <c r="BR29" s="19"/>
      <c r="BS29" s="19"/>
      <c r="BT29" s="19"/>
      <c r="BU29" s="19"/>
      <c r="BV29" s="19"/>
      <c r="BW29" s="19"/>
      <c r="BX29" s="19"/>
      <c r="BY29" s="19"/>
      <c r="BZ29" s="19"/>
      <c r="CA29" s="19"/>
      <c r="CB29" s="19"/>
      <c r="CC29" s="19"/>
      <c r="CD29" s="19"/>
      <c r="CE29" s="19"/>
      <c r="CF29" s="19"/>
      <c r="CG29" s="19"/>
      <c r="CH29" s="19"/>
      <c r="CI29" s="19"/>
      <c r="CJ29" s="19"/>
      <c r="CK29" s="19"/>
      <c r="CL29" s="19"/>
      <c r="CM29" s="19"/>
      <c r="CN29" s="19"/>
      <c r="CO29" s="19"/>
      <c r="CP29" s="19"/>
      <c r="CQ29" s="19"/>
      <c r="CR29" s="19"/>
      <c r="CS29" s="19"/>
      <c r="CT29" s="19"/>
      <c r="CU29" s="19"/>
      <c r="CV29" s="19"/>
      <c r="CW29" s="19"/>
      <c r="CX29" s="19"/>
      <c r="CY29" s="19"/>
      <c r="CZ29" s="19"/>
      <c r="DA29" s="19"/>
      <c r="DB29" s="19"/>
      <c r="DC29" s="19"/>
      <c r="DD29" s="19"/>
      <c r="DE29" s="19"/>
      <c r="DF29" s="19"/>
      <c r="DG29" s="19"/>
      <c r="DH29" s="19"/>
    </row>
    <row r="30" spans="1:112" x14ac:dyDescent="0.3">
      <c r="A30" s="56">
        <v>28</v>
      </c>
      <c r="B30" s="55"/>
      <c r="C30" s="55">
        <v>150</v>
      </c>
      <c r="D30" s="55">
        <v>9.7537040710449219E-4</v>
      </c>
      <c r="E30" s="55" t="b">
        <v>0</v>
      </c>
      <c r="F30" s="55">
        <v>0</v>
      </c>
      <c r="G30" s="55">
        <v>1.5022222222222249E-2</v>
      </c>
      <c r="H30" s="55">
        <v>4.6666666666666627E-2</v>
      </c>
      <c r="I30" s="55">
        <v>0.11333333333333349</v>
      </c>
      <c r="J30" s="55">
        <v>0.1279743494847109</v>
      </c>
      <c r="K30" s="55">
        <v>1.154700538379253E-2</v>
      </c>
      <c r="L30" s="55">
        <v>5.333333333333342E-2</v>
      </c>
      <c r="M30" s="55">
        <v>-0.26666666666666672</v>
      </c>
      <c r="N30" s="55">
        <v>1.4802973661668751E-17</v>
      </c>
      <c r="O30" s="55">
        <v>-2.2204460492503129E-17</v>
      </c>
      <c r="P30" s="55">
        <v>6.6666666666667903E-3</v>
      </c>
      <c r="Q30" s="55">
        <v>-0.38000000000000012</v>
      </c>
      <c r="R30" s="55">
        <v>-0.1279743494847109</v>
      </c>
      <c r="S30" s="55">
        <v>-1.1547005383792551E-2</v>
      </c>
      <c r="T30" s="55" t="s">
        <v>1384</v>
      </c>
      <c r="U30" s="55" t="s">
        <v>1385</v>
      </c>
      <c r="V30" s="55" t="s">
        <v>1386</v>
      </c>
      <c r="W30" s="55">
        <v>9.1297255103850734</v>
      </c>
      <c r="X30" s="55">
        <v>2.4262804559663542</v>
      </c>
      <c r="Y30" s="55">
        <v>7.2593777699290731</v>
      </c>
      <c r="Z30" s="55">
        <v>6.8843704862907904</v>
      </c>
      <c r="AA30" s="55">
        <v>100</v>
      </c>
      <c r="AB30" s="55">
        <v>100</v>
      </c>
      <c r="AC30" s="19"/>
      <c r="AD30" s="19"/>
      <c r="AE30" s="19"/>
      <c r="AF30" s="19"/>
      <c r="AG30" s="19"/>
      <c r="AH30" s="19"/>
      <c r="AI30" s="19"/>
      <c r="AJ30" s="19"/>
      <c r="AK30" s="19"/>
      <c r="AL30" s="19"/>
      <c r="AM30" s="19"/>
      <c r="AN30" s="19"/>
      <c r="AO30" s="19"/>
      <c r="AP30" s="19"/>
      <c r="AQ30" s="19"/>
      <c r="AR30" s="19"/>
      <c r="AS30" s="19"/>
      <c r="AT30" s="19"/>
      <c r="AU30" s="19"/>
      <c r="AV30" s="19"/>
      <c r="AW30" s="19"/>
      <c r="AX30" s="19"/>
      <c r="AY30" s="19"/>
      <c r="AZ30" s="19"/>
      <c r="BA30" s="19"/>
      <c r="BB30" s="19"/>
      <c r="BC30" s="19"/>
      <c r="BD30" s="19"/>
      <c r="BE30" s="19"/>
      <c r="BF30" s="19"/>
      <c r="BG30" s="19"/>
      <c r="BH30" s="19"/>
      <c r="BI30" s="19"/>
      <c r="BJ30" s="19"/>
      <c r="BK30" s="19"/>
      <c r="BL30" s="19"/>
      <c r="BM30" s="19"/>
      <c r="BN30" s="19"/>
      <c r="BO30" s="19"/>
      <c r="BP30" s="19"/>
      <c r="BQ30" s="19"/>
      <c r="BR30" s="19"/>
      <c r="BS30" s="19"/>
      <c r="BT30" s="19"/>
      <c r="BU30" s="19"/>
      <c r="BV30" s="19"/>
      <c r="BW30" s="19"/>
      <c r="BX30" s="19"/>
      <c r="BY30" s="19"/>
      <c r="BZ30" s="19"/>
      <c r="CA30" s="19"/>
      <c r="CB30" s="19"/>
      <c r="CC30" s="19"/>
      <c r="CD30" s="19"/>
      <c r="CE30" s="19"/>
      <c r="CF30" s="19"/>
      <c r="CG30" s="19"/>
      <c r="CH30" s="19"/>
      <c r="CI30" s="19"/>
      <c r="CJ30" s="19"/>
      <c r="CK30" s="19"/>
      <c r="CL30" s="19"/>
      <c r="CM30" s="19"/>
      <c r="CN30" s="19"/>
      <c r="CO30" s="19"/>
      <c r="CP30" s="19"/>
      <c r="CQ30" s="19"/>
      <c r="CR30" s="19"/>
      <c r="CS30" s="19"/>
      <c r="CT30" s="19"/>
      <c r="CU30" s="19"/>
      <c r="CV30" s="19"/>
      <c r="CW30" s="19"/>
      <c r="CX30" s="19"/>
      <c r="CY30" s="19"/>
      <c r="CZ30" s="19"/>
      <c r="DA30" s="19"/>
      <c r="DB30" s="19"/>
      <c r="DC30" s="19"/>
      <c r="DD30" s="19"/>
      <c r="DE30" s="19"/>
      <c r="DF30" s="19"/>
      <c r="DG30" s="19"/>
      <c r="DH30" s="19"/>
    </row>
    <row r="31" spans="1:112" x14ac:dyDescent="0.3">
      <c r="A31" s="56">
        <v>29</v>
      </c>
      <c r="B31" s="55"/>
      <c r="C31" s="55">
        <v>150</v>
      </c>
      <c r="D31" s="55">
        <v>0</v>
      </c>
      <c r="E31" s="55" t="b">
        <v>0</v>
      </c>
      <c r="F31" s="55">
        <v>0</v>
      </c>
      <c r="G31" s="55">
        <v>4.7111111111111052E-3</v>
      </c>
      <c r="H31" s="55">
        <v>5.9999999999999928E-2</v>
      </c>
      <c r="I31" s="55">
        <v>3.3333333333333381E-2</v>
      </c>
      <c r="J31" s="55">
        <v>3.1068360252295861E-2</v>
      </c>
      <c r="K31" s="55">
        <v>1.15470053837925E-2</v>
      </c>
      <c r="L31" s="55">
        <v>-0.12</v>
      </c>
      <c r="M31" s="55">
        <v>-0.22666666666666671</v>
      </c>
      <c r="N31" s="55">
        <v>-1.7763568394002511E-17</v>
      </c>
      <c r="O31" s="55">
        <v>-2.6645352591003759E-17</v>
      </c>
      <c r="P31" s="55">
        <v>-0.17999999999999991</v>
      </c>
      <c r="Q31" s="55">
        <v>-0.26000000000000012</v>
      </c>
      <c r="R31" s="55">
        <v>-3.1068360252295878E-2</v>
      </c>
      <c r="S31" s="55">
        <v>1.1547005383792471E-2</v>
      </c>
      <c r="T31" s="55" t="s">
        <v>1387</v>
      </c>
      <c r="U31" s="55" t="s">
        <v>1388</v>
      </c>
      <c r="V31" s="55" t="s">
        <v>1389</v>
      </c>
      <c r="W31" s="55">
        <v>10.423512618027321</v>
      </c>
      <c r="X31" s="55">
        <v>5.1309873697918391</v>
      </c>
      <c r="Y31" s="55">
        <v>2.3128890094313621</v>
      </c>
      <c r="Z31" s="55">
        <v>2.1840149838095191</v>
      </c>
      <c r="AA31" s="55">
        <v>100</v>
      </c>
      <c r="AB31" s="55">
        <v>100</v>
      </c>
      <c r="AC31" s="19"/>
      <c r="AD31" s="19"/>
      <c r="AE31" s="19"/>
      <c r="AF31" s="19"/>
      <c r="AG31" s="19"/>
      <c r="AH31" s="19"/>
      <c r="AI31" s="19"/>
      <c r="AJ31" s="19"/>
      <c r="AK31" s="19"/>
      <c r="AL31" s="19"/>
      <c r="AM31" s="19"/>
      <c r="AN31" s="19"/>
      <c r="AO31" s="19"/>
      <c r="AP31" s="19"/>
      <c r="AQ31" s="19"/>
      <c r="AR31" s="19"/>
      <c r="AS31" s="19"/>
      <c r="AT31" s="19"/>
      <c r="AU31" s="19"/>
      <c r="AV31" s="19"/>
      <c r="AW31" s="19"/>
      <c r="AX31" s="19"/>
      <c r="AY31" s="19"/>
      <c r="AZ31" s="19"/>
      <c r="BA31" s="19"/>
      <c r="BB31" s="19"/>
      <c r="BC31" s="19"/>
      <c r="BD31" s="19"/>
      <c r="BE31" s="19"/>
      <c r="BF31" s="19"/>
      <c r="BG31" s="19"/>
      <c r="BH31" s="19"/>
      <c r="BI31" s="19"/>
      <c r="BJ31" s="19"/>
      <c r="BK31" s="19"/>
      <c r="BL31" s="19"/>
      <c r="BM31" s="19"/>
      <c r="BN31" s="19"/>
      <c r="BO31" s="19"/>
      <c r="BP31" s="19"/>
      <c r="BQ31" s="19"/>
      <c r="BR31" s="19"/>
      <c r="BS31" s="19"/>
      <c r="BT31" s="19"/>
      <c r="BU31" s="19"/>
      <c r="BV31" s="19"/>
      <c r="BW31" s="19"/>
      <c r="BX31" s="19"/>
      <c r="BY31" s="19"/>
      <c r="BZ31" s="19"/>
      <c r="CA31" s="19"/>
      <c r="CB31" s="19"/>
      <c r="CC31" s="19"/>
      <c r="CD31" s="19"/>
      <c r="CE31" s="19"/>
      <c r="CF31" s="19"/>
      <c r="CG31" s="19"/>
      <c r="CH31" s="19"/>
      <c r="CI31" s="19"/>
      <c r="CJ31" s="19"/>
      <c r="CK31" s="19"/>
      <c r="CL31" s="19"/>
      <c r="CM31" s="19"/>
      <c r="CN31" s="19"/>
      <c r="CO31" s="19"/>
      <c r="CP31" s="19"/>
      <c r="CQ31" s="19"/>
      <c r="CR31" s="19"/>
      <c r="CS31" s="19"/>
      <c r="CT31" s="19"/>
      <c r="CU31" s="19"/>
      <c r="CV31" s="19"/>
      <c r="CW31" s="19"/>
      <c r="CX31" s="19"/>
      <c r="CY31" s="19"/>
      <c r="CZ31" s="19"/>
      <c r="DA31" s="19"/>
      <c r="DB31" s="19"/>
      <c r="DC31" s="19"/>
      <c r="DD31" s="19"/>
      <c r="DE31" s="19"/>
      <c r="DF31" s="19"/>
      <c r="DG31" s="19"/>
      <c r="DH31" s="19"/>
    </row>
    <row r="32" spans="1:112" x14ac:dyDescent="0.3">
      <c r="A32" s="56">
        <v>30</v>
      </c>
      <c r="B32" s="55"/>
      <c r="C32" s="55">
        <v>150</v>
      </c>
      <c r="D32" s="55">
        <v>0</v>
      </c>
      <c r="E32" s="55" t="b">
        <v>0</v>
      </c>
      <c r="F32" s="55">
        <v>0</v>
      </c>
      <c r="G32" s="55">
        <v>1.4222222222222249E-3</v>
      </c>
      <c r="H32" s="55">
        <v>2.6666666666666599E-2</v>
      </c>
      <c r="I32" s="55">
        <v>2.6666666666666779E-2</v>
      </c>
      <c r="J32" s="55">
        <v>5.2376043070340141E-2</v>
      </c>
      <c r="K32" s="55">
        <v>2.3094010767585021E-2</v>
      </c>
      <c r="L32" s="55">
        <v>4.0000000000000049E-2</v>
      </c>
      <c r="M32" s="55">
        <v>-0.28000000000000003</v>
      </c>
      <c r="N32" s="55">
        <v>1.332267629550188E-17</v>
      </c>
      <c r="O32" s="55">
        <v>-1.9243865760169381E-17</v>
      </c>
      <c r="P32" s="55">
        <v>1.333333333333345E-2</v>
      </c>
      <c r="Q32" s="55">
        <v>-0.30666666666666681</v>
      </c>
      <c r="R32" s="55">
        <v>-5.2376043070340127E-2</v>
      </c>
      <c r="S32" s="55">
        <v>2.3094010767585001E-2</v>
      </c>
      <c r="T32" s="55" t="s">
        <v>1390</v>
      </c>
      <c r="U32" s="55" t="s">
        <v>1391</v>
      </c>
      <c r="V32" s="55" t="s">
        <v>1392</v>
      </c>
      <c r="W32" s="55">
        <v>3.9645430737133309</v>
      </c>
      <c r="X32" s="55">
        <v>2.5041380718397082</v>
      </c>
      <c r="Y32" s="55">
        <v>1.7922764950436301</v>
      </c>
      <c r="Z32" s="55">
        <v>1.695373879658937</v>
      </c>
      <c r="AA32" s="55">
        <v>100</v>
      </c>
      <c r="AB32" s="55">
        <v>100</v>
      </c>
      <c r="AC32" s="19"/>
      <c r="AD32" s="19"/>
      <c r="AE32" s="19"/>
      <c r="AF32" s="19"/>
      <c r="AG32" s="19"/>
      <c r="AH32" s="19"/>
      <c r="AI32" s="19"/>
      <c r="AJ32" s="19"/>
      <c r="AK32" s="19"/>
      <c r="AL32" s="19"/>
      <c r="AM32" s="19"/>
      <c r="AN32" s="19"/>
      <c r="AO32" s="19"/>
      <c r="AP32" s="19"/>
      <c r="AQ32" s="19"/>
      <c r="AR32" s="19"/>
      <c r="AS32" s="19"/>
      <c r="AT32" s="19"/>
      <c r="AU32" s="19"/>
      <c r="AV32" s="19"/>
      <c r="AW32" s="19"/>
      <c r="AX32" s="19"/>
      <c r="AY32" s="19"/>
      <c r="AZ32" s="19"/>
      <c r="BA32" s="19"/>
      <c r="BB32" s="19"/>
      <c r="BC32" s="19"/>
      <c r="BD32" s="19"/>
      <c r="BE32" s="19"/>
      <c r="BF32" s="19"/>
      <c r="BG32" s="19"/>
      <c r="BH32" s="19"/>
      <c r="BI32" s="19"/>
      <c r="BJ32" s="19"/>
      <c r="BK32" s="19"/>
      <c r="BL32" s="19"/>
      <c r="BM32" s="19"/>
      <c r="BN32" s="19"/>
      <c r="BO32" s="19"/>
      <c r="BP32" s="19"/>
      <c r="BQ32" s="19"/>
      <c r="BR32" s="19"/>
      <c r="BS32" s="19"/>
      <c r="BT32" s="19"/>
      <c r="BU32" s="19"/>
      <c r="BV32" s="19"/>
      <c r="BW32" s="19"/>
      <c r="BX32" s="19"/>
      <c r="BY32" s="19"/>
      <c r="BZ32" s="19"/>
      <c r="CA32" s="19"/>
      <c r="CB32" s="19"/>
      <c r="CC32" s="19"/>
      <c r="CD32" s="19"/>
      <c r="CE32" s="19"/>
      <c r="CF32" s="19"/>
      <c r="CG32" s="19"/>
      <c r="CH32" s="19"/>
      <c r="CI32" s="19"/>
      <c r="CJ32" s="19"/>
      <c r="CK32" s="19"/>
      <c r="CL32" s="19"/>
      <c r="CM32" s="19"/>
      <c r="CN32" s="19"/>
      <c r="CO32" s="19"/>
      <c r="CP32" s="19"/>
      <c r="CQ32" s="19"/>
      <c r="CR32" s="19"/>
      <c r="CS32" s="19"/>
      <c r="CT32" s="19"/>
      <c r="CU32" s="19"/>
      <c r="CV32" s="19"/>
      <c r="CW32" s="19"/>
      <c r="CX32" s="19"/>
      <c r="CY32" s="19"/>
      <c r="CZ32" s="19"/>
      <c r="DA32" s="19"/>
      <c r="DB32" s="19"/>
      <c r="DC32" s="19"/>
      <c r="DD32" s="19"/>
      <c r="DE32" s="19"/>
      <c r="DF32" s="19"/>
      <c r="DG32" s="19"/>
      <c r="DH32" s="19"/>
    </row>
    <row r="33" spans="1:112" x14ac:dyDescent="0.3">
      <c r="A33" s="56">
        <v>31</v>
      </c>
      <c r="B33" s="55"/>
      <c r="C33" s="55">
        <v>150</v>
      </c>
      <c r="D33" s="55">
        <v>0</v>
      </c>
      <c r="E33" s="55" t="b">
        <v>0</v>
      </c>
      <c r="F33" s="55">
        <v>0</v>
      </c>
      <c r="G33" s="55">
        <v>2.0355555555555561E-2</v>
      </c>
      <c r="H33" s="55">
        <v>8.6666666666666642E-2</v>
      </c>
      <c r="I33" s="55">
        <v>0.1133333333333334</v>
      </c>
      <c r="J33" s="55">
        <v>3.1068360252295871E-2</v>
      </c>
      <c r="K33" s="55">
        <v>5.7735026918962568E-2</v>
      </c>
      <c r="L33" s="55">
        <v>1.3333333333333419E-2</v>
      </c>
      <c r="M33" s="55">
        <v>-0.28000000000000003</v>
      </c>
      <c r="N33" s="55">
        <v>-4.4408920985006263E-18</v>
      </c>
      <c r="O33" s="55">
        <v>-3.1086244689504392E-17</v>
      </c>
      <c r="P33" s="55">
        <v>-7.3333333333333223E-2</v>
      </c>
      <c r="Q33" s="55">
        <v>-0.39333333333333342</v>
      </c>
      <c r="R33" s="55">
        <v>-3.1068360252295878E-2</v>
      </c>
      <c r="S33" s="55">
        <v>5.7735026918962547E-2</v>
      </c>
      <c r="T33" s="55" t="s">
        <v>1393</v>
      </c>
      <c r="U33" s="55" t="s">
        <v>1394</v>
      </c>
      <c r="V33" s="55" t="s">
        <v>1395</v>
      </c>
      <c r="W33" s="55">
        <v>15.6745980144514</v>
      </c>
      <c r="X33" s="55">
        <v>6.7902178196736456</v>
      </c>
      <c r="Y33" s="55">
        <v>7.1979044667805594</v>
      </c>
      <c r="Z33" s="55">
        <v>6.8290601566536644</v>
      </c>
      <c r="AA33" s="55">
        <v>100</v>
      </c>
      <c r="AB33" s="55">
        <v>100</v>
      </c>
      <c r="AC33" s="19"/>
      <c r="AD33" s="19"/>
      <c r="AE33" s="19"/>
      <c r="AF33" s="19"/>
      <c r="AG33" s="19"/>
      <c r="AH33" s="19"/>
      <c r="AI33" s="19"/>
      <c r="AJ33" s="19"/>
      <c r="AK33" s="19"/>
      <c r="AL33" s="19"/>
      <c r="AM33" s="19"/>
      <c r="AN33" s="19"/>
      <c r="AO33" s="19"/>
      <c r="AP33" s="19"/>
      <c r="AQ33" s="19"/>
      <c r="AR33" s="19"/>
      <c r="AS33" s="19"/>
      <c r="AT33" s="19"/>
      <c r="AU33" s="19"/>
      <c r="AV33" s="19"/>
      <c r="AW33" s="19"/>
      <c r="AX33" s="19"/>
      <c r="AY33" s="19"/>
      <c r="AZ33" s="19"/>
      <c r="BA33" s="19"/>
      <c r="BB33" s="19"/>
      <c r="BC33" s="19"/>
      <c r="BD33" s="19"/>
      <c r="BE33" s="19"/>
      <c r="BF33" s="19"/>
      <c r="BG33" s="19"/>
      <c r="BH33" s="19"/>
      <c r="BI33" s="19"/>
      <c r="BJ33" s="19"/>
      <c r="BK33" s="19"/>
      <c r="BL33" s="19"/>
      <c r="BM33" s="19"/>
      <c r="BN33" s="19"/>
      <c r="BO33" s="19"/>
      <c r="BP33" s="19"/>
      <c r="BQ33" s="19"/>
      <c r="BR33" s="19"/>
      <c r="BS33" s="19"/>
      <c r="BT33" s="19"/>
      <c r="BU33" s="19"/>
      <c r="BV33" s="19"/>
      <c r="BW33" s="19"/>
      <c r="BX33" s="19"/>
      <c r="BY33" s="19"/>
      <c r="BZ33" s="19"/>
      <c r="CA33" s="19"/>
      <c r="CB33" s="19"/>
      <c r="CC33" s="19"/>
      <c r="CD33" s="19"/>
      <c r="CE33" s="19"/>
      <c r="CF33" s="19"/>
      <c r="CG33" s="19"/>
      <c r="CH33" s="19"/>
      <c r="CI33" s="19"/>
      <c r="CJ33" s="19"/>
      <c r="CK33" s="19"/>
      <c r="CL33" s="19"/>
      <c r="CM33" s="19"/>
      <c r="CN33" s="19"/>
      <c r="CO33" s="19"/>
      <c r="CP33" s="19"/>
      <c r="CQ33" s="19"/>
      <c r="CR33" s="19"/>
      <c r="CS33" s="19"/>
      <c r="CT33" s="19"/>
      <c r="CU33" s="19"/>
      <c r="CV33" s="19"/>
      <c r="CW33" s="19"/>
      <c r="CX33" s="19"/>
      <c r="CY33" s="19"/>
      <c r="CZ33" s="19"/>
      <c r="DA33" s="19"/>
      <c r="DB33" s="19"/>
      <c r="DC33" s="19"/>
      <c r="DD33" s="19"/>
      <c r="DE33" s="19"/>
      <c r="DF33" s="19"/>
      <c r="DG33" s="19"/>
      <c r="DH33" s="19"/>
    </row>
    <row r="34" spans="1:112" x14ac:dyDescent="0.3">
      <c r="A34" s="56">
        <v>32</v>
      </c>
      <c r="B34" s="55"/>
      <c r="C34" s="55">
        <v>150</v>
      </c>
      <c r="D34" s="55">
        <v>0</v>
      </c>
      <c r="E34" s="55" t="b">
        <v>0</v>
      </c>
      <c r="F34" s="55">
        <v>0</v>
      </c>
      <c r="G34" s="55">
        <v>2.142222222222219E-2</v>
      </c>
      <c r="H34" s="55">
        <v>7.3333333333333306E-2</v>
      </c>
      <c r="I34" s="55">
        <v>0.12666666666666651</v>
      </c>
      <c r="J34" s="55">
        <v>2.130768281804421E-2</v>
      </c>
      <c r="K34" s="55">
        <v>1.154700538379254E-2</v>
      </c>
      <c r="L34" s="55">
        <v>-1.333333333333326E-2</v>
      </c>
      <c r="M34" s="55">
        <v>-0.30666666666666681</v>
      </c>
      <c r="N34" s="55">
        <v>1.1842378929334999E-17</v>
      </c>
      <c r="O34" s="55">
        <v>-3.4351969487230658E-17</v>
      </c>
      <c r="P34" s="55">
        <v>-8.6666666666666572E-2</v>
      </c>
      <c r="Q34" s="55">
        <v>-0.43333333333333329</v>
      </c>
      <c r="R34" s="55">
        <v>-2.13076828180442E-2</v>
      </c>
      <c r="S34" s="55">
        <v>1.15470053837925E-2</v>
      </c>
      <c r="T34" s="55" t="s">
        <v>1396</v>
      </c>
      <c r="U34" s="55" t="s">
        <v>1397</v>
      </c>
      <c r="V34" s="55" t="s">
        <v>1398</v>
      </c>
      <c r="W34" s="55">
        <v>14.749266675370761</v>
      </c>
      <c r="X34" s="55">
        <v>4.8760617728472502</v>
      </c>
      <c r="Y34" s="55">
        <v>7.8454090917710593</v>
      </c>
      <c r="Z34" s="55">
        <v>7.4528462846729244</v>
      </c>
      <c r="AA34" s="55">
        <v>100</v>
      </c>
      <c r="AB34" s="55">
        <v>100</v>
      </c>
      <c r="AC34" s="19"/>
      <c r="AD34" s="19"/>
      <c r="AE34" s="19"/>
      <c r="AF34" s="19"/>
      <c r="AG34" s="19"/>
      <c r="AH34" s="19"/>
      <c r="AI34" s="19"/>
      <c r="AJ34" s="19"/>
      <c r="AK34" s="19"/>
      <c r="AL34" s="19"/>
      <c r="AM34" s="19"/>
      <c r="AN34" s="19"/>
      <c r="AO34" s="19"/>
      <c r="AP34" s="19"/>
      <c r="AQ34" s="19"/>
      <c r="AR34" s="19"/>
      <c r="AS34" s="19"/>
      <c r="AT34" s="19"/>
      <c r="AU34" s="19"/>
      <c r="AV34" s="19"/>
      <c r="AW34" s="19"/>
      <c r="AX34" s="19"/>
      <c r="AY34" s="19"/>
      <c r="AZ34" s="19"/>
      <c r="BA34" s="19"/>
      <c r="BB34" s="19"/>
      <c r="BC34" s="19"/>
      <c r="BD34" s="19"/>
      <c r="BE34" s="19"/>
      <c r="BF34" s="19"/>
      <c r="BG34" s="19"/>
      <c r="BH34" s="19"/>
      <c r="BI34" s="19"/>
      <c r="BJ34" s="19"/>
      <c r="BK34" s="19"/>
      <c r="BL34" s="19"/>
      <c r="BM34" s="19"/>
      <c r="BN34" s="19"/>
      <c r="BO34" s="19"/>
      <c r="BP34" s="19"/>
      <c r="BQ34" s="19"/>
      <c r="BR34" s="19"/>
      <c r="BS34" s="19"/>
      <c r="BT34" s="19"/>
      <c r="BU34" s="19"/>
      <c r="BV34" s="19"/>
      <c r="BW34" s="19"/>
      <c r="BX34" s="19"/>
      <c r="BY34" s="19"/>
      <c r="BZ34" s="19"/>
      <c r="CA34" s="19"/>
      <c r="CB34" s="19"/>
      <c r="CC34" s="19"/>
      <c r="CD34" s="19"/>
      <c r="CE34" s="19"/>
      <c r="CF34" s="19"/>
      <c r="CG34" s="19"/>
      <c r="CH34" s="19"/>
      <c r="CI34" s="19"/>
      <c r="CJ34" s="19"/>
      <c r="CK34" s="19"/>
      <c r="CL34" s="19"/>
      <c r="CM34" s="19"/>
      <c r="CN34" s="19"/>
      <c r="CO34" s="19"/>
      <c r="CP34" s="19"/>
      <c r="CQ34" s="19"/>
      <c r="CR34" s="19"/>
      <c r="CS34" s="19"/>
      <c r="CT34" s="19"/>
      <c r="CU34" s="19"/>
      <c r="CV34" s="19"/>
      <c r="CW34" s="19"/>
      <c r="CX34" s="19"/>
      <c r="CY34" s="19"/>
      <c r="CZ34" s="19"/>
      <c r="DA34" s="19"/>
      <c r="DB34" s="19"/>
      <c r="DC34" s="19"/>
      <c r="DD34" s="19"/>
      <c r="DE34" s="19"/>
      <c r="DF34" s="19"/>
      <c r="DG34" s="19"/>
      <c r="DH34" s="19"/>
    </row>
    <row r="35" spans="1:112" x14ac:dyDescent="0.3">
      <c r="A35" s="56">
        <v>33</v>
      </c>
      <c r="B35" s="55"/>
      <c r="C35" s="55">
        <v>150</v>
      </c>
      <c r="D35" s="55">
        <v>9.975433349609375E-4</v>
      </c>
      <c r="E35" s="55" t="b">
        <v>0</v>
      </c>
      <c r="F35" s="55">
        <v>0</v>
      </c>
      <c r="G35" s="55">
        <v>2.0088888888888871E-2</v>
      </c>
      <c r="H35" s="55">
        <v>0.1066666666666666</v>
      </c>
      <c r="I35" s="55">
        <v>9.3333333333333324E-2</v>
      </c>
      <c r="J35" s="55">
        <v>1.429062359632656E-2</v>
      </c>
      <c r="K35" s="55">
        <v>6.9282032302755092E-2</v>
      </c>
      <c r="L35" s="55">
        <v>4.0000000000000049E-2</v>
      </c>
      <c r="M35" s="55">
        <v>-0.30666666666666681</v>
      </c>
      <c r="N35" s="55">
        <v>-2.960594732333751E-18</v>
      </c>
      <c r="O35" s="55">
        <v>-1.332267629550188E-17</v>
      </c>
      <c r="P35" s="55">
        <v>-6.6666666666666555E-2</v>
      </c>
      <c r="Q35" s="55">
        <v>-0.40000000000000008</v>
      </c>
      <c r="R35" s="55">
        <v>1.429062359632656E-2</v>
      </c>
      <c r="S35" s="55">
        <v>-6.9282032302755106E-2</v>
      </c>
      <c r="T35" s="55" t="s">
        <v>1399</v>
      </c>
      <c r="U35" s="55" t="s">
        <v>1400</v>
      </c>
      <c r="V35" s="55" t="s">
        <v>1401</v>
      </c>
      <c r="W35" s="55">
        <v>17.638906754436569</v>
      </c>
      <c r="X35" s="55">
        <v>9.7226314364140674</v>
      </c>
      <c r="Y35" s="55">
        <v>5.9026936637672573</v>
      </c>
      <c r="Z35" s="55">
        <v>5.6014304200080067</v>
      </c>
      <c r="AA35" s="55">
        <v>100</v>
      </c>
      <c r="AB35" s="55">
        <v>100</v>
      </c>
      <c r="AC35" s="19"/>
      <c r="AD35" s="19"/>
      <c r="AE35" s="19"/>
      <c r="AF35" s="19"/>
      <c r="AG35" s="19"/>
      <c r="AH35" s="19"/>
      <c r="AI35" s="19"/>
      <c r="AJ35" s="19"/>
      <c r="AK35" s="19"/>
      <c r="AL35" s="19"/>
      <c r="AM35" s="19"/>
      <c r="AN35" s="19"/>
      <c r="AO35" s="19"/>
      <c r="AP35" s="19"/>
      <c r="AQ35" s="19"/>
      <c r="AR35" s="19"/>
      <c r="AS35" s="19"/>
      <c r="AT35" s="19"/>
      <c r="AU35" s="19"/>
      <c r="AV35" s="19"/>
      <c r="AW35" s="19"/>
      <c r="AX35" s="19"/>
      <c r="AY35" s="19"/>
      <c r="AZ35" s="19"/>
      <c r="BA35" s="19"/>
      <c r="BB35" s="19"/>
      <c r="BC35" s="19"/>
      <c r="BD35" s="19"/>
      <c r="BE35" s="19"/>
      <c r="BF35" s="19"/>
      <c r="BG35" s="19"/>
      <c r="BH35" s="19"/>
      <c r="BI35" s="19"/>
      <c r="BJ35" s="19"/>
      <c r="BK35" s="19"/>
      <c r="BL35" s="19"/>
      <c r="BM35" s="19"/>
      <c r="BN35" s="19"/>
      <c r="BO35" s="19"/>
      <c r="BP35" s="19"/>
      <c r="BQ35" s="19"/>
      <c r="BR35" s="19"/>
      <c r="BS35" s="19"/>
      <c r="BT35" s="19"/>
      <c r="BU35" s="19"/>
      <c r="BV35" s="19"/>
      <c r="BW35" s="19"/>
      <c r="BX35" s="19"/>
      <c r="BY35" s="19"/>
      <c r="BZ35" s="19"/>
      <c r="CA35" s="19"/>
      <c r="CB35" s="19"/>
      <c r="CC35" s="19"/>
      <c r="CD35" s="19"/>
      <c r="CE35" s="19"/>
      <c r="CF35" s="19"/>
      <c r="CG35" s="19"/>
      <c r="CH35" s="19"/>
      <c r="CI35" s="19"/>
      <c r="CJ35" s="19"/>
      <c r="CK35" s="19"/>
      <c r="CL35" s="19"/>
      <c r="CM35" s="19"/>
      <c r="CN35" s="19"/>
      <c r="CO35" s="19"/>
      <c r="CP35" s="19"/>
      <c r="CQ35" s="19"/>
      <c r="CR35" s="19"/>
      <c r="CS35" s="19"/>
      <c r="CT35" s="19"/>
      <c r="CU35" s="19"/>
      <c r="CV35" s="19"/>
      <c r="CW35" s="19"/>
      <c r="CX35" s="19"/>
      <c r="CY35" s="19"/>
      <c r="CZ35" s="19"/>
      <c r="DA35" s="19"/>
      <c r="DB35" s="19"/>
      <c r="DC35" s="19"/>
      <c r="DD35" s="19"/>
      <c r="DE35" s="19"/>
      <c r="DF35" s="19"/>
      <c r="DG35" s="19"/>
      <c r="DH35" s="19"/>
    </row>
    <row r="36" spans="1:112" x14ac:dyDescent="0.3">
      <c r="A36" s="56">
        <v>34</v>
      </c>
      <c r="B36" s="55"/>
      <c r="C36" s="55">
        <v>150</v>
      </c>
      <c r="D36" s="55">
        <v>0</v>
      </c>
      <c r="E36" s="55" t="b">
        <v>0</v>
      </c>
      <c r="F36" s="55">
        <v>0</v>
      </c>
      <c r="G36" s="55">
        <v>8.0000000000000002E-3</v>
      </c>
      <c r="H36" s="55">
        <v>7.9999999999999988E-2</v>
      </c>
      <c r="I36" s="55">
        <v>4.0000000000000042E-2</v>
      </c>
      <c r="J36" s="55">
        <v>4.9760677434251707E-2</v>
      </c>
      <c r="K36" s="55">
        <v>4.618802153517005E-2</v>
      </c>
      <c r="L36" s="55">
        <v>-1.3333333333333249E-2</v>
      </c>
      <c r="M36" s="55">
        <v>-0.33333333333333343</v>
      </c>
      <c r="N36" s="55">
        <v>1.4802973661668749E-18</v>
      </c>
      <c r="O36" s="55">
        <v>-1.7763568394002511E-17</v>
      </c>
      <c r="P36" s="55">
        <v>6.6666666666666735E-2</v>
      </c>
      <c r="Q36" s="55">
        <v>-0.37333333333333341</v>
      </c>
      <c r="R36" s="55">
        <v>4.9760677434251707E-2</v>
      </c>
      <c r="S36" s="55">
        <v>-4.6188021535170071E-2</v>
      </c>
      <c r="T36" s="55" t="s">
        <v>1402</v>
      </c>
      <c r="U36" s="55" t="s">
        <v>1403</v>
      </c>
      <c r="V36" s="55" t="s">
        <v>1404</v>
      </c>
      <c r="W36" s="55">
        <v>8.0676630570671115</v>
      </c>
      <c r="X36" s="55">
        <v>12.1348785279369</v>
      </c>
      <c r="Y36" s="55">
        <v>2.5731211295793059</v>
      </c>
      <c r="Z36" s="55">
        <v>2.4396575282698461</v>
      </c>
      <c r="AA36" s="55">
        <v>100</v>
      </c>
      <c r="AB36" s="55">
        <v>100</v>
      </c>
      <c r="AC36" s="19"/>
      <c r="AD36" s="19"/>
      <c r="AE36" s="19"/>
      <c r="AF36" s="19"/>
      <c r="AG36" s="19"/>
      <c r="AH36" s="19"/>
      <c r="AI36" s="19"/>
      <c r="AJ36" s="19"/>
      <c r="AK36" s="19"/>
      <c r="AL36" s="19"/>
      <c r="AM36" s="19"/>
      <c r="AN36" s="19"/>
      <c r="AO36" s="19"/>
      <c r="AP36" s="19"/>
      <c r="AQ36" s="19"/>
      <c r="AR36" s="19"/>
      <c r="AS36" s="19"/>
      <c r="AT36" s="19"/>
      <c r="AU36" s="19"/>
      <c r="AV36" s="19"/>
      <c r="AW36" s="19"/>
      <c r="AX36" s="19"/>
      <c r="AY36" s="19"/>
      <c r="AZ36" s="19"/>
      <c r="BA36" s="19"/>
      <c r="BB36" s="19"/>
      <c r="BC36" s="19"/>
      <c r="BD36" s="19"/>
      <c r="BE36" s="19"/>
      <c r="BF36" s="19"/>
      <c r="BG36" s="19"/>
      <c r="BH36" s="19"/>
      <c r="BI36" s="19"/>
      <c r="BJ36" s="19"/>
      <c r="BK36" s="19"/>
      <c r="BL36" s="19"/>
      <c r="BM36" s="19"/>
      <c r="BN36" s="19"/>
      <c r="BO36" s="19"/>
      <c r="BP36" s="19"/>
      <c r="BQ36" s="19"/>
      <c r="BR36" s="19"/>
      <c r="BS36" s="19"/>
      <c r="BT36" s="19"/>
      <c r="BU36" s="19"/>
      <c r="BV36" s="19"/>
      <c r="BW36" s="19"/>
      <c r="BX36" s="19"/>
      <c r="BY36" s="19"/>
      <c r="BZ36" s="19"/>
      <c r="CA36" s="19"/>
      <c r="CB36" s="19"/>
      <c r="CC36" s="19"/>
      <c r="CD36" s="19"/>
      <c r="CE36" s="19"/>
      <c r="CF36" s="19"/>
      <c r="CG36" s="19"/>
      <c r="CH36" s="19"/>
      <c r="CI36" s="19"/>
      <c r="CJ36" s="19"/>
      <c r="CK36" s="19"/>
      <c r="CL36" s="19"/>
      <c r="CM36" s="19"/>
      <c r="CN36" s="19"/>
      <c r="CO36" s="19"/>
      <c r="CP36" s="19"/>
      <c r="CQ36" s="19"/>
      <c r="CR36" s="19"/>
      <c r="CS36" s="19"/>
      <c r="CT36" s="19"/>
      <c r="CU36" s="19"/>
      <c r="CV36" s="19"/>
      <c r="CW36" s="19"/>
      <c r="CX36" s="19"/>
      <c r="CY36" s="19"/>
      <c r="CZ36" s="19"/>
      <c r="DA36" s="19"/>
      <c r="DB36" s="19"/>
      <c r="DC36" s="19"/>
      <c r="DD36" s="19"/>
      <c r="DE36" s="19"/>
      <c r="DF36" s="19"/>
      <c r="DG36" s="19"/>
      <c r="DH36" s="19"/>
    </row>
    <row r="37" spans="1:112" x14ac:dyDescent="0.3">
      <c r="A37" s="56">
        <v>35</v>
      </c>
      <c r="B37" s="55"/>
      <c r="C37" s="55">
        <v>150</v>
      </c>
      <c r="D37" s="55">
        <v>9.9730491638183594E-4</v>
      </c>
      <c r="E37" s="55" t="b">
        <v>0</v>
      </c>
      <c r="F37" s="55">
        <v>0</v>
      </c>
      <c r="G37" s="55">
        <v>1.155555555555557E-3</v>
      </c>
      <c r="H37" s="55">
        <v>3.3333333333333347E-2</v>
      </c>
      <c r="I37" s="55">
        <v>6.6666666666667096E-3</v>
      </c>
      <c r="J37" s="55">
        <v>9.0589715120799288E-2</v>
      </c>
      <c r="K37" s="55">
        <v>5.7735026918962568E-2</v>
      </c>
      <c r="L37" s="55">
        <v>2.6666666666666741E-2</v>
      </c>
      <c r="M37" s="55">
        <v>-0.26666666666666672</v>
      </c>
      <c r="N37" s="55">
        <v>2.960594732333751E-18</v>
      </c>
      <c r="O37" s="55">
        <v>-2.6645352591003759E-17</v>
      </c>
      <c r="P37" s="55">
        <v>6.0000000000000102E-2</v>
      </c>
      <c r="Q37" s="55">
        <v>-0.27333333333333337</v>
      </c>
      <c r="R37" s="55">
        <v>-9.0589715120799288E-2</v>
      </c>
      <c r="S37" s="55">
        <v>5.773502691896254E-2</v>
      </c>
      <c r="T37" s="55" t="s">
        <v>1405</v>
      </c>
      <c r="U37" s="55" t="s">
        <v>1406</v>
      </c>
      <c r="V37" s="55" t="s">
        <v>1407</v>
      </c>
      <c r="W37" s="55">
        <v>3.5666638009388421</v>
      </c>
      <c r="X37" s="55">
        <v>4.5406359384082569</v>
      </c>
      <c r="Y37" s="55">
        <v>0.45833746712497642</v>
      </c>
      <c r="Z37" s="55">
        <v>0.43302010715267059</v>
      </c>
      <c r="AA37" s="55">
        <v>100</v>
      </c>
      <c r="AB37" s="55">
        <v>100</v>
      </c>
      <c r="AC37" s="19"/>
      <c r="AD37" s="19"/>
      <c r="AE37" s="19"/>
      <c r="AF37" s="19"/>
      <c r="AG37" s="19"/>
      <c r="AH37" s="19"/>
      <c r="AI37" s="19"/>
      <c r="AJ37" s="19"/>
      <c r="AK37" s="19"/>
      <c r="AL37" s="19"/>
      <c r="AM37" s="19"/>
      <c r="AN37" s="19"/>
      <c r="AO37" s="19"/>
      <c r="AP37" s="19"/>
      <c r="AQ37" s="19"/>
      <c r="AR37" s="19"/>
      <c r="AS37" s="19"/>
      <c r="AT37" s="19"/>
      <c r="AU37" s="19"/>
      <c r="AV37" s="19"/>
      <c r="AW37" s="19"/>
      <c r="AX37" s="19"/>
      <c r="AY37" s="19"/>
      <c r="AZ37" s="19"/>
      <c r="BA37" s="19"/>
      <c r="BB37" s="19"/>
      <c r="BC37" s="19"/>
      <c r="BD37" s="19"/>
      <c r="BE37" s="19"/>
      <c r="BF37" s="19"/>
      <c r="BG37" s="19"/>
      <c r="BH37" s="19"/>
      <c r="BI37" s="19"/>
      <c r="BJ37" s="19"/>
      <c r="BK37" s="19"/>
      <c r="BL37" s="19"/>
      <c r="BM37" s="19"/>
      <c r="BN37" s="19"/>
      <c r="BO37" s="19"/>
      <c r="BP37" s="19"/>
      <c r="BQ37" s="19"/>
      <c r="BR37" s="19"/>
      <c r="BS37" s="19"/>
      <c r="BT37" s="19"/>
      <c r="BU37" s="19"/>
      <c r="BV37" s="19"/>
      <c r="BW37" s="19"/>
      <c r="BX37" s="19"/>
      <c r="BY37" s="19"/>
      <c r="BZ37" s="19"/>
      <c r="CA37" s="19"/>
      <c r="CB37" s="19"/>
      <c r="CC37" s="19"/>
      <c r="CD37" s="19"/>
      <c r="CE37" s="19"/>
      <c r="CF37" s="19"/>
      <c r="CG37" s="19"/>
      <c r="CH37" s="19"/>
      <c r="CI37" s="19"/>
      <c r="CJ37" s="19"/>
      <c r="CK37" s="19"/>
      <c r="CL37" s="19"/>
      <c r="CM37" s="19"/>
      <c r="CN37" s="19"/>
      <c r="CO37" s="19"/>
      <c r="CP37" s="19"/>
      <c r="CQ37" s="19"/>
      <c r="CR37" s="19"/>
      <c r="CS37" s="19"/>
      <c r="CT37" s="19"/>
      <c r="CU37" s="19"/>
      <c r="CV37" s="19"/>
      <c r="CW37" s="19"/>
      <c r="CX37" s="19"/>
      <c r="CY37" s="19"/>
      <c r="CZ37" s="19"/>
      <c r="DA37" s="19"/>
      <c r="DB37" s="19"/>
      <c r="DC37" s="19"/>
      <c r="DD37" s="19"/>
      <c r="DE37" s="19"/>
      <c r="DF37" s="19"/>
      <c r="DG37" s="19"/>
      <c r="DH37" s="19"/>
    </row>
    <row r="38" spans="1:112" x14ac:dyDescent="0.3">
      <c r="A38" s="56">
        <v>36</v>
      </c>
      <c r="B38" s="55"/>
      <c r="C38" s="55">
        <v>150</v>
      </c>
      <c r="D38" s="55">
        <v>0</v>
      </c>
      <c r="E38" s="55" t="b">
        <v>0</v>
      </c>
      <c r="F38" s="55">
        <v>0</v>
      </c>
      <c r="G38" s="55">
        <v>1.777777777777782E-3</v>
      </c>
      <c r="H38" s="55">
        <v>1.333333333333332E-2</v>
      </c>
      <c r="I38" s="55">
        <v>4.0000000000000063E-2</v>
      </c>
      <c r="J38" s="55">
        <v>5.9211894646675058E-18</v>
      </c>
      <c r="K38" s="55">
        <v>9.2376043070340128E-2</v>
      </c>
      <c r="L38" s="55">
        <v>9.6219328800846903E-17</v>
      </c>
      <c r="M38" s="55">
        <v>-0.24</v>
      </c>
      <c r="N38" s="55">
        <v>1.7763568394002511E-17</v>
      </c>
      <c r="O38" s="55">
        <v>-2.0724163126336259E-17</v>
      </c>
      <c r="P38" s="55">
        <v>-1.333333333333322E-2</v>
      </c>
      <c r="Q38" s="55">
        <v>-0.28000000000000008</v>
      </c>
      <c r="R38" s="55">
        <v>2.3684757858670011E-17</v>
      </c>
      <c r="S38" s="55">
        <v>-9.2376043070340141E-2</v>
      </c>
      <c r="T38" s="55" t="s">
        <v>1408</v>
      </c>
      <c r="U38" s="55" t="s">
        <v>1409</v>
      </c>
      <c r="V38" s="55" t="s">
        <v>1410</v>
      </c>
      <c r="W38" s="55">
        <v>2.8208510273611309</v>
      </c>
      <c r="X38" s="55">
        <v>0.43849841590945521</v>
      </c>
      <c r="Y38" s="55">
        <v>2.737477915807462</v>
      </c>
      <c r="Z38" s="55">
        <v>2.586918764509893</v>
      </c>
      <c r="AA38" s="55">
        <v>100</v>
      </c>
      <c r="AB38" s="55">
        <v>100</v>
      </c>
      <c r="AC38" s="19"/>
      <c r="AD38" s="19"/>
      <c r="AE38" s="19"/>
      <c r="AF38" s="19"/>
      <c r="AG38" s="19"/>
      <c r="AH38" s="19"/>
      <c r="AI38" s="19"/>
      <c r="AJ38" s="19"/>
      <c r="AK38" s="19"/>
      <c r="AL38" s="19"/>
      <c r="AM38" s="19"/>
      <c r="AN38" s="19"/>
      <c r="AO38" s="19"/>
      <c r="AP38" s="19"/>
      <c r="AQ38" s="19"/>
      <c r="AR38" s="19"/>
      <c r="AS38" s="19"/>
      <c r="AT38" s="19"/>
      <c r="AU38" s="19"/>
      <c r="AV38" s="19"/>
      <c r="AW38" s="19"/>
      <c r="AX38" s="19"/>
      <c r="AY38" s="19"/>
      <c r="AZ38" s="19"/>
      <c r="BA38" s="19"/>
      <c r="BB38" s="19"/>
      <c r="BC38" s="19"/>
      <c r="BD38" s="19"/>
      <c r="BE38" s="19"/>
      <c r="BF38" s="19"/>
      <c r="BG38" s="19"/>
      <c r="BH38" s="19"/>
      <c r="BI38" s="19"/>
      <c r="BJ38" s="19"/>
      <c r="BK38" s="19"/>
      <c r="BL38" s="19"/>
      <c r="BM38" s="19"/>
      <c r="BN38" s="19"/>
      <c r="BO38" s="19"/>
      <c r="BP38" s="19"/>
      <c r="BQ38" s="19"/>
      <c r="BR38" s="19"/>
      <c r="BS38" s="19"/>
      <c r="BT38" s="19"/>
      <c r="BU38" s="19"/>
      <c r="BV38" s="19"/>
      <c r="BW38" s="19"/>
      <c r="BX38" s="19"/>
      <c r="BY38" s="19"/>
      <c r="BZ38" s="19"/>
      <c r="CA38" s="19"/>
      <c r="CB38" s="19"/>
      <c r="CC38" s="19"/>
      <c r="CD38" s="19"/>
      <c r="CE38" s="19"/>
      <c r="CF38" s="19"/>
      <c r="CG38" s="19"/>
      <c r="CH38" s="19"/>
      <c r="CI38" s="19"/>
      <c r="CJ38" s="19"/>
      <c r="CK38" s="19"/>
      <c r="CL38" s="19"/>
      <c r="CM38" s="19"/>
      <c r="CN38" s="19"/>
      <c r="CO38" s="19"/>
      <c r="CP38" s="19"/>
      <c r="CQ38" s="19"/>
      <c r="CR38" s="19"/>
      <c r="CS38" s="19"/>
      <c r="CT38" s="19"/>
      <c r="CU38" s="19"/>
      <c r="CV38" s="19"/>
      <c r="CW38" s="19"/>
      <c r="CX38" s="19"/>
      <c r="CY38" s="19"/>
      <c r="CZ38" s="19"/>
      <c r="DA38" s="19"/>
      <c r="DB38" s="19"/>
      <c r="DC38" s="19"/>
      <c r="DD38" s="19"/>
      <c r="DE38" s="19"/>
      <c r="DF38" s="19"/>
      <c r="DG38" s="19"/>
      <c r="DH38" s="19"/>
    </row>
    <row r="39" spans="1:112" x14ac:dyDescent="0.3">
      <c r="A39" s="56">
        <v>37</v>
      </c>
      <c r="B39" s="55"/>
      <c r="C39" s="55">
        <v>150</v>
      </c>
      <c r="D39" s="55">
        <v>1.010656356811523E-3</v>
      </c>
      <c r="E39" s="55" t="b">
        <v>0</v>
      </c>
      <c r="F39" s="55">
        <v>0</v>
      </c>
      <c r="G39" s="55">
        <v>1.2888888888888899E-2</v>
      </c>
      <c r="H39" s="55">
        <v>6.6666666666666888E-3</v>
      </c>
      <c r="I39" s="55">
        <v>0.1133333333333334</v>
      </c>
      <c r="J39" s="55">
        <v>1.7735026918962591E-2</v>
      </c>
      <c r="K39" s="55">
        <v>0.15011106998930271</v>
      </c>
      <c r="L39" s="55">
        <v>-3.9999999999999918E-2</v>
      </c>
      <c r="M39" s="55">
        <v>-0.28000000000000003</v>
      </c>
      <c r="N39" s="55">
        <v>0</v>
      </c>
      <c r="O39" s="55">
        <v>-1.1842378929334999E-17</v>
      </c>
      <c r="P39" s="55">
        <v>-3.3333333333333229E-2</v>
      </c>
      <c r="Q39" s="55">
        <v>-0.39333333333333342</v>
      </c>
      <c r="R39" s="55">
        <v>-1.7735026918962591E-2</v>
      </c>
      <c r="S39" s="55">
        <v>0.15011106998930271</v>
      </c>
      <c r="T39" s="55" t="s">
        <v>1411</v>
      </c>
      <c r="U39" s="55" t="s">
        <v>1412</v>
      </c>
      <c r="V39" s="55" t="s">
        <v>1413</v>
      </c>
      <c r="W39" s="55">
        <v>2.6926800716411079</v>
      </c>
      <c r="X39" s="55">
        <v>4.0763047113877784</v>
      </c>
      <c r="Y39" s="55">
        <v>7.1979044667805594</v>
      </c>
      <c r="Z39" s="55">
        <v>6.8290601566536644</v>
      </c>
      <c r="AA39" s="55">
        <v>100</v>
      </c>
      <c r="AB39" s="55">
        <v>100</v>
      </c>
      <c r="AC39" s="19"/>
      <c r="AD39" s="19"/>
      <c r="AE39" s="19"/>
      <c r="AF39" s="19"/>
      <c r="AG39" s="19"/>
      <c r="AH39" s="19"/>
      <c r="AI39" s="19"/>
      <c r="AJ39" s="19"/>
      <c r="AK39" s="19"/>
      <c r="AL39" s="19"/>
      <c r="AM39" s="19"/>
      <c r="AN39" s="19"/>
      <c r="AO39" s="19"/>
      <c r="AP39" s="19"/>
      <c r="AQ39" s="19"/>
      <c r="AR39" s="19"/>
      <c r="AS39" s="19"/>
      <c r="AT39" s="19"/>
      <c r="AU39" s="19"/>
      <c r="AV39" s="19"/>
      <c r="AW39" s="19"/>
      <c r="AX39" s="19"/>
      <c r="AY39" s="19"/>
      <c r="AZ39" s="19"/>
      <c r="BA39" s="19"/>
      <c r="BB39" s="19"/>
      <c r="BC39" s="19"/>
      <c r="BD39" s="19"/>
      <c r="BE39" s="19"/>
      <c r="BF39" s="19"/>
      <c r="BG39" s="19"/>
      <c r="BH39" s="19"/>
      <c r="BI39" s="19"/>
      <c r="BJ39" s="19"/>
      <c r="BK39" s="19"/>
      <c r="BL39" s="19"/>
      <c r="BM39" s="19"/>
      <c r="BN39" s="19"/>
      <c r="BO39" s="19"/>
      <c r="BP39" s="19"/>
      <c r="BQ39" s="19"/>
      <c r="BR39" s="19"/>
      <c r="BS39" s="19"/>
      <c r="BT39" s="19"/>
      <c r="BU39" s="19"/>
      <c r="BV39" s="19"/>
      <c r="BW39" s="19"/>
      <c r="BX39" s="19"/>
      <c r="BY39" s="19"/>
      <c r="BZ39" s="19"/>
      <c r="CA39" s="19"/>
      <c r="CB39" s="19"/>
      <c r="CC39" s="19"/>
      <c r="CD39" s="19"/>
      <c r="CE39" s="19"/>
      <c r="CF39" s="19"/>
      <c r="CG39" s="19"/>
      <c r="CH39" s="19"/>
      <c r="CI39" s="19"/>
      <c r="CJ39" s="19"/>
      <c r="CK39" s="19"/>
      <c r="CL39" s="19"/>
      <c r="CM39" s="19"/>
      <c r="CN39" s="19"/>
      <c r="CO39" s="19"/>
      <c r="CP39" s="19"/>
      <c r="CQ39" s="19"/>
      <c r="CR39" s="19"/>
      <c r="CS39" s="19"/>
      <c r="CT39" s="19"/>
      <c r="CU39" s="19"/>
      <c r="CV39" s="19"/>
      <c r="CW39" s="19"/>
      <c r="CX39" s="19"/>
      <c r="CY39" s="19"/>
      <c r="CZ39" s="19"/>
      <c r="DA39" s="19"/>
      <c r="DB39" s="19"/>
      <c r="DC39" s="19"/>
      <c r="DD39" s="19"/>
      <c r="DE39" s="19"/>
      <c r="DF39" s="19"/>
      <c r="DG39" s="19"/>
      <c r="DH39" s="19"/>
    </row>
    <row r="40" spans="1:112" x14ac:dyDescent="0.3">
      <c r="A40" s="56">
        <v>38</v>
      </c>
      <c r="B40" s="55"/>
      <c r="C40" s="55">
        <v>150</v>
      </c>
      <c r="D40" s="55">
        <v>0</v>
      </c>
      <c r="E40" s="55" t="b">
        <v>0</v>
      </c>
      <c r="F40" s="55">
        <v>0</v>
      </c>
      <c r="G40" s="55">
        <v>4.4444444444444203E-4</v>
      </c>
      <c r="H40" s="55">
        <v>6.6666666666665986E-3</v>
      </c>
      <c r="I40" s="55">
        <v>1.9999999999999959E-2</v>
      </c>
      <c r="J40" s="55">
        <v>5.7735026918962568E-2</v>
      </c>
      <c r="K40" s="55">
        <v>0.1270170592217176</v>
      </c>
      <c r="L40" s="55">
        <v>-6.6666666666666638E-2</v>
      </c>
      <c r="M40" s="55">
        <v>-0.22666666666666671</v>
      </c>
      <c r="N40" s="55">
        <v>1.332267629550188E-17</v>
      </c>
      <c r="O40" s="55">
        <v>-1.036208156316813E-17</v>
      </c>
      <c r="P40" s="55">
        <v>-7.3333333333333237E-2</v>
      </c>
      <c r="Q40" s="55">
        <v>-0.2466666666666667</v>
      </c>
      <c r="R40" s="55">
        <v>-5.7735026918962561E-2</v>
      </c>
      <c r="S40" s="55">
        <v>0.1270170592217176</v>
      </c>
      <c r="T40" s="55" t="s">
        <v>1414</v>
      </c>
      <c r="U40" s="55" t="s">
        <v>1415</v>
      </c>
      <c r="V40" s="55" t="s">
        <v>1416</v>
      </c>
      <c r="W40" s="55">
        <v>1.506529593104736</v>
      </c>
      <c r="X40" s="55">
        <v>0.20284374827806451</v>
      </c>
      <c r="Y40" s="55">
        <v>1.400691986059418</v>
      </c>
      <c r="Z40" s="55">
        <v>1.32195769191413</v>
      </c>
      <c r="AA40" s="55">
        <v>100</v>
      </c>
      <c r="AB40" s="55">
        <v>100</v>
      </c>
      <c r="AC40" s="19"/>
      <c r="AD40" s="19"/>
      <c r="AE40" s="19"/>
      <c r="AF40" s="19"/>
      <c r="AG40" s="19"/>
      <c r="AH40" s="19"/>
      <c r="AI40" s="19"/>
      <c r="AJ40" s="19"/>
      <c r="AK40" s="19"/>
      <c r="AL40" s="19"/>
      <c r="AM40" s="19"/>
      <c r="AN40" s="19"/>
      <c r="AO40" s="19"/>
      <c r="AP40" s="19"/>
      <c r="AQ40" s="19"/>
      <c r="AR40" s="19"/>
      <c r="AS40" s="19"/>
      <c r="AT40" s="19"/>
      <c r="AU40" s="19"/>
      <c r="AV40" s="19"/>
      <c r="AW40" s="19"/>
      <c r="AX40" s="19"/>
      <c r="AY40" s="19"/>
      <c r="AZ40" s="19"/>
      <c r="BA40" s="19"/>
      <c r="BB40" s="19"/>
      <c r="BC40" s="19"/>
      <c r="BD40" s="19"/>
      <c r="BE40" s="19"/>
      <c r="BF40" s="19"/>
      <c r="BG40" s="19"/>
      <c r="BH40" s="19"/>
      <c r="BI40" s="19"/>
      <c r="BJ40" s="19"/>
      <c r="BK40" s="19"/>
      <c r="BL40" s="19"/>
      <c r="BM40" s="19"/>
      <c r="BN40" s="19"/>
      <c r="BO40" s="19"/>
      <c r="BP40" s="19"/>
      <c r="BQ40" s="19"/>
      <c r="BR40" s="19"/>
      <c r="BS40" s="19"/>
      <c r="BT40" s="19"/>
      <c r="BU40" s="19"/>
      <c r="BV40" s="19"/>
      <c r="BW40" s="19"/>
      <c r="BX40" s="19"/>
      <c r="BY40" s="19"/>
      <c r="BZ40" s="19"/>
      <c r="CA40" s="19"/>
      <c r="CB40" s="19"/>
      <c r="CC40" s="19"/>
      <c r="CD40" s="19"/>
      <c r="CE40" s="19"/>
      <c r="CF40" s="19"/>
      <c r="CG40" s="19"/>
      <c r="CH40" s="19"/>
      <c r="CI40" s="19"/>
      <c r="CJ40" s="19"/>
      <c r="CK40" s="19"/>
      <c r="CL40" s="19"/>
      <c r="CM40" s="19"/>
      <c r="CN40" s="19"/>
      <c r="CO40" s="19"/>
      <c r="CP40" s="19"/>
      <c r="CQ40" s="19"/>
      <c r="CR40" s="19"/>
      <c r="CS40" s="19"/>
      <c r="CT40" s="19"/>
      <c r="CU40" s="19"/>
      <c r="CV40" s="19"/>
      <c r="CW40" s="19"/>
      <c r="CX40" s="19"/>
      <c r="CY40" s="19"/>
      <c r="CZ40" s="19"/>
      <c r="DA40" s="19"/>
      <c r="DB40" s="19"/>
      <c r="DC40" s="19"/>
      <c r="DD40" s="19"/>
      <c r="DE40" s="19"/>
      <c r="DF40" s="19"/>
      <c r="DG40" s="19"/>
      <c r="DH40" s="19"/>
    </row>
    <row r="41" spans="1:112" x14ac:dyDescent="0.3">
      <c r="A41" s="56">
        <v>39</v>
      </c>
      <c r="B41" s="55"/>
      <c r="C41" s="55">
        <v>150</v>
      </c>
      <c r="D41" s="55">
        <v>0</v>
      </c>
      <c r="E41" s="55" t="b">
        <v>0</v>
      </c>
      <c r="F41" s="55">
        <v>0</v>
      </c>
      <c r="G41" s="55">
        <v>9.688888888888884E-3</v>
      </c>
      <c r="H41" s="55">
        <v>4.6666666666666613E-2</v>
      </c>
      <c r="I41" s="55">
        <v>8.666666666666667E-2</v>
      </c>
      <c r="J41" s="55">
        <v>0.237256381787466</v>
      </c>
      <c r="K41" s="55">
        <v>0.1270170592217176</v>
      </c>
      <c r="L41" s="55">
        <v>2.666666666666672E-2</v>
      </c>
      <c r="M41" s="55">
        <v>-0.32</v>
      </c>
      <c r="N41" s="55">
        <v>1.1842378929334999E-17</v>
      </c>
      <c r="O41" s="55">
        <v>-3.8182601454946241E-17</v>
      </c>
      <c r="P41" s="55">
        <v>-1.9999999999999889E-2</v>
      </c>
      <c r="Q41" s="55">
        <v>-0.40666666666666668</v>
      </c>
      <c r="R41" s="55">
        <v>-0.237256381787466</v>
      </c>
      <c r="S41" s="55">
        <v>0.1270170592217176</v>
      </c>
      <c r="T41" s="55" t="s">
        <v>1417</v>
      </c>
      <c r="U41" s="55" t="s">
        <v>1418</v>
      </c>
      <c r="V41" s="55" t="s">
        <v>1419</v>
      </c>
      <c r="W41" s="55">
        <v>8.6913114719754514</v>
      </c>
      <c r="X41" s="55">
        <v>3.1528444393449151</v>
      </c>
      <c r="Y41" s="55">
        <v>5.458060360422512</v>
      </c>
      <c r="Z41" s="55">
        <v>5.180600551775548</v>
      </c>
      <c r="AA41" s="55">
        <v>100</v>
      </c>
      <c r="AB41" s="55">
        <v>100</v>
      </c>
      <c r="AC41" s="19"/>
      <c r="AD41" s="19"/>
      <c r="AE41" s="19"/>
      <c r="AF41" s="19"/>
      <c r="AG41" s="19"/>
      <c r="AH41" s="19"/>
      <c r="AI41" s="19"/>
      <c r="AJ41" s="19"/>
      <c r="AK41" s="19"/>
      <c r="AL41" s="19"/>
      <c r="AM41" s="19"/>
      <c r="AN41" s="19"/>
      <c r="AO41" s="19"/>
      <c r="AP41" s="19"/>
      <c r="AQ41" s="19"/>
      <c r="AR41" s="19"/>
      <c r="AS41" s="19"/>
      <c r="AT41" s="19"/>
      <c r="AU41" s="19"/>
      <c r="AV41" s="19"/>
      <c r="AW41" s="19"/>
      <c r="AX41" s="19"/>
      <c r="AY41" s="19"/>
      <c r="AZ41" s="19"/>
      <c r="BA41" s="19"/>
      <c r="BB41" s="19"/>
      <c r="BC41" s="19"/>
      <c r="BD41" s="19"/>
      <c r="BE41" s="19"/>
      <c r="BF41" s="19"/>
      <c r="BG41" s="19"/>
      <c r="BH41" s="19"/>
      <c r="BI41" s="19"/>
      <c r="BJ41" s="19"/>
      <c r="BK41" s="19"/>
      <c r="BL41" s="19"/>
      <c r="BM41" s="19"/>
      <c r="BN41" s="19"/>
      <c r="BO41" s="19"/>
      <c r="BP41" s="19"/>
      <c r="BQ41" s="19"/>
      <c r="BR41" s="19"/>
      <c r="BS41" s="19"/>
      <c r="BT41" s="19"/>
      <c r="BU41" s="19"/>
      <c r="BV41" s="19"/>
      <c r="BW41" s="19"/>
      <c r="BX41" s="19"/>
      <c r="BY41" s="19"/>
      <c r="BZ41" s="19"/>
      <c r="CA41" s="19"/>
      <c r="CB41" s="19"/>
      <c r="CC41" s="19"/>
      <c r="CD41" s="19"/>
      <c r="CE41" s="19"/>
      <c r="CF41" s="19"/>
      <c r="CG41" s="19"/>
      <c r="CH41" s="19"/>
      <c r="CI41" s="19"/>
      <c r="CJ41" s="19"/>
      <c r="CK41" s="19"/>
      <c r="CL41" s="19"/>
      <c r="CM41" s="19"/>
      <c r="CN41" s="19"/>
      <c r="CO41" s="19"/>
      <c r="CP41" s="19"/>
      <c r="CQ41" s="19"/>
      <c r="CR41" s="19"/>
      <c r="CS41" s="19"/>
      <c r="CT41" s="19"/>
      <c r="CU41" s="19"/>
      <c r="CV41" s="19"/>
      <c r="CW41" s="19"/>
      <c r="CX41" s="19"/>
      <c r="CY41" s="19"/>
      <c r="CZ41" s="19"/>
      <c r="DA41" s="19"/>
      <c r="DB41" s="19"/>
      <c r="DC41" s="19"/>
      <c r="DD41" s="19"/>
      <c r="DE41" s="19"/>
      <c r="DF41" s="19"/>
      <c r="DG41" s="19"/>
      <c r="DH41" s="19"/>
    </row>
    <row r="42" spans="1:112" x14ac:dyDescent="0.3">
      <c r="A42" s="56">
        <v>40</v>
      </c>
      <c r="B42" s="55"/>
      <c r="C42" s="55">
        <v>150</v>
      </c>
      <c r="D42" s="55">
        <v>9.9730491638183594E-4</v>
      </c>
      <c r="E42" s="55" t="b">
        <v>0</v>
      </c>
      <c r="F42" s="55">
        <v>0</v>
      </c>
      <c r="G42" s="55">
        <v>1.155555555555562E-3</v>
      </c>
      <c r="H42" s="55">
        <v>6.6666666666666142E-3</v>
      </c>
      <c r="I42" s="55">
        <v>3.3333333333333437E-2</v>
      </c>
      <c r="J42" s="55">
        <v>7.4641016151377512E-2</v>
      </c>
      <c r="K42" s="55">
        <v>3.4641016151377539E-2</v>
      </c>
      <c r="L42" s="55">
        <v>1.3333333333333379E-2</v>
      </c>
      <c r="M42" s="55">
        <v>-0.25333333333333341</v>
      </c>
      <c r="N42" s="55">
        <v>-8.8817841970012525E-18</v>
      </c>
      <c r="O42" s="55">
        <v>-2.945338229064125E-17</v>
      </c>
      <c r="P42" s="55">
        <v>6.6666666666667651E-3</v>
      </c>
      <c r="Q42" s="55">
        <v>-0.28666666666666679</v>
      </c>
      <c r="R42" s="55">
        <v>-7.4641016151377526E-2</v>
      </c>
      <c r="S42" s="55">
        <v>-3.4641016151377567E-2</v>
      </c>
      <c r="T42" s="55" t="s">
        <v>1420</v>
      </c>
      <c r="U42" s="55" t="s">
        <v>1421</v>
      </c>
      <c r="V42" s="55" t="s">
        <v>1422</v>
      </c>
      <c r="W42" s="55">
        <v>1.765233745765183</v>
      </c>
      <c r="X42" s="55">
        <v>0.1672009917569719</v>
      </c>
      <c r="Y42" s="55">
        <v>2.270870831919483</v>
      </c>
      <c r="Z42" s="55">
        <v>2.146510888266445</v>
      </c>
      <c r="AA42" s="55">
        <v>100</v>
      </c>
      <c r="AB42" s="55">
        <v>100</v>
      </c>
      <c r="AC42" s="19"/>
      <c r="AD42" s="19"/>
      <c r="AE42" s="19"/>
      <c r="AF42" s="19"/>
      <c r="AG42" s="19"/>
      <c r="AH42" s="19"/>
      <c r="AI42" s="19"/>
      <c r="AJ42" s="19"/>
      <c r="AK42" s="19"/>
      <c r="AL42" s="19"/>
      <c r="AM42" s="19"/>
      <c r="AN42" s="19"/>
      <c r="AO42" s="19"/>
      <c r="AP42" s="19"/>
      <c r="AQ42" s="19"/>
      <c r="AR42" s="19"/>
      <c r="AS42" s="19"/>
      <c r="AT42" s="19"/>
      <c r="AU42" s="19"/>
      <c r="AV42" s="19"/>
      <c r="AW42" s="19"/>
      <c r="AX42" s="19"/>
      <c r="AY42" s="19"/>
      <c r="AZ42" s="19"/>
      <c r="BA42" s="19"/>
      <c r="BB42" s="19"/>
      <c r="BC42" s="19"/>
      <c r="BD42" s="19"/>
      <c r="BE42" s="19"/>
      <c r="BF42" s="19"/>
      <c r="BG42" s="19"/>
      <c r="BH42" s="19"/>
      <c r="BI42" s="19"/>
      <c r="BJ42" s="19"/>
      <c r="BK42" s="19"/>
      <c r="BL42" s="19"/>
      <c r="BM42" s="19"/>
      <c r="BN42" s="19"/>
      <c r="BO42" s="19"/>
      <c r="BP42" s="19"/>
      <c r="BQ42" s="19"/>
      <c r="BR42" s="19"/>
      <c r="BS42" s="19"/>
      <c r="BT42" s="19"/>
      <c r="BU42" s="19"/>
      <c r="BV42" s="19"/>
      <c r="BW42" s="19"/>
      <c r="BX42" s="19"/>
      <c r="BY42" s="19"/>
      <c r="BZ42" s="19"/>
      <c r="CA42" s="19"/>
      <c r="CB42" s="19"/>
      <c r="CC42" s="19"/>
      <c r="CD42" s="19"/>
      <c r="CE42" s="19"/>
      <c r="CF42" s="19"/>
      <c r="CG42" s="19"/>
      <c r="CH42" s="19"/>
      <c r="CI42" s="19"/>
      <c r="CJ42" s="19"/>
      <c r="CK42" s="19"/>
      <c r="CL42" s="19"/>
      <c r="CM42" s="19"/>
      <c r="CN42" s="19"/>
      <c r="CO42" s="19"/>
      <c r="CP42" s="19"/>
      <c r="CQ42" s="19"/>
      <c r="CR42" s="19"/>
      <c r="CS42" s="19"/>
      <c r="CT42" s="19"/>
      <c r="CU42" s="19"/>
      <c r="CV42" s="19"/>
      <c r="CW42" s="19"/>
      <c r="CX42" s="19"/>
      <c r="CY42" s="19"/>
      <c r="CZ42" s="19"/>
      <c r="DA42" s="19"/>
      <c r="DB42" s="19"/>
      <c r="DC42" s="19"/>
      <c r="DD42" s="19"/>
      <c r="DE42" s="19"/>
      <c r="DF42" s="19"/>
      <c r="DG42" s="19"/>
      <c r="DH42" s="19"/>
    </row>
    <row r="43" spans="1:112" x14ac:dyDescent="0.3">
      <c r="A43" s="56">
        <v>41</v>
      </c>
      <c r="B43" s="55"/>
      <c r="C43" s="55">
        <v>150</v>
      </c>
      <c r="D43" s="55">
        <v>0</v>
      </c>
      <c r="E43" s="55" t="b">
        <v>0</v>
      </c>
      <c r="F43" s="55">
        <v>0</v>
      </c>
      <c r="G43" s="55">
        <v>7.2000000000000024E-3</v>
      </c>
      <c r="H43" s="55">
        <v>6.0000000000000053E-2</v>
      </c>
      <c r="I43" s="55">
        <v>5.999999999999997E-2</v>
      </c>
      <c r="J43" s="55">
        <v>1.154700538379248E-2</v>
      </c>
      <c r="K43" s="55">
        <v>0.1039230484541326</v>
      </c>
      <c r="L43" s="55">
        <v>2.6666666666666689E-2</v>
      </c>
      <c r="M43" s="55">
        <v>-0.2133333333333334</v>
      </c>
      <c r="N43" s="55">
        <v>1.4802973661668751E-17</v>
      </c>
      <c r="O43" s="55">
        <v>1.4802973661668751E-17</v>
      </c>
      <c r="P43" s="55">
        <v>8.6666666666666739E-2</v>
      </c>
      <c r="Q43" s="55">
        <v>-0.27333333333333337</v>
      </c>
      <c r="R43" s="55">
        <v>1.15470053837925E-2</v>
      </c>
      <c r="S43" s="55">
        <v>0.1039230484541326</v>
      </c>
      <c r="T43" s="55" t="s">
        <v>1423</v>
      </c>
      <c r="U43" s="55" t="s">
        <v>1424</v>
      </c>
      <c r="V43" s="55" t="s">
        <v>1425</v>
      </c>
      <c r="W43" s="55">
        <v>4.9699049276811591</v>
      </c>
      <c r="X43" s="55">
        <v>10.02452870874818</v>
      </c>
      <c r="Y43" s="55">
        <v>4.1250372041248307</v>
      </c>
      <c r="Z43" s="55">
        <v>3.8971809643739168</v>
      </c>
      <c r="AA43" s="55">
        <v>100</v>
      </c>
      <c r="AB43" s="55">
        <v>100</v>
      </c>
      <c r="AC43" s="19"/>
      <c r="AD43" s="19"/>
      <c r="AE43" s="19"/>
      <c r="AF43" s="19"/>
      <c r="AG43" s="19"/>
      <c r="AH43" s="19"/>
      <c r="AI43" s="19"/>
      <c r="AJ43" s="19"/>
      <c r="AK43" s="19"/>
      <c r="AL43" s="19"/>
      <c r="AM43" s="19"/>
      <c r="AN43" s="19"/>
      <c r="AO43" s="19"/>
      <c r="AP43" s="19"/>
      <c r="AQ43" s="19"/>
      <c r="AR43" s="19"/>
      <c r="AS43" s="19"/>
      <c r="AT43" s="19"/>
      <c r="AU43" s="19"/>
      <c r="AV43" s="19"/>
      <c r="AW43" s="19"/>
      <c r="AX43" s="19"/>
      <c r="AY43" s="19"/>
      <c r="AZ43" s="19"/>
      <c r="BA43" s="19"/>
      <c r="BB43" s="19"/>
      <c r="BC43" s="19"/>
      <c r="BD43" s="19"/>
      <c r="BE43" s="19"/>
      <c r="BF43" s="19"/>
      <c r="BG43" s="19"/>
      <c r="BH43" s="19"/>
      <c r="BI43" s="19"/>
      <c r="BJ43" s="19"/>
      <c r="BK43" s="19"/>
      <c r="BL43" s="19"/>
      <c r="BM43" s="19"/>
      <c r="BN43" s="19"/>
      <c r="BO43" s="19"/>
      <c r="BP43" s="19"/>
      <c r="BQ43" s="19"/>
      <c r="BR43" s="19"/>
      <c r="BS43" s="19"/>
      <c r="BT43" s="19"/>
      <c r="BU43" s="19"/>
      <c r="BV43" s="19"/>
      <c r="BW43" s="19"/>
      <c r="BX43" s="19"/>
      <c r="BY43" s="19"/>
      <c r="BZ43" s="19"/>
      <c r="CA43" s="19"/>
      <c r="CB43" s="19"/>
      <c r="CC43" s="19"/>
      <c r="CD43" s="19"/>
      <c r="CE43" s="19"/>
      <c r="CF43" s="19"/>
      <c r="CG43" s="19"/>
      <c r="CH43" s="19"/>
      <c r="CI43" s="19"/>
      <c r="CJ43" s="19"/>
      <c r="CK43" s="19"/>
      <c r="CL43" s="19"/>
      <c r="CM43" s="19"/>
      <c r="CN43" s="19"/>
      <c r="CO43" s="19"/>
      <c r="CP43" s="19"/>
      <c r="CQ43" s="19"/>
      <c r="CR43" s="19"/>
      <c r="CS43" s="19"/>
      <c r="CT43" s="19"/>
      <c r="CU43" s="19"/>
      <c r="CV43" s="19"/>
      <c r="CW43" s="19"/>
      <c r="CX43" s="19"/>
      <c r="CY43" s="19"/>
      <c r="CZ43" s="19"/>
      <c r="DA43" s="19"/>
      <c r="DB43" s="19"/>
      <c r="DC43" s="19"/>
      <c r="DD43" s="19"/>
      <c r="DE43" s="19"/>
      <c r="DF43" s="19"/>
      <c r="DG43" s="19"/>
      <c r="DH43" s="19"/>
    </row>
    <row r="44" spans="1:112" x14ac:dyDescent="0.3">
      <c r="A44" s="56">
        <v>42</v>
      </c>
      <c r="B44" s="55"/>
      <c r="C44" s="55">
        <v>150</v>
      </c>
      <c r="D44" s="55">
        <v>9.9706649780273438E-4</v>
      </c>
      <c r="E44" s="55" t="b">
        <v>0</v>
      </c>
      <c r="F44" s="55">
        <v>0</v>
      </c>
      <c r="G44" s="55">
        <v>2.4622222222222229E-2</v>
      </c>
      <c r="H44" s="55">
        <v>3.3333333333333312E-2</v>
      </c>
      <c r="I44" s="55">
        <v>0.1533333333333334</v>
      </c>
      <c r="J44" s="55">
        <v>0.1874957043532143</v>
      </c>
      <c r="K44" s="55">
        <v>0.15011106998930271</v>
      </c>
      <c r="L44" s="55">
        <v>2.6666666666666752E-2</v>
      </c>
      <c r="M44" s="55">
        <v>-0.32</v>
      </c>
      <c r="N44" s="55">
        <v>-1.1842378929334999E-17</v>
      </c>
      <c r="O44" s="55">
        <v>2.0006690923650689E-17</v>
      </c>
      <c r="P44" s="55">
        <v>-6.6666666666665639E-3</v>
      </c>
      <c r="Q44" s="55">
        <v>-0.47333333333333338</v>
      </c>
      <c r="R44" s="55">
        <v>-0.1874957043532143</v>
      </c>
      <c r="S44" s="55">
        <v>0.15011106998930271</v>
      </c>
      <c r="T44" s="55" t="s">
        <v>1426</v>
      </c>
      <c r="U44" s="55" t="s">
        <v>1427</v>
      </c>
      <c r="V44" s="55" t="s">
        <v>1428</v>
      </c>
      <c r="W44" s="55">
        <v>9.0758957492375458</v>
      </c>
      <c r="X44" s="55">
        <v>0.46161376815906391</v>
      </c>
      <c r="Y44" s="55">
        <v>9.2674727480739758</v>
      </c>
      <c r="Z44" s="55">
        <v>8.8144165808170438</v>
      </c>
      <c r="AA44" s="55">
        <v>100</v>
      </c>
      <c r="AB44" s="55">
        <v>100</v>
      </c>
      <c r="AC44" s="19"/>
      <c r="AD44" s="19"/>
      <c r="AE44" s="19"/>
      <c r="AF44" s="19"/>
      <c r="AG44" s="19"/>
      <c r="AH44" s="19"/>
      <c r="AI44" s="19"/>
      <c r="AJ44" s="19"/>
      <c r="AK44" s="19"/>
      <c r="AL44" s="19"/>
      <c r="AM44" s="19"/>
      <c r="AN44" s="19"/>
      <c r="AO44" s="19"/>
      <c r="AP44" s="19"/>
      <c r="AQ44" s="19"/>
      <c r="AR44" s="19"/>
      <c r="AS44" s="19"/>
      <c r="AT44" s="19"/>
      <c r="AU44" s="19"/>
      <c r="AV44" s="19"/>
      <c r="AW44" s="19"/>
      <c r="AX44" s="19"/>
      <c r="AY44" s="19"/>
      <c r="AZ44" s="19"/>
      <c r="BA44" s="19"/>
      <c r="BB44" s="19"/>
      <c r="BC44" s="19"/>
      <c r="BD44" s="19"/>
      <c r="BE44" s="19"/>
      <c r="BF44" s="19"/>
      <c r="BG44" s="19"/>
      <c r="BH44" s="19"/>
      <c r="BI44" s="19"/>
      <c r="BJ44" s="19"/>
      <c r="BK44" s="19"/>
      <c r="BL44" s="19"/>
      <c r="BM44" s="19"/>
      <c r="BN44" s="19"/>
      <c r="BO44" s="19"/>
      <c r="BP44" s="19"/>
      <c r="BQ44" s="19"/>
      <c r="BR44" s="19"/>
      <c r="BS44" s="19"/>
      <c r="BT44" s="19"/>
      <c r="BU44" s="19"/>
      <c r="BV44" s="19"/>
      <c r="BW44" s="19"/>
      <c r="BX44" s="19"/>
      <c r="BY44" s="19"/>
      <c r="BZ44" s="19"/>
      <c r="CA44" s="19"/>
      <c r="CB44" s="19"/>
      <c r="CC44" s="19"/>
      <c r="CD44" s="19"/>
      <c r="CE44" s="19"/>
      <c r="CF44" s="19"/>
      <c r="CG44" s="19"/>
      <c r="CH44" s="19"/>
      <c r="CI44" s="19"/>
      <c r="CJ44" s="19"/>
      <c r="CK44" s="19"/>
      <c r="CL44" s="19"/>
      <c r="CM44" s="19"/>
      <c r="CN44" s="19"/>
      <c r="CO44" s="19"/>
      <c r="CP44" s="19"/>
      <c r="CQ44" s="19"/>
      <c r="CR44" s="19"/>
      <c r="CS44" s="19"/>
      <c r="CT44" s="19"/>
      <c r="CU44" s="19"/>
      <c r="CV44" s="19"/>
      <c r="CW44" s="19"/>
      <c r="CX44" s="19"/>
      <c r="CY44" s="19"/>
      <c r="CZ44" s="19"/>
      <c r="DA44" s="19"/>
      <c r="DB44" s="19"/>
      <c r="DC44" s="19"/>
      <c r="DD44" s="19"/>
      <c r="DE44" s="19"/>
      <c r="DF44" s="19"/>
      <c r="DG44" s="19"/>
      <c r="DH44" s="19"/>
    </row>
    <row r="45" spans="1:112" x14ac:dyDescent="0.3">
      <c r="A45" s="56">
        <v>43</v>
      </c>
      <c r="B45" s="55"/>
      <c r="C45" s="55">
        <v>150</v>
      </c>
      <c r="D45" s="55">
        <v>0</v>
      </c>
      <c r="E45" s="55" t="b">
        <v>0</v>
      </c>
      <c r="F45" s="55">
        <v>0</v>
      </c>
      <c r="G45" s="55">
        <v>5.422222222222231E-3</v>
      </c>
      <c r="H45" s="55">
        <v>7.3333333333333389E-2</v>
      </c>
      <c r="I45" s="55">
        <v>6.6666666666667096E-3</v>
      </c>
      <c r="J45" s="55">
        <v>0.14392304845413259</v>
      </c>
      <c r="K45" s="55">
        <v>0.1270170592217176</v>
      </c>
      <c r="L45" s="55">
        <v>5.7731597280508142E-17</v>
      </c>
      <c r="M45" s="55">
        <v>-0.26666666666666672</v>
      </c>
      <c r="N45" s="55">
        <v>1.036208156316813E-17</v>
      </c>
      <c r="O45" s="55">
        <v>1.6283271027835629E-17</v>
      </c>
      <c r="P45" s="55">
        <v>7.3333333333333445E-2</v>
      </c>
      <c r="Q45" s="55">
        <v>-0.27333333333333337</v>
      </c>
      <c r="R45" s="55">
        <v>-0.14392304845413259</v>
      </c>
      <c r="S45" s="55">
        <v>0.1270170592217176</v>
      </c>
      <c r="T45" s="55" t="s">
        <v>1429</v>
      </c>
      <c r="U45" s="55" t="s">
        <v>1430</v>
      </c>
      <c r="V45" s="55" t="s">
        <v>1431</v>
      </c>
      <c r="W45" s="55">
        <v>7.9444270202628324</v>
      </c>
      <c r="X45" s="55">
        <v>9.9104516803035043</v>
      </c>
      <c r="Y45" s="55">
        <v>0.45833746712497642</v>
      </c>
      <c r="Z45" s="55">
        <v>0.43302010715267059</v>
      </c>
      <c r="AA45" s="55">
        <v>100</v>
      </c>
      <c r="AB45" s="55">
        <v>100</v>
      </c>
      <c r="AC45" s="19"/>
      <c r="AD45" s="19"/>
      <c r="AE45" s="19"/>
      <c r="AF45" s="19"/>
      <c r="AG45" s="19"/>
      <c r="AH45" s="19"/>
      <c r="AI45" s="19"/>
      <c r="AJ45" s="19"/>
      <c r="AK45" s="19"/>
      <c r="AL45" s="19"/>
      <c r="AM45" s="19"/>
      <c r="AN45" s="19"/>
      <c r="AO45" s="19"/>
      <c r="AP45" s="19"/>
      <c r="AQ45" s="19"/>
      <c r="AR45" s="19"/>
      <c r="AS45" s="19"/>
      <c r="AT45" s="19"/>
      <c r="AU45" s="19"/>
      <c r="AV45" s="19"/>
      <c r="AW45" s="19"/>
      <c r="AX45" s="19"/>
      <c r="AY45" s="19"/>
      <c r="AZ45" s="19"/>
      <c r="BA45" s="19"/>
      <c r="BB45" s="19"/>
      <c r="BC45" s="19"/>
      <c r="BD45" s="19"/>
      <c r="BE45" s="19"/>
      <c r="BF45" s="19"/>
      <c r="BG45" s="19"/>
      <c r="BH45" s="19"/>
      <c r="BI45" s="19"/>
      <c r="BJ45" s="19"/>
      <c r="BK45" s="19"/>
      <c r="BL45" s="19"/>
      <c r="BM45" s="19"/>
      <c r="BN45" s="19"/>
      <c r="BO45" s="19"/>
      <c r="BP45" s="19"/>
      <c r="BQ45" s="19"/>
      <c r="BR45" s="19"/>
      <c r="BS45" s="19"/>
      <c r="BT45" s="19"/>
      <c r="BU45" s="19"/>
      <c r="BV45" s="19"/>
      <c r="BW45" s="19"/>
      <c r="BX45" s="19"/>
      <c r="BY45" s="19"/>
      <c r="BZ45" s="19"/>
      <c r="CA45" s="19"/>
      <c r="CB45" s="19"/>
      <c r="CC45" s="19"/>
      <c r="CD45" s="19"/>
      <c r="CE45" s="19"/>
      <c r="CF45" s="19"/>
      <c r="CG45" s="19"/>
      <c r="CH45" s="19"/>
      <c r="CI45" s="19"/>
      <c r="CJ45" s="19"/>
      <c r="CK45" s="19"/>
      <c r="CL45" s="19"/>
      <c r="CM45" s="19"/>
      <c r="CN45" s="19"/>
      <c r="CO45" s="19"/>
      <c r="CP45" s="19"/>
      <c r="CQ45" s="19"/>
      <c r="CR45" s="19"/>
      <c r="CS45" s="19"/>
      <c r="CT45" s="19"/>
      <c r="CU45" s="19"/>
      <c r="CV45" s="19"/>
      <c r="CW45" s="19"/>
      <c r="CX45" s="19"/>
      <c r="CY45" s="19"/>
      <c r="CZ45" s="19"/>
      <c r="DA45" s="19"/>
      <c r="DB45" s="19"/>
      <c r="DC45" s="19"/>
      <c r="DD45" s="19"/>
      <c r="DE45" s="19"/>
      <c r="DF45" s="19"/>
      <c r="DG45" s="19"/>
      <c r="DH45" s="19"/>
    </row>
    <row r="46" spans="1:112" x14ac:dyDescent="0.3">
      <c r="A46" s="56">
        <v>44</v>
      </c>
      <c r="B46" s="55"/>
      <c r="C46" s="55">
        <v>150</v>
      </c>
      <c r="D46" s="55">
        <v>9.9515914916992188E-4</v>
      </c>
      <c r="E46" s="55" t="b">
        <v>0</v>
      </c>
      <c r="F46" s="55">
        <v>0</v>
      </c>
      <c r="G46" s="55">
        <v>3.2888888888888872E-3</v>
      </c>
      <c r="H46" s="55">
        <v>4.6666666666666627E-2</v>
      </c>
      <c r="I46" s="55">
        <v>3.3333333333333347E-2</v>
      </c>
      <c r="J46" s="55">
        <v>0.17058971512079929</v>
      </c>
      <c r="K46" s="55">
        <v>8.0829037686547617E-2</v>
      </c>
      <c r="L46" s="55">
        <v>8.0000000000000071E-2</v>
      </c>
      <c r="M46" s="55">
        <v>-0.21333333333333329</v>
      </c>
      <c r="N46" s="55">
        <v>1.7763568394002511E-17</v>
      </c>
      <c r="O46" s="55">
        <v>-1.7763568394002511E-17</v>
      </c>
      <c r="P46" s="55">
        <v>0.12666666666666671</v>
      </c>
      <c r="Q46" s="55">
        <v>-0.18</v>
      </c>
      <c r="R46" s="55">
        <v>0.17058971512079929</v>
      </c>
      <c r="S46" s="55">
        <v>8.0829037686547603E-2</v>
      </c>
      <c r="T46" s="55" t="s">
        <v>1432</v>
      </c>
      <c r="U46" s="55" t="s">
        <v>1433</v>
      </c>
      <c r="V46" s="55" t="s">
        <v>1434</v>
      </c>
      <c r="W46" s="55">
        <v>5.5895292106618371</v>
      </c>
      <c r="X46" s="55">
        <v>5.3256489301162357</v>
      </c>
      <c r="Y46" s="55">
        <v>2.4488214634016789</v>
      </c>
      <c r="Z46" s="55">
        <v>2.3048255486069489</v>
      </c>
      <c r="AA46" s="55">
        <v>100</v>
      </c>
      <c r="AB46" s="55">
        <v>100</v>
      </c>
      <c r="AC46" s="19"/>
      <c r="AD46" s="19"/>
      <c r="AE46" s="19"/>
      <c r="AF46" s="19"/>
      <c r="AG46" s="19"/>
      <c r="AH46" s="19"/>
      <c r="AI46" s="19"/>
      <c r="AJ46" s="19"/>
      <c r="AK46" s="19"/>
      <c r="AL46" s="19"/>
      <c r="AM46" s="19"/>
      <c r="AN46" s="19"/>
      <c r="AO46" s="19"/>
      <c r="AP46" s="19"/>
      <c r="AQ46" s="19"/>
      <c r="AR46" s="19"/>
      <c r="AS46" s="19"/>
      <c r="AT46" s="19"/>
      <c r="AU46" s="19"/>
      <c r="AV46" s="19"/>
      <c r="AW46" s="19"/>
      <c r="AX46" s="19"/>
      <c r="AY46" s="19"/>
      <c r="AZ46" s="19"/>
      <c r="BA46" s="19"/>
      <c r="BB46" s="19"/>
      <c r="BC46" s="19"/>
      <c r="BD46" s="19"/>
      <c r="BE46" s="19"/>
      <c r="BF46" s="19"/>
      <c r="BG46" s="19"/>
      <c r="BH46" s="19"/>
      <c r="BI46" s="19"/>
      <c r="BJ46" s="19"/>
      <c r="BK46" s="19"/>
      <c r="BL46" s="19"/>
      <c r="BM46" s="19"/>
      <c r="BN46" s="19"/>
      <c r="BO46" s="19"/>
      <c r="BP46" s="19"/>
      <c r="BQ46" s="19"/>
      <c r="BR46" s="19"/>
      <c r="BS46" s="19"/>
      <c r="BT46" s="19"/>
      <c r="BU46" s="19"/>
      <c r="BV46" s="19"/>
      <c r="BW46" s="19"/>
      <c r="BX46" s="19"/>
      <c r="BY46" s="19"/>
      <c r="BZ46" s="19"/>
      <c r="CA46" s="19"/>
      <c r="CB46" s="19"/>
      <c r="CC46" s="19"/>
      <c r="CD46" s="19"/>
      <c r="CE46" s="19"/>
      <c r="CF46" s="19"/>
      <c r="CG46" s="19"/>
      <c r="CH46" s="19"/>
      <c r="CI46" s="19"/>
      <c r="CJ46" s="19"/>
      <c r="CK46" s="19"/>
      <c r="CL46" s="19"/>
      <c r="CM46" s="19"/>
      <c r="CN46" s="19"/>
      <c r="CO46" s="19"/>
      <c r="CP46" s="19"/>
      <c r="CQ46" s="19"/>
      <c r="CR46" s="19"/>
      <c r="CS46" s="19"/>
      <c r="CT46" s="19"/>
      <c r="CU46" s="19"/>
      <c r="CV46" s="19"/>
      <c r="CW46" s="19"/>
      <c r="CX46" s="19"/>
      <c r="CY46" s="19"/>
      <c r="CZ46" s="19"/>
      <c r="DA46" s="19"/>
      <c r="DB46" s="19"/>
      <c r="DC46" s="19"/>
      <c r="DD46" s="19"/>
      <c r="DE46" s="19"/>
      <c r="DF46" s="19"/>
      <c r="DG46" s="19"/>
      <c r="DH46" s="19"/>
    </row>
    <row r="47" spans="1:112" x14ac:dyDescent="0.3">
      <c r="A47" s="56">
        <v>45</v>
      </c>
      <c r="B47" s="55"/>
      <c r="C47" s="55">
        <v>150</v>
      </c>
      <c r="D47" s="55">
        <v>0</v>
      </c>
      <c r="E47" s="55" t="b">
        <v>0</v>
      </c>
      <c r="F47" s="55">
        <v>0</v>
      </c>
      <c r="G47" s="55">
        <v>1.084444444444444E-2</v>
      </c>
      <c r="H47" s="55">
        <v>7.999999999999996E-2</v>
      </c>
      <c r="I47" s="55">
        <v>6.666666666666668E-2</v>
      </c>
      <c r="J47" s="55">
        <v>0.16880338717125851</v>
      </c>
      <c r="K47" s="55">
        <v>9.2376043070340141E-2</v>
      </c>
      <c r="L47" s="55">
        <v>4.2928623618839391E-17</v>
      </c>
      <c r="M47" s="55">
        <v>-0.1333333333333333</v>
      </c>
      <c r="N47" s="55">
        <v>-5.9211894646675019E-18</v>
      </c>
      <c r="O47" s="55">
        <v>-5.0330110449673773E-17</v>
      </c>
      <c r="P47" s="55">
        <v>-7.9999999999999918E-2</v>
      </c>
      <c r="Q47" s="55">
        <v>-0.2</v>
      </c>
      <c r="R47" s="55">
        <v>-0.16880338717125851</v>
      </c>
      <c r="S47" s="55">
        <v>-9.2376043070340197E-2</v>
      </c>
      <c r="T47" s="55" t="s">
        <v>1435</v>
      </c>
      <c r="U47" s="55" t="s">
        <v>1436</v>
      </c>
      <c r="V47" s="55" t="s">
        <v>1437</v>
      </c>
      <c r="W47" s="55">
        <v>12.522804342276251</v>
      </c>
      <c r="X47" s="55">
        <v>6.8945452263051514</v>
      </c>
      <c r="Y47" s="55">
        <v>4.8267242117178411</v>
      </c>
      <c r="Z47" s="55">
        <v>4.5467739723229306</v>
      </c>
      <c r="AA47" s="55">
        <v>100</v>
      </c>
      <c r="AB47" s="55">
        <v>100</v>
      </c>
      <c r="AC47" s="19"/>
      <c r="AD47" s="19"/>
      <c r="AE47" s="19"/>
      <c r="AF47" s="19"/>
      <c r="AG47" s="19"/>
      <c r="AH47" s="19"/>
      <c r="AI47" s="19"/>
      <c r="AJ47" s="19"/>
      <c r="AK47" s="19"/>
      <c r="AL47" s="19"/>
      <c r="AM47" s="19"/>
      <c r="AN47" s="19"/>
      <c r="AO47" s="19"/>
      <c r="AP47" s="19"/>
      <c r="AQ47" s="19"/>
      <c r="AR47" s="19"/>
      <c r="AS47" s="19"/>
      <c r="AT47" s="19"/>
      <c r="AU47" s="19"/>
      <c r="AV47" s="19"/>
      <c r="AW47" s="19"/>
      <c r="AX47" s="19"/>
      <c r="AY47" s="19"/>
      <c r="AZ47" s="19"/>
      <c r="BA47" s="19"/>
      <c r="BB47" s="19"/>
      <c r="BC47" s="19"/>
      <c r="BD47" s="19"/>
      <c r="BE47" s="19"/>
      <c r="BF47" s="19"/>
      <c r="BG47" s="19"/>
      <c r="BH47" s="19"/>
      <c r="BI47" s="19"/>
      <c r="BJ47" s="19"/>
      <c r="BK47" s="19"/>
      <c r="BL47" s="19"/>
      <c r="BM47" s="19"/>
      <c r="BN47" s="19"/>
      <c r="BO47" s="19"/>
      <c r="BP47" s="19"/>
      <c r="BQ47" s="19"/>
      <c r="BR47" s="19"/>
      <c r="BS47" s="19"/>
      <c r="BT47" s="19"/>
      <c r="BU47" s="19"/>
      <c r="BV47" s="19"/>
      <c r="BW47" s="19"/>
      <c r="BX47" s="19"/>
      <c r="BY47" s="19"/>
      <c r="BZ47" s="19"/>
      <c r="CA47" s="19"/>
      <c r="CB47" s="19"/>
      <c r="CC47" s="19"/>
      <c r="CD47" s="19"/>
      <c r="CE47" s="19"/>
      <c r="CF47" s="19"/>
      <c r="CG47" s="19"/>
      <c r="CH47" s="19"/>
      <c r="CI47" s="19"/>
      <c r="CJ47" s="19"/>
      <c r="CK47" s="19"/>
      <c r="CL47" s="19"/>
      <c r="CM47" s="19"/>
      <c r="CN47" s="19"/>
      <c r="CO47" s="19"/>
      <c r="CP47" s="19"/>
      <c r="CQ47" s="19"/>
      <c r="CR47" s="19"/>
      <c r="CS47" s="19"/>
      <c r="CT47" s="19"/>
      <c r="CU47" s="19"/>
      <c r="CV47" s="19"/>
      <c r="CW47" s="19"/>
      <c r="CX47" s="19"/>
      <c r="CY47" s="19"/>
      <c r="CZ47" s="19"/>
      <c r="DA47" s="19"/>
      <c r="DB47" s="19"/>
      <c r="DC47" s="19"/>
      <c r="DD47" s="19"/>
      <c r="DE47" s="19"/>
      <c r="DF47" s="19"/>
      <c r="DG47" s="19"/>
      <c r="DH47" s="19"/>
    </row>
    <row r="48" spans="1:112" x14ac:dyDescent="0.3">
      <c r="A48" s="56">
        <v>46</v>
      </c>
      <c r="B48" s="55"/>
      <c r="C48" s="55">
        <v>150</v>
      </c>
      <c r="D48" s="55">
        <v>0</v>
      </c>
      <c r="E48" s="55" t="b">
        <v>0</v>
      </c>
      <c r="F48" s="55">
        <v>0</v>
      </c>
      <c r="G48" s="55">
        <v>8.8888888888889476E-5</v>
      </c>
      <c r="H48" s="55">
        <v>6.6666666666666116E-3</v>
      </c>
      <c r="I48" s="55">
        <v>6.6666666666667651E-3</v>
      </c>
      <c r="J48" s="55">
        <v>0.1608290376865476</v>
      </c>
      <c r="K48" s="55">
        <v>3.4641016151377532E-2</v>
      </c>
      <c r="L48" s="55">
        <v>-0.12</v>
      </c>
      <c r="M48" s="55">
        <v>-0.25333333333333341</v>
      </c>
      <c r="N48" s="55">
        <v>1.4802973661668751E-17</v>
      </c>
      <c r="O48" s="55">
        <v>-4.1448326252672513E-17</v>
      </c>
      <c r="P48" s="55">
        <v>-0.12666666666666659</v>
      </c>
      <c r="Q48" s="55">
        <v>-0.26000000000000012</v>
      </c>
      <c r="R48" s="55">
        <v>-0.1608290376865476</v>
      </c>
      <c r="S48" s="55">
        <v>3.4641016151377491E-2</v>
      </c>
      <c r="T48" s="55" t="s">
        <v>1438</v>
      </c>
      <c r="U48" s="55" t="s">
        <v>1439</v>
      </c>
      <c r="V48" s="55" t="s">
        <v>1440</v>
      </c>
      <c r="W48" s="55">
        <v>1.171866474482067</v>
      </c>
      <c r="X48" s="55">
        <v>0.52733789214472493</v>
      </c>
      <c r="Y48" s="55">
        <v>0.46257780188625131</v>
      </c>
      <c r="Z48" s="55">
        <v>0.43680299676187978</v>
      </c>
      <c r="AA48" s="55">
        <v>100</v>
      </c>
      <c r="AB48" s="55">
        <v>100</v>
      </c>
      <c r="AC48" s="19"/>
      <c r="AD48" s="19"/>
      <c r="AE48" s="19"/>
      <c r="AF48" s="19"/>
      <c r="AG48" s="19"/>
      <c r="AH48" s="19"/>
      <c r="AI48" s="19"/>
      <c r="AJ48" s="19"/>
      <c r="AK48" s="19"/>
      <c r="AL48" s="19"/>
      <c r="AM48" s="19"/>
      <c r="AN48" s="19"/>
      <c r="AO48" s="19"/>
      <c r="AP48" s="19"/>
      <c r="AQ48" s="19"/>
      <c r="AR48" s="19"/>
      <c r="AS48" s="19"/>
      <c r="AT48" s="19"/>
      <c r="AU48" s="19"/>
      <c r="AV48" s="19"/>
      <c r="AW48" s="19"/>
      <c r="AX48" s="19"/>
      <c r="AY48" s="19"/>
      <c r="AZ48" s="19"/>
      <c r="BA48" s="19"/>
      <c r="BB48" s="19"/>
      <c r="BC48" s="19"/>
      <c r="BD48" s="19"/>
      <c r="BE48" s="19"/>
      <c r="BF48" s="19"/>
      <c r="BG48" s="19"/>
      <c r="BH48" s="19"/>
      <c r="BI48" s="19"/>
      <c r="BJ48" s="19"/>
      <c r="BK48" s="19"/>
      <c r="BL48" s="19"/>
      <c r="BM48" s="19"/>
      <c r="BN48" s="19"/>
      <c r="BO48" s="19"/>
      <c r="BP48" s="19"/>
      <c r="BQ48" s="19"/>
      <c r="BR48" s="19"/>
      <c r="BS48" s="19"/>
      <c r="BT48" s="19"/>
      <c r="BU48" s="19"/>
      <c r="BV48" s="19"/>
      <c r="BW48" s="19"/>
      <c r="BX48" s="19"/>
      <c r="BY48" s="19"/>
      <c r="BZ48" s="19"/>
      <c r="CA48" s="19"/>
      <c r="CB48" s="19"/>
      <c r="CC48" s="19"/>
      <c r="CD48" s="19"/>
      <c r="CE48" s="19"/>
      <c r="CF48" s="19"/>
      <c r="CG48" s="19"/>
      <c r="CH48" s="19"/>
      <c r="CI48" s="19"/>
      <c r="CJ48" s="19"/>
      <c r="CK48" s="19"/>
      <c r="CL48" s="19"/>
      <c r="CM48" s="19"/>
      <c r="CN48" s="19"/>
      <c r="CO48" s="19"/>
      <c r="CP48" s="19"/>
      <c r="CQ48" s="19"/>
      <c r="CR48" s="19"/>
      <c r="CS48" s="19"/>
      <c r="CT48" s="19"/>
      <c r="CU48" s="19"/>
      <c r="CV48" s="19"/>
      <c r="CW48" s="19"/>
      <c r="CX48" s="19"/>
      <c r="CY48" s="19"/>
      <c r="CZ48" s="19"/>
      <c r="DA48" s="19"/>
      <c r="DB48" s="19"/>
      <c r="DC48" s="19"/>
      <c r="DD48" s="19"/>
      <c r="DE48" s="19"/>
      <c r="DF48" s="19"/>
      <c r="DG48" s="19"/>
      <c r="DH48" s="19"/>
    </row>
    <row r="49" spans="1:112" x14ac:dyDescent="0.3">
      <c r="A49" s="56">
        <v>47</v>
      </c>
      <c r="B49" s="55"/>
      <c r="C49" s="55">
        <v>150</v>
      </c>
      <c r="D49" s="55">
        <v>0</v>
      </c>
      <c r="E49" s="55" t="b">
        <v>0</v>
      </c>
      <c r="F49" s="55">
        <v>0</v>
      </c>
      <c r="G49" s="55">
        <v>1.6000000000000009E-3</v>
      </c>
      <c r="H49" s="55">
        <v>4.0000000000000008E-2</v>
      </c>
      <c r="I49" s="55">
        <v>5.5511151231257827E-17</v>
      </c>
      <c r="J49" s="55">
        <v>9.9521354868503414E-2</v>
      </c>
      <c r="K49" s="55">
        <v>2.3094010767585028E-2</v>
      </c>
      <c r="L49" s="55">
        <v>8.5857247237678783E-17</v>
      </c>
      <c r="M49" s="55">
        <v>-0.29333333333333328</v>
      </c>
      <c r="N49" s="55">
        <v>2.960594732333751E-18</v>
      </c>
      <c r="O49" s="55">
        <v>-2.6492787558307499E-17</v>
      </c>
      <c r="P49" s="55">
        <v>4.0000000000000091E-2</v>
      </c>
      <c r="Q49" s="55">
        <v>-0.29333333333333328</v>
      </c>
      <c r="R49" s="55">
        <v>-9.9521354868503414E-2</v>
      </c>
      <c r="S49" s="55">
        <v>2.3094010767585001E-2</v>
      </c>
      <c r="T49" s="55" t="s">
        <v>1441</v>
      </c>
      <c r="U49" s="55" t="s">
        <v>1442</v>
      </c>
      <c r="V49" s="55" t="s">
        <v>1443</v>
      </c>
      <c r="W49" s="55">
        <v>4.6259349910511984</v>
      </c>
      <c r="X49" s="55">
        <v>5.0975540654544558</v>
      </c>
      <c r="Y49" s="55">
        <v>2.0649806569066381E-14</v>
      </c>
      <c r="Z49" s="55">
        <v>1.9523792991370279E-14</v>
      </c>
      <c r="AA49" s="55">
        <v>100</v>
      </c>
      <c r="AB49" s="55">
        <v>100</v>
      </c>
      <c r="AC49" s="19"/>
      <c r="AD49" s="19"/>
      <c r="AE49" s="19"/>
      <c r="AF49" s="19"/>
      <c r="AG49" s="19"/>
      <c r="AH49" s="19"/>
      <c r="AI49" s="19"/>
      <c r="AJ49" s="19"/>
      <c r="AK49" s="19"/>
      <c r="AL49" s="19"/>
      <c r="AM49" s="19"/>
      <c r="AN49" s="19"/>
      <c r="AO49" s="19"/>
      <c r="AP49" s="19"/>
      <c r="AQ49" s="19"/>
      <c r="AR49" s="19"/>
      <c r="AS49" s="19"/>
      <c r="AT49" s="19"/>
      <c r="AU49" s="19"/>
      <c r="AV49" s="19"/>
      <c r="AW49" s="19"/>
      <c r="AX49" s="19"/>
      <c r="AY49" s="19"/>
      <c r="AZ49" s="19"/>
      <c r="BA49" s="19"/>
      <c r="BB49" s="19"/>
      <c r="BC49" s="19"/>
      <c r="BD49" s="19"/>
      <c r="BE49" s="19"/>
      <c r="BF49" s="19"/>
      <c r="BG49" s="19"/>
      <c r="BH49" s="19"/>
      <c r="BI49" s="19"/>
      <c r="BJ49" s="19"/>
      <c r="BK49" s="19"/>
      <c r="BL49" s="19"/>
      <c r="BM49" s="19"/>
      <c r="BN49" s="19"/>
      <c r="BO49" s="19"/>
      <c r="BP49" s="19"/>
      <c r="BQ49" s="19"/>
      <c r="BR49" s="19"/>
      <c r="BS49" s="19"/>
      <c r="BT49" s="19"/>
      <c r="BU49" s="19"/>
      <c r="BV49" s="19"/>
      <c r="BW49" s="19"/>
      <c r="BX49" s="19"/>
      <c r="BY49" s="19"/>
      <c r="BZ49" s="19"/>
      <c r="CA49" s="19"/>
      <c r="CB49" s="19"/>
      <c r="CC49" s="19"/>
      <c r="CD49" s="19"/>
      <c r="CE49" s="19"/>
      <c r="CF49" s="19"/>
      <c r="CG49" s="19"/>
      <c r="CH49" s="19"/>
      <c r="CI49" s="19"/>
      <c r="CJ49" s="19"/>
      <c r="CK49" s="19"/>
      <c r="CL49" s="19"/>
      <c r="CM49" s="19"/>
      <c r="CN49" s="19"/>
      <c r="CO49" s="19"/>
      <c r="CP49" s="19"/>
      <c r="CQ49" s="19"/>
      <c r="CR49" s="19"/>
      <c r="CS49" s="19"/>
      <c r="CT49" s="19"/>
      <c r="CU49" s="19"/>
      <c r="CV49" s="19"/>
      <c r="CW49" s="19"/>
      <c r="CX49" s="19"/>
      <c r="CY49" s="19"/>
      <c r="CZ49" s="19"/>
      <c r="DA49" s="19"/>
      <c r="DB49" s="19"/>
      <c r="DC49" s="19"/>
      <c r="DD49" s="19"/>
      <c r="DE49" s="19"/>
      <c r="DF49" s="19"/>
      <c r="DG49" s="19"/>
      <c r="DH49" s="19"/>
    </row>
    <row r="50" spans="1:112" x14ac:dyDescent="0.3">
      <c r="A50" s="56">
        <v>48</v>
      </c>
      <c r="B50" s="55"/>
      <c r="C50" s="55">
        <v>150</v>
      </c>
      <c r="D50" s="55">
        <v>0</v>
      </c>
      <c r="E50" s="55" t="b">
        <v>0</v>
      </c>
      <c r="F50" s="55">
        <v>0</v>
      </c>
      <c r="G50" s="55">
        <v>2.311111111111112E-2</v>
      </c>
      <c r="H50" s="55">
        <v>4.0000000000000063E-2</v>
      </c>
      <c r="I50" s="55">
        <v>0.1466666666666667</v>
      </c>
      <c r="J50" s="55">
        <v>9.2376043070340155E-2</v>
      </c>
      <c r="K50" s="55">
        <v>4.6188021535170008E-2</v>
      </c>
      <c r="L50" s="55">
        <v>-1.333333333333328E-2</v>
      </c>
      <c r="M50" s="55">
        <v>-0.28000000000000003</v>
      </c>
      <c r="N50" s="55">
        <v>-8.8817841970012525E-18</v>
      </c>
      <c r="O50" s="55">
        <v>-4.4408920985006258E-17</v>
      </c>
      <c r="P50" s="55">
        <v>2.6666666666666779E-2</v>
      </c>
      <c r="Q50" s="55">
        <v>-0.42666666666666669</v>
      </c>
      <c r="R50" s="55">
        <v>9.2376043070340141E-2</v>
      </c>
      <c r="S50" s="55">
        <v>-4.618802153517005E-2</v>
      </c>
      <c r="T50" s="55" t="s">
        <v>1444</v>
      </c>
      <c r="U50" s="55" t="s">
        <v>1445</v>
      </c>
      <c r="V50" s="55" t="s">
        <v>1446</v>
      </c>
      <c r="W50" s="55">
        <v>0.56600631891144615</v>
      </c>
      <c r="X50" s="55">
        <v>9.8401473919961688</v>
      </c>
      <c r="Y50" s="55">
        <v>9.121823388442925</v>
      </c>
      <c r="Z50" s="55">
        <v>8.6635948774604579</v>
      </c>
      <c r="AA50" s="55">
        <v>100</v>
      </c>
      <c r="AB50" s="55">
        <v>100</v>
      </c>
      <c r="AC50" s="19"/>
      <c r="AD50" s="19"/>
      <c r="AE50" s="19"/>
      <c r="AF50" s="19"/>
      <c r="AG50" s="19"/>
      <c r="AH50" s="19"/>
      <c r="AI50" s="19"/>
      <c r="AJ50" s="19"/>
      <c r="AK50" s="19"/>
      <c r="AL50" s="19"/>
      <c r="AM50" s="19"/>
      <c r="AN50" s="19"/>
      <c r="AO50" s="19"/>
      <c r="AP50" s="19"/>
      <c r="AQ50" s="19"/>
      <c r="AR50" s="19"/>
      <c r="AS50" s="19"/>
      <c r="AT50" s="19"/>
      <c r="AU50" s="19"/>
      <c r="AV50" s="19"/>
      <c r="AW50" s="19"/>
      <c r="AX50" s="19"/>
      <c r="AY50" s="19"/>
      <c r="AZ50" s="19"/>
      <c r="BA50" s="19"/>
      <c r="BB50" s="19"/>
      <c r="BC50" s="19"/>
      <c r="BD50" s="19"/>
      <c r="BE50" s="19"/>
      <c r="BF50" s="19"/>
      <c r="BG50" s="19"/>
      <c r="BH50" s="19"/>
      <c r="BI50" s="19"/>
      <c r="BJ50" s="19"/>
      <c r="BK50" s="19"/>
      <c r="BL50" s="19"/>
      <c r="BM50" s="19"/>
      <c r="BN50" s="19"/>
      <c r="BO50" s="19"/>
      <c r="BP50" s="19"/>
      <c r="BQ50" s="19"/>
      <c r="BR50" s="19"/>
      <c r="BS50" s="19"/>
      <c r="BT50" s="19"/>
      <c r="BU50" s="19"/>
      <c r="BV50" s="19"/>
      <c r="BW50" s="19"/>
      <c r="BX50" s="19"/>
      <c r="BY50" s="19"/>
      <c r="BZ50" s="19"/>
      <c r="CA50" s="19"/>
      <c r="CB50" s="19"/>
      <c r="CC50" s="19"/>
      <c r="CD50" s="19"/>
      <c r="CE50" s="19"/>
      <c r="CF50" s="19"/>
      <c r="CG50" s="19"/>
      <c r="CH50" s="19"/>
      <c r="CI50" s="19"/>
      <c r="CJ50" s="19"/>
      <c r="CK50" s="19"/>
      <c r="CL50" s="19"/>
      <c r="CM50" s="19"/>
      <c r="CN50" s="19"/>
      <c r="CO50" s="19"/>
      <c r="CP50" s="19"/>
      <c r="CQ50" s="19"/>
      <c r="CR50" s="19"/>
      <c r="CS50" s="19"/>
      <c r="CT50" s="19"/>
      <c r="CU50" s="19"/>
      <c r="CV50" s="19"/>
      <c r="CW50" s="19"/>
      <c r="CX50" s="19"/>
      <c r="CY50" s="19"/>
      <c r="CZ50" s="19"/>
      <c r="DA50" s="19"/>
      <c r="DB50" s="19"/>
      <c r="DC50" s="19"/>
      <c r="DD50" s="19"/>
      <c r="DE50" s="19"/>
      <c r="DF50" s="19"/>
      <c r="DG50" s="19"/>
      <c r="DH50" s="19"/>
    </row>
    <row r="51" spans="1:112" x14ac:dyDescent="0.3">
      <c r="A51" s="56">
        <v>49</v>
      </c>
      <c r="B51" s="55"/>
      <c r="C51" s="55">
        <v>150</v>
      </c>
      <c r="D51" s="55">
        <v>0</v>
      </c>
      <c r="E51" s="55" t="b">
        <v>0</v>
      </c>
      <c r="F51" s="55">
        <v>0</v>
      </c>
      <c r="G51" s="55">
        <v>3.5555555555555648E-3</v>
      </c>
      <c r="H51" s="55">
        <v>2.666666666666671E-2</v>
      </c>
      <c r="I51" s="55">
        <v>5.3333333333333399E-2</v>
      </c>
      <c r="J51" s="55">
        <v>1.2376043070340121E-2</v>
      </c>
      <c r="K51" s="55">
        <v>9.2376043070340114E-2</v>
      </c>
      <c r="L51" s="55">
        <v>-5.3333333333333267E-2</v>
      </c>
      <c r="M51" s="55">
        <v>-0.26666666666666672</v>
      </c>
      <c r="N51" s="55">
        <v>2.9605947323337507E-17</v>
      </c>
      <c r="O51" s="55">
        <v>-1.6283271027835629E-17</v>
      </c>
      <c r="P51" s="55">
        <v>-2.6666666666666561E-2</v>
      </c>
      <c r="Q51" s="55">
        <v>-0.32000000000000012</v>
      </c>
      <c r="R51" s="55">
        <v>1.237604307034015E-2</v>
      </c>
      <c r="S51" s="55">
        <v>-9.2376043070340128E-2</v>
      </c>
      <c r="T51" s="55" t="s">
        <v>1447</v>
      </c>
      <c r="U51" s="55" t="s">
        <v>1448</v>
      </c>
      <c r="V51" s="55" t="s">
        <v>1449</v>
      </c>
      <c r="W51" s="55">
        <v>1.7442420774497249</v>
      </c>
      <c r="X51" s="55">
        <v>4.6780396958578923</v>
      </c>
      <c r="Y51" s="55">
        <v>3.5527157454664051</v>
      </c>
      <c r="Z51" s="55">
        <v>3.362246435400106</v>
      </c>
      <c r="AA51" s="55">
        <v>100</v>
      </c>
      <c r="AB51" s="55">
        <v>100</v>
      </c>
      <c r="AC51" s="19"/>
      <c r="AD51" s="19"/>
      <c r="AE51" s="19"/>
      <c r="AF51" s="19"/>
      <c r="AG51" s="19"/>
      <c r="AH51" s="19"/>
      <c r="AI51" s="19"/>
      <c r="AJ51" s="19"/>
      <c r="AK51" s="19"/>
      <c r="AL51" s="19"/>
      <c r="AM51" s="19"/>
      <c r="AN51" s="19"/>
      <c r="AO51" s="19"/>
      <c r="AP51" s="19"/>
      <c r="AQ51" s="19"/>
      <c r="AR51" s="19"/>
      <c r="AS51" s="19"/>
      <c r="AT51" s="19"/>
      <c r="AU51" s="19"/>
      <c r="AV51" s="19"/>
      <c r="AW51" s="19"/>
      <c r="AX51" s="19"/>
      <c r="AY51" s="19"/>
      <c r="AZ51" s="19"/>
      <c r="BA51" s="19"/>
      <c r="BB51" s="19"/>
      <c r="BC51" s="19"/>
      <c r="BD51" s="19"/>
      <c r="BE51" s="19"/>
      <c r="BF51" s="19"/>
      <c r="BG51" s="19"/>
      <c r="BH51" s="19"/>
      <c r="BI51" s="19"/>
      <c r="BJ51" s="19"/>
      <c r="BK51" s="19"/>
      <c r="BL51" s="19"/>
      <c r="BM51" s="19"/>
      <c r="BN51" s="19"/>
      <c r="BO51" s="19"/>
      <c r="BP51" s="19"/>
      <c r="BQ51" s="19"/>
      <c r="BR51" s="19"/>
      <c r="BS51" s="19"/>
      <c r="BT51" s="19"/>
      <c r="BU51" s="19"/>
      <c r="BV51" s="19"/>
      <c r="BW51" s="19"/>
      <c r="BX51" s="19"/>
      <c r="BY51" s="19"/>
      <c r="BZ51" s="19"/>
      <c r="CA51" s="19"/>
      <c r="CB51" s="19"/>
      <c r="CC51" s="19"/>
      <c r="CD51" s="19"/>
      <c r="CE51" s="19"/>
      <c r="CF51" s="19"/>
      <c r="CG51" s="19"/>
      <c r="CH51" s="19"/>
      <c r="CI51" s="19"/>
      <c r="CJ51" s="19"/>
      <c r="CK51" s="19"/>
      <c r="CL51" s="19"/>
      <c r="CM51" s="19"/>
      <c r="CN51" s="19"/>
      <c r="CO51" s="19"/>
      <c r="CP51" s="19"/>
      <c r="CQ51" s="19"/>
      <c r="CR51" s="19"/>
      <c r="CS51" s="19"/>
      <c r="CT51" s="19"/>
      <c r="CU51" s="19"/>
      <c r="CV51" s="19"/>
      <c r="CW51" s="19"/>
      <c r="CX51" s="19"/>
      <c r="CY51" s="19"/>
      <c r="CZ51" s="19"/>
      <c r="DA51" s="19"/>
      <c r="DB51" s="19"/>
      <c r="DC51" s="19"/>
      <c r="DD51" s="19"/>
      <c r="DE51" s="19"/>
      <c r="DF51" s="19"/>
      <c r="DG51" s="19"/>
      <c r="DH51" s="19"/>
    </row>
    <row r="52" spans="1:112" s="19" customFormat="1" x14ac:dyDescent="0.3">
      <c r="A52" s="56">
        <v>0</v>
      </c>
      <c r="B52" s="55">
        <v>3.4578800201416008E-4</v>
      </c>
      <c r="C52" s="55">
        <v>150</v>
      </c>
      <c r="D52" s="55">
        <v>0</v>
      </c>
      <c r="E52" s="55" t="b">
        <v>0</v>
      </c>
      <c r="F52" s="55">
        <v>0</v>
      </c>
      <c r="G52" s="55">
        <v>7.1111111111111602E-4</v>
      </c>
      <c r="H52" s="55">
        <v>2.6666666666666759E-2</v>
      </c>
      <c r="I52" s="55">
        <v>0</v>
      </c>
      <c r="J52" s="55">
        <v>5.9211894646674973E-18</v>
      </c>
      <c r="K52" s="55">
        <v>8.8817841970012479E-18</v>
      </c>
      <c r="L52" s="55">
        <v>2.6666666666666668E-2</v>
      </c>
      <c r="M52" s="55">
        <v>-0.32</v>
      </c>
      <c r="N52" s="55">
        <v>5.9211894646675019E-18</v>
      </c>
      <c r="O52" s="55">
        <v>-2.9605947323337507E-17</v>
      </c>
      <c r="P52" s="55">
        <v>5.3333333333333427E-2</v>
      </c>
      <c r="Q52" s="55">
        <v>-0.32</v>
      </c>
      <c r="R52" s="55">
        <v>1.1842378929334999E-17</v>
      </c>
      <c r="S52" s="55">
        <v>-2.0724163126336259E-17</v>
      </c>
      <c r="T52" s="55" t="s">
        <v>2817</v>
      </c>
      <c r="U52" s="55" t="s">
        <v>2818</v>
      </c>
      <c r="V52" s="55" t="s">
        <v>2819</v>
      </c>
      <c r="W52" s="55">
        <v>3.0595294838303548</v>
      </c>
      <c r="X52" s="55">
        <v>3.4861712304387278</v>
      </c>
      <c r="Y52" s="55">
        <v>2.028299210437259E-14</v>
      </c>
      <c r="Z52" s="55">
        <v>1.9195573974416662E-14</v>
      </c>
      <c r="AA52" s="55">
        <v>0</v>
      </c>
      <c r="AB52" s="55">
        <v>0</v>
      </c>
    </row>
    <row r="53" spans="1:112" s="19" customFormat="1" x14ac:dyDescent="0.3">
      <c r="A53" s="56">
        <v>1</v>
      </c>
      <c r="B53" s="55"/>
      <c r="C53" s="55">
        <v>150</v>
      </c>
      <c r="D53" s="55">
        <v>9.7584724426269531E-4</v>
      </c>
      <c r="E53" s="55" t="b">
        <v>0</v>
      </c>
      <c r="F53" s="55">
        <v>0</v>
      </c>
      <c r="G53" s="55">
        <v>8.8888888888889045E-3</v>
      </c>
      <c r="H53" s="55">
        <v>1.3333333333333249E-2</v>
      </c>
      <c r="I53" s="55">
        <v>9.3333333333333435E-2</v>
      </c>
      <c r="J53" s="55">
        <v>7.4014868308343815E-18</v>
      </c>
      <c r="K53" s="55">
        <v>1.036208156316813E-17</v>
      </c>
      <c r="L53" s="55">
        <v>2.66666666666667E-2</v>
      </c>
      <c r="M53" s="55">
        <v>-0.26666666666666672</v>
      </c>
      <c r="N53" s="55">
        <v>1.6283271027835629E-17</v>
      </c>
      <c r="O53" s="55">
        <v>-1.332267629550188E-17</v>
      </c>
      <c r="P53" s="55">
        <v>1.333333333333345E-2</v>
      </c>
      <c r="Q53" s="55">
        <v>-0.3600000000000001</v>
      </c>
      <c r="R53" s="55">
        <v>2.3684757858670011E-17</v>
      </c>
      <c r="S53" s="55">
        <v>-2.3684757858670011E-17</v>
      </c>
      <c r="T53" s="55" t="s">
        <v>2820</v>
      </c>
      <c r="U53" s="55" t="s">
        <v>2821</v>
      </c>
      <c r="V53" s="55" t="s">
        <v>2822</v>
      </c>
      <c r="W53" s="55">
        <v>4.3600269322521514</v>
      </c>
      <c r="X53" s="55">
        <v>1.153117206739531</v>
      </c>
      <c r="Y53" s="55">
        <v>6.0558911069037666</v>
      </c>
      <c r="Z53" s="55">
        <v>5.739206560938638</v>
      </c>
      <c r="AA53" s="55">
        <v>0</v>
      </c>
      <c r="AB53" s="55">
        <v>0</v>
      </c>
    </row>
    <row r="54" spans="1:112" s="19" customFormat="1" x14ac:dyDescent="0.3">
      <c r="A54" s="56">
        <v>2</v>
      </c>
      <c r="B54" s="55"/>
      <c r="C54" s="55">
        <v>150</v>
      </c>
      <c r="D54" s="55">
        <v>9.746551513671875E-4</v>
      </c>
      <c r="E54" s="55" t="b">
        <v>0</v>
      </c>
      <c r="F54" s="55">
        <v>0</v>
      </c>
      <c r="G54" s="55">
        <v>2.8444444444444472E-3</v>
      </c>
      <c r="H54" s="55">
        <v>5.3333333333333358E-2</v>
      </c>
      <c r="I54" s="55">
        <v>0</v>
      </c>
      <c r="J54" s="55">
        <v>4.440892098500627E-18</v>
      </c>
      <c r="K54" s="55">
        <v>5.4098883306284593E-18</v>
      </c>
      <c r="L54" s="55">
        <v>8.0000000000000029E-2</v>
      </c>
      <c r="M54" s="55">
        <v>-0.32</v>
      </c>
      <c r="N54" s="55">
        <v>8.8817841970012525E-18</v>
      </c>
      <c r="O54" s="55">
        <v>-2.3684757858670011E-17</v>
      </c>
      <c r="P54" s="55">
        <v>0.13333333333333339</v>
      </c>
      <c r="Q54" s="55">
        <v>-0.32</v>
      </c>
      <c r="R54" s="55">
        <v>1.332267629550188E-17</v>
      </c>
      <c r="S54" s="55">
        <v>-1.8274869528041549E-17</v>
      </c>
      <c r="T54" s="55" t="s">
        <v>2823</v>
      </c>
      <c r="U54" s="55" t="s">
        <v>2824</v>
      </c>
      <c r="V54" s="55" t="s">
        <v>2825</v>
      </c>
      <c r="W54" s="55">
        <v>5.6046327896788153</v>
      </c>
      <c r="X54" s="55">
        <v>7.7867173623197354</v>
      </c>
      <c r="Y54" s="55">
        <v>2.028299210437259E-14</v>
      </c>
      <c r="Z54" s="55">
        <v>1.9195573974416662E-14</v>
      </c>
      <c r="AA54" s="55">
        <v>0</v>
      </c>
      <c r="AB54" s="55">
        <v>0</v>
      </c>
    </row>
    <row r="55" spans="1:112" s="19" customFormat="1" x14ac:dyDescent="0.3">
      <c r="A55" s="56">
        <v>3</v>
      </c>
      <c r="B55" s="55"/>
      <c r="C55" s="55">
        <v>150</v>
      </c>
      <c r="D55" s="55">
        <v>9.6440315246582031E-4</v>
      </c>
      <c r="E55" s="55" t="b">
        <v>0</v>
      </c>
      <c r="F55" s="55">
        <v>0</v>
      </c>
      <c r="G55" s="55">
        <v>5.688888888888903E-3</v>
      </c>
      <c r="H55" s="55">
        <v>5.3333333333333427E-2</v>
      </c>
      <c r="I55" s="55">
        <v>5.3333333333333371E-2</v>
      </c>
      <c r="J55" s="55">
        <v>4.4408920985006263E-18</v>
      </c>
      <c r="K55" s="55">
        <v>1.036208156316813E-17</v>
      </c>
      <c r="L55" s="55">
        <v>2.6666666666666668E-2</v>
      </c>
      <c r="M55" s="55">
        <v>-0.24</v>
      </c>
      <c r="N55" s="55">
        <v>4.4408920985006263E-18</v>
      </c>
      <c r="O55" s="55">
        <v>-1.6283271027835629E-17</v>
      </c>
      <c r="P55" s="55">
        <v>8.0000000000000099E-2</v>
      </c>
      <c r="Q55" s="55">
        <v>-0.29333333333333339</v>
      </c>
      <c r="R55" s="55">
        <v>0</v>
      </c>
      <c r="S55" s="55">
        <v>-5.9211894646675019E-18</v>
      </c>
      <c r="T55" s="55" t="s">
        <v>2826</v>
      </c>
      <c r="U55" s="55" t="s">
        <v>2827</v>
      </c>
      <c r="V55" s="55" t="s">
        <v>2828</v>
      </c>
      <c r="W55" s="55">
        <v>4.4737948553448801</v>
      </c>
      <c r="X55" s="55">
        <v>8.8886226639148251</v>
      </c>
      <c r="Y55" s="55">
        <v>3.6169660058656841</v>
      </c>
      <c r="Z55" s="55">
        <v>3.419736418312501</v>
      </c>
      <c r="AA55" s="55">
        <v>0</v>
      </c>
      <c r="AB55" s="55">
        <v>0</v>
      </c>
    </row>
    <row r="56" spans="1:112" s="19" customFormat="1" x14ac:dyDescent="0.3">
      <c r="A56" s="56">
        <v>4</v>
      </c>
      <c r="B56" s="55"/>
      <c r="C56" s="55">
        <v>150</v>
      </c>
      <c r="D56" s="55">
        <v>9.6583366394042969E-4</v>
      </c>
      <c r="E56" s="55" t="b">
        <v>0</v>
      </c>
      <c r="F56" s="55">
        <v>0</v>
      </c>
      <c r="G56" s="55">
        <v>7.1111111111111136E-4</v>
      </c>
      <c r="H56" s="55">
        <v>2.6666666666666668E-2</v>
      </c>
      <c r="I56" s="55">
        <v>5.5511151231257827E-17</v>
      </c>
      <c r="J56" s="55">
        <v>2.960594732333754E-18</v>
      </c>
      <c r="K56" s="55">
        <v>2.3684757858670011E-17</v>
      </c>
      <c r="L56" s="55">
        <v>-1.3333333333333241E-2</v>
      </c>
      <c r="M56" s="55">
        <v>-0.28000000000000003</v>
      </c>
      <c r="N56" s="55">
        <v>1.4802973661668751E-17</v>
      </c>
      <c r="O56" s="55">
        <v>-3.552713678800501E-17</v>
      </c>
      <c r="P56" s="55">
        <v>1.333333333333343E-2</v>
      </c>
      <c r="Q56" s="55">
        <v>-0.28000000000000008</v>
      </c>
      <c r="R56" s="55">
        <v>1.1842378929334999E-17</v>
      </c>
      <c r="S56" s="55">
        <v>-1.1842378929334999E-17</v>
      </c>
      <c r="T56" s="55" t="s">
        <v>2829</v>
      </c>
      <c r="U56" s="55" t="s">
        <v>2830</v>
      </c>
      <c r="V56" s="55" t="s">
        <v>2831</v>
      </c>
      <c r="W56" s="55">
        <v>3.1699304282194709</v>
      </c>
      <c r="X56" s="55">
        <v>3.2737045860218652</v>
      </c>
      <c r="Y56" s="55">
        <v>2.0838234533894761E-14</v>
      </c>
      <c r="Z56" s="55">
        <v>1.969214787951623E-14</v>
      </c>
      <c r="AA56" s="55">
        <v>0</v>
      </c>
      <c r="AB56" s="55">
        <v>0</v>
      </c>
    </row>
    <row r="57" spans="1:112" s="19" customFormat="1" x14ac:dyDescent="0.3">
      <c r="A57" s="56">
        <v>5</v>
      </c>
      <c r="B57" s="55"/>
      <c r="C57" s="55">
        <v>150</v>
      </c>
      <c r="D57" s="55">
        <v>9.9730491638183594E-4</v>
      </c>
      <c r="E57" s="55" t="b">
        <v>0</v>
      </c>
      <c r="F57" s="55">
        <v>0</v>
      </c>
      <c r="G57" s="55">
        <v>3.2000000000000041E-3</v>
      </c>
      <c r="H57" s="55">
        <v>3.9999999999999973E-2</v>
      </c>
      <c r="I57" s="55">
        <v>4.0000000000000091E-2</v>
      </c>
      <c r="J57" s="55">
        <v>4.4408920985006209E-18</v>
      </c>
      <c r="K57" s="55">
        <v>1.480297366166876E-17</v>
      </c>
      <c r="L57" s="55">
        <v>-3.9999999999999897E-2</v>
      </c>
      <c r="M57" s="55">
        <v>-0.28000000000000003</v>
      </c>
      <c r="N57" s="55">
        <v>2.2204460492503129E-17</v>
      </c>
      <c r="O57" s="55">
        <v>-2.960594732333751E-18</v>
      </c>
      <c r="P57" s="55">
        <v>7.105427357601002E-17</v>
      </c>
      <c r="Q57" s="55">
        <v>-0.32000000000000012</v>
      </c>
      <c r="R57" s="55">
        <v>1.7763568394002511E-17</v>
      </c>
      <c r="S57" s="55">
        <v>-1.7763568394002511E-17</v>
      </c>
      <c r="T57" s="55" t="s">
        <v>2832</v>
      </c>
      <c r="U57" s="55" t="s">
        <v>2833</v>
      </c>
      <c r="V57" s="55" t="s">
        <v>2834</v>
      </c>
      <c r="W57" s="55">
        <v>3.7097583718778169</v>
      </c>
      <c r="X57" s="55">
        <v>6.0670806228754692</v>
      </c>
      <c r="Y57" s="55">
        <v>2.6645368090997938</v>
      </c>
      <c r="Z57" s="55">
        <v>2.5216848265500702</v>
      </c>
      <c r="AA57" s="55">
        <v>0</v>
      </c>
      <c r="AB57" s="55">
        <v>0</v>
      </c>
    </row>
    <row r="58" spans="1:112" s="19" customFormat="1" x14ac:dyDescent="0.3">
      <c r="A58" s="56">
        <v>6</v>
      </c>
      <c r="B58" s="55"/>
      <c r="C58" s="55">
        <v>150</v>
      </c>
      <c r="D58" s="55">
        <v>9.8776817321777344E-4</v>
      </c>
      <c r="E58" s="55" t="b">
        <v>0</v>
      </c>
      <c r="F58" s="55">
        <v>0</v>
      </c>
      <c r="G58" s="55">
        <v>1.8488888888888892E-2</v>
      </c>
      <c r="H58" s="55">
        <v>2.666666666666663E-2</v>
      </c>
      <c r="I58" s="55">
        <v>0.13333333333333339</v>
      </c>
      <c r="J58" s="55">
        <v>5.9211894646675019E-18</v>
      </c>
      <c r="K58" s="55">
        <v>5.9211894646675073E-18</v>
      </c>
      <c r="L58" s="55">
        <v>1.3333333333333411E-2</v>
      </c>
      <c r="M58" s="55">
        <v>-0.28000000000000003</v>
      </c>
      <c r="N58" s="55">
        <v>1.1842378929334999E-17</v>
      </c>
      <c r="O58" s="55">
        <v>-1.1842378929334999E-17</v>
      </c>
      <c r="P58" s="55">
        <v>-1.333333333333322E-2</v>
      </c>
      <c r="Q58" s="55">
        <v>-0.41333333333333339</v>
      </c>
      <c r="R58" s="55">
        <v>5.9211894646675019E-18</v>
      </c>
      <c r="S58" s="55">
        <v>-1.7763568394002511E-17</v>
      </c>
      <c r="T58" s="55" t="s">
        <v>2835</v>
      </c>
      <c r="U58" s="55" t="s">
        <v>2836</v>
      </c>
      <c r="V58" s="55" t="s">
        <v>2837</v>
      </c>
      <c r="W58" s="55">
        <v>7.5170391970340464</v>
      </c>
      <c r="X58" s="55">
        <v>0.67751726752901009</v>
      </c>
      <c r="Y58" s="55">
        <v>8.3619084000532187</v>
      </c>
      <c r="Z58" s="55">
        <v>7.9385190824708776</v>
      </c>
      <c r="AA58" s="55">
        <v>0</v>
      </c>
      <c r="AB58" s="55">
        <v>0</v>
      </c>
    </row>
    <row r="59" spans="1:112" s="19" customFormat="1" x14ac:dyDescent="0.3">
      <c r="A59" s="56">
        <v>7</v>
      </c>
      <c r="B59" s="55"/>
      <c r="C59" s="55">
        <v>150</v>
      </c>
      <c r="D59" s="55">
        <v>0</v>
      </c>
      <c r="E59" s="55" t="b">
        <v>0</v>
      </c>
      <c r="F59" s="55">
        <v>0</v>
      </c>
      <c r="G59" s="55">
        <v>7.1111111111110692E-4</v>
      </c>
      <c r="H59" s="55">
        <v>2.6666666666666589E-2</v>
      </c>
      <c r="I59" s="55">
        <v>8.3266726846886741E-17</v>
      </c>
      <c r="J59" s="55">
        <v>2.516505522483689E-17</v>
      </c>
      <c r="K59" s="55">
        <v>5.9211894646675027E-18</v>
      </c>
      <c r="L59" s="55">
        <v>-5.3333333333333323E-2</v>
      </c>
      <c r="M59" s="55">
        <v>-0.24</v>
      </c>
      <c r="N59" s="55">
        <v>-7.4014868308343768E-18</v>
      </c>
      <c r="O59" s="55">
        <v>-4.2928623618839391E-17</v>
      </c>
      <c r="P59" s="55">
        <v>-7.9999999999999905E-2</v>
      </c>
      <c r="Q59" s="55">
        <v>-0.2400000000000001</v>
      </c>
      <c r="R59" s="55">
        <v>1.7763568394002511E-17</v>
      </c>
      <c r="S59" s="55">
        <v>-3.7007434154171889E-17</v>
      </c>
      <c r="T59" s="55" t="s">
        <v>2838</v>
      </c>
      <c r="U59" s="55" t="s">
        <v>2839</v>
      </c>
      <c r="V59" s="55" t="s">
        <v>2840</v>
      </c>
      <c r="W59" s="55">
        <v>3.5201224026497528</v>
      </c>
      <c r="X59" s="55">
        <v>2.9062921551998002</v>
      </c>
      <c r="Y59" s="55">
        <v>2.1424731836438241E-14</v>
      </c>
      <c r="Z59" s="55">
        <v>2.0215095990970329E-14</v>
      </c>
      <c r="AA59" s="55">
        <v>0</v>
      </c>
      <c r="AB59" s="55">
        <v>0</v>
      </c>
    </row>
    <row r="60" spans="1:112" s="19" customFormat="1" x14ac:dyDescent="0.3">
      <c r="A60" s="56">
        <v>8</v>
      </c>
      <c r="B60" s="55"/>
      <c r="C60" s="55">
        <v>150</v>
      </c>
      <c r="D60" s="55">
        <v>0</v>
      </c>
      <c r="E60" s="55" t="b">
        <v>0</v>
      </c>
      <c r="F60" s="55">
        <v>0</v>
      </c>
      <c r="G60" s="55">
        <v>1.77777777777778E-3</v>
      </c>
      <c r="H60" s="55">
        <v>1.333333333333332E-2</v>
      </c>
      <c r="I60" s="55">
        <v>4.0000000000000042E-2</v>
      </c>
      <c r="J60" s="55">
        <v>1.4802973661668749E-18</v>
      </c>
      <c r="K60" s="55">
        <v>4.5769509808878112E-19</v>
      </c>
      <c r="L60" s="55">
        <v>-1.3333333333333249E-2</v>
      </c>
      <c r="M60" s="55">
        <v>-0.28000000000000008</v>
      </c>
      <c r="N60" s="55">
        <v>7.4014868308343768E-18</v>
      </c>
      <c r="O60" s="55">
        <v>-1.8221263492091289E-17</v>
      </c>
      <c r="P60" s="55">
        <v>-2.6666666666666561E-2</v>
      </c>
      <c r="Q60" s="55">
        <v>-0.32000000000000012</v>
      </c>
      <c r="R60" s="55">
        <v>5.9211894646675019E-18</v>
      </c>
      <c r="S60" s="55">
        <v>-1.7763568394002511E-17</v>
      </c>
      <c r="T60" s="55" t="s">
        <v>2841</v>
      </c>
      <c r="U60" s="55" t="s">
        <v>1161</v>
      </c>
      <c r="V60" s="55" t="s">
        <v>2842</v>
      </c>
      <c r="W60" s="55">
        <v>2.9027327952370681</v>
      </c>
      <c r="X60" s="55">
        <v>0.43658400197675967</v>
      </c>
      <c r="Y60" s="55">
        <v>2.6645368090997938</v>
      </c>
      <c r="Z60" s="55">
        <v>2.5216848265500702</v>
      </c>
      <c r="AA60" s="55">
        <v>0</v>
      </c>
      <c r="AB60" s="55">
        <v>0</v>
      </c>
    </row>
    <row r="61" spans="1:112" s="19" customFormat="1" x14ac:dyDescent="0.3">
      <c r="A61" s="56">
        <v>9</v>
      </c>
      <c r="B61" s="55"/>
      <c r="C61" s="55">
        <v>150</v>
      </c>
      <c r="D61" s="55">
        <v>9.9706649780273438E-4</v>
      </c>
      <c r="E61" s="55" t="b">
        <v>0</v>
      </c>
      <c r="F61" s="55">
        <v>0</v>
      </c>
      <c r="G61" s="55">
        <v>7.1111111111111136E-4</v>
      </c>
      <c r="H61" s="55">
        <v>2.6666666666666668E-2</v>
      </c>
      <c r="I61" s="55">
        <v>1.110223024625157E-16</v>
      </c>
      <c r="J61" s="55">
        <v>1.184237892933501E-17</v>
      </c>
      <c r="K61" s="55">
        <v>3.081487911019577E-33</v>
      </c>
      <c r="L61" s="55">
        <v>8.8077693286929086E-17</v>
      </c>
      <c r="M61" s="55">
        <v>-0.26666666666666672</v>
      </c>
      <c r="N61" s="55">
        <v>5.9211894646675019E-18</v>
      </c>
      <c r="O61" s="55">
        <v>-2.2204460492503129E-17</v>
      </c>
      <c r="P61" s="55">
        <v>2.6666666666666759E-2</v>
      </c>
      <c r="Q61" s="55">
        <v>-0.26666666666666677</v>
      </c>
      <c r="R61" s="55">
        <v>1.7763568394002511E-17</v>
      </c>
      <c r="S61" s="55">
        <v>-2.2204460492503129E-17</v>
      </c>
      <c r="T61" s="55" t="s">
        <v>2843</v>
      </c>
      <c r="U61" s="55" t="s">
        <v>2844</v>
      </c>
      <c r="V61" s="55" t="s">
        <v>2845</v>
      </c>
      <c r="W61" s="55">
        <v>3.1087770282511791</v>
      </c>
      <c r="X61" s="55">
        <v>3.3148815825556168</v>
      </c>
      <c r="Y61" s="55">
        <v>2.1030132948942181E-14</v>
      </c>
      <c r="Z61" s="55">
        <v>0</v>
      </c>
      <c r="AA61" s="55">
        <v>0</v>
      </c>
      <c r="AB61" s="55">
        <v>0</v>
      </c>
    </row>
    <row r="62" spans="1:112" s="19" customFormat="1" x14ac:dyDescent="0.3">
      <c r="A62" s="56">
        <v>10</v>
      </c>
      <c r="B62" s="55"/>
      <c r="C62" s="55">
        <v>150</v>
      </c>
      <c r="D62" s="55">
        <v>9.975433349609375E-4</v>
      </c>
      <c r="E62" s="55" t="b">
        <v>0</v>
      </c>
      <c r="F62" s="55">
        <v>0</v>
      </c>
      <c r="G62" s="55">
        <v>6.3999999999999934E-3</v>
      </c>
      <c r="H62" s="55">
        <v>7.999999999999996E-2</v>
      </c>
      <c r="I62" s="55">
        <v>5.5511151231257827E-17</v>
      </c>
      <c r="J62" s="55">
        <v>0</v>
      </c>
      <c r="K62" s="55">
        <v>3.7007434154171889E-17</v>
      </c>
      <c r="L62" s="55">
        <v>0.1333333333333333</v>
      </c>
      <c r="M62" s="55">
        <v>-0.21333333333333329</v>
      </c>
      <c r="N62" s="55">
        <v>5.9211894646675019E-18</v>
      </c>
      <c r="O62" s="55">
        <v>-6.06921920128419E-17</v>
      </c>
      <c r="P62" s="55">
        <v>0.21333333333333329</v>
      </c>
      <c r="Q62" s="55">
        <v>-0.21333333333333329</v>
      </c>
      <c r="R62" s="55">
        <v>5.9211894646675019E-18</v>
      </c>
      <c r="S62" s="55">
        <v>-2.3684757858670011E-17</v>
      </c>
      <c r="T62" s="55" t="s">
        <v>2846</v>
      </c>
      <c r="U62" s="55" t="s">
        <v>2847</v>
      </c>
      <c r="V62" s="55" t="s">
        <v>2848</v>
      </c>
      <c r="W62" s="55">
        <v>7.5663538998334072</v>
      </c>
      <c r="X62" s="55">
        <v>12.6854099594375</v>
      </c>
      <c r="Y62" s="55">
        <v>0</v>
      </c>
      <c r="Z62" s="55">
        <v>2.0579436730189069E-14</v>
      </c>
      <c r="AA62" s="55">
        <v>0</v>
      </c>
      <c r="AB62" s="55">
        <v>0</v>
      </c>
    </row>
    <row r="63" spans="1:112" s="19" customFormat="1" x14ac:dyDescent="0.3">
      <c r="A63" s="56">
        <v>11</v>
      </c>
      <c r="B63" s="55"/>
      <c r="C63" s="55">
        <v>150</v>
      </c>
      <c r="D63" s="55">
        <v>0</v>
      </c>
      <c r="E63" s="55" t="b">
        <v>0</v>
      </c>
      <c r="F63" s="55">
        <v>0</v>
      </c>
      <c r="G63" s="55">
        <v>2.844444444444452E-3</v>
      </c>
      <c r="H63" s="55">
        <v>4.163336342344337E-17</v>
      </c>
      <c r="I63" s="55">
        <v>5.3333333333333399E-2</v>
      </c>
      <c r="J63" s="55">
        <v>3.2657247977262721E-18</v>
      </c>
      <c r="K63" s="55">
        <v>6.5314495954525473E-18</v>
      </c>
      <c r="L63" s="55">
        <v>5.3333333333333392E-2</v>
      </c>
      <c r="M63" s="55">
        <v>-0.32</v>
      </c>
      <c r="N63" s="55">
        <v>2.102929319172878E-17</v>
      </c>
      <c r="O63" s="55">
        <v>-2.4295017989455062E-17</v>
      </c>
      <c r="P63" s="55">
        <v>5.3333333333333427E-2</v>
      </c>
      <c r="Q63" s="55">
        <v>-0.37333333333333341</v>
      </c>
      <c r="R63" s="55">
        <v>1.7763568394002511E-17</v>
      </c>
      <c r="S63" s="55">
        <v>-1.7763568394002511E-17</v>
      </c>
      <c r="T63" s="55" t="s">
        <v>2849</v>
      </c>
      <c r="U63" s="55" t="s">
        <v>1058</v>
      </c>
      <c r="V63" s="55" t="s">
        <v>2850</v>
      </c>
      <c r="W63" s="55">
        <v>1.497477758640833</v>
      </c>
      <c r="X63" s="55">
        <v>1.7098668330735729</v>
      </c>
      <c r="Y63" s="55">
        <v>3.4308281727724221</v>
      </c>
      <c r="Z63" s="55">
        <v>3.2528767043597888</v>
      </c>
      <c r="AA63" s="55">
        <v>0</v>
      </c>
      <c r="AB63" s="55">
        <v>0</v>
      </c>
    </row>
    <row r="64" spans="1:112" s="19" customFormat="1" x14ac:dyDescent="0.3">
      <c r="A64" s="56">
        <v>12</v>
      </c>
      <c r="B64" s="55"/>
      <c r="C64" s="55">
        <v>150</v>
      </c>
      <c r="D64" s="55">
        <v>9.9730491638183594E-4</v>
      </c>
      <c r="E64" s="55" t="b">
        <v>0</v>
      </c>
      <c r="F64" s="55">
        <v>0</v>
      </c>
      <c r="G64" s="55">
        <v>7.1111111111111141E-3</v>
      </c>
      <c r="H64" s="55">
        <v>2.6666666666666668E-2</v>
      </c>
      <c r="I64" s="55">
        <v>8.0000000000000016E-2</v>
      </c>
      <c r="J64" s="55">
        <v>5.9211894646675019E-18</v>
      </c>
      <c r="K64" s="55">
        <v>1.0514646595864379E-17</v>
      </c>
      <c r="L64" s="55">
        <v>-1.333333333333323E-2</v>
      </c>
      <c r="M64" s="55">
        <v>-0.3066666666666667</v>
      </c>
      <c r="N64" s="55">
        <v>0</v>
      </c>
      <c r="O64" s="55">
        <v>-3.4199404454534389E-17</v>
      </c>
      <c r="P64" s="55">
        <v>1.333333333333344E-2</v>
      </c>
      <c r="Q64" s="55">
        <v>-0.38666666666666671</v>
      </c>
      <c r="R64" s="55">
        <v>5.9211894646675019E-18</v>
      </c>
      <c r="S64" s="55">
        <v>-2.3684757858670011E-17</v>
      </c>
      <c r="T64" s="55" t="s">
        <v>2851</v>
      </c>
      <c r="U64" s="55" t="s">
        <v>2852</v>
      </c>
      <c r="V64" s="55" t="s">
        <v>2853</v>
      </c>
      <c r="W64" s="55">
        <v>0.90465432921339684</v>
      </c>
      <c r="X64" s="55">
        <v>5.8256366251477401</v>
      </c>
      <c r="Y64" s="55">
        <v>5.1024779464347061</v>
      </c>
      <c r="Z64" s="55">
        <v>4.83995560940975</v>
      </c>
      <c r="AA64" s="55">
        <v>0</v>
      </c>
      <c r="AB64" s="55">
        <v>0</v>
      </c>
    </row>
    <row r="65" spans="1:28" s="19" customFormat="1" x14ac:dyDescent="0.3">
      <c r="A65" s="56">
        <v>13</v>
      </c>
      <c r="B65" s="55"/>
      <c r="C65" s="55">
        <v>150</v>
      </c>
      <c r="D65" s="55">
        <v>0</v>
      </c>
      <c r="E65" s="55" t="b">
        <v>0</v>
      </c>
      <c r="F65" s="55">
        <v>0</v>
      </c>
      <c r="G65" s="55">
        <v>6.4000000000000029E-3</v>
      </c>
      <c r="H65" s="55">
        <v>6.9388939039072284E-17</v>
      </c>
      <c r="I65" s="55">
        <v>8.0000000000000016E-2</v>
      </c>
      <c r="J65" s="55">
        <v>6.1629758220391547E-33</v>
      </c>
      <c r="K65" s="55">
        <v>1.0679552288738321E-18</v>
      </c>
      <c r="L65" s="55">
        <v>8.0000000000000029E-2</v>
      </c>
      <c r="M65" s="55">
        <v>-0.26666666666666672</v>
      </c>
      <c r="N65" s="55">
        <v>1.7763568394002511E-17</v>
      </c>
      <c r="O65" s="55">
        <v>-1.883152362287634E-17</v>
      </c>
      <c r="P65" s="55">
        <v>8.0000000000000099E-2</v>
      </c>
      <c r="Q65" s="55">
        <v>-0.34666666666666668</v>
      </c>
      <c r="R65" s="55">
        <v>1.7763568394002511E-17</v>
      </c>
      <c r="S65" s="55">
        <v>-1.7763568394002511E-17</v>
      </c>
      <c r="T65" s="55" t="s">
        <v>2854</v>
      </c>
      <c r="U65" s="55" t="s">
        <v>2855</v>
      </c>
      <c r="V65" s="55" t="s">
        <v>2856</v>
      </c>
      <c r="W65" s="55">
        <v>2.1628582608313769</v>
      </c>
      <c r="X65" s="55">
        <v>2.6357235292043031</v>
      </c>
      <c r="Y65" s="55">
        <v>5.2360624113346601</v>
      </c>
      <c r="Z65" s="55">
        <v>4.9599861739354179</v>
      </c>
      <c r="AA65" s="55">
        <v>0</v>
      </c>
      <c r="AB65" s="55">
        <v>0</v>
      </c>
    </row>
    <row r="66" spans="1:28" s="19" customFormat="1" x14ac:dyDescent="0.3">
      <c r="A66" s="56">
        <v>14</v>
      </c>
      <c r="B66" s="55"/>
      <c r="C66" s="55">
        <v>150</v>
      </c>
      <c r="D66" s="55">
        <v>0</v>
      </c>
      <c r="E66" s="55" t="b">
        <v>0</v>
      </c>
      <c r="F66" s="55">
        <v>0</v>
      </c>
      <c r="G66" s="55">
        <v>8.8888888888888854E-3</v>
      </c>
      <c r="H66" s="55">
        <v>1.333333333333327E-2</v>
      </c>
      <c r="I66" s="55">
        <v>9.3333333333333324E-2</v>
      </c>
      <c r="J66" s="55">
        <v>1.4062824978585311E-17</v>
      </c>
      <c r="K66" s="55">
        <v>7.4014868308343753E-18</v>
      </c>
      <c r="L66" s="55">
        <v>8.0000000000000029E-2</v>
      </c>
      <c r="M66" s="55">
        <v>-0.26666666666666672</v>
      </c>
      <c r="N66" s="55">
        <v>-1.4802973661668749E-18</v>
      </c>
      <c r="O66" s="55">
        <v>-3.1086244689504392E-17</v>
      </c>
      <c r="P66" s="55">
        <v>6.6666666666666763E-2</v>
      </c>
      <c r="Q66" s="55">
        <v>-0.36</v>
      </c>
      <c r="R66" s="55">
        <v>1.258252761241844E-17</v>
      </c>
      <c r="S66" s="55">
        <v>-2.3684757858670011E-17</v>
      </c>
      <c r="T66" s="55" t="s">
        <v>2857</v>
      </c>
      <c r="U66" s="55" t="s">
        <v>2858</v>
      </c>
      <c r="V66" s="55" t="s">
        <v>2859</v>
      </c>
      <c r="W66" s="55">
        <v>4.0943586918847696</v>
      </c>
      <c r="X66" s="55">
        <v>1.2360064188159301</v>
      </c>
      <c r="Y66" s="55">
        <v>6.0558911069037666</v>
      </c>
      <c r="Z66" s="55">
        <v>5.739206560938638</v>
      </c>
      <c r="AA66" s="55">
        <v>0</v>
      </c>
      <c r="AB66" s="55">
        <v>0</v>
      </c>
    </row>
    <row r="67" spans="1:28" s="19" customFormat="1" x14ac:dyDescent="0.3">
      <c r="A67" s="56">
        <v>15</v>
      </c>
      <c r="B67" s="55"/>
      <c r="C67" s="55">
        <v>150</v>
      </c>
      <c r="D67" s="55">
        <v>0</v>
      </c>
      <c r="E67" s="55" t="b">
        <v>0</v>
      </c>
      <c r="F67" s="55">
        <v>0</v>
      </c>
      <c r="G67" s="55">
        <v>1.315555555555557E-2</v>
      </c>
      <c r="H67" s="55">
        <v>6.666666666666668E-2</v>
      </c>
      <c r="I67" s="55">
        <v>9.3333333333333379E-2</v>
      </c>
      <c r="J67" s="55">
        <v>4.1448326252672513E-17</v>
      </c>
      <c r="K67" s="55">
        <v>1.6176058955935119E-17</v>
      </c>
      <c r="L67" s="55">
        <v>2.6666666666666741E-2</v>
      </c>
      <c r="M67" s="55">
        <v>-0.29333333333333328</v>
      </c>
      <c r="N67" s="55">
        <v>5.0330110449673773E-17</v>
      </c>
      <c r="O67" s="55">
        <v>-2.8018437885270121E-17</v>
      </c>
      <c r="P67" s="55">
        <v>9.3333333333333421E-2</v>
      </c>
      <c r="Q67" s="55">
        <v>-0.38666666666666671</v>
      </c>
      <c r="R67" s="55">
        <v>8.8817841970012525E-18</v>
      </c>
      <c r="S67" s="55">
        <v>-1.1842378929334999E-17</v>
      </c>
      <c r="T67" s="55" t="s">
        <v>2860</v>
      </c>
      <c r="U67" s="55" t="s">
        <v>2861</v>
      </c>
      <c r="V67" s="55" t="s">
        <v>2862</v>
      </c>
      <c r="W67" s="55">
        <v>4.9315277537941213</v>
      </c>
      <c r="X67" s="55">
        <v>12.57955574002181</v>
      </c>
      <c r="Y67" s="55">
        <v>5.9528909375071448</v>
      </c>
      <c r="Z67" s="55">
        <v>5.6466148776446987</v>
      </c>
      <c r="AA67" s="55">
        <v>0</v>
      </c>
      <c r="AB67" s="55">
        <v>0</v>
      </c>
    </row>
    <row r="68" spans="1:28" s="19" customFormat="1" x14ac:dyDescent="0.3">
      <c r="A68" s="56">
        <v>16</v>
      </c>
      <c r="B68" s="55"/>
      <c r="C68" s="55">
        <v>150</v>
      </c>
      <c r="D68" s="55">
        <v>9.9778175354003906E-4</v>
      </c>
      <c r="E68" s="55" t="b">
        <v>0</v>
      </c>
      <c r="F68" s="55">
        <v>0</v>
      </c>
      <c r="G68" s="55">
        <v>1.777777777777785E-3</v>
      </c>
      <c r="H68" s="55">
        <v>1.3333333333333411E-2</v>
      </c>
      <c r="I68" s="55">
        <v>4.0000000000000063E-2</v>
      </c>
      <c r="J68" s="55">
        <v>1.332267629550188E-17</v>
      </c>
      <c r="K68" s="55">
        <v>1.7763568394002511E-17</v>
      </c>
      <c r="L68" s="55">
        <v>5.3333333333333358E-2</v>
      </c>
      <c r="M68" s="55">
        <v>-0.21333333333333329</v>
      </c>
      <c r="N68" s="55">
        <v>1.9243865760169381E-17</v>
      </c>
      <c r="O68" s="55">
        <v>-2.9605947323337507E-17</v>
      </c>
      <c r="P68" s="55">
        <v>6.6666666666666763E-2</v>
      </c>
      <c r="Q68" s="55">
        <v>-0.25333333333333341</v>
      </c>
      <c r="R68" s="55">
        <v>5.9211894646675019E-18</v>
      </c>
      <c r="S68" s="55">
        <v>-1.1842378929334999E-17</v>
      </c>
      <c r="T68" s="55" t="s">
        <v>2863</v>
      </c>
      <c r="U68" s="55" t="s">
        <v>2864</v>
      </c>
      <c r="V68" s="55" t="s">
        <v>2865</v>
      </c>
      <c r="W68" s="55">
        <v>0.40941301117876261</v>
      </c>
      <c r="X68" s="55">
        <v>2.9932018872927779</v>
      </c>
      <c r="Y68" s="55">
        <v>2.7883651696279039</v>
      </c>
      <c r="Z68" s="55">
        <v>2.6323160158127319</v>
      </c>
      <c r="AA68" s="55">
        <v>0</v>
      </c>
      <c r="AB68" s="55">
        <v>0</v>
      </c>
    </row>
    <row r="69" spans="1:28" s="19" customFormat="1" x14ac:dyDescent="0.3">
      <c r="A69" s="56">
        <v>17</v>
      </c>
      <c r="B69" s="55"/>
      <c r="C69" s="55">
        <v>150</v>
      </c>
      <c r="D69" s="55">
        <v>0</v>
      </c>
      <c r="E69" s="55" t="b">
        <v>0</v>
      </c>
      <c r="F69" s="55">
        <v>0</v>
      </c>
      <c r="G69" s="55">
        <v>7.1111111111111136E-4</v>
      </c>
      <c r="H69" s="55">
        <v>2.6666666666666668E-2</v>
      </c>
      <c r="I69" s="55">
        <v>2.775557561562891E-17</v>
      </c>
      <c r="J69" s="55">
        <v>1.406282497858532E-17</v>
      </c>
      <c r="K69" s="55">
        <v>2.0724163126336259E-17</v>
      </c>
      <c r="L69" s="55">
        <v>2.6666666666666731E-2</v>
      </c>
      <c r="M69" s="55">
        <v>-0.24</v>
      </c>
      <c r="N69" s="55">
        <v>0</v>
      </c>
      <c r="O69" s="55">
        <v>-5.0330110449673773E-17</v>
      </c>
      <c r="P69" s="55">
        <v>6.2912638062092202E-17</v>
      </c>
      <c r="Q69" s="55">
        <v>-0.24</v>
      </c>
      <c r="R69" s="55">
        <v>1.406282497858532E-17</v>
      </c>
      <c r="S69" s="55">
        <v>-2.9605947323337507E-17</v>
      </c>
      <c r="T69" s="55" t="s">
        <v>2866</v>
      </c>
      <c r="U69" s="55" t="s">
        <v>2867</v>
      </c>
      <c r="V69" s="55" t="s">
        <v>2868</v>
      </c>
      <c r="W69" s="55">
        <v>3.1838917430772602</v>
      </c>
      <c r="X69" s="55">
        <v>3.1838917430771549</v>
      </c>
      <c r="Y69" s="55">
        <v>2.1424731836438241E-14</v>
      </c>
      <c r="Z69" s="55">
        <v>2.0215095990970329E-14</v>
      </c>
      <c r="AA69" s="55">
        <v>0</v>
      </c>
      <c r="AB69" s="55">
        <v>0</v>
      </c>
    </row>
    <row r="70" spans="1:28" s="19" customFormat="1" x14ac:dyDescent="0.3">
      <c r="A70" s="56">
        <v>18</v>
      </c>
      <c r="B70" s="55"/>
      <c r="C70" s="55">
        <v>150</v>
      </c>
      <c r="D70" s="55">
        <v>0</v>
      </c>
      <c r="E70" s="55" t="b">
        <v>0</v>
      </c>
      <c r="F70" s="55">
        <v>0</v>
      </c>
      <c r="G70" s="55">
        <v>3.5555555555555692E-3</v>
      </c>
      <c r="H70" s="55">
        <v>2.6666666666666668E-2</v>
      </c>
      <c r="I70" s="55">
        <v>5.3333333333333448E-2</v>
      </c>
      <c r="J70" s="55">
        <v>1.7763568394002511E-17</v>
      </c>
      <c r="K70" s="55">
        <v>1.184237892933501E-17</v>
      </c>
      <c r="L70" s="55">
        <v>-2.6666666666666571E-2</v>
      </c>
      <c r="M70" s="55">
        <v>-0.29333333333333328</v>
      </c>
      <c r="N70" s="55">
        <v>2.6645352591003759E-17</v>
      </c>
      <c r="O70" s="55">
        <v>-2.3684757858670011E-17</v>
      </c>
      <c r="P70" s="55">
        <v>1.006602208993475E-16</v>
      </c>
      <c r="Q70" s="55">
        <v>-0.34666666666666679</v>
      </c>
      <c r="R70" s="55">
        <v>8.8817841970012525E-18</v>
      </c>
      <c r="S70" s="55">
        <v>-1.1842378929334999E-17</v>
      </c>
      <c r="T70" s="55" t="s">
        <v>2869</v>
      </c>
      <c r="U70" s="55" t="s">
        <v>2870</v>
      </c>
      <c r="V70" s="55" t="s">
        <v>2871</v>
      </c>
      <c r="W70" s="55">
        <v>1.7007623137387879</v>
      </c>
      <c r="X70" s="55">
        <v>4.8687518894615529</v>
      </c>
      <c r="Y70" s="55">
        <v>3.4907082742230942</v>
      </c>
      <c r="Z70" s="55">
        <v>3.3066574492902778</v>
      </c>
      <c r="AA70" s="55">
        <v>0</v>
      </c>
      <c r="AB70" s="55">
        <v>0</v>
      </c>
    </row>
    <row r="71" spans="1:28" s="19" customFormat="1" x14ac:dyDescent="0.3">
      <c r="A71" s="56">
        <v>19</v>
      </c>
      <c r="B71" s="55"/>
      <c r="C71" s="55">
        <v>150</v>
      </c>
      <c r="D71" s="55">
        <v>0</v>
      </c>
      <c r="E71" s="55" t="b">
        <v>0</v>
      </c>
      <c r="F71" s="55">
        <v>0</v>
      </c>
      <c r="G71" s="55">
        <v>7.1111111111111104E-4</v>
      </c>
      <c r="H71" s="55">
        <v>2.6666666666666661E-2</v>
      </c>
      <c r="I71" s="55">
        <v>5.5511151231257827E-17</v>
      </c>
      <c r="J71" s="55">
        <v>2.2204460492503141E-17</v>
      </c>
      <c r="K71" s="55">
        <v>1.0209516530471869E-17</v>
      </c>
      <c r="L71" s="55">
        <v>7.4831299507775336E-17</v>
      </c>
      <c r="M71" s="55">
        <v>-0.21333333333333329</v>
      </c>
      <c r="N71" s="55">
        <v>1.4802973661668749E-18</v>
      </c>
      <c r="O71" s="55">
        <v>-5.1657842783144382E-17</v>
      </c>
      <c r="P71" s="55">
        <v>-2.6666666666666589E-2</v>
      </c>
      <c r="Q71" s="55">
        <v>-0.21333333333333329</v>
      </c>
      <c r="R71" s="55">
        <v>2.3684757858670011E-17</v>
      </c>
      <c r="S71" s="55">
        <v>-4.1448326252672513E-17</v>
      </c>
      <c r="T71" s="55" t="s">
        <v>2872</v>
      </c>
      <c r="U71" s="55" t="s">
        <v>2873</v>
      </c>
      <c r="V71" s="55" t="s">
        <v>2874</v>
      </c>
      <c r="W71" s="55">
        <v>3.2627261997864512</v>
      </c>
      <c r="X71" s="55">
        <v>3.0628606837998258</v>
      </c>
      <c r="Y71" s="55">
        <v>0</v>
      </c>
      <c r="Z71" s="55">
        <v>2.0579436730189069E-14</v>
      </c>
      <c r="AA71" s="55">
        <v>0</v>
      </c>
      <c r="AB71" s="55">
        <v>0</v>
      </c>
    </row>
    <row r="72" spans="1:28" s="19" customFormat="1" x14ac:dyDescent="0.3">
      <c r="A72" s="56">
        <v>20</v>
      </c>
      <c r="B72" s="55"/>
      <c r="C72" s="55">
        <v>150</v>
      </c>
      <c r="D72" s="55">
        <v>0</v>
      </c>
      <c r="E72" s="55" t="b">
        <v>0</v>
      </c>
      <c r="F72" s="55">
        <v>0</v>
      </c>
      <c r="G72" s="55">
        <v>6.399999999999996E-3</v>
      </c>
      <c r="H72" s="55">
        <v>7.9999999999999974E-2</v>
      </c>
      <c r="I72" s="55">
        <v>5.5511151231257827E-17</v>
      </c>
      <c r="J72" s="55">
        <v>2.8125649957170629E-17</v>
      </c>
      <c r="K72" s="55">
        <v>3.4046839421838137E-17</v>
      </c>
      <c r="L72" s="55">
        <v>1.333333333333339E-2</v>
      </c>
      <c r="M72" s="55">
        <v>-0.25333333333333341</v>
      </c>
      <c r="N72" s="55">
        <v>-1.4802973661668749E-18</v>
      </c>
      <c r="O72" s="55">
        <v>-1.9243865760169381E-17</v>
      </c>
      <c r="P72" s="55">
        <v>-6.6666666666666582E-2</v>
      </c>
      <c r="Q72" s="55">
        <v>-0.25333333333333341</v>
      </c>
      <c r="R72" s="55">
        <v>2.6645352591003759E-17</v>
      </c>
      <c r="S72" s="55">
        <v>-5.3290705182007518E-17</v>
      </c>
      <c r="T72" s="55" t="s">
        <v>2875</v>
      </c>
      <c r="U72" s="55" t="s">
        <v>2876</v>
      </c>
      <c r="V72" s="55" t="s">
        <v>2877</v>
      </c>
      <c r="W72" s="55">
        <v>10.421172883936149</v>
      </c>
      <c r="X72" s="55">
        <v>8.8790110620096616</v>
      </c>
      <c r="Y72" s="55">
        <v>2.1225598583033759E-14</v>
      </c>
      <c r="Z72" s="55">
        <v>2.0037720921176251E-14</v>
      </c>
      <c r="AA72" s="55">
        <v>0</v>
      </c>
      <c r="AB72" s="55">
        <v>0</v>
      </c>
    </row>
    <row r="73" spans="1:28" s="19" customFormat="1" x14ac:dyDescent="0.3">
      <c r="A73" s="56">
        <v>21</v>
      </c>
      <c r="B73" s="55"/>
      <c r="C73" s="55">
        <v>150</v>
      </c>
      <c r="D73" s="55">
        <v>0</v>
      </c>
      <c r="E73" s="55" t="b">
        <v>0</v>
      </c>
      <c r="F73" s="55">
        <v>0</v>
      </c>
      <c r="G73" s="55">
        <v>2.275555555555556E-2</v>
      </c>
      <c r="H73" s="55">
        <v>0.1066666666666667</v>
      </c>
      <c r="I73" s="55">
        <v>0.1066666666666667</v>
      </c>
      <c r="J73" s="55">
        <v>1.6283271027835629E-17</v>
      </c>
      <c r="K73" s="55">
        <v>1.036208156316813E-17</v>
      </c>
      <c r="L73" s="55">
        <v>5.333333333333342E-2</v>
      </c>
      <c r="M73" s="55">
        <v>-0.32</v>
      </c>
      <c r="N73" s="55">
        <v>-1.4802973661668749E-18</v>
      </c>
      <c r="O73" s="55">
        <v>-2.2204460492503129E-17</v>
      </c>
      <c r="P73" s="55">
        <v>-5.3333333333333247E-2</v>
      </c>
      <c r="Q73" s="55">
        <v>-0.42666666666666669</v>
      </c>
      <c r="R73" s="55">
        <v>1.4802973661668751E-17</v>
      </c>
      <c r="S73" s="55">
        <v>-3.2566542055671259E-17</v>
      </c>
      <c r="T73" s="55" t="s">
        <v>2878</v>
      </c>
      <c r="U73" s="55" t="s">
        <v>2879</v>
      </c>
      <c r="V73" s="55" t="s">
        <v>2880</v>
      </c>
      <c r="W73" s="55">
        <v>17.909075471960801</v>
      </c>
      <c r="X73" s="55">
        <v>9.5697300918854822</v>
      </c>
      <c r="Y73" s="55">
        <v>6.6340533734130291</v>
      </c>
      <c r="Z73" s="55">
        <v>6.3007962745166903</v>
      </c>
      <c r="AA73" s="55">
        <v>0</v>
      </c>
      <c r="AB73" s="55">
        <v>0</v>
      </c>
    </row>
    <row r="74" spans="1:28" s="19" customFormat="1" x14ac:dyDescent="0.3">
      <c r="A74" s="56">
        <v>22</v>
      </c>
      <c r="B74" s="55"/>
      <c r="C74" s="55">
        <v>150</v>
      </c>
      <c r="D74" s="55">
        <v>0</v>
      </c>
      <c r="E74" s="55" t="b">
        <v>0</v>
      </c>
      <c r="F74" s="55">
        <v>0</v>
      </c>
      <c r="G74" s="55">
        <v>3.2000000000000032E-3</v>
      </c>
      <c r="H74" s="55">
        <v>3.999999999999998E-2</v>
      </c>
      <c r="I74" s="55">
        <v>4.0000000000000063E-2</v>
      </c>
      <c r="J74" s="55">
        <v>1.569568737744846E-17</v>
      </c>
      <c r="K74" s="55">
        <v>4.4408920985006301E-18</v>
      </c>
      <c r="L74" s="55">
        <v>2.666666666666672E-2</v>
      </c>
      <c r="M74" s="55">
        <v>-0.21333333333333329</v>
      </c>
      <c r="N74" s="55">
        <v>1.1842378929334999E-17</v>
      </c>
      <c r="O74" s="55">
        <v>-4.5889218351173143E-17</v>
      </c>
      <c r="P74" s="55">
        <v>-1.333333333333326E-2</v>
      </c>
      <c r="Q74" s="55">
        <v>-0.25333333333333341</v>
      </c>
      <c r="R74" s="55">
        <v>2.7538066306783459E-17</v>
      </c>
      <c r="S74" s="55">
        <v>-4.1448326252672513E-17</v>
      </c>
      <c r="T74" s="55" t="s">
        <v>2881</v>
      </c>
      <c r="U74" s="55" t="s">
        <v>769</v>
      </c>
      <c r="V74" s="55" t="s">
        <v>2882</v>
      </c>
      <c r="W74" s="55">
        <v>6.0468260507766294</v>
      </c>
      <c r="X74" s="55">
        <v>3.581058413637968</v>
      </c>
      <c r="Y74" s="55">
        <v>2.7883651696279039</v>
      </c>
      <c r="Z74" s="55">
        <v>2.6323160158127319</v>
      </c>
      <c r="AA74" s="55">
        <v>0</v>
      </c>
      <c r="AB74" s="55">
        <v>0</v>
      </c>
    </row>
    <row r="75" spans="1:28" s="19" customFormat="1" x14ac:dyDescent="0.3">
      <c r="A75" s="56">
        <v>23</v>
      </c>
      <c r="B75" s="55"/>
      <c r="C75" s="55">
        <v>150</v>
      </c>
      <c r="D75" s="55">
        <v>9.9682807922363281E-4</v>
      </c>
      <c r="E75" s="55" t="b">
        <v>0</v>
      </c>
      <c r="F75" s="55">
        <v>0</v>
      </c>
      <c r="G75" s="55">
        <v>3.5555555555555661E-3</v>
      </c>
      <c r="H75" s="55">
        <v>2.6666666666666731E-2</v>
      </c>
      <c r="I75" s="55">
        <v>5.3333333333333399E-2</v>
      </c>
      <c r="J75" s="55">
        <v>1.1751673007743461E-18</v>
      </c>
      <c r="K75" s="55">
        <v>2.3503346015487041E-18</v>
      </c>
      <c r="L75" s="55">
        <v>-3.9999999999999973E-2</v>
      </c>
      <c r="M75" s="55">
        <v>-0.22666666666666671</v>
      </c>
      <c r="N75" s="55">
        <v>1.066721162856065E-17</v>
      </c>
      <c r="O75" s="55">
        <v>-2.133442325712131E-17</v>
      </c>
      <c r="P75" s="55">
        <v>-1.3333333333333241E-2</v>
      </c>
      <c r="Q75" s="55">
        <v>-0.28000000000000008</v>
      </c>
      <c r="R75" s="55">
        <v>1.1842378929334999E-17</v>
      </c>
      <c r="S75" s="55">
        <v>-2.3684757858670011E-17</v>
      </c>
      <c r="T75" s="55" t="s">
        <v>2883</v>
      </c>
      <c r="U75" s="55" t="s">
        <v>2687</v>
      </c>
      <c r="V75" s="55" t="s">
        <v>2884</v>
      </c>
      <c r="W75" s="55">
        <v>1.6950396068882849</v>
      </c>
      <c r="X75" s="55">
        <v>4.6985528258199381</v>
      </c>
      <c r="Y75" s="55">
        <v>3.649970554409963</v>
      </c>
      <c r="Z75" s="55">
        <v>3.449225019346537</v>
      </c>
      <c r="AA75" s="55">
        <v>0</v>
      </c>
      <c r="AB75" s="55">
        <v>0</v>
      </c>
    </row>
    <row r="76" spans="1:28" s="19" customFormat="1" x14ac:dyDescent="0.3">
      <c r="A76" s="56">
        <v>24</v>
      </c>
      <c r="B76" s="55"/>
      <c r="C76" s="55">
        <v>150</v>
      </c>
      <c r="D76" s="55">
        <v>0</v>
      </c>
      <c r="E76" s="55" t="b">
        <v>0</v>
      </c>
      <c r="F76" s="55">
        <v>0</v>
      </c>
      <c r="G76" s="55">
        <v>1.7777777777777861E-3</v>
      </c>
      <c r="H76" s="55">
        <v>1.3333333333333291E-2</v>
      </c>
      <c r="I76" s="55">
        <v>4.0000000000000119E-2</v>
      </c>
      <c r="J76" s="55">
        <v>1.9243865760169381E-17</v>
      </c>
      <c r="K76" s="55">
        <v>4.4408920985006239E-18</v>
      </c>
      <c r="L76" s="55">
        <v>3.8487731520338761E-17</v>
      </c>
      <c r="M76" s="55">
        <v>-0.24</v>
      </c>
      <c r="N76" s="55">
        <v>4.4408920985006263E-18</v>
      </c>
      <c r="O76" s="55">
        <v>-2.516505522483688E-17</v>
      </c>
      <c r="P76" s="55">
        <v>-1.3333333333333249E-2</v>
      </c>
      <c r="Q76" s="55">
        <v>-0.28000000000000008</v>
      </c>
      <c r="R76" s="55">
        <v>2.3684757858670011E-17</v>
      </c>
      <c r="S76" s="55">
        <v>-2.9605947323337507E-17</v>
      </c>
      <c r="T76" s="55" t="s">
        <v>2885</v>
      </c>
      <c r="U76" s="55" t="s">
        <v>769</v>
      </c>
      <c r="V76" s="55" t="s">
        <v>2886</v>
      </c>
      <c r="W76" s="55">
        <v>2.8208510273611309</v>
      </c>
      <c r="X76" s="55">
        <v>0.43849841590942029</v>
      </c>
      <c r="Y76" s="55">
        <v>2.737477915807462</v>
      </c>
      <c r="Z76" s="55">
        <v>2.586918764509893</v>
      </c>
      <c r="AA76" s="55">
        <v>0</v>
      </c>
      <c r="AB76" s="55">
        <v>0</v>
      </c>
    </row>
    <row r="77" spans="1:28" s="19" customFormat="1" x14ac:dyDescent="0.3">
      <c r="A77" s="56">
        <v>25</v>
      </c>
      <c r="B77" s="55"/>
      <c r="C77" s="55">
        <v>150</v>
      </c>
      <c r="D77" s="55">
        <v>1.0116100311279299E-3</v>
      </c>
      <c r="E77" s="55" t="b">
        <v>0</v>
      </c>
      <c r="F77" s="55">
        <v>0</v>
      </c>
      <c r="G77" s="55">
        <v>7.1111111111111396E-4</v>
      </c>
      <c r="H77" s="55">
        <v>2.666666666666672E-2</v>
      </c>
      <c r="I77" s="55">
        <v>0</v>
      </c>
      <c r="J77" s="55">
        <v>1.7763568394002511E-17</v>
      </c>
      <c r="K77" s="55">
        <v>2.2204460492503141E-17</v>
      </c>
      <c r="L77" s="55">
        <v>3.7007434154171889E-17</v>
      </c>
      <c r="M77" s="55">
        <v>-0.32</v>
      </c>
      <c r="N77" s="55">
        <v>1.4802973661668751E-17</v>
      </c>
      <c r="O77" s="55">
        <v>-3.4046839421838137E-17</v>
      </c>
      <c r="P77" s="55">
        <v>2.6666666666666759E-2</v>
      </c>
      <c r="Q77" s="55">
        <v>-0.32</v>
      </c>
      <c r="R77" s="55">
        <v>-2.960594732333751E-18</v>
      </c>
      <c r="S77" s="55">
        <v>-1.1842378929334999E-17</v>
      </c>
      <c r="T77" s="55" t="s">
        <v>2887</v>
      </c>
      <c r="U77" s="55" t="s">
        <v>2888</v>
      </c>
      <c r="V77" s="55" t="s">
        <v>2889</v>
      </c>
      <c r="W77" s="55">
        <v>3.1560910190961402</v>
      </c>
      <c r="X77" s="55">
        <v>3.3687314826595012</v>
      </c>
      <c r="Y77" s="55">
        <v>2.028299210437259E-14</v>
      </c>
      <c r="Z77" s="55">
        <v>1.9195573974416662E-14</v>
      </c>
      <c r="AA77" s="55">
        <v>0</v>
      </c>
      <c r="AB77" s="55">
        <v>0</v>
      </c>
    </row>
    <row r="78" spans="1:28" s="19" customFormat="1" x14ac:dyDescent="0.3">
      <c r="A78" s="56">
        <v>26</v>
      </c>
      <c r="B78" s="55"/>
      <c r="C78" s="55">
        <v>150</v>
      </c>
      <c r="D78" s="55">
        <v>0</v>
      </c>
      <c r="E78" s="55" t="b">
        <v>0</v>
      </c>
      <c r="F78" s="55">
        <v>0</v>
      </c>
      <c r="G78" s="55">
        <v>2.844444444444442E-3</v>
      </c>
      <c r="H78" s="55">
        <v>6.2450045135165055E-17</v>
      </c>
      <c r="I78" s="55">
        <v>5.3333333333333323E-2</v>
      </c>
      <c r="J78" s="55">
        <v>1.036208156316813E-17</v>
      </c>
      <c r="K78" s="55">
        <v>4.4408920985006239E-18</v>
      </c>
      <c r="L78" s="55">
        <v>2.666666666666672E-2</v>
      </c>
      <c r="M78" s="55">
        <v>-0.2400000000000001</v>
      </c>
      <c r="N78" s="55">
        <v>-1.036208156316813E-17</v>
      </c>
      <c r="O78" s="55">
        <v>-1.7763568394002511E-17</v>
      </c>
      <c r="P78" s="55">
        <v>2.6666666666666779E-2</v>
      </c>
      <c r="Q78" s="55">
        <v>-0.29333333333333339</v>
      </c>
      <c r="R78" s="55">
        <v>0</v>
      </c>
      <c r="S78" s="55">
        <v>-2.2204460492503129E-17</v>
      </c>
      <c r="T78" s="55" t="s">
        <v>2890</v>
      </c>
      <c r="U78" s="55" t="s">
        <v>2891</v>
      </c>
      <c r="V78" s="55" t="s">
        <v>2892</v>
      </c>
      <c r="W78" s="55">
        <v>1.5104545055813781</v>
      </c>
      <c r="X78" s="55">
        <v>1.6114008868684579</v>
      </c>
      <c r="Y78" s="55">
        <v>3.6169660058656641</v>
      </c>
      <c r="Z78" s="55">
        <v>3.419736418312501</v>
      </c>
      <c r="AA78" s="55">
        <v>0</v>
      </c>
      <c r="AB78" s="55">
        <v>0</v>
      </c>
    </row>
    <row r="79" spans="1:28" s="19" customFormat="1" x14ac:dyDescent="0.3">
      <c r="A79" s="56">
        <v>27</v>
      </c>
      <c r="B79" s="55"/>
      <c r="C79" s="55">
        <v>150</v>
      </c>
      <c r="D79" s="55">
        <v>0</v>
      </c>
      <c r="E79" s="55" t="b">
        <v>0</v>
      </c>
      <c r="F79" s="55">
        <v>0</v>
      </c>
      <c r="G79" s="55">
        <v>2.844444444444452E-3</v>
      </c>
      <c r="H79" s="55">
        <v>5.5511151231257827E-17</v>
      </c>
      <c r="I79" s="55">
        <v>5.3333333333333399E-2</v>
      </c>
      <c r="J79" s="55">
        <v>1.327732333470608E-18</v>
      </c>
      <c r="K79" s="55">
        <v>3.265724797726281E-18</v>
      </c>
      <c r="L79" s="55">
        <v>-1.333333333333328E-2</v>
      </c>
      <c r="M79" s="55">
        <v>-0.28000000000000003</v>
      </c>
      <c r="N79" s="55">
        <v>1.051464659586439E-17</v>
      </c>
      <c r="O79" s="55">
        <v>-2.8430780022563162E-17</v>
      </c>
      <c r="P79" s="55">
        <v>-1.333333333333322E-2</v>
      </c>
      <c r="Q79" s="55">
        <v>-0.33333333333333343</v>
      </c>
      <c r="R79" s="55">
        <v>1.1842378929334999E-17</v>
      </c>
      <c r="S79" s="55">
        <v>-2.516505522483688E-17</v>
      </c>
      <c r="T79" s="55" t="s">
        <v>2893</v>
      </c>
      <c r="U79" s="55" t="s">
        <v>2894</v>
      </c>
      <c r="V79" s="55" t="s">
        <v>2895</v>
      </c>
      <c r="W79" s="55">
        <v>1.6039865531176409</v>
      </c>
      <c r="X79" s="55">
        <v>1.5523519979303571</v>
      </c>
      <c r="Y79" s="55">
        <v>3.5214390654302692</v>
      </c>
      <c r="Z79" s="55">
        <v>3.3342202599405462</v>
      </c>
      <c r="AA79" s="55">
        <v>0</v>
      </c>
      <c r="AB79" s="55">
        <v>0</v>
      </c>
    </row>
    <row r="80" spans="1:28" s="19" customFormat="1" x14ac:dyDescent="0.3">
      <c r="A80" s="56">
        <v>28</v>
      </c>
      <c r="B80" s="55"/>
      <c r="C80" s="55">
        <v>150</v>
      </c>
      <c r="D80" s="55">
        <v>0</v>
      </c>
      <c r="E80" s="55" t="b">
        <v>0</v>
      </c>
      <c r="F80" s="55">
        <v>0</v>
      </c>
      <c r="G80" s="55">
        <v>3.5555555555555579E-3</v>
      </c>
      <c r="H80" s="55">
        <v>2.66666666666667E-2</v>
      </c>
      <c r="I80" s="55">
        <v>5.3333333333333337E-2</v>
      </c>
      <c r="J80" s="55">
        <v>9.1869142623937779E-18</v>
      </c>
      <c r="K80" s="55">
        <v>3.6780669350193159E-18</v>
      </c>
      <c r="L80" s="55">
        <v>0.08</v>
      </c>
      <c r="M80" s="55">
        <v>-0.26666666666666672</v>
      </c>
      <c r="N80" s="55">
        <v>1.5108103727061281E-17</v>
      </c>
      <c r="O80" s="55">
        <v>-2.0006690923650689E-17</v>
      </c>
      <c r="P80" s="55">
        <v>0.1066666666666667</v>
      </c>
      <c r="Q80" s="55">
        <v>-0.32</v>
      </c>
      <c r="R80" s="55">
        <v>5.9211894646675019E-18</v>
      </c>
      <c r="S80" s="55">
        <v>-2.3684757858670011E-17</v>
      </c>
      <c r="T80" s="55" t="s">
        <v>2896</v>
      </c>
      <c r="U80" s="55" t="s">
        <v>2687</v>
      </c>
      <c r="V80" s="55" t="s">
        <v>2897</v>
      </c>
      <c r="W80" s="55">
        <v>1.492799965410192</v>
      </c>
      <c r="X80" s="55">
        <v>5.5545772672620046</v>
      </c>
      <c r="Y80" s="55">
        <v>3.5527157454664051</v>
      </c>
      <c r="Z80" s="55">
        <v>3.362246435400106</v>
      </c>
      <c r="AA80" s="55">
        <v>0</v>
      </c>
      <c r="AB80" s="55">
        <v>0</v>
      </c>
    </row>
    <row r="81" spans="1:28" s="19" customFormat="1" x14ac:dyDescent="0.3">
      <c r="A81" s="56">
        <v>29</v>
      </c>
      <c r="B81" s="55"/>
      <c r="C81" s="55">
        <v>150</v>
      </c>
      <c r="D81" s="55">
        <v>0</v>
      </c>
      <c r="E81" s="55" t="b">
        <v>0</v>
      </c>
      <c r="F81" s="55">
        <v>0</v>
      </c>
      <c r="G81" s="55">
        <v>1.0311111111111101E-2</v>
      </c>
      <c r="H81" s="55">
        <v>9.3333333333333268E-2</v>
      </c>
      <c r="I81" s="55">
        <v>4.0000000000000042E-2</v>
      </c>
      <c r="J81" s="55">
        <v>1.480297366166876E-17</v>
      </c>
      <c r="K81" s="55">
        <v>1.332267629550188E-17</v>
      </c>
      <c r="L81" s="55">
        <v>-6.6666666666666624E-2</v>
      </c>
      <c r="M81" s="55">
        <v>-0.22666666666666671</v>
      </c>
      <c r="N81" s="55">
        <v>2.6645352591003759E-17</v>
      </c>
      <c r="O81" s="55">
        <v>-2.516505522483688E-17</v>
      </c>
      <c r="P81" s="55">
        <v>-0.15999999999999989</v>
      </c>
      <c r="Q81" s="55">
        <v>-0.26666666666666677</v>
      </c>
      <c r="R81" s="55">
        <v>1.1842378929334999E-17</v>
      </c>
      <c r="S81" s="55">
        <v>-3.8487731520338761E-17</v>
      </c>
      <c r="T81" s="55" t="s">
        <v>2898</v>
      </c>
      <c r="U81" s="55" t="s">
        <v>2899</v>
      </c>
      <c r="V81" s="55" t="s">
        <v>2900</v>
      </c>
      <c r="W81" s="55">
        <v>15.344184454873689</v>
      </c>
      <c r="X81" s="55">
        <v>8.4438653776410693</v>
      </c>
      <c r="Y81" s="55">
        <v>2.762687233440194</v>
      </c>
      <c r="Z81" s="55">
        <v>2.6094199560055031</v>
      </c>
      <c r="AA81" s="55">
        <v>0</v>
      </c>
      <c r="AB81" s="55">
        <v>0</v>
      </c>
    </row>
    <row r="82" spans="1:28" s="19" customFormat="1" x14ac:dyDescent="0.3">
      <c r="A82" s="56">
        <v>30</v>
      </c>
      <c r="B82" s="55"/>
      <c r="C82" s="55">
        <v>150</v>
      </c>
      <c r="D82" s="55">
        <v>0</v>
      </c>
      <c r="E82" s="55" t="b">
        <v>0</v>
      </c>
      <c r="F82" s="55">
        <v>0</v>
      </c>
      <c r="G82" s="55">
        <v>3.4488888888888888E-2</v>
      </c>
      <c r="H82" s="55">
        <v>6.6666666666666624E-2</v>
      </c>
      <c r="I82" s="55">
        <v>0.17333333333333331</v>
      </c>
      <c r="J82" s="55">
        <v>1.4802973661668751E-17</v>
      </c>
      <c r="K82" s="55">
        <v>5.9211894646675058E-18</v>
      </c>
      <c r="L82" s="55">
        <v>9.3333333333333407E-2</v>
      </c>
      <c r="M82" s="55">
        <v>-0.28000000000000008</v>
      </c>
      <c r="N82" s="55">
        <v>-5.9211894646675019E-18</v>
      </c>
      <c r="O82" s="55">
        <v>-2.0724163126336259E-17</v>
      </c>
      <c r="P82" s="55">
        <v>2.6666666666666779E-2</v>
      </c>
      <c r="Q82" s="55">
        <v>-0.45333333333333342</v>
      </c>
      <c r="R82" s="55">
        <v>8.8817841970012525E-18</v>
      </c>
      <c r="S82" s="55">
        <v>-1.4802973661668751E-17</v>
      </c>
      <c r="T82" s="55" t="s">
        <v>2901</v>
      </c>
      <c r="U82" s="55" t="s">
        <v>2902</v>
      </c>
      <c r="V82" s="55" t="s">
        <v>2903</v>
      </c>
      <c r="W82" s="55">
        <v>13.344294012585589</v>
      </c>
      <c r="X82" s="55">
        <v>3.2752535051804612</v>
      </c>
      <c r="Y82" s="55">
        <v>10.60446034203296</v>
      </c>
      <c r="Z82" s="55">
        <v>10.0800136647252</v>
      </c>
      <c r="AA82" s="55">
        <v>0</v>
      </c>
      <c r="AB82" s="55">
        <v>0</v>
      </c>
    </row>
    <row r="83" spans="1:28" s="19" customFormat="1" x14ac:dyDescent="0.3">
      <c r="A83" s="56">
        <v>31</v>
      </c>
      <c r="B83" s="55"/>
      <c r="C83" s="55">
        <v>150</v>
      </c>
      <c r="D83" s="55">
        <v>9.7537040710449219E-4</v>
      </c>
      <c r="E83" s="55" t="b">
        <v>0</v>
      </c>
      <c r="F83" s="55">
        <v>0</v>
      </c>
      <c r="G83" s="55">
        <v>2.8444444444444398E-3</v>
      </c>
      <c r="H83" s="55">
        <v>5.3333333333333302E-2</v>
      </c>
      <c r="I83" s="55">
        <v>5.5511151231257827E-17</v>
      </c>
      <c r="J83" s="55">
        <v>4.622231866529366E-33</v>
      </c>
      <c r="K83" s="55">
        <v>4.2883270658043667E-18</v>
      </c>
      <c r="L83" s="55">
        <v>4.7369515717340022E-17</v>
      </c>
      <c r="M83" s="55">
        <v>-0.21333333333333329</v>
      </c>
      <c r="N83" s="55">
        <v>1.1842378929334999E-17</v>
      </c>
      <c r="O83" s="55">
        <v>-4.5736653318476879E-17</v>
      </c>
      <c r="P83" s="55">
        <v>-5.3333333333333247E-2</v>
      </c>
      <c r="Q83" s="55">
        <v>-0.21333333333333329</v>
      </c>
      <c r="R83" s="55">
        <v>1.1842378929334999E-17</v>
      </c>
      <c r="S83" s="55">
        <v>-4.1448326252672513E-17</v>
      </c>
      <c r="T83" s="55" t="s">
        <v>2904</v>
      </c>
      <c r="U83" s="55" t="s">
        <v>769</v>
      </c>
      <c r="V83" s="55" t="s">
        <v>2905</v>
      </c>
      <c r="W83" s="55">
        <v>6.7455409308407033</v>
      </c>
      <c r="X83" s="55">
        <v>5.9436748863332349</v>
      </c>
      <c r="Y83" s="55">
        <v>0</v>
      </c>
      <c r="Z83" s="55">
        <v>2.0579436730189069E-14</v>
      </c>
      <c r="AA83" s="55">
        <v>0</v>
      </c>
      <c r="AB83" s="55">
        <v>0</v>
      </c>
    </row>
    <row r="84" spans="1:28" s="19" customFormat="1" x14ac:dyDescent="0.3">
      <c r="A84" s="56">
        <v>32</v>
      </c>
      <c r="B84" s="55"/>
      <c r="C84" s="55">
        <v>150</v>
      </c>
      <c r="D84" s="55">
        <v>0</v>
      </c>
      <c r="E84" s="55" t="b">
        <v>0</v>
      </c>
      <c r="F84" s="55">
        <v>0</v>
      </c>
      <c r="G84" s="55">
        <v>3.5555555555555601E-3</v>
      </c>
      <c r="H84" s="55">
        <v>2.6666666666666731E-2</v>
      </c>
      <c r="I84" s="55">
        <v>5.3333333333333337E-2</v>
      </c>
      <c r="J84" s="55">
        <v>1.7763568394002499E-17</v>
      </c>
      <c r="K84" s="55">
        <v>0</v>
      </c>
      <c r="L84" s="55">
        <v>1.3333333333333379E-2</v>
      </c>
      <c r="M84" s="55">
        <v>-0.20000000000000009</v>
      </c>
      <c r="N84" s="55">
        <v>-5.9211894646675019E-18</v>
      </c>
      <c r="O84" s="55">
        <v>-2.9605947323337507E-17</v>
      </c>
      <c r="P84" s="55">
        <v>4.0000000000000119E-2</v>
      </c>
      <c r="Q84" s="55">
        <v>-0.25333333333333341</v>
      </c>
      <c r="R84" s="55">
        <v>1.1842378929334999E-17</v>
      </c>
      <c r="S84" s="55">
        <v>-2.9605947323337507E-17</v>
      </c>
      <c r="T84" s="55" t="s">
        <v>2906</v>
      </c>
      <c r="U84" s="55" t="s">
        <v>2907</v>
      </c>
      <c r="V84" s="55" t="s">
        <v>2908</v>
      </c>
      <c r="W84" s="55">
        <v>1.5791793011865991</v>
      </c>
      <c r="X84" s="55">
        <v>4.9759917148409274</v>
      </c>
      <c r="Y84" s="55">
        <v>3.7178202261705029</v>
      </c>
      <c r="Z84" s="55">
        <v>3.509754687750303</v>
      </c>
      <c r="AA84" s="55">
        <v>0</v>
      </c>
      <c r="AB84" s="55">
        <v>0</v>
      </c>
    </row>
    <row r="85" spans="1:28" s="19" customFormat="1" x14ac:dyDescent="0.3">
      <c r="A85" s="56">
        <v>33</v>
      </c>
      <c r="B85" s="55"/>
      <c r="C85" s="55">
        <v>150</v>
      </c>
      <c r="D85" s="55">
        <v>5.2499771118164063E-4</v>
      </c>
      <c r="E85" s="55" t="b">
        <v>0</v>
      </c>
      <c r="F85" s="55">
        <v>0</v>
      </c>
      <c r="G85" s="55">
        <v>3.1999999999999989E-3</v>
      </c>
      <c r="H85" s="55">
        <v>3.9999999999999973E-2</v>
      </c>
      <c r="I85" s="55">
        <v>4.0000000000000008E-2</v>
      </c>
      <c r="J85" s="55">
        <v>1.1842378929334999E-17</v>
      </c>
      <c r="K85" s="55">
        <v>2.9605947323337507E-17</v>
      </c>
      <c r="L85" s="55">
        <v>-2.6666666666666609E-2</v>
      </c>
      <c r="M85" s="55">
        <v>-0.24</v>
      </c>
      <c r="N85" s="55">
        <v>2.0724163126336259E-17</v>
      </c>
      <c r="O85" s="55">
        <v>-6.5133084111342517E-17</v>
      </c>
      <c r="P85" s="55">
        <v>-6.6666666666666582E-2</v>
      </c>
      <c r="Q85" s="55">
        <v>-0.28000000000000003</v>
      </c>
      <c r="R85" s="55">
        <v>8.8817841970012525E-18</v>
      </c>
      <c r="S85" s="55">
        <v>-3.552713678800501E-17</v>
      </c>
      <c r="T85" s="55" t="s">
        <v>2909</v>
      </c>
      <c r="U85" s="55" t="s">
        <v>2910</v>
      </c>
      <c r="V85" s="55" t="s">
        <v>2911</v>
      </c>
      <c r="W85" s="55">
        <v>6.5215480484675634</v>
      </c>
      <c r="X85" s="55">
        <v>3.3932984443156711</v>
      </c>
      <c r="Y85" s="55">
        <v>2.737477915807462</v>
      </c>
      <c r="Z85" s="55">
        <v>2.586918764509893</v>
      </c>
      <c r="AA85" s="55">
        <v>0</v>
      </c>
      <c r="AB85" s="55">
        <v>0</v>
      </c>
    </row>
    <row r="86" spans="1:28" s="19" customFormat="1" x14ac:dyDescent="0.3">
      <c r="A86" s="56">
        <v>34</v>
      </c>
      <c r="B86" s="55"/>
      <c r="C86" s="55">
        <v>150</v>
      </c>
      <c r="D86" s="55">
        <v>0</v>
      </c>
      <c r="E86" s="55" t="b">
        <v>0</v>
      </c>
      <c r="F86" s="55">
        <v>0</v>
      </c>
      <c r="G86" s="55">
        <v>1.031111111111113E-2</v>
      </c>
      <c r="H86" s="55">
        <v>4.0000000000000008E-2</v>
      </c>
      <c r="I86" s="55">
        <v>9.3333333333333407E-2</v>
      </c>
      <c r="J86" s="55">
        <v>2.960594732333754E-18</v>
      </c>
      <c r="K86" s="55">
        <v>2.516505522483689E-17</v>
      </c>
      <c r="L86" s="55">
        <v>2.6666666666666752E-2</v>
      </c>
      <c r="M86" s="55">
        <v>-0.24</v>
      </c>
      <c r="N86" s="55">
        <v>1.4802973661668751E-17</v>
      </c>
      <c r="O86" s="55">
        <v>-3.7007434154171889E-17</v>
      </c>
      <c r="P86" s="55">
        <v>6.6666666666666763E-2</v>
      </c>
      <c r="Q86" s="55">
        <v>-0.33333333333333343</v>
      </c>
      <c r="R86" s="55">
        <v>1.1842378929334999E-17</v>
      </c>
      <c r="S86" s="55">
        <v>-1.1842378929334999E-17</v>
      </c>
      <c r="T86" s="55" t="s">
        <v>2912</v>
      </c>
      <c r="U86" s="55" t="s">
        <v>2913</v>
      </c>
      <c r="V86" s="55" t="s">
        <v>2914</v>
      </c>
      <c r="W86" s="55">
        <v>1.9843353414294509</v>
      </c>
      <c r="X86" s="55">
        <v>8.351902372325636</v>
      </c>
      <c r="Y86" s="55">
        <v>6.1625183645029802</v>
      </c>
      <c r="Z86" s="55">
        <v>5.8348854548959643</v>
      </c>
      <c r="AA86" s="55">
        <v>0</v>
      </c>
      <c r="AB86" s="55">
        <v>0</v>
      </c>
    </row>
    <row r="87" spans="1:28" s="19" customFormat="1" x14ac:dyDescent="0.3">
      <c r="A87" s="56">
        <v>35</v>
      </c>
      <c r="B87" s="55"/>
      <c r="C87" s="55">
        <v>150</v>
      </c>
      <c r="D87" s="55">
        <v>9.8896026611328125E-4</v>
      </c>
      <c r="E87" s="55" t="b">
        <v>0</v>
      </c>
      <c r="F87" s="55">
        <v>0</v>
      </c>
      <c r="G87" s="55">
        <v>7.1111111111111288E-4</v>
      </c>
      <c r="H87" s="55">
        <v>2.66666666666667E-2</v>
      </c>
      <c r="I87" s="55">
        <v>2.775557561562891E-17</v>
      </c>
      <c r="J87" s="55">
        <v>4.4408920985006258E-17</v>
      </c>
      <c r="K87" s="55">
        <v>1.7023419710919069E-17</v>
      </c>
      <c r="L87" s="55">
        <v>-0.1333333333333333</v>
      </c>
      <c r="M87" s="55">
        <v>-0.1866666666666667</v>
      </c>
      <c r="N87" s="55">
        <v>-8.8817841970012525E-18</v>
      </c>
      <c r="O87" s="55">
        <v>-6.3652786745175645E-17</v>
      </c>
      <c r="P87" s="55">
        <v>-0.16</v>
      </c>
      <c r="Q87" s="55">
        <v>-0.1866666666666667</v>
      </c>
      <c r="R87" s="55">
        <v>3.552713678800501E-17</v>
      </c>
      <c r="S87" s="55">
        <v>-4.6629367034256579E-17</v>
      </c>
      <c r="T87" s="55" t="s">
        <v>2915</v>
      </c>
      <c r="U87" s="55" t="s">
        <v>2358</v>
      </c>
      <c r="V87" s="55" t="s">
        <v>2916</v>
      </c>
      <c r="W87" s="55">
        <v>3.8624461026665431</v>
      </c>
      <c r="X87" s="55">
        <v>2.6391958812032419</v>
      </c>
      <c r="Y87" s="55">
        <v>1.113004303021542E-14</v>
      </c>
      <c r="Z87" s="55">
        <v>2.095715168843082E-14</v>
      </c>
      <c r="AA87" s="55">
        <v>0</v>
      </c>
      <c r="AB87" s="55">
        <v>0</v>
      </c>
    </row>
    <row r="88" spans="1:28" s="19" customFormat="1" x14ac:dyDescent="0.3">
      <c r="A88" s="56">
        <v>36</v>
      </c>
      <c r="B88" s="55"/>
      <c r="C88" s="55">
        <v>150</v>
      </c>
      <c r="D88" s="55">
        <v>0</v>
      </c>
      <c r="E88" s="55" t="b">
        <v>0</v>
      </c>
      <c r="F88" s="55">
        <v>0</v>
      </c>
      <c r="G88" s="55">
        <v>2.8444444444444398E-3</v>
      </c>
      <c r="H88" s="55">
        <v>5.3333333333333288E-2</v>
      </c>
      <c r="I88" s="55">
        <v>2.775557561562891E-17</v>
      </c>
      <c r="J88" s="55">
        <v>2.3684757858670011E-17</v>
      </c>
      <c r="K88" s="55">
        <v>7.5540518635306326E-18</v>
      </c>
      <c r="L88" s="55">
        <v>-0.17333333333333331</v>
      </c>
      <c r="M88" s="55">
        <v>-0.20000000000000009</v>
      </c>
      <c r="N88" s="55">
        <v>-5.9211894646675019E-18</v>
      </c>
      <c r="O88" s="55">
        <v>-5.4923567580870648E-17</v>
      </c>
      <c r="P88" s="55">
        <v>-0.2266666666666666</v>
      </c>
      <c r="Q88" s="55">
        <v>-0.20000000000000009</v>
      </c>
      <c r="R88" s="55">
        <v>1.7763568394002511E-17</v>
      </c>
      <c r="S88" s="55">
        <v>-4.7369515717340022E-17</v>
      </c>
      <c r="T88" s="55" t="s">
        <v>2917</v>
      </c>
      <c r="U88" s="55" t="s">
        <v>2918</v>
      </c>
      <c r="V88" s="55" t="s">
        <v>2919</v>
      </c>
      <c r="W88" s="55">
        <v>8.5948412448873892</v>
      </c>
      <c r="X88" s="55">
        <v>4.9665043490248468</v>
      </c>
      <c r="Y88" s="55">
        <v>6.6135598403235712E-14</v>
      </c>
      <c r="Z88" s="55">
        <v>2.0766576824768851E-14</v>
      </c>
      <c r="AA88" s="55">
        <v>0</v>
      </c>
      <c r="AB88" s="55">
        <v>0</v>
      </c>
    </row>
    <row r="89" spans="1:28" s="19" customFormat="1" x14ac:dyDescent="0.3">
      <c r="A89" s="56">
        <v>37</v>
      </c>
      <c r="B89" s="55"/>
      <c r="C89" s="55">
        <v>150</v>
      </c>
      <c r="D89" s="55">
        <v>9.7155570983886719E-4</v>
      </c>
      <c r="E89" s="55" t="b">
        <v>0</v>
      </c>
      <c r="F89" s="55">
        <v>0</v>
      </c>
      <c r="G89" s="55">
        <v>3.5555555555555648E-3</v>
      </c>
      <c r="H89" s="55">
        <v>2.6666666666666609E-2</v>
      </c>
      <c r="I89" s="55">
        <v>5.3333333333333448E-2</v>
      </c>
      <c r="J89" s="55">
        <v>5.9211894646675058E-18</v>
      </c>
      <c r="K89" s="55">
        <v>5.9211894646674973E-18</v>
      </c>
      <c r="L89" s="55">
        <v>-2.666666666666663E-2</v>
      </c>
      <c r="M89" s="55">
        <v>-0.26666666666666672</v>
      </c>
      <c r="N89" s="55">
        <v>1.7763568394002511E-17</v>
      </c>
      <c r="O89" s="55">
        <v>-2.9605947323337507E-17</v>
      </c>
      <c r="P89" s="55">
        <v>-5.333333333333324E-2</v>
      </c>
      <c r="Q89" s="55">
        <v>-0.32000000000000012</v>
      </c>
      <c r="R89" s="55">
        <v>2.3684757858670011E-17</v>
      </c>
      <c r="S89" s="55">
        <v>-2.3684757858670011E-17</v>
      </c>
      <c r="T89" s="55" t="s">
        <v>2920</v>
      </c>
      <c r="U89" s="55" t="s">
        <v>2921</v>
      </c>
      <c r="V89" s="55" t="s">
        <v>2922</v>
      </c>
      <c r="W89" s="55">
        <v>5.1672931179344506</v>
      </c>
      <c r="X89" s="55">
        <v>1.5841452755628429</v>
      </c>
      <c r="Y89" s="55">
        <v>3.5527157454664051</v>
      </c>
      <c r="Z89" s="55">
        <v>3.362246435400106</v>
      </c>
      <c r="AA89" s="55">
        <v>0</v>
      </c>
      <c r="AB89" s="55">
        <v>0</v>
      </c>
    </row>
    <row r="90" spans="1:28" s="19" customFormat="1" x14ac:dyDescent="0.3">
      <c r="A90" s="56">
        <v>38</v>
      </c>
      <c r="B90" s="55"/>
      <c r="C90" s="55">
        <v>150</v>
      </c>
      <c r="D90" s="55">
        <v>0</v>
      </c>
      <c r="E90" s="55" t="b">
        <v>0</v>
      </c>
      <c r="F90" s="55">
        <v>0</v>
      </c>
      <c r="G90" s="55">
        <v>7.1111111111111234E-4</v>
      </c>
      <c r="H90" s="55">
        <v>2.6666666666666689E-2</v>
      </c>
      <c r="I90" s="55">
        <v>5.5511151231257827E-17</v>
      </c>
      <c r="J90" s="55">
        <v>4.4408920985006301E-18</v>
      </c>
      <c r="K90" s="55">
        <v>1.036208156316813E-17</v>
      </c>
      <c r="L90" s="55">
        <v>1.006602208993475E-16</v>
      </c>
      <c r="M90" s="55">
        <v>-0.29333333333333328</v>
      </c>
      <c r="N90" s="55">
        <v>1.6283271027835629E-17</v>
      </c>
      <c r="O90" s="55">
        <v>-3.7007434154171889E-17</v>
      </c>
      <c r="P90" s="55">
        <v>-2.6666666666666589E-2</v>
      </c>
      <c r="Q90" s="55">
        <v>-0.29333333333333339</v>
      </c>
      <c r="R90" s="55">
        <v>1.1842378929334999E-17</v>
      </c>
      <c r="S90" s="55">
        <v>-2.6645352591003759E-17</v>
      </c>
      <c r="T90" s="55" t="s">
        <v>2923</v>
      </c>
      <c r="U90" s="55" t="s">
        <v>2924</v>
      </c>
      <c r="V90" s="55" t="s">
        <v>2925</v>
      </c>
      <c r="W90" s="55">
        <v>3.341589598165605</v>
      </c>
      <c r="X90" s="55">
        <v>3.132255359597063</v>
      </c>
      <c r="Y90" s="55">
        <v>2.0649806569066381E-14</v>
      </c>
      <c r="Z90" s="55">
        <v>1.9523792991370279E-14</v>
      </c>
      <c r="AA90" s="55">
        <v>0</v>
      </c>
      <c r="AB90" s="55">
        <v>0</v>
      </c>
    </row>
    <row r="91" spans="1:28" s="19" customFormat="1" x14ac:dyDescent="0.3">
      <c r="A91" s="56">
        <v>39</v>
      </c>
      <c r="B91" s="55"/>
      <c r="C91" s="55">
        <v>150</v>
      </c>
      <c r="D91" s="55">
        <v>9.8013877868652344E-4</v>
      </c>
      <c r="E91" s="55" t="b">
        <v>0</v>
      </c>
      <c r="F91" s="55">
        <v>0</v>
      </c>
      <c r="G91" s="55">
        <v>3.2000000000000002E-3</v>
      </c>
      <c r="H91" s="55">
        <v>3.9999999999999938E-2</v>
      </c>
      <c r="I91" s="55">
        <v>4.0000000000000063E-2</v>
      </c>
      <c r="J91" s="55">
        <v>3.7770259317653194E-18</v>
      </c>
      <c r="K91" s="55">
        <v>1.909130072747312E-17</v>
      </c>
      <c r="L91" s="55">
        <v>-2.6666666666666641E-2</v>
      </c>
      <c r="M91" s="55">
        <v>-0.1333333333333333</v>
      </c>
      <c r="N91" s="55">
        <v>2.2204460492503129E-17</v>
      </c>
      <c r="O91" s="55">
        <v>-5.7579032247811885E-17</v>
      </c>
      <c r="P91" s="55">
        <v>-6.6666666666666582E-2</v>
      </c>
      <c r="Q91" s="55">
        <v>-0.17333333333333339</v>
      </c>
      <c r="R91" s="55">
        <v>2.5981486424268451E-17</v>
      </c>
      <c r="S91" s="55">
        <v>-3.8487731520338761E-17</v>
      </c>
      <c r="T91" s="55" t="s">
        <v>2926</v>
      </c>
      <c r="U91" s="55" t="s">
        <v>2927</v>
      </c>
      <c r="V91" s="55" t="s">
        <v>2928</v>
      </c>
      <c r="W91" s="55">
        <v>6.3084159098617798</v>
      </c>
      <c r="X91" s="55">
        <v>3.2984682936855729</v>
      </c>
      <c r="Y91" s="55">
        <v>2.9530487343281711</v>
      </c>
      <c r="Z91" s="55">
        <v>2.778599030397515</v>
      </c>
      <c r="AA91" s="55">
        <v>0</v>
      </c>
      <c r="AB91" s="55">
        <v>0</v>
      </c>
    </row>
    <row r="92" spans="1:28" s="19" customFormat="1" x14ac:dyDescent="0.3">
      <c r="A92" s="56">
        <v>40</v>
      </c>
      <c r="B92" s="55"/>
      <c r="C92" s="55">
        <v>150</v>
      </c>
      <c r="D92" s="55">
        <v>0</v>
      </c>
      <c r="E92" s="55" t="b">
        <v>0</v>
      </c>
      <c r="F92" s="55">
        <v>0</v>
      </c>
      <c r="G92" s="55">
        <v>6.0444444444444408E-3</v>
      </c>
      <c r="H92" s="55">
        <v>6.6666666666666582E-2</v>
      </c>
      <c r="I92" s="55">
        <v>4.0000000000000091E-2</v>
      </c>
      <c r="J92" s="55">
        <v>1.6283271027835629E-17</v>
      </c>
      <c r="K92" s="55">
        <v>2.087672815903252E-17</v>
      </c>
      <c r="L92" s="55">
        <v>-5.3333333333333323E-2</v>
      </c>
      <c r="M92" s="55">
        <v>-0.26666666666666672</v>
      </c>
      <c r="N92" s="55">
        <v>-4.4408920985006263E-18</v>
      </c>
      <c r="O92" s="55">
        <v>-5.3443270214703782E-17</v>
      </c>
      <c r="P92" s="55">
        <v>-0.1199999999999999</v>
      </c>
      <c r="Q92" s="55">
        <v>-0.30666666666666681</v>
      </c>
      <c r="R92" s="55">
        <v>1.1842378929334999E-17</v>
      </c>
      <c r="S92" s="55">
        <v>-3.2566542055671259E-17</v>
      </c>
      <c r="T92" s="55" t="s">
        <v>2929</v>
      </c>
      <c r="U92" s="55" t="s">
        <v>781</v>
      </c>
      <c r="V92" s="55" t="s">
        <v>2930</v>
      </c>
      <c r="W92" s="55">
        <v>10.878671336455859</v>
      </c>
      <c r="X92" s="55">
        <v>6.0566808817592452</v>
      </c>
      <c r="Y92" s="55">
        <v>2.6884147425654552</v>
      </c>
      <c r="Z92" s="55">
        <v>2.543060819488415</v>
      </c>
      <c r="AA92" s="55">
        <v>0</v>
      </c>
      <c r="AB92" s="55">
        <v>0</v>
      </c>
    </row>
    <row r="93" spans="1:28" s="19" customFormat="1" x14ac:dyDescent="0.3">
      <c r="A93" s="56">
        <v>41</v>
      </c>
      <c r="B93" s="55"/>
      <c r="C93" s="55">
        <v>150</v>
      </c>
      <c r="D93" s="55">
        <v>0</v>
      </c>
      <c r="E93" s="55" t="b">
        <v>0</v>
      </c>
      <c r="F93" s="55">
        <v>0</v>
      </c>
      <c r="G93" s="55">
        <v>6.0444444444444556E-3</v>
      </c>
      <c r="H93" s="55">
        <v>6.6666666666666763E-2</v>
      </c>
      <c r="I93" s="55">
        <v>3.999999999999998E-2</v>
      </c>
      <c r="J93" s="55">
        <v>8.8817841970012479E-18</v>
      </c>
      <c r="K93" s="55">
        <v>5.7686244319712377E-18</v>
      </c>
      <c r="L93" s="55">
        <v>4.0000000000000029E-2</v>
      </c>
      <c r="M93" s="55">
        <v>-0.22666666666666671</v>
      </c>
      <c r="N93" s="55">
        <v>2.960594732333751E-18</v>
      </c>
      <c r="O93" s="55">
        <v>-1.909130072747312E-17</v>
      </c>
      <c r="P93" s="55">
        <v>0.1066666666666668</v>
      </c>
      <c r="Q93" s="55">
        <v>-0.26666666666666672</v>
      </c>
      <c r="R93" s="55">
        <v>1.1842378929334999E-17</v>
      </c>
      <c r="S93" s="55">
        <v>-1.332267629550188E-17</v>
      </c>
      <c r="T93" s="55" t="s">
        <v>2931</v>
      </c>
      <c r="U93" s="55" t="s">
        <v>2932</v>
      </c>
      <c r="V93" s="55" t="s">
        <v>2933</v>
      </c>
      <c r="W93" s="55">
        <v>6.0805050523640238</v>
      </c>
      <c r="X93" s="55">
        <v>10.53362692679227</v>
      </c>
      <c r="Y93" s="55">
        <v>2.762687233440194</v>
      </c>
      <c r="Z93" s="55">
        <v>2.6094199560055031</v>
      </c>
      <c r="AA93" s="55">
        <v>0</v>
      </c>
      <c r="AB93" s="55">
        <v>0</v>
      </c>
    </row>
    <row r="94" spans="1:28" s="19" customFormat="1" x14ac:dyDescent="0.3">
      <c r="A94" s="56">
        <v>42</v>
      </c>
      <c r="B94" s="55"/>
      <c r="C94" s="55">
        <v>150</v>
      </c>
      <c r="D94" s="55">
        <v>0</v>
      </c>
      <c r="E94" s="55" t="b">
        <v>0</v>
      </c>
      <c r="F94" s="55">
        <v>0</v>
      </c>
      <c r="G94" s="55">
        <v>1.0311111111111109E-2</v>
      </c>
      <c r="H94" s="55">
        <v>4.0000000000000049E-2</v>
      </c>
      <c r="I94" s="55">
        <v>9.3333333333333296E-2</v>
      </c>
      <c r="J94" s="55">
        <v>7.4014868308343784E-18</v>
      </c>
      <c r="K94" s="55">
        <v>1.184237892933501E-17</v>
      </c>
      <c r="L94" s="55">
        <v>8.0000000000000057E-2</v>
      </c>
      <c r="M94" s="55">
        <v>-0.1866666666666667</v>
      </c>
      <c r="N94" s="55">
        <v>1.332267629550188E-17</v>
      </c>
      <c r="O94" s="55">
        <v>-2.3684757858670011E-17</v>
      </c>
      <c r="P94" s="55">
        <v>0.12000000000000011</v>
      </c>
      <c r="Q94" s="55">
        <v>-0.28000000000000003</v>
      </c>
      <c r="R94" s="55">
        <v>5.9211894646675019E-18</v>
      </c>
      <c r="S94" s="55">
        <v>-1.1842378929334999E-17</v>
      </c>
      <c r="T94" s="55" t="s">
        <v>2934</v>
      </c>
      <c r="U94" s="55" t="s">
        <v>2935</v>
      </c>
      <c r="V94" s="55" t="s">
        <v>2936</v>
      </c>
      <c r="W94" s="55">
        <v>1.845768178082865</v>
      </c>
      <c r="X94" s="55">
        <v>8.829416665737396</v>
      </c>
      <c r="Y94" s="55">
        <v>6.3874484702174259</v>
      </c>
      <c r="Z94" s="55">
        <v>6.0361437838564296</v>
      </c>
      <c r="AA94" s="55">
        <v>0</v>
      </c>
      <c r="AB94" s="55">
        <v>0</v>
      </c>
    </row>
    <row r="95" spans="1:28" s="19" customFormat="1" x14ac:dyDescent="0.3">
      <c r="A95" s="56">
        <v>43</v>
      </c>
      <c r="B95" s="55"/>
      <c r="C95" s="55">
        <v>150</v>
      </c>
      <c r="D95" s="55">
        <v>0</v>
      </c>
      <c r="E95" s="55" t="b">
        <v>0</v>
      </c>
      <c r="F95" s="55">
        <v>0</v>
      </c>
      <c r="G95" s="55">
        <v>3.5555555555555501E-3</v>
      </c>
      <c r="H95" s="55">
        <v>2.6666666666666641E-2</v>
      </c>
      <c r="I95" s="55">
        <v>5.3333333333333288E-2</v>
      </c>
      <c r="J95" s="55">
        <v>4.622231866529366E-33</v>
      </c>
      <c r="K95" s="55">
        <v>2.501249019214062E-17</v>
      </c>
      <c r="L95" s="55">
        <v>5.0330110449673773E-17</v>
      </c>
      <c r="M95" s="55">
        <v>-0.16</v>
      </c>
      <c r="N95" s="55">
        <v>1.1842378929334999E-17</v>
      </c>
      <c r="O95" s="55">
        <v>-6.053962698014563E-17</v>
      </c>
      <c r="P95" s="55">
        <v>-2.6666666666666589E-2</v>
      </c>
      <c r="Q95" s="55">
        <v>-0.21333333333333329</v>
      </c>
      <c r="R95" s="55">
        <v>1.1842378929334999E-17</v>
      </c>
      <c r="S95" s="55">
        <v>-3.552713678800501E-17</v>
      </c>
      <c r="T95" s="55" t="s">
        <v>2937</v>
      </c>
      <c r="U95" s="55" t="s">
        <v>2938</v>
      </c>
      <c r="V95" s="55" t="s">
        <v>2939</v>
      </c>
      <c r="W95" s="55">
        <v>4.8360971172776344</v>
      </c>
      <c r="X95" s="55">
        <v>1.5858700847929821</v>
      </c>
      <c r="Y95" s="55">
        <v>3.82446014065895</v>
      </c>
      <c r="Z95" s="55">
        <v>3.604640209291941</v>
      </c>
      <c r="AA95" s="55">
        <v>0</v>
      </c>
      <c r="AB95" s="55">
        <v>0</v>
      </c>
    </row>
    <row r="96" spans="1:28" s="19" customFormat="1" x14ac:dyDescent="0.3">
      <c r="A96" s="56">
        <v>44</v>
      </c>
      <c r="B96" s="55"/>
      <c r="C96" s="55">
        <v>150</v>
      </c>
      <c r="D96" s="55">
        <v>0</v>
      </c>
      <c r="E96" s="55" t="b">
        <v>0</v>
      </c>
      <c r="F96" s="55">
        <v>0</v>
      </c>
      <c r="G96" s="55">
        <v>7.1111111111111236E-3</v>
      </c>
      <c r="H96" s="55">
        <v>2.666666666666671E-2</v>
      </c>
      <c r="I96" s="55">
        <v>8.0000000000000071E-2</v>
      </c>
      <c r="J96" s="55">
        <v>5.9211894646674973E-18</v>
      </c>
      <c r="K96" s="55">
        <v>2.0678810165540531E-18</v>
      </c>
      <c r="L96" s="55">
        <v>5.3333333333333413E-2</v>
      </c>
      <c r="M96" s="55">
        <v>-0.1333333333333333</v>
      </c>
      <c r="N96" s="55">
        <v>5.9211894646675019E-18</v>
      </c>
      <c r="O96" s="55">
        <v>-1.4802973661668751E-17</v>
      </c>
      <c r="P96" s="55">
        <v>8.0000000000000113E-2</v>
      </c>
      <c r="Q96" s="55">
        <v>-0.2133333333333334</v>
      </c>
      <c r="R96" s="55">
        <v>1.1842378929334999E-17</v>
      </c>
      <c r="S96" s="55">
        <v>-1.2735092645114701E-17</v>
      </c>
      <c r="T96" s="55" t="s">
        <v>2940</v>
      </c>
      <c r="U96" s="55" t="s">
        <v>2941</v>
      </c>
      <c r="V96" s="55" t="s">
        <v>2942</v>
      </c>
      <c r="W96" s="55">
        <v>0.79846315706482918</v>
      </c>
      <c r="X96" s="55">
        <v>6.0153086806675926</v>
      </c>
      <c r="Y96" s="55">
        <v>5.7366902109884421</v>
      </c>
      <c r="Z96" s="55">
        <v>5.4069603139379518</v>
      </c>
      <c r="AA96" s="55">
        <v>0</v>
      </c>
      <c r="AB96" s="55">
        <v>0</v>
      </c>
    </row>
    <row r="97" spans="1:28" s="19" customFormat="1" x14ac:dyDescent="0.3">
      <c r="A97" s="56">
        <v>45</v>
      </c>
      <c r="B97" s="55"/>
      <c r="C97" s="55">
        <v>150</v>
      </c>
      <c r="D97" s="55">
        <v>0</v>
      </c>
      <c r="E97" s="55" t="b">
        <v>0</v>
      </c>
      <c r="F97" s="55">
        <v>0</v>
      </c>
      <c r="G97" s="55">
        <v>7.1111111111111212E-4</v>
      </c>
      <c r="H97" s="55">
        <v>2.6666666666666689E-2</v>
      </c>
      <c r="I97" s="55">
        <v>5.5511151231257827E-17</v>
      </c>
      <c r="J97" s="55">
        <v>1.4802973661668751E-17</v>
      </c>
      <c r="K97" s="55">
        <v>1.0079627978173481E-17</v>
      </c>
      <c r="L97" s="55">
        <v>6.6666666666666721E-2</v>
      </c>
      <c r="M97" s="55">
        <v>-0.20000000000000009</v>
      </c>
      <c r="N97" s="55">
        <v>1.4802973661668751E-17</v>
      </c>
      <c r="O97" s="55">
        <v>-1.1842378929334999E-17</v>
      </c>
      <c r="P97" s="55">
        <v>9.3333333333333407E-2</v>
      </c>
      <c r="Q97" s="55">
        <v>-0.2</v>
      </c>
      <c r="R97" s="55">
        <v>0</v>
      </c>
      <c r="S97" s="55">
        <v>-2.192200690750848E-17</v>
      </c>
      <c r="T97" s="55" t="s">
        <v>2943</v>
      </c>
      <c r="U97" s="55" t="s">
        <v>2944</v>
      </c>
      <c r="V97" s="55" t="s">
        <v>2945</v>
      </c>
      <c r="W97" s="55">
        <v>2.8352890607915171</v>
      </c>
      <c r="X97" s="55">
        <v>3.537347185300971</v>
      </c>
      <c r="Y97" s="55">
        <v>6.6135598403235712E-14</v>
      </c>
      <c r="Z97" s="55">
        <v>4.1533153649537708E-14</v>
      </c>
      <c r="AA97" s="55">
        <v>0</v>
      </c>
      <c r="AB97" s="55">
        <v>0</v>
      </c>
    </row>
    <row r="98" spans="1:28" s="19" customFormat="1" x14ac:dyDescent="0.3">
      <c r="A98" s="56">
        <v>46</v>
      </c>
      <c r="B98" s="55"/>
      <c r="C98" s="55">
        <v>150</v>
      </c>
      <c r="D98" s="55">
        <v>9.8443031311035156E-4</v>
      </c>
      <c r="E98" s="55" t="b">
        <v>0</v>
      </c>
      <c r="F98" s="55">
        <v>0</v>
      </c>
      <c r="G98" s="55">
        <v>7.1111111111110952E-4</v>
      </c>
      <c r="H98" s="55">
        <v>2.6666666666666641E-2</v>
      </c>
      <c r="I98" s="55">
        <v>5.5511151231257827E-17</v>
      </c>
      <c r="J98" s="55">
        <v>3.2566542055671259E-17</v>
      </c>
      <c r="K98" s="55">
        <v>1.632862398863136E-18</v>
      </c>
      <c r="L98" s="55">
        <v>-3.9999999999999952E-2</v>
      </c>
      <c r="M98" s="55">
        <v>-0.25333333333333341</v>
      </c>
      <c r="N98" s="55">
        <v>-8.8817841970012525E-18</v>
      </c>
      <c r="O98" s="55">
        <v>-3.3894274389141868E-17</v>
      </c>
      <c r="P98" s="55">
        <v>-6.6666666666666582E-2</v>
      </c>
      <c r="Q98" s="55">
        <v>-0.25333333333333341</v>
      </c>
      <c r="R98" s="55">
        <v>2.3684757858670011E-17</v>
      </c>
      <c r="S98" s="55">
        <v>-3.552713678800501E-17</v>
      </c>
      <c r="T98" s="55" t="s">
        <v>2946</v>
      </c>
      <c r="U98" s="55" t="s">
        <v>2358</v>
      </c>
      <c r="V98" s="55" t="s">
        <v>2947</v>
      </c>
      <c r="W98" s="55">
        <v>3.473724294645415</v>
      </c>
      <c r="X98" s="55">
        <v>2.959670354003177</v>
      </c>
      <c r="Y98" s="55">
        <v>2.1225598583033759E-14</v>
      </c>
      <c r="Z98" s="55">
        <v>2.0037720921176251E-14</v>
      </c>
      <c r="AA98" s="55">
        <v>0</v>
      </c>
      <c r="AB98" s="55">
        <v>0</v>
      </c>
    </row>
    <row r="99" spans="1:28" s="19" customFormat="1" x14ac:dyDescent="0.3">
      <c r="A99" s="56">
        <v>47</v>
      </c>
      <c r="B99" s="55"/>
      <c r="C99" s="55">
        <v>150</v>
      </c>
      <c r="D99" s="55">
        <v>0</v>
      </c>
      <c r="E99" s="55" t="b">
        <v>0</v>
      </c>
      <c r="F99" s="55">
        <v>0</v>
      </c>
      <c r="G99" s="55">
        <v>2.4177777777777781E-2</v>
      </c>
      <c r="H99" s="55">
        <v>7.999999999999996E-2</v>
      </c>
      <c r="I99" s="55">
        <v>0.13333333333333339</v>
      </c>
      <c r="J99" s="55">
        <v>3.552713678800501E-17</v>
      </c>
      <c r="K99" s="55">
        <v>2.9605947323337507E-17</v>
      </c>
      <c r="L99" s="55">
        <v>2.6666666666666731E-2</v>
      </c>
      <c r="M99" s="55">
        <v>-0.29333333333333328</v>
      </c>
      <c r="N99" s="55">
        <v>-2.960594732333751E-18</v>
      </c>
      <c r="O99" s="55">
        <v>-5.0330110449673773E-17</v>
      </c>
      <c r="P99" s="55">
        <v>-5.3333333333333233E-2</v>
      </c>
      <c r="Q99" s="55">
        <v>-0.42666666666666669</v>
      </c>
      <c r="R99" s="55">
        <v>3.2566542055671259E-17</v>
      </c>
      <c r="S99" s="55">
        <v>-2.0724163126336259E-17</v>
      </c>
      <c r="T99" s="55" t="s">
        <v>2948</v>
      </c>
      <c r="U99" s="55" t="s">
        <v>2949</v>
      </c>
      <c r="V99" s="55" t="s">
        <v>2950</v>
      </c>
      <c r="W99" s="55">
        <v>15.17141848359814</v>
      </c>
      <c r="X99" s="55">
        <v>5.6570545085673256</v>
      </c>
      <c r="Y99" s="55">
        <v>8.292566716766288</v>
      </c>
      <c r="Z99" s="55">
        <v>7.8759953431458616</v>
      </c>
      <c r="AA99" s="55">
        <v>0</v>
      </c>
      <c r="AB99" s="55">
        <v>0</v>
      </c>
    </row>
    <row r="100" spans="1:28" s="19" customFormat="1" x14ac:dyDescent="0.3">
      <c r="A100" s="56">
        <v>48</v>
      </c>
      <c r="B100" s="55"/>
      <c r="C100" s="55">
        <v>150</v>
      </c>
      <c r="D100" s="55">
        <v>0</v>
      </c>
      <c r="E100" s="55" t="b">
        <v>0</v>
      </c>
      <c r="F100" s="55">
        <v>0</v>
      </c>
      <c r="G100" s="55">
        <v>3.1644444444444482E-2</v>
      </c>
      <c r="H100" s="55">
        <v>4.0000000000000098E-2</v>
      </c>
      <c r="I100" s="55">
        <v>0.17333333333333339</v>
      </c>
      <c r="J100" s="55">
        <v>1.480297366166876E-17</v>
      </c>
      <c r="K100" s="55">
        <v>3.2566542055671259E-17</v>
      </c>
      <c r="L100" s="55">
        <v>-7.9999999999999974E-2</v>
      </c>
      <c r="M100" s="55">
        <v>-0.26666666666666672</v>
      </c>
      <c r="N100" s="55">
        <v>2.6645352591003759E-17</v>
      </c>
      <c r="O100" s="55">
        <v>-5.6251299914341269E-17</v>
      </c>
      <c r="P100" s="55">
        <v>-3.9999999999999869E-2</v>
      </c>
      <c r="Q100" s="55">
        <v>-0.44000000000000011</v>
      </c>
      <c r="R100" s="55">
        <v>1.1842378929334999E-17</v>
      </c>
      <c r="S100" s="55">
        <v>-2.3684757858670011E-17</v>
      </c>
      <c r="T100" s="55" t="s">
        <v>2951</v>
      </c>
      <c r="U100" s="55" t="s">
        <v>2952</v>
      </c>
      <c r="V100" s="55" t="s">
        <v>2953</v>
      </c>
      <c r="W100" s="55">
        <v>0.2392690338121857</v>
      </c>
      <c r="X100" s="55">
        <v>9.8625661343580369</v>
      </c>
      <c r="Y100" s="55">
        <v>10.69167530104826</v>
      </c>
      <c r="Z100" s="55">
        <v>10.15878341521935</v>
      </c>
      <c r="AA100" s="55">
        <v>0</v>
      </c>
      <c r="AB100" s="55">
        <v>0</v>
      </c>
    </row>
    <row r="101" spans="1:28" s="19" customFormat="1" x14ac:dyDescent="0.3">
      <c r="A101" s="56">
        <v>49</v>
      </c>
      <c r="B101" s="55"/>
      <c r="C101" s="55">
        <v>150</v>
      </c>
      <c r="D101" s="55">
        <v>0</v>
      </c>
      <c r="E101" s="55" t="b">
        <v>0</v>
      </c>
      <c r="F101" s="55">
        <v>0</v>
      </c>
      <c r="G101" s="55">
        <v>5.6888888888889013E-3</v>
      </c>
      <c r="H101" s="55">
        <v>5.3333333333333323E-2</v>
      </c>
      <c r="I101" s="55">
        <v>5.3333333333333448E-2</v>
      </c>
      <c r="J101" s="55">
        <v>8.8817841970012479E-18</v>
      </c>
      <c r="K101" s="55">
        <v>1.332267629550188E-17</v>
      </c>
      <c r="L101" s="55">
        <v>1.3333333333333411E-2</v>
      </c>
      <c r="M101" s="55">
        <v>-0.25333333333333341</v>
      </c>
      <c r="N101" s="55">
        <v>2.960594732333751E-18</v>
      </c>
      <c r="O101" s="55">
        <v>-2.9605947323337507E-17</v>
      </c>
      <c r="P101" s="55">
        <v>6.6666666666666735E-2</v>
      </c>
      <c r="Q101" s="55">
        <v>-0.30666666666666681</v>
      </c>
      <c r="R101" s="55">
        <v>1.1842378929334999E-17</v>
      </c>
      <c r="S101" s="55">
        <v>-1.6283271027835629E-17</v>
      </c>
      <c r="T101" s="55" t="s">
        <v>2954</v>
      </c>
      <c r="U101" s="55" t="s">
        <v>2955</v>
      </c>
      <c r="V101" s="55" t="s">
        <v>2956</v>
      </c>
      <c r="W101" s="55">
        <v>4.5571521762762144</v>
      </c>
      <c r="X101" s="55">
        <v>8.7694673130339496</v>
      </c>
      <c r="Y101" s="55">
        <v>3.5845529900872588</v>
      </c>
      <c r="Z101" s="55">
        <v>3.3907477593178741</v>
      </c>
      <c r="AA101" s="55">
        <v>0</v>
      </c>
      <c r="AB101" s="55">
        <v>0</v>
      </c>
    </row>
    <row r="102" spans="1:28" s="19" customFormat="1" x14ac:dyDescent="0.3">
      <c r="A102" s="56">
        <v>0</v>
      </c>
      <c r="B102" s="55">
        <v>3.309249877929688E-4</v>
      </c>
      <c r="C102" s="55">
        <v>150</v>
      </c>
      <c r="D102" s="55">
        <v>0</v>
      </c>
      <c r="E102" s="55" t="b">
        <v>0</v>
      </c>
      <c r="F102" s="55">
        <v>0</v>
      </c>
      <c r="G102" s="55">
        <v>8.8888888888888559E-3</v>
      </c>
      <c r="H102" s="55">
        <v>1.3333333333333339E-2</v>
      </c>
      <c r="I102" s="55">
        <v>9.3333333333333157E-2</v>
      </c>
      <c r="J102" s="55">
        <v>7.2854688201836743E-2</v>
      </c>
      <c r="K102" s="55">
        <v>4.6188021535170043E-2</v>
      </c>
      <c r="L102" s="55">
        <v>-2.6666666666666582E-2</v>
      </c>
      <c r="M102" s="55">
        <v>-0.26666666666666672</v>
      </c>
      <c r="N102" s="55">
        <v>1.7763568394002511E-17</v>
      </c>
      <c r="O102" s="55">
        <v>-1.7458438328609981E-17</v>
      </c>
      <c r="P102" s="55">
        <v>-3.9999999999999918E-2</v>
      </c>
      <c r="Q102" s="55">
        <v>-0.17333333333333351</v>
      </c>
      <c r="R102" s="55">
        <v>-7.2854688201836729E-2</v>
      </c>
      <c r="S102" s="55">
        <v>4.6188021535170022E-2</v>
      </c>
      <c r="T102" s="55" t="s">
        <v>3507</v>
      </c>
      <c r="U102" s="55" t="s">
        <v>3508</v>
      </c>
      <c r="V102" s="55" t="s">
        <v>3509</v>
      </c>
      <c r="W102" s="55">
        <v>1.1271231057914399</v>
      </c>
      <c r="X102" s="55">
        <v>4.0103244776588003</v>
      </c>
      <c r="Y102" s="55">
        <v>6.8904470467657939</v>
      </c>
      <c r="Z102" s="55">
        <v>6.4833977375941378</v>
      </c>
      <c r="AA102" s="55">
        <v>100</v>
      </c>
      <c r="AB102" s="55">
        <v>100</v>
      </c>
    </row>
    <row r="103" spans="1:28" s="19" customFormat="1" x14ac:dyDescent="0.3">
      <c r="A103" s="56">
        <v>1</v>
      </c>
      <c r="B103" s="55"/>
      <c r="C103" s="55">
        <v>150</v>
      </c>
      <c r="D103" s="55">
        <v>9.9706649780273438E-4</v>
      </c>
      <c r="E103" s="55" t="b">
        <v>0</v>
      </c>
      <c r="F103" s="55">
        <v>0</v>
      </c>
      <c r="G103" s="55">
        <v>4.4444444444444436E-3</v>
      </c>
      <c r="H103" s="55">
        <v>6.9388939039072284E-18</v>
      </c>
      <c r="I103" s="55">
        <v>6.6666666666666666E-2</v>
      </c>
      <c r="J103" s="55">
        <v>1.952135486850342E-2</v>
      </c>
      <c r="K103" s="55">
        <v>0.1154700538379252</v>
      </c>
      <c r="L103" s="55">
        <v>-3.9999999999999918E-2</v>
      </c>
      <c r="M103" s="55">
        <v>-0.17333333333333339</v>
      </c>
      <c r="N103" s="55">
        <v>1.4802973661668751E-17</v>
      </c>
      <c r="O103" s="55">
        <v>-1.4802973661668751E-17</v>
      </c>
      <c r="P103" s="55">
        <v>-3.9999999999999911E-2</v>
      </c>
      <c r="Q103" s="55">
        <v>-0.1066666666666667</v>
      </c>
      <c r="R103" s="55">
        <v>1.952135486850343E-2</v>
      </c>
      <c r="S103" s="55">
        <v>-0.1154700538379252</v>
      </c>
      <c r="T103" s="55" t="s">
        <v>3510</v>
      </c>
      <c r="U103" s="55" t="s">
        <v>3511</v>
      </c>
      <c r="V103" s="55" t="s">
        <v>3512</v>
      </c>
      <c r="W103" s="55">
        <v>1.9373553754807959</v>
      </c>
      <c r="X103" s="55">
        <v>1.766981841338888</v>
      </c>
      <c r="Y103" s="55">
        <v>5.1765233177416388</v>
      </c>
      <c r="Z103" s="55">
        <v>4.855873822232291</v>
      </c>
      <c r="AA103" s="55">
        <v>100</v>
      </c>
      <c r="AB103" s="55">
        <v>100</v>
      </c>
    </row>
    <row r="104" spans="1:28" s="19" customFormat="1" x14ac:dyDescent="0.3">
      <c r="A104" s="56">
        <v>2</v>
      </c>
      <c r="B104" s="55"/>
      <c r="C104" s="55">
        <v>150</v>
      </c>
      <c r="D104" s="55">
        <v>0</v>
      </c>
      <c r="E104" s="55" t="b">
        <v>0</v>
      </c>
      <c r="F104" s="55">
        <v>0</v>
      </c>
      <c r="G104" s="55">
        <v>1.1555555555555509E-3</v>
      </c>
      <c r="H104" s="55">
        <v>3.333333333333327E-2</v>
      </c>
      <c r="I104" s="55">
        <v>6.666666666666668E-3</v>
      </c>
      <c r="J104" s="55">
        <v>9.0589715120799288E-2</v>
      </c>
      <c r="K104" s="55">
        <v>5.7735026918962609E-2</v>
      </c>
      <c r="L104" s="55">
        <v>0.1466666666666667</v>
      </c>
      <c r="M104" s="55">
        <v>-9.3333333333333338E-2</v>
      </c>
      <c r="N104" s="55">
        <v>-1.4802973661668751E-17</v>
      </c>
      <c r="O104" s="55">
        <v>-1.6283271027835629E-17</v>
      </c>
      <c r="P104" s="55">
        <v>0.1133333333333334</v>
      </c>
      <c r="Q104" s="55">
        <v>-0.1</v>
      </c>
      <c r="R104" s="55">
        <v>-9.0589715120799302E-2</v>
      </c>
      <c r="S104" s="55">
        <v>-5.7735026918962623E-2</v>
      </c>
      <c r="T104" s="55" t="s">
        <v>3513</v>
      </c>
      <c r="U104" s="55" t="s">
        <v>3514</v>
      </c>
      <c r="V104" s="55" t="s">
        <v>3515</v>
      </c>
      <c r="W104" s="55">
        <v>3.5485866928440108</v>
      </c>
      <c r="X104" s="55">
        <v>4.1856319740279586</v>
      </c>
      <c r="Y104" s="55">
        <v>0.52034591453401835</v>
      </c>
      <c r="Z104" s="55">
        <v>0.48795683906439008</v>
      </c>
      <c r="AA104" s="55">
        <v>100</v>
      </c>
      <c r="AB104" s="55">
        <v>100</v>
      </c>
    </row>
    <row r="105" spans="1:28" s="19" customFormat="1" x14ac:dyDescent="0.3">
      <c r="A105" s="56">
        <v>3</v>
      </c>
      <c r="B105" s="55"/>
      <c r="C105" s="55">
        <v>150</v>
      </c>
      <c r="D105" s="55">
        <v>0</v>
      </c>
      <c r="E105" s="55" t="b">
        <v>0</v>
      </c>
      <c r="F105" s="55">
        <v>0</v>
      </c>
      <c r="G105" s="55">
        <v>1.0044444444444431E-2</v>
      </c>
      <c r="H105" s="55">
        <v>6.6666666666666402E-3</v>
      </c>
      <c r="I105" s="55">
        <v>9.9999999999999922E-2</v>
      </c>
      <c r="J105" s="55">
        <v>0.15987174742355451</v>
      </c>
      <c r="K105" s="55">
        <v>5.7735026918962547E-2</v>
      </c>
      <c r="L105" s="55">
        <v>-6.6666666666666596E-2</v>
      </c>
      <c r="M105" s="55">
        <v>-0.25333333333333341</v>
      </c>
      <c r="N105" s="55">
        <v>-5.4771002548174391E-17</v>
      </c>
      <c r="O105" s="55">
        <v>-4.8849813083506888E-17</v>
      </c>
      <c r="P105" s="55">
        <v>-7.3333333333333237E-2</v>
      </c>
      <c r="Q105" s="55">
        <v>-0.15333333333333349</v>
      </c>
      <c r="R105" s="55">
        <v>0.15987174742355439</v>
      </c>
      <c r="S105" s="55">
        <v>-5.7735026918962602E-2</v>
      </c>
      <c r="T105" s="55" t="s">
        <v>3516</v>
      </c>
      <c r="U105" s="55" t="s">
        <v>3517</v>
      </c>
      <c r="V105" s="55" t="s">
        <v>3518</v>
      </c>
      <c r="W105" s="55">
        <v>2.2219268054515182</v>
      </c>
      <c r="X105" s="55">
        <v>3.3031386775781701</v>
      </c>
      <c r="Y105" s="55">
        <v>7.4932616702775112</v>
      </c>
      <c r="Z105" s="55">
        <v>7.0443649034461657</v>
      </c>
      <c r="AA105" s="55">
        <v>100</v>
      </c>
      <c r="AB105" s="55">
        <v>100</v>
      </c>
    </row>
    <row r="106" spans="1:28" s="19" customFormat="1" x14ac:dyDescent="0.3">
      <c r="A106" s="56">
        <v>4</v>
      </c>
      <c r="B106" s="55"/>
      <c r="C106" s="55">
        <v>150</v>
      </c>
      <c r="D106" s="55">
        <v>0</v>
      </c>
      <c r="E106" s="55" t="b">
        <v>0</v>
      </c>
      <c r="F106" s="55">
        <v>0</v>
      </c>
      <c r="G106" s="55">
        <v>3.5555555555555969E-4</v>
      </c>
      <c r="H106" s="55">
        <v>1.3333333333333379E-2</v>
      </c>
      <c r="I106" s="55">
        <v>1.333333333333345E-2</v>
      </c>
      <c r="J106" s="55">
        <v>0.11285468820183669</v>
      </c>
      <c r="K106" s="55">
        <v>2.3094010767585011E-2</v>
      </c>
      <c r="L106" s="55">
        <v>-7.999999999999996E-2</v>
      </c>
      <c r="M106" s="55">
        <v>-0.21333333333333329</v>
      </c>
      <c r="N106" s="55">
        <v>8.8817841970012525E-18</v>
      </c>
      <c r="O106" s="55">
        <v>-2.3684757858670011E-17</v>
      </c>
      <c r="P106" s="55">
        <v>-6.6666666666666582E-2</v>
      </c>
      <c r="Q106" s="55">
        <v>-0.22666666666666679</v>
      </c>
      <c r="R106" s="55">
        <v>-0.11285468820183669</v>
      </c>
      <c r="S106" s="55">
        <v>2.309401076758499E-2</v>
      </c>
      <c r="T106" s="55" t="s">
        <v>3519</v>
      </c>
      <c r="U106" s="55" t="s">
        <v>3520</v>
      </c>
      <c r="V106" s="55" t="s">
        <v>3521</v>
      </c>
      <c r="W106" s="55">
        <v>1.307134203034326</v>
      </c>
      <c r="X106" s="55">
        <v>1.823628880436917</v>
      </c>
      <c r="Y106" s="55">
        <v>0.94706005161915974</v>
      </c>
      <c r="Z106" s="55">
        <v>0.89311168658087992</v>
      </c>
      <c r="AA106" s="55">
        <v>100</v>
      </c>
      <c r="AB106" s="55">
        <v>100</v>
      </c>
    </row>
    <row r="107" spans="1:28" s="19" customFormat="1" x14ac:dyDescent="0.3">
      <c r="A107" s="56">
        <v>5</v>
      </c>
      <c r="B107" s="55"/>
      <c r="C107" s="55">
        <v>150</v>
      </c>
      <c r="D107" s="55">
        <v>9.9730491638183594E-4</v>
      </c>
      <c r="E107" s="55" t="b">
        <v>0</v>
      </c>
      <c r="F107" s="55">
        <v>0</v>
      </c>
      <c r="G107" s="55">
        <v>1.8844444444444431E-2</v>
      </c>
      <c r="H107" s="55">
        <v>0.12</v>
      </c>
      <c r="I107" s="55">
        <v>6.6666666666666569E-2</v>
      </c>
      <c r="J107" s="55">
        <v>0.14475208614068019</v>
      </c>
      <c r="K107" s="55">
        <v>6.9282032302755162E-2</v>
      </c>
      <c r="L107" s="55">
        <v>6.6666666666666721E-2</v>
      </c>
      <c r="M107" s="55">
        <v>-0.25333333333333341</v>
      </c>
      <c r="N107" s="55">
        <v>1.332267629550188E-17</v>
      </c>
      <c r="O107" s="55">
        <v>8.8817841970012525E-18</v>
      </c>
      <c r="P107" s="55">
        <v>-5.333333333333326E-2</v>
      </c>
      <c r="Q107" s="55">
        <v>-0.18666666666666679</v>
      </c>
      <c r="R107" s="55">
        <v>-0.14475208614068019</v>
      </c>
      <c r="S107" s="55">
        <v>-6.9282032302755148E-2</v>
      </c>
      <c r="T107" s="55" t="s">
        <v>3522</v>
      </c>
      <c r="U107" s="55" t="s">
        <v>3523</v>
      </c>
      <c r="V107" s="55" t="s">
        <v>3524</v>
      </c>
      <c r="W107" s="55">
        <v>13.0383901031036</v>
      </c>
      <c r="X107" s="55">
        <v>15.05675063471401</v>
      </c>
      <c r="Y107" s="55">
        <v>4.8737729272991377</v>
      </c>
      <c r="Z107" s="55">
        <v>4.5884997144704824</v>
      </c>
      <c r="AA107" s="55">
        <v>100</v>
      </c>
      <c r="AB107" s="55">
        <v>100</v>
      </c>
    </row>
    <row r="108" spans="1:28" s="19" customFormat="1" x14ac:dyDescent="0.3">
      <c r="A108" s="56">
        <v>6</v>
      </c>
      <c r="B108" s="55"/>
      <c r="C108" s="55">
        <v>150</v>
      </c>
      <c r="D108" s="55">
        <v>0</v>
      </c>
      <c r="E108" s="55" t="b">
        <v>0</v>
      </c>
      <c r="F108" s="55">
        <v>0</v>
      </c>
      <c r="G108" s="55">
        <v>1.7777777777777559E-4</v>
      </c>
      <c r="H108" s="55">
        <v>1.0408340855860839E-17</v>
      </c>
      <c r="I108" s="55">
        <v>1.3333333333333249E-2</v>
      </c>
      <c r="J108" s="55">
        <v>5.95213548685034E-2</v>
      </c>
      <c r="K108" s="55">
        <v>4.5934571311968812E-18</v>
      </c>
      <c r="L108" s="55">
        <v>2.6666666666666752E-2</v>
      </c>
      <c r="M108" s="55">
        <v>-0.26666666666666672</v>
      </c>
      <c r="N108" s="55">
        <v>8.8817841970012525E-18</v>
      </c>
      <c r="O108" s="55">
        <v>-3.9815463853809383E-17</v>
      </c>
      <c r="P108" s="55">
        <v>2.6666666666666741E-2</v>
      </c>
      <c r="Q108" s="55">
        <v>-0.25333333333333341</v>
      </c>
      <c r="R108" s="55">
        <v>-5.9521354868503393E-2</v>
      </c>
      <c r="S108" s="55">
        <v>-4.4408920985006258E-17</v>
      </c>
      <c r="T108" s="55" t="s">
        <v>3525</v>
      </c>
      <c r="U108" s="55" t="s">
        <v>3526</v>
      </c>
      <c r="V108" s="55" t="s">
        <v>3527</v>
      </c>
      <c r="W108" s="55">
        <v>0.37338378227348218</v>
      </c>
      <c r="X108" s="55">
        <v>0.39803971015247741</v>
      </c>
      <c r="Y108" s="55">
        <v>0.92945505654264182</v>
      </c>
      <c r="Z108" s="55">
        <v>0.87743867193759062</v>
      </c>
      <c r="AA108" s="55">
        <v>100</v>
      </c>
      <c r="AB108" s="55">
        <v>100</v>
      </c>
    </row>
    <row r="109" spans="1:28" s="19" customFormat="1" x14ac:dyDescent="0.3">
      <c r="A109" s="56">
        <v>7</v>
      </c>
      <c r="B109" s="55"/>
      <c r="C109" s="55">
        <v>150</v>
      </c>
      <c r="D109" s="55">
        <v>0</v>
      </c>
      <c r="E109" s="55" t="b">
        <v>0</v>
      </c>
      <c r="F109" s="55">
        <v>0</v>
      </c>
      <c r="G109" s="55">
        <v>4.4444444444444349E-3</v>
      </c>
      <c r="H109" s="55">
        <v>0</v>
      </c>
      <c r="I109" s="55">
        <v>6.6666666666666596E-2</v>
      </c>
      <c r="J109" s="55">
        <v>0.13237604307034009</v>
      </c>
      <c r="K109" s="55">
        <v>4.6188021535170092E-2</v>
      </c>
      <c r="L109" s="55">
        <v>6.6666666666666749E-2</v>
      </c>
      <c r="M109" s="55">
        <v>-0.1466666666666667</v>
      </c>
      <c r="N109" s="55">
        <v>5.9211894646675019E-18</v>
      </c>
      <c r="O109" s="55">
        <v>-2.0724163126336259E-17</v>
      </c>
      <c r="P109" s="55">
        <v>6.6666666666666749E-2</v>
      </c>
      <c r="Q109" s="55">
        <v>-8.0000000000000071E-2</v>
      </c>
      <c r="R109" s="55">
        <v>-0.13237604307034009</v>
      </c>
      <c r="S109" s="55">
        <v>-4.6188021535170112E-2</v>
      </c>
      <c r="T109" s="55" t="s">
        <v>3528</v>
      </c>
      <c r="U109" s="55" t="s">
        <v>3529</v>
      </c>
      <c r="V109" s="55" t="s">
        <v>3530</v>
      </c>
      <c r="W109" s="55">
        <v>1.704952775843712</v>
      </c>
      <c r="X109" s="55">
        <v>1.985790380567952</v>
      </c>
      <c r="Y109" s="55">
        <v>5.2859752135412528</v>
      </c>
      <c r="Z109" s="55">
        <v>4.9520601390128789</v>
      </c>
      <c r="AA109" s="55">
        <v>100</v>
      </c>
      <c r="AB109" s="55">
        <v>100</v>
      </c>
    </row>
    <row r="110" spans="1:28" s="19" customFormat="1" x14ac:dyDescent="0.3">
      <c r="A110" s="56">
        <v>8</v>
      </c>
      <c r="B110" s="55"/>
      <c r="C110" s="55">
        <v>150</v>
      </c>
      <c r="D110" s="55">
        <v>9.9706649780273438E-4</v>
      </c>
      <c r="E110" s="55" t="b">
        <v>0</v>
      </c>
      <c r="F110" s="55">
        <v>0</v>
      </c>
      <c r="G110" s="55">
        <v>3.6444444444444432E-3</v>
      </c>
      <c r="H110" s="55">
        <v>5.9999999999999977E-2</v>
      </c>
      <c r="I110" s="55">
        <v>6.6666666666667096E-3</v>
      </c>
      <c r="J110" s="55">
        <v>0.1367777366559694</v>
      </c>
      <c r="K110" s="55">
        <v>3.4641016151377532E-2</v>
      </c>
      <c r="L110" s="55">
        <v>2.6666666666666741E-2</v>
      </c>
      <c r="M110" s="55">
        <v>-0.26666666666666672</v>
      </c>
      <c r="N110" s="55">
        <v>-2.6645352591003759E-17</v>
      </c>
      <c r="O110" s="55">
        <v>-3.1086244689504392E-17</v>
      </c>
      <c r="P110" s="55">
        <v>-3.3333333333333243E-2</v>
      </c>
      <c r="Q110" s="55">
        <v>-0.27333333333333337</v>
      </c>
      <c r="R110" s="55">
        <v>0.1367777366559694</v>
      </c>
      <c r="S110" s="55">
        <v>-3.4641016151377553E-2</v>
      </c>
      <c r="T110" s="55" t="s">
        <v>3531</v>
      </c>
      <c r="U110" s="55" t="s">
        <v>3532</v>
      </c>
      <c r="V110" s="55" t="s">
        <v>3533</v>
      </c>
      <c r="W110" s="55">
        <v>7.7378856680265544</v>
      </c>
      <c r="X110" s="55">
        <v>6.7674421775854032</v>
      </c>
      <c r="Y110" s="55">
        <v>0.45833746712497642</v>
      </c>
      <c r="Z110" s="55">
        <v>0.43302010715267059</v>
      </c>
      <c r="AA110" s="55">
        <v>100</v>
      </c>
      <c r="AB110" s="55">
        <v>100</v>
      </c>
    </row>
    <row r="111" spans="1:28" s="19" customFormat="1" x14ac:dyDescent="0.3">
      <c r="A111" s="56">
        <v>9</v>
      </c>
      <c r="B111" s="55"/>
      <c r="C111" s="55">
        <v>150</v>
      </c>
      <c r="D111" s="55">
        <v>9.9706649780273438E-4</v>
      </c>
      <c r="E111" s="55" t="b">
        <v>0</v>
      </c>
      <c r="F111" s="55">
        <v>0</v>
      </c>
      <c r="G111" s="55">
        <v>4.444444444444423E-4</v>
      </c>
      <c r="H111" s="55">
        <v>6.6666666666666194E-3</v>
      </c>
      <c r="I111" s="55">
        <v>1.9999999999999959E-2</v>
      </c>
      <c r="J111" s="55">
        <v>4.0829037686547581E-2</v>
      </c>
      <c r="K111" s="55">
        <v>3.4641016151377532E-2</v>
      </c>
      <c r="L111" s="55">
        <v>5.3333333333333371E-2</v>
      </c>
      <c r="M111" s="55">
        <v>-0.29333333333333328</v>
      </c>
      <c r="N111" s="55">
        <v>0</v>
      </c>
      <c r="O111" s="55">
        <v>-2.6645352591003759E-17</v>
      </c>
      <c r="P111" s="55">
        <v>4.6666666666666752E-2</v>
      </c>
      <c r="Q111" s="55">
        <v>-0.27333333333333337</v>
      </c>
      <c r="R111" s="55">
        <v>-4.0829037686547581E-2</v>
      </c>
      <c r="S111" s="55">
        <v>-3.464101615137756E-2</v>
      </c>
      <c r="T111" s="55" t="s">
        <v>3534</v>
      </c>
      <c r="U111" s="55" t="s">
        <v>3535</v>
      </c>
      <c r="V111" s="55" t="s">
        <v>3536</v>
      </c>
      <c r="W111" s="55">
        <v>0.21050586609926331</v>
      </c>
      <c r="X111" s="55">
        <v>1.467584978343744</v>
      </c>
      <c r="Y111" s="55">
        <v>1.3750124013749709</v>
      </c>
      <c r="Z111" s="55">
        <v>1.2990603214579719</v>
      </c>
      <c r="AA111" s="55">
        <v>100</v>
      </c>
      <c r="AB111" s="55">
        <v>100</v>
      </c>
    </row>
    <row r="112" spans="1:28" s="19" customFormat="1" x14ac:dyDescent="0.3">
      <c r="A112" s="56">
        <v>10</v>
      </c>
      <c r="B112" s="55"/>
      <c r="C112" s="55">
        <v>150</v>
      </c>
      <c r="D112" s="55">
        <v>0</v>
      </c>
      <c r="E112" s="55" t="b">
        <v>0</v>
      </c>
      <c r="F112" s="55">
        <v>0</v>
      </c>
      <c r="G112" s="55">
        <v>8.8888888888888525E-4</v>
      </c>
      <c r="H112" s="55">
        <v>1.3333333333333411E-2</v>
      </c>
      <c r="I112" s="55">
        <v>2.6666666666666561E-2</v>
      </c>
      <c r="J112" s="55">
        <v>2.5709376403673441E-2</v>
      </c>
      <c r="K112" s="55">
        <v>4.618802153517005E-2</v>
      </c>
      <c r="L112" s="55">
        <v>-9.333333333333331E-2</v>
      </c>
      <c r="M112" s="55">
        <v>-0.33333333333333343</v>
      </c>
      <c r="N112" s="55">
        <v>1.4802973661668749E-18</v>
      </c>
      <c r="O112" s="55">
        <v>-2.2204460492503129E-17</v>
      </c>
      <c r="P112" s="55">
        <v>-7.9999999999999905E-2</v>
      </c>
      <c r="Q112" s="55">
        <v>-0.30666666666666681</v>
      </c>
      <c r="R112" s="55">
        <v>-2.5709376403673441E-2</v>
      </c>
      <c r="S112" s="55">
        <v>4.6188021535170029E-2</v>
      </c>
      <c r="T112" s="55" t="s">
        <v>3537</v>
      </c>
      <c r="U112" s="55" t="s">
        <v>3538</v>
      </c>
      <c r="V112" s="55" t="s">
        <v>3539</v>
      </c>
      <c r="W112" s="55">
        <v>2.665363698274732</v>
      </c>
      <c r="X112" s="55">
        <v>0.7658175367035428</v>
      </c>
      <c r="Y112" s="55">
        <v>1.7922764950436501</v>
      </c>
      <c r="Z112" s="55">
        <v>1.6953738796589559</v>
      </c>
      <c r="AA112" s="55">
        <v>100</v>
      </c>
      <c r="AB112" s="55">
        <v>100</v>
      </c>
    </row>
    <row r="113" spans="1:28" s="19" customFormat="1" x14ac:dyDescent="0.3">
      <c r="A113" s="56">
        <v>11</v>
      </c>
      <c r="B113" s="55"/>
      <c r="C113" s="55">
        <v>150</v>
      </c>
      <c r="D113" s="55">
        <v>1.0085105895996089E-3</v>
      </c>
      <c r="E113" s="55" t="b">
        <v>0</v>
      </c>
      <c r="F113" s="55">
        <v>0</v>
      </c>
      <c r="G113" s="55">
        <v>2.2844444444444459E-2</v>
      </c>
      <c r="H113" s="55">
        <v>0.1133333333333334</v>
      </c>
      <c r="I113" s="55">
        <v>0.1</v>
      </c>
      <c r="J113" s="55">
        <v>8.4401693585629239E-2</v>
      </c>
      <c r="K113" s="55">
        <v>8.0829037686547603E-2</v>
      </c>
      <c r="L113" s="55">
        <v>-6.666666666666661E-2</v>
      </c>
      <c r="M113" s="55">
        <v>-0.25333333333333341</v>
      </c>
      <c r="N113" s="55">
        <v>3.1086244689504392E-17</v>
      </c>
      <c r="O113" s="55">
        <v>-1.6283271027835629E-17</v>
      </c>
      <c r="P113" s="55">
        <v>4.6666666666666773E-2</v>
      </c>
      <c r="Q113" s="55">
        <v>-0.1533333333333334</v>
      </c>
      <c r="R113" s="55">
        <v>8.4401693585629267E-2</v>
      </c>
      <c r="S113" s="55">
        <v>-8.0829037686547617E-2</v>
      </c>
      <c r="T113" s="55" t="s">
        <v>3540</v>
      </c>
      <c r="U113" s="55" t="s">
        <v>3541</v>
      </c>
      <c r="V113" s="55" t="s">
        <v>3542</v>
      </c>
      <c r="W113" s="55">
        <v>15.18536320450005</v>
      </c>
      <c r="X113" s="55">
        <v>10.99092469923815</v>
      </c>
      <c r="Y113" s="55">
        <v>7.4932616702775112</v>
      </c>
      <c r="Z113" s="55">
        <v>7.0443649034461657</v>
      </c>
      <c r="AA113" s="55">
        <v>100</v>
      </c>
      <c r="AB113" s="55">
        <v>100</v>
      </c>
    </row>
    <row r="114" spans="1:28" s="19" customFormat="1" x14ac:dyDescent="0.3">
      <c r="A114" s="56">
        <v>12</v>
      </c>
      <c r="B114" s="55"/>
      <c r="C114" s="55">
        <v>150</v>
      </c>
      <c r="D114" s="55">
        <v>0</v>
      </c>
      <c r="E114" s="55" t="b">
        <v>0</v>
      </c>
      <c r="F114" s="55">
        <v>0</v>
      </c>
      <c r="G114" s="55">
        <v>8.8888888888889088E-4</v>
      </c>
      <c r="H114" s="55">
        <v>2.666666666666672E-2</v>
      </c>
      <c r="I114" s="55">
        <v>1.333333333333331E-2</v>
      </c>
      <c r="J114" s="55">
        <v>0.15189739793884349</v>
      </c>
      <c r="K114" s="55">
        <v>2.0724163126336259E-17</v>
      </c>
      <c r="L114" s="55">
        <v>-5.3333333333333288E-2</v>
      </c>
      <c r="M114" s="55">
        <v>-0.2400000000000001</v>
      </c>
      <c r="N114" s="55">
        <v>-2.2204460492503129E-17</v>
      </c>
      <c r="O114" s="55">
        <v>-1.7763568394002511E-17</v>
      </c>
      <c r="P114" s="55">
        <v>-2.6666666666666571E-2</v>
      </c>
      <c r="Q114" s="55">
        <v>-0.25333333333333341</v>
      </c>
      <c r="R114" s="55">
        <v>-0.15189739793884349</v>
      </c>
      <c r="S114" s="55">
        <v>-3.8487731520338761E-17</v>
      </c>
      <c r="T114" s="55" t="s">
        <v>3543</v>
      </c>
      <c r="U114" s="55" t="s">
        <v>3544</v>
      </c>
      <c r="V114" s="55" t="s">
        <v>3545</v>
      </c>
      <c r="W114" s="55">
        <v>2.9036473273599999</v>
      </c>
      <c r="X114" s="55">
        <v>3.470553141274161</v>
      </c>
      <c r="Y114" s="55">
        <v>0.9294550565425993</v>
      </c>
      <c r="Z114" s="55">
        <v>0.87743867193755054</v>
      </c>
      <c r="AA114" s="55">
        <v>100</v>
      </c>
      <c r="AB114" s="55">
        <v>100</v>
      </c>
    </row>
    <row r="115" spans="1:28" s="19" customFormat="1" x14ac:dyDescent="0.3">
      <c r="A115" s="56">
        <v>13</v>
      </c>
      <c r="B115" s="55"/>
      <c r="C115" s="55">
        <v>150</v>
      </c>
      <c r="D115" s="55">
        <v>0</v>
      </c>
      <c r="E115" s="55" t="b">
        <v>0</v>
      </c>
      <c r="F115" s="55">
        <v>0</v>
      </c>
      <c r="G115" s="55">
        <v>1.208888888888888E-2</v>
      </c>
      <c r="H115" s="55">
        <v>2.6666666666666661E-2</v>
      </c>
      <c r="I115" s="55">
        <v>0.1066666666666666</v>
      </c>
      <c r="J115" s="55">
        <v>3.3811978464829952E-2</v>
      </c>
      <c r="K115" s="55">
        <v>9.2376043070340114E-2</v>
      </c>
      <c r="L115" s="55">
        <v>7.8455760406844395E-17</v>
      </c>
      <c r="M115" s="55">
        <v>-0.29333333333333328</v>
      </c>
      <c r="N115" s="55">
        <v>2.3684757858670011E-17</v>
      </c>
      <c r="O115" s="55">
        <v>-2.087672815903252E-17</v>
      </c>
      <c r="P115" s="55">
        <v>-2.6666666666666582E-2</v>
      </c>
      <c r="Q115" s="55">
        <v>-0.1866666666666667</v>
      </c>
      <c r="R115" s="55">
        <v>3.3811978464829973E-2</v>
      </c>
      <c r="S115" s="55">
        <v>9.2376043070340086E-2</v>
      </c>
      <c r="T115" s="55" t="s">
        <v>3546</v>
      </c>
      <c r="U115" s="55" t="s">
        <v>3547</v>
      </c>
      <c r="V115" s="55" t="s">
        <v>3548</v>
      </c>
      <c r="W115" s="55">
        <v>0.1150790546153635</v>
      </c>
      <c r="X115" s="55">
        <v>5.9727335254759906</v>
      </c>
      <c r="Y115" s="55">
        <v>7.7980366836786041</v>
      </c>
      <c r="Z115" s="55">
        <v>7.3415995431527836</v>
      </c>
      <c r="AA115" s="55">
        <v>100</v>
      </c>
      <c r="AB115" s="55">
        <v>100</v>
      </c>
    </row>
    <row r="116" spans="1:28" s="19" customFormat="1" x14ac:dyDescent="0.3">
      <c r="A116" s="56">
        <v>14</v>
      </c>
      <c r="B116" s="55"/>
      <c r="C116" s="55">
        <v>150</v>
      </c>
      <c r="D116" s="55">
        <v>1.019477844238281E-3</v>
      </c>
      <c r="E116" s="55" t="b">
        <v>0</v>
      </c>
      <c r="F116" s="55">
        <v>0</v>
      </c>
      <c r="G116" s="55">
        <v>4.4444444444444241E-4</v>
      </c>
      <c r="H116" s="55">
        <v>1.999999999999998E-2</v>
      </c>
      <c r="I116" s="55">
        <v>6.6666666666665708E-3</v>
      </c>
      <c r="J116" s="55">
        <v>9.4162371019880953E-2</v>
      </c>
      <c r="K116" s="55">
        <v>5.7735026918962568E-2</v>
      </c>
      <c r="L116" s="55">
        <v>-1.333333333333323E-2</v>
      </c>
      <c r="M116" s="55">
        <v>-0.22666666666666671</v>
      </c>
      <c r="N116" s="55">
        <v>8.8817841970012525E-18</v>
      </c>
      <c r="O116" s="55">
        <v>-2.9605947323337507E-17</v>
      </c>
      <c r="P116" s="55">
        <v>6.6666666666667504E-3</v>
      </c>
      <c r="Q116" s="55">
        <v>-0.23333333333333331</v>
      </c>
      <c r="R116" s="55">
        <v>9.4162371019880967E-2</v>
      </c>
      <c r="S116" s="55">
        <v>-5.7735026918962602E-2</v>
      </c>
      <c r="T116" s="55" t="s">
        <v>3549</v>
      </c>
      <c r="U116" s="55" t="s">
        <v>3550</v>
      </c>
      <c r="V116" s="55" t="s">
        <v>3551</v>
      </c>
      <c r="W116" s="55">
        <v>2.174517552800038</v>
      </c>
      <c r="X116" s="55">
        <v>2.5955164804048358</v>
      </c>
      <c r="Y116" s="55">
        <v>0.47129828690991349</v>
      </c>
      <c r="Z116" s="55">
        <v>0.44457058735505528</v>
      </c>
      <c r="AA116" s="55">
        <v>100</v>
      </c>
      <c r="AB116" s="55">
        <v>100</v>
      </c>
    </row>
    <row r="117" spans="1:28" s="19" customFormat="1" x14ac:dyDescent="0.3">
      <c r="A117" s="56">
        <v>15</v>
      </c>
      <c r="B117" s="55"/>
      <c r="C117" s="55">
        <v>150</v>
      </c>
      <c r="D117" s="55">
        <v>0</v>
      </c>
      <c r="E117" s="55" t="b">
        <v>0</v>
      </c>
      <c r="F117" s="55">
        <v>0</v>
      </c>
      <c r="G117" s="55">
        <v>1.7777777777777781E-4</v>
      </c>
      <c r="H117" s="55">
        <v>1.3333333333333339E-2</v>
      </c>
      <c r="I117" s="55">
        <v>5.5511151231257827E-17</v>
      </c>
      <c r="J117" s="55">
        <v>4.618802153517005E-2</v>
      </c>
      <c r="K117" s="55">
        <v>6.9282032302755106E-2</v>
      </c>
      <c r="L117" s="55">
        <v>9.3333333333333365E-2</v>
      </c>
      <c r="M117" s="55">
        <v>-0.25333333333333341</v>
      </c>
      <c r="N117" s="55">
        <v>2.960594732333751E-18</v>
      </c>
      <c r="O117" s="55">
        <v>-7.2489217981381149E-18</v>
      </c>
      <c r="P117" s="55">
        <v>0.1066666666666667</v>
      </c>
      <c r="Q117" s="55">
        <v>-0.25333333333333341</v>
      </c>
      <c r="R117" s="55">
        <v>-4.618802153517005E-2</v>
      </c>
      <c r="S117" s="55">
        <v>-6.928203230275512E-2</v>
      </c>
      <c r="T117" s="55" t="s">
        <v>3552</v>
      </c>
      <c r="U117" s="55" t="s">
        <v>3553</v>
      </c>
      <c r="V117" s="55" t="s">
        <v>3554</v>
      </c>
      <c r="W117" s="55">
        <v>1.416930470397785</v>
      </c>
      <c r="X117" s="55">
        <v>1.8323376863803109</v>
      </c>
      <c r="Y117" s="55">
        <v>2.1225598583033759E-14</v>
      </c>
      <c r="Z117" s="55">
        <v>2.0037720921176251E-14</v>
      </c>
      <c r="AA117" s="55">
        <v>100</v>
      </c>
      <c r="AB117" s="55">
        <v>100</v>
      </c>
    </row>
    <row r="118" spans="1:28" s="19" customFormat="1" x14ac:dyDescent="0.3">
      <c r="A118" s="56">
        <v>16</v>
      </c>
      <c r="B118" s="55"/>
      <c r="C118" s="55">
        <v>150</v>
      </c>
      <c r="D118" s="55">
        <v>0</v>
      </c>
      <c r="E118" s="55" t="b">
        <v>0</v>
      </c>
      <c r="F118" s="55">
        <v>0</v>
      </c>
      <c r="G118" s="55">
        <v>1.777777777777782E-3</v>
      </c>
      <c r="H118" s="55">
        <v>1.3333333333333371E-2</v>
      </c>
      <c r="I118" s="55">
        <v>4.0000000000000042E-2</v>
      </c>
      <c r="J118" s="55">
        <v>3.2854688201836707E-2</v>
      </c>
      <c r="K118" s="55">
        <v>0.20784609690826519</v>
      </c>
      <c r="L118" s="55">
        <v>-3.999999999999998E-2</v>
      </c>
      <c r="M118" s="55">
        <v>-0.12000000000000011</v>
      </c>
      <c r="N118" s="55">
        <v>1.4802973661668751E-17</v>
      </c>
      <c r="O118" s="55">
        <v>-1.7763568394002511E-17</v>
      </c>
      <c r="P118" s="55">
        <v>-2.6666666666666609E-2</v>
      </c>
      <c r="Q118" s="55">
        <v>-8.0000000000000043E-2</v>
      </c>
      <c r="R118" s="55">
        <v>3.2854688201836728E-2</v>
      </c>
      <c r="S118" s="55">
        <v>0.20784609690826519</v>
      </c>
      <c r="T118" s="55" t="s">
        <v>3555</v>
      </c>
      <c r="U118" s="55" t="s">
        <v>3556</v>
      </c>
      <c r="V118" s="55" t="s">
        <v>3557</v>
      </c>
      <c r="W118" s="55">
        <v>2.7049923794644219</v>
      </c>
      <c r="X118" s="55">
        <v>0.40859993603776651</v>
      </c>
      <c r="Y118" s="55">
        <v>3.171585128124764</v>
      </c>
      <c r="Z118" s="55">
        <v>2.9712360834077538</v>
      </c>
      <c r="AA118" s="55">
        <v>100</v>
      </c>
      <c r="AB118" s="55">
        <v>100</v>
      </c>
    </row>
    <row r="119" spans="1:28" s="19" customFormat="1" x14ac:dyDescent="0.3">
      <c r="A119" s="56">
        <v>17</v>
      </c>
      <c r="B119" s="55"/>
      <c r="C119" s="55">
        <v>150</v>
      </c>
      <c r="D119" s="55">
        <v>0</v>
      </c>
      <c r="E119" s="55" t="b">
        <v>0</v>
      </c>
      <c r="F119" s="55">
        <v>0</v>
      </c>
      <c r="G119" s="55">
        <v>8.0000000000000058E-4</v>
      </c>
      <c r="H119" s="55">
        <v>2.0000000000000049E-2</v>
      </c>
      <c r="I119" s="55">
        <v>1.9999999999999959E-2</v>
      </c>
      <c r="J119" s="55">
        <v>1.1547005383792519E-2</v>
      </c>
      <c r="K119" s="55">
        <v>0.1039230484541326</v>
      </c>
      <c r="L119" s="55">
        <v>2.666666666666672E-2</v>
      </c>
      <c r="M119" s="55">
        <v>-0.2400000000000001</v>
      </c>
      <c r="N119" s="55">
        <v>2.3684757858670011E-17</v>
      </c>
      <c r="O119" s="55">
        <v>-8.8817841970012525E-18</v>
      </c>
      <c r="P119" s="55">
        <v>4.6666666666666773E-2</v>
      </c>
      <c r="Q119" s="55">
        <v>-0.22000000000000011</v>
      </c>
      <c r="R119" s="55">
        <v>-1.15470053837925E-2</v>
      </c>
      <c r="S119" s="55">
        <v>0.1039230484541326</v>
      </c>
      <c r="T119" s="55" t="s">
        <v>3558</v>
      </c>
      <c r="U119" s="55" t="s">
        <v>3559</v>
      </c>
      <c r="V119" s="55" t="s">
        <v>3560</v>
      </c>
      <c r="W119" s="55">
        <v>2.7920346499612059</v>
      </c>
      <c r="X119" s="55">
        <v>1.907458337314603</v>
      </c>
      <c r="Y119" s="55">
        <v>1.42734900353363</v>
      </c>
      <c r="Z119" s="55">
        <v>1.3456767279317401</v>
      </c>
      <c r="AA119" s="55">
        <v>100</v>
      </c>
      <c r="AB119" s="55">
        <v>100</v>
      </c>
    </row>
    <row r="120" spans="1:28" s="19" customFormat="1" x14ac:dyDescent="0.3">
      <c r="A120" s="56">
        <v>18</v>
      </c>
      <c r="B120" s="55"/>
      <c r="C120" s="55">
        <v>150</v>
      </c>
      <c r="D120" s="55">
        <v>0</v>
      </c>
      <c r="E120" s="55" t="b">
        <v>0</v>
      </c>
      <c r="F120" s="55">
        <v>0</v>
      </c>
      <c r="G120" s="55">
        <v>1.7777777777777731E-3</v>
      </c>
      <c r="H120" s="55">
        <v>3.9999999999999952E-2</v>
      </c>
      <c r="I120" s="55">
        <v>1.333333333333331E-2</v>
      </c>
      <c r="J120" s="55">
        <v>5.9521354868503372E-2</v>
      </c>
      <c r="K120" s="55">
        <v>6.9282032302755134E-2</v>
      </c>
      <c r="L120" s="55">
        <v>-1.333333333333332E-2</v>
      </c>
      <c r="M120" s="55">
        <v>-9.3333333333333365E-2</v>
      </c>
      <c r="N120" s="55">
        <v>3.2566542055671259E-17</v>
      </c>
      <c r="O120" s="55">
        <v>-7.993605777301128E-17</v>
      </c>
      <c r="P120" s="55">
        <v>-5.3333333333333267E-2</v>
      </c>
      <c r="Q120" s="55">
        <v>-8.0000000000000057E-2</v>
      </c>
      <c r="R120" s="55">
        <v>5.9521354868503407E-2</v>
      </c>
      <c r="S120" s="55">
        <v>6.9282032302755051E-2</v>
      </c>
      <c r="T120" s="55" t="s">
        <v>3561</v>
      </c>
      <c r="U120" s="55" t="s">
        <v>3562</v>
      </c>
      <c r="V120" s="55" t="s">
        <v>3563</v>
      </c>
      <c r="W120" s="55">
        <v>4.4707611265237688</v>
      </c>
      <c r="X120" s="55">
        <v>4.6494524831308643</v>
      </c>
      <c r="Y120" s="55">
        <v>1.057195042708275</v>
      </c>
      <c r="Z120" s="55">
        <v>0.99041202780258475</v>
      </c>
      <c r="AA120" s="55">
        <v>100</v>
      </c>
      <c r="AB120" s="55">
        <v>100</v>
      </c>
    </row>
    <row r="121" spans="1:28" s="19" customFormat="1" x14ac:dyDescent="0.3">
      <c r="A121" s="56">
        <v>19</v>
      </c>
      <c r="B121" s="55"/>
      <c r="C121" s="55">
        <v>150</v>
      </c>
      <c r="D121" s="55">
        <v>0</v>
      </c>
      <c r="E121" s="55" t="b">
        <v>0</v>
      </c>
      <c r="F121" s="55">
        <v>0</v>
      </c>
      <c r="G121" s="55">
        <v>4.0000000000000001E-3</v>
      </c>
      <c r="H121" s="55">
        <v>5.9999999999999991E-2</v>
      </c>
      <c r="I121" s="55">
        <v>2.0000000000000021E-2</v>
      </c>
      <c r="J121" s="55">
        <v>3.7256381787465979E-2</v>
      </c>
      <c r="K121" s="55">
        <v>5.7735026918962568E-2</v>
      </c>
      <c r="L121" s="55">
        <v>4.000000000000007E-2</v>
      </c>
      <c r="M121" s="55">
        <v>-0.3066666666666667</v>
      </c>
      <c r="N121" s="55">
        <v>1.4802973661668749E-18</v>
      </c>
      <c r="O121" s="55">
        <v>-3.1086244689504392E-17</v>
      </c>
      <c r="P121" s="55">
        <v>-1.9999999999999921E-2</v>
      </c>
      <c r="Q121" s="55">
        <v>-0.28666666666666668</v>
      </c>
      <c r="R121" s="55">
        <v>3.7256381787465979E-2</v>
      </c>
      <c r="S121" s="55">
        <v>5.7735026918962547E-2</v>
      </c>
      <c r="T121" s="55" t="s">
        <v>3564</v>
      </c>
      <c r="U121" s="55" t="s">
        <v>3565</v>
      </c>
      <c r="V121" s="55" t="s">
        <v>3566</v>
      </c>
      <c r="W121" s="55">
        <v>6.8433478918888637</v>
      </c>
      <c r="X121" s="55">
        <v>7.6595121880751043</v>
      </c>
      <c r="Y121" s="55">
        <v>1.3625224991517311</v>
      </c>
      <c r="Z121" s="55">
        <v>1.2879065329598749</v>
      </c>
      <c r="AA121" s="55">
        <v>100</v>
      </c>
      <c r="AB121" s="55">
        <v>100</v>
      </c>
    </row>
    <row r="122" spans="1:28" s="19" customFormat="1" x14ac:dyDescent="0.3">
      <c r="A122" s="56">
        <v>20</v>
      </c>
      <c r="B122" s="55"/>
      <c r="C122" s="55">
        <v>150</v>
      </c>
      <c r="D122" s="55">
        <v>0</v>
      </c>
      <c r="E122" s="55" t="b">
        <v>0</v>
      </c>
      <c r="F122" s="55">
        <v>0</v>
      </c>
      <c r="G122" s="55">
        <v>8.6222222222222308E-3</v>
      </c>
      <c r="H122" s="55">
        <v>3.3333333333333368E-2</v>
      </c>
      <c r="I122" s="55">
        <v>8.6666666666666697E-2</v>
      </c>
      <c r="J122" s="55">
        <v>7.725638178746598E-2</v>
      </c>
      <c r="K122" s="55">
        <v>5.7735026918962547E-2</v>
      </c>
      <c r="L122" s="55">
        <v>-2.666666666666662E-2</v>
      </c>
      <c r="M122" s="55">
        <v>-0.29333333333333339</v>
      </c>
      <c r="N122" s="55">
        <v>2.0724163126336259E-17</v>
      </c>
      <c r="O122" s="55">
        <v>-3.9815463853809383E-17</v>
      </c>
      <c r="P122" s="55">
        <v>6.6666666666667608E-3</v>
      </c>
      <c r="Q122" s="55">
        <v>-0.20666666666666669</v>
      </c>
      <c r="R122" s="55">
        <v>7.7256381787465994E-2</v>
      </c>
      <c r="S122" s="55">
        <v>-5.7735026918962588E-2</v>
      </c>
      <c r="T122" s="55" t="s">
        <v>3567</v>
      </c>
      <c r="U122" s="55" t="s">
        <v>3568</v>
      </c>
      <c r="V122" s="55" t="s">
        <v>3569</v>
      </c>
      <c r="W122" s="55">
        <v>6.3631076063491694</v>
      </c>
      <c r="X122" s="55">
        <v>1.4824872558146169</v>
      </c>
      <c r="Y122" s="55">
        <v>6.2446005107555269</v>
      </c>
      <c r="Z122" s="55">
        <v>5.8840527063229677</v>
      </c>
      <c r="AA122" s="55">
        <v>100</v>
      </c>
      <c r="AB122" s="55">
        <v>100</v>
      </c>
    </row>
    <row r="123" spans="1:28" s="19" customFormat="1" x14ac:dyDescent="0.3">
      <c r="A123" s="56">
        <v>21</v>
      </c>
      <c r="B123" s="55"/>
      <c r="C123" s="55">
        <v>150</v>
      </c>
      <c r="D123" s="55">
        <v>0</v>
      </c>
      <c r="E123" s="55" t="b">
        <v>0</v>
      </c>
      <c r="F123" s="55">
        <v>0</v>
      </c>
      <c r="G123" s="55">
        <v>4.4444444444444349E-4</v>
      </c>
      <c r="H123" s="55">
        <v>0.02</v>
      </c>
      <c r="I123" s="55">
        <v>6.6666666666665986E-3</v>
      </c>
      <c r="J123" s="55">
        <v>2.226497308103742E-2</v>
      </c>
      <c r="K123" s="55">
        <v>0.10392304845413269</v>
      </c>
      <c r="L123" s="55">
        <v>2.6666666666666759E-2</v>
      </c>
      <c r="M123" s="55">
        <v>-0.29333333333333339</v>
      </c>
      <c r="N123" s="55">
        <v>1.1842378929334999E-17</v>
      </c>
      <c r="O123" s="55">
        <v>-6.2263195300600273E-18</v>
      </c>
      <c r="P123" s="55">
        <v>6.666666666666759E-3</v>
      </c>
      <c r="Q123" s="55">
        <v>-0.3</v>
      </c>
      <c r="R123" s="55">
        <v>2.2264973081037431E-2</v>
      </c>
      <c r="S123" s="55">
        <v>-0.10392304845413269</v>
      </c>
      <c r="T123" s="55" t="s">
        <v>3570</v>
      </c>
      <c r="U123" s="55" t="s">
        <v>3571</v>
      </c>
      <c r="V123" s="55" t="s">
        <v>3572</v>
      </c>
      <c r="W123" s="55">
        <v>2.6040900961222051</v>
      </c>
      <c r="X123" s="55">
        <v>2.2528442743908581</v>
      </c>
      <c r="Y123" s="55">
        <v>0.45008581934780573</v>
      </c>
      <c r="Z123" s="55">
        <v>0.42564754925708842</v>
      </c>
      <c r="AA123" s="55">
        <v>100</v>
      </c>
      <c r="AB123" s="55">
        <v>100</v>
      </c>
    </row>
    <row r="124" spans="1:28" s="19" customFormat="1" x14ac:dyDescent="0.3">
      <c r="A124" s="56">
        <v>22</v>
      </c>
      <c r="B124" s="55"/>
      <c r="C124" s="55">
        <v>150</v>
      </c>
      <c r="D124" s="55">
        <v>0</v>
      </c>
      <c r="E124" s="55" t="b">
        <v>0</v>
      </c>
      <c r="F124" s="55">
        <v>0</v>
      </c>
      <c r="G124" s="55">
        <v>7.1111111111111028E-3</v>
      </c>
      <c r="H124" s="55">
        <v>2.666666666666663E-2</v>
      </c>
      <c r="I124" s="55">
        <v>7.999999999999996E-2</v>
      </c>
      <c r="J124" s="55">
        <v>1.429062359632656E-2</v>
      </c>
      <c r="K124" s="55">
        <v>4.6188021535170098E-2</v>
      </c>
      <c r="L124" s="55">
        <v>5.3333333333333392E-2</v>
      </c>
      <c r="M124" s="55">
        <v>-0.34666666666666668</v>
      </c>
      <c r="N124" s="55">
        <v>2.960594732333751E-18</v>
      </c>
      <c r="O124" s="55">
        <v>-1.332267629550188E-17</v>
      </c>
      <c r="P124" s="55">
        <v>2.6666666666666759E-2</v>
      </c>
      <c r="Q124" s="55">
        <v>-0.26666666666666672</v>
      </c>
      <c r="R124" s="55">
        <v>1.429062359632656E-2</v>
      </c>
      <c r="S124" s="55">
        <v>-4.6188021535170112E-2</v>
      </c>
      <c r="T124" s="55" t="s">
        <v>3573</v>
      </c>
      <c r="U124" s="55" t="s">
        <v>3574</v>
      </c>
      <c r="V124" s="55" t="s">
        <v>3575</v>
      </c>
      <c r="W124" s="55">
        <v>0.86007805734065279</v>
      </c>
      <c r="X124" s="55">
        <v>5.7126639695338417</v>
      </c>
      <c r="Y124" s="55">
        <v>5.5253744668804936</v>
      </c>
      <c r="Z124" s="55">
        <v>5.2188399120110258</v>
      </c>
      <c r="AA124" s="55">
        <v>100</v>
      </c>
      <c r="AB124" s="55">
        <v>100</v>
      </c>
    </row>
    <row r="125" spans="1:28" s="19" customFormat="1" x14ac:dyDescent="0.3">
      <c r="A125" s="56">
        <v>23</v>
      </c>
      <c r="B125" s="55"/>
      <c r="C125" s="55">
        <v>150</v>
      </c>
      <c r="D125" s="55">
        <v>9.9682807922363281E-4</v>
      </c>
      <c r="E125" s="55" t="b">
        <v>0</v>
      </c>
      <c r="F125" s="55">
        <v>0</v>
      </c>
      <c r="G125" s="55">
        <v>3.199999999999998E-3</v>
      </c>
      <c r="H125" s="55">
        <v>3.9999999999999987E-2</v>
      </c>
      <c r="I125" s="55">
        <v>3.999999999999998E-2</v>
      </c>
      <c r="J125" s="55">
        <v>2.3094010767585039E-2</v>
      </c>
      <c r="K125" s="55">
        <v>6.9282032302755092E-2</v>
      </c>
      <c r="L125" s="55">
        <v>5.333333333333342E-2</v>
      </c>
      <c r="M125" s="55">
        <v>-0.32</v>
      </c>
      <c r="N125" s="55">
        <v>5.9211894646675019E-18</v>
      </c>
      <c r="O125" s="55">
        <v>-2.501249019214062E-17</v>
      </c>
      <c r="P125" s="55">
        <v>1.333333333333343E-2</v>
      </c>
      <c r="Q125" s="55">
        <v>-0.28000000000000003</v>
      </c>
      <c r="R125" s="55">
        <v>2.3094010767585049E-2</v>
      </c>
      <c r="S125" s="55">
        <v>6.9282032302755064E-2</v>
      </c>
      <c r="T125" s="55" t="s">
        <v>3576</v>
      </c>
      <c r="U125" s="55" t="s">
        <v>3577</v>
      </c>
      <c r="V125" s="55" t="s">
        <v>3578</v>
      </c>
      <c r="W125" s="55">
        <v>3.608428844129028</v>
      </c>
      <c r="X125" s="55">
        <v>6.0945556133829406</v>
      </c>
      <c r="Y125" s="55">
        <v>2.7374779158075042</v>
      </c>
      <c r="Z125" s="55">
        <v>2.5869187645099321</v>
      </c>
      <c r="AA125" s="55">
        <v>100</v>
      </c>
      <c r="AB125" s="55">
        <v>100</v>
      </c>
    </row>
    <row r="126" spans="1:28" s="19" customFormat="1" x14ac:dyDescent="0.3">
      <c r="A126" s="56">
        <v>24</v>
      </c>
      <c r="B126" s="55"/>
      <c r="C126" s="55">
        <v>150</v>
      </c>
      <c r="D126" s="55">
        <v>0</v>
      </c>
      <c r="E126" s="55" t="b">
        <v>0</v>
      </c>
      <c r="F126" s="55">
        <v>0</v>
      </c>
      <c r="G126" s="55">
        <v>8.8888888888889576E-4</v>
      </c>
      <c r="H126" s="55">
        <v>1.333333333333336E-2</v>
      </c>
      <c r="I126" s="55">
        <v>2.6666666666666779E-2</v>
      </c>
      <c r="J126" s="55">
        <v>8.2615365636088456E-2</v>
      </c>
      <c r="K126" s="55">
        <v>0.11547005383792509</v>
      </c>
      <c r="L126" s="55">
        <v>-1.333333333333328E-2</v>
      </c>
      <c r="M126" s="55">
        <v>-0.2</v>
      </c>
      <c r="N126" s="55">
        <v>-8.8817841970012525E-18</v>
      </c>
      <c r="O126" s="55">
        <v>-3.552713678800501E-17</v>
      </c>
      <c r="P126" s="55">
        <v>8.2896652505345025E-17</v>
      </c>
      <c r="Q126" s="55">
        <v>-0.22666666666666679</v>
      </c>
      <c r="R126" s="55">
        <v>8.2615365636088442E-2</v>
      </c>
      <c r="S126" s="55">
        <v>-0.11547005383792509</v>
      </c>
      <c r="T126" s="55" t="s">
        <v>3579</v>
      </c>
      <c r="U126" s="55" t="s">
        <v>3580</v>
      </c>
      <c r="V126" s="55" t="s">
        <v>3581</v>
      </c>
      <c r="W126" s="55">
        <v>0.82111665556008995</v>
      </c>
      <c r="X126" s="55">
        <v>2.350600807609887</v>
      </c>
      <c r="Y126" s="55">
        <v>1.894120103238319</v>
      </c>
      <c r="Z126" s="55">
        <v>1.78622337316178</v>
      </c>
      <c r="AA126" s="55">
        <v>100</v>
      </c>
      <c r="AB126" s="55">
        <v>100</v>
      </c>
    </row>
    <row r="127" spans="1:28" s="19" customFormat="1" x14ac:dyDescent="0.3">
      <c r="A127" s="56">
        <v>25</v>
      </c>
      <c r="B127" s="55"/>
      <c r="C127" s="55">
        <v>150</v>
      </c>
      <c r="D127" s="55">
        <v>0</v>
      </c>
      <c r="E127" s="55" t="b">
        <v>0</v>
      </c>
      <c r="F127" s="55">
        <v>0</v>
      </c>
      <c r="G127" s="55">
        <v>7.111111111111144E-4</v>
      </c>
      <c r="H127" s="55">
        <v>2.6666666666666731E-2</v>
      </c>
      <c r="I127" s="55">
        <v>1.110223024625157E-16</v>
      </c>
      <c r="J127" s="55">
        <v>2.3094010767585021E-2</v>
      </c>
      <c r="K127" s="55">
        <v>2.3094010767585028E-2</v>
      </c>
      <c r="L127" s="55">
        <v>-5.3333333333333288E-2</v>
      </c>
      <c r="M127" s="55">
        <v>-0.26666666666666672</v>
      </c>
      <c r="N127" s="55">
        <v>-2.960594732333751E-18</v>
      </c>
      <c r="O127" s="55">
        <v>-2.9605947323337507E-17</v>
      </c>
      <c r="P127" s="55">
        <v>-2.6666666666666561E-2</v>
      </c>
      <c r="Q127" s="55">
        <v>-0.26666666666666677</v>
      </c>
      <c r="R127" s="55">
        <v>-2.3094010767585021E-2</v>
      </c>
      <c r="S127" s="55">
        <v>2.3094010767585001E-2</v>
      </c>
      <c r="T127" s="55" t="s">
        <v>3582</v>
      </c>
      <c r="U127" s="55" t="s">
        <v>3583</v>
      </c>
      <c r="V127" s="55" t="s">
        <v>3584</v>
      </c>
      <c r="W127" s="55">
        <v>3.3148815825555982</v>
      </c>
      <c r="X127" s="55">
        <v>3.1087770282512852</v>
      </c>
      <c r="Y127" s="55">
        <v>2.1030132948942181E-14</v>
      </c>
      <c r="Z127" s="55">
        <v>0</v>
      </c>
      <c r="AA127" s="55">
        <v>100</v>
      </c>
      <c r="AB127" s="55">
        <v>100</v>
      </c>
    </row>
    <row r="128" spans="1:28" s="19" customFormat="1" x14ac:dyDescent="0.3">
      <c r="A128" s="56">
        <v>26</v>
      </c>
      <c r="B128" s="55"/>
      <c r="C128" s="55">
        <v>150</v>
      </c>
      <c r="D128" s="55">
        <v>0</v>
      </c>
      <c r="E128" s="55" t="b">
        <v>0</v>
      </c>
      <c r="F128" s="55">
        <v>0</v>
      </c>
      <c r="G128" s="55">
        <v>1.3244444444444449E-2</v>
      </c>
      <c r="H128" s="55">
        <v>2.000000000000007E-2</v>
      </c>
      <c r="I128" s="55">
        <v>0.1133333333333333</v>
      </c>
      <c r="J128" s="55">
        <v>4.5358983848622421E-2</v>
      </c>
      <c r="K128" s="55">
        <v>0.10392304845413269</v>
      </c>
      <c r="L128" s="55">
        <v>6.6666666666666666E-2</v>
      </c>
      <c r="M128" s="55">
        <v>-0.25333333333333341</v>
      </c>
      <c r="N128" s="55">
        <v>1.1842378929334999E-17</v>
      </c>
      <c r="O128" s="55">
        <v>-8.8817841970012525E-18</v>
      </c>
      <c r="P128" s="55">
        <v>8.6666666666666739E-2</v>
      </c>
      <c r="Q128" s="55">
        <v>-0.14000000000000001</v>
      </c>
      <c r="R128" s="55">
        <v>-4.5358983848622407E-2</v>
      </c>
      <c r="S128" s="55">
        <v>-0.10392304845413269</v>
      </c>
      <c r="T128" s="55" t="s">
        <v>3585</v>
      </c>
      <c r="U128" s="55" t="s">
        <v>3586</v>
      </c>
      <c r="V128" s="55" t="s">
        <v>3587</v>
      </c>
      <c r="W128" s="55">
        <v>4.9904845977344374</v>
      </c>
      <c r="X128" s="55">
        <v>0.94531456466114727</v>
      </c>
      <c r="Y128" s="55">
        <v>8.578066825445438</v>
      </c>
      <c r="Z128" s="55">
        <v>8.0593105228296515</v>
      </c>
      <c r="AA128" s="55">
        <v>100</v>
      </c>
      <c r="AB128" s="55">
        <v>100</v>
      </c>
    </row>
    <row r="129" spans="1:28" s="19" customFormat="1" x14ac:dyDescent="0.3">
      <c r="A129" s="56">
        <v>27</v>
      </c>
      <c r="B129" s="55"/>
      <c r="C129" s="55">
        <v>150</v>
      </c>
      <c r="D129" s="55">
        <v>9.9658966064453125E-4</v>
      </c>
      <c r="E129" s="55" t="b">
        <v>0</v>
      </c>
      <c r="F129" s="55">
        <v>0</v>
      </c>
      <c r="G129" s="55">
        <v>3.0222222222222222E-3</v>
      </c>
      <c r="H129" s="55">
        <v>1.3333333333333291E-2</v>
      </c>
      <c r="I129" s="55">
        <v>5.3333333333333337E-2</v>
      </c>
      <c r="J129" s="55">
        <v>4.9760677434251693E-2</v>
      </c>
      <c r="K129" s="55">
        <v>4.6188021535170057E-2</v>
      </c>
      <c r="L129" s="55">
        <v>1.3333333333333379E-2</v>
      </c>
      <c r="M129" s="55">
        <v>-0.25333333333333341</v>
      </c>
      <c r="N129" s="55">
        <v>1.7763568394002511E-17</v>
      </c>
      <c r="O129" s="55">
        <v>-3.2871672121063779E-17</v>
      </c>
      <c r="P129" s="55">
        <v>9.1778436702346286E-17</v>
      </c>
      <c r="Q129" s="55">
        <v>-0.2</v>
      </c>
      <c r="R129" s="55">
        <v>4.9760677434251707E-2</v>
      </c>
      <c r="S129" s="55">
        <v>-4.6188021535170092E-2</v>
      </c>
      <c r="T129" s="55" t="s">
        <v>3588</v>
      </c>
      <c r="U129" s="55" t="s">
        <v>3589</v>
      </c>
      <c r="V129" s="55" t="s">
        <v>3590</v>
      </c>
      <c r="W129" s="55">
        <v>5.5946731340591693E-2</v>
      </c>
      <c r="X129" s="55">
        <v>3.0916993577814829</v>
      </c>
      <c r="Y129" s="55">
        <v>3.8613793693743661</v>
      </c>
      <c r="Z129" s="55">
        <v>3.6374191778583769</v>
      </c>
      <c r="AA129" s="55">
        <v>100</v>
      </c>
      <c r="AB129" s="55">
        <v>100</v>
      </c>
    </row>
    <row r="130" spans="1:28" s="19" customFormat="1" x14ac:dyDescent="0.3">
      <c r="A130" s="56">
        <v>28</v>
      </c>
      <c r="B130" s="55"/>
      <c r="C130" s="55">
        <v>150</v>
      </c>
      <c r="D130" s="55">
        <v>0</v>
      </c>
      <c r="E130" s="55" t="b">
        <v>0</v>
      </c>
      <c r="F130" s="55">
        <v>0</v>
      </c>
      <c r="G130" s="55">
        <v>1.0311111111111101E-2</v>
      </c>
      <c r="H130" s="55">
        <v>3.999999999999998E-2</v>
      </c>
      <c r="I130" s="55">
        <v>9.3333333333333296E-2</v>
      </c>
      <c r="J130" s="55">
        <v>0.12</v>
      </c>
      <c r="K130" s="55">
        <v>2.309401076758507E-2</v>
      </c>
      <c r="L130" s="55">
        <v>6.6407210408862873E-17</v>
      </c>
      <c r="M130" s="55">
        <v>-0.32</v>
      </c>
      <c r="N130" s="55">
        <v>1.1842378929334999E-17</v>
      </c>
      <c r="O130" s="55">
        <v>-6.4860966346568023E-18</v>
      </c>
      <c r="P130" s="55">
        <v>-3.9999999999999911E-2</v>
      </c>
      <c r="Q130" s="55">
        <v>-0.22666666666666671</v>
      </c>
      <c r="R130" s="55">
        <v>-0.12</v>
      </c>
      <c r="S130" s="55">
        <v>-2.309401076758508E-2</v>
      </c>
      <c r="T130" s="55" t="s">
        <v>3591</v>
      </c>
      <c r="U130" s="55" t="s">
        <v>3592</v>
      </c>
      <c r="V130" s="55" t="s">
        <v>3593</v>
      </c>
      <c r="W130" s="55">
        <v>2.1849285701961341</v>
      </c>
      <c r="X130" s="55">
        <v>7.0965497015901242</v>
      </c>
      <c r="Y130" s="55">
        <v>6.6294203613342484</v>
      </c>
      <c r="Z130" s="55">
        <v>6.251781806066262</v>
      </c>
      <c r="AA130" s="55">
        <v>100</v>
      </c>
      <c r="AB130" s="55">
        <v>100</v>
      </c>
    </row>
    <row r="131" spans="1:28" s="19" customFormat="1" x14ac:dyDescent="0.3">
      <c r="A131" s="56">
        <v>29</v>
      </c>
      <c r="B131" s="55"/>
      <c r="C131" s="55">
        <v>150</v>
      </c>
      <c r="D131" s="55">
        <v>0</v>
      </c>
      <c r="E131" s="55" t="b">
        <v>0</v>
      </c>
      <c r="F131" s="55">
        <v>0</v>
      </c>
      <c r="G131" s="55">
        <v>9.6888888888888788E-3</v>
      </c>
      <c r="H131" s="55">
        <v>4.6666666666666648E-2</v>
      </c>
      <c r="I131" s="55">
        <v>8.6666666666666614E-2</v>
      </c>
      <c r="J131" s="55">
        <v>4.8931639747704078E-2</v>
      </c>
      <c r="K131" s="55">
        <v>5.7735026918962581E-2</v>
      </c>
      <c r="L131" s="55">
        <v>-5.3333333333333288E-2</v>
      </c>
      <c r="M131" s="55">
        <v>-0.24</v>
      </c>
      <c r="N131" s="55">
        <v>0</v>
      </c>
      <c r="O131" s="55">
        <v>-4.1143196187279992E-17</v>
      </c>
      <c r="P131" s="55">
        <v>-9.9999999999999936E-2</v>
      </c>
      <c r="Q131" s="55">
        <v>-0.1533333333333334</v>
      </c>
      <c r="R131" s="55">
        <v>-4.8931639747704078E-2</v>
      </c>
      <c r="S131" s="55">
        <v>-5.7735026918962623E-2</v>
      </c>
      <c r="T131" s="55" t="s">
        <v>3594</v>
      </c>
      <c r="U131" s="55" t="s">
        <v>3595</v>
      </c>
      <c r="V131" s="55" t="s">
        <v>3596</v>
      </c>
      <c r="W131" s="55">
        <v>3.397765642177573</v>
      </c>
      <c r="X131" s="55">
        <v>7.0492369388403402</v>
      </c>
      <c r="Y131" s="55">
        <v>6.4941601142405032</v>
      </c>
      <c r="Z131" s="55">
        <v>6.1051162496533387</v>
      </c>
      <c r="AA131" s="55">
        <v>100</v>
      </c>
      <c r="AB131" s="55">
        <v>100</v>
      </c>
    </row>
    <row r="132" spans="1:28" s="19" customFormat="1" x14ac:dyDescent="0.3">
      <c r="A132" s="56">
        <v>30</v>
      </c>
      <c r="B132" s="55"/>
      <c r="C132" s="55">
        <v>150</v>
      </c>
      <c r="D132" s="55">
        <v>9.9849700927734375E-4</v>
      </c>
      <c r="E132" s="55" t="b">
        <v>0</v>
      </c>
      <c r="F132" s="55">
        <v>0</v>
      </c>
      <c r="G132" s="55">
        <v>1.4222222222222219E-2</v>
      </c>
      <c r="H132" s="55">
        <v>5.3333333333333392E-2</v>
      </c>
      <c r="I132" s="55">
        <v>0.1066666666666666</v>
      </c>
      <c r="J132" s="55">
        <v>0.15547005383792509</v>
      </c>
      <c r="K132" s="55">
        <v>9.237604307034003E-2</v>
      </c>
      <c r="L132" s="55">
        <v>-3.999999999999998E-2</v>
      </c>
      <c r="M132" s="55">
        <v>-0.28000000000000003</v>
      </c>
      <c r="N132" s="55">
        <v>-7.4014868308343768E-18</v>
      </c>
      <c r="O132" s="55">
        <v>1.036208156316813E-17</v>
      </c>
      <c r="P132" s="55">
        <v>1.3333333333333411E-2</v>
      </c>
      <c r="Q132" s="55">
        <v>-0.17333333333333339</v>
      </c>
      <c r="R132" s="55">
        <v>-0.15547005383792509</v>
      </c>
      <c r="S132" s="55">
        <v>9.2376043070340044E-2</v>
      </c>
      <c r="T132" s="55" t="s">
        <v>3597</v>
      </c>
      <c r="U132" s="55" t="s">
        <v>3598</v>
      </c>
      <c r="V132" s="55" t="s">
        <v>3599</v>
      </c>
      <c r="W132" s="55">
        <v>9.1183358048374341</v>
      </c>
      <c r="X132" s="55">
        <v>3.2863192709118558</v>
      </c>
      <c r="Y132" s="55">
        <v>7.8747966248751986</v>
      </c>
      <c r="Z132" s="55">
        <v>7.4095974143933097</v>
      </c>
      <c r="AA132" s="55">
        <v>100</v>
      </c>
      <c r="AB132" s="55">
        <v>100</v>
      </c>
    </row>
    <row r="133" spans="1:28" s="19" customFormat="1" x14ac:dyDescent="0.3">
      <c r="A133" s="56">
        <v>31</v>
      </c>
      <c r="B133" s="55"/>
      <c r="C133" s="55">
        <v>150</v>
      </c>
      <c r="D133" s="55">
        <v>0</v>
      </c>
      <c r="E133" s="55" t="b">
        <v>0</v>
      </c>
      <c r="F133" s="55">
        <v>0</v>
      </c>
      <c r="G133" s="55">
        <v>3.0222222222222269E-3</v>
      </c>
      <c r="H133" s="55">
        <v>1.3333333333333371E-2</v>
      </c>
      <c r="I133" s="55">
        <v>5.3333333333333371E-2</v>
      </c>
      <c r="J133" s="55">
        <v>0.21499140870642849</v>
      </c>
      <c r="K133" s="55">
        <v>3.2795389604715657E-17</v>
      </c>
      <c r="L133" s="55">
        <v>-3.9999999999999931E-2</v>
      </c>
      <c r="M133" s="55">
        <v>-0.28000000000000008</v>
      </c>
      <c r="N133" s="55">
        <v>4.7369515717340022E-17</v>
      </c>
      <c r="O133" s="55">
        <v>-2.6645352591003759E-17</v>
      </c>
      <c r="P133" s="55">
        <v>-2.6666666666666561E-2</v>
      </c>
      <c r="Q133" s="55">
        <v>-0.22666666666666671</v>
      </c>
      <c r="R133" s="55">
        <v>-0.21499140870642849</v>
      </c>
      <c r="S133" s="55">
        <v>-5.9440742195719413E-17</v>
      </c>
      <c r="T133" s="55" t="s">
        <v>3600</v>
      </c>
      <c r="U133" s="55" t="s">
        <v>3601</v>
      </c>
      <c r="V133" s="55" t="s">
        <v>3602</v>
      </c>
      <c r="W133" s="55">
        <v>3.217389384604318</v>
      </c>
      <c r="X133" s="55">
        <v>5.4641505367452783E-2</v>
      </c>
      <c r="Y133" s="55">
        <v>3.788240206476726</v>
      </c>
      <c r="Z133" s="55">
        <v>3.5724467463235809</v>
      </c>
      <c r="AA133" s="55">
        <v>100</v>
      </c>
      <c r="AB133" s="55">
        <v>100</v>
      </c>
    </row>
    <row r="134" spans="1:28" s="19" customFormat="1" x14ac:dyDescent="0.3">
      <c r="A134" s="56">
        <v>32</v>
      </c>
      <c r="B134" s="55"/>
      <c r="C134" s="55">
        <v>150</v>
      </c>
      <c r="D134" s="55">
        <v>0</v>
      </c>
      <c r="E134" s="55" t="b">
        <v>0</v>
      </c>
      <c r="F134" s="55">
        <v>0</v>
      </c>
      <c r="G134" s="55">
        <v>1.8488888888888898E-2</v>
      </c>
      <c r="H134" s="55">
        <v>2.6666666666666661E-2</v>
      </c>
      <c r="I134" s="55">
        <v>0.13333333333333339</v>
      </c>
      <c r="J134" s="55">
        <v>2.4051301030578221E-2</v>
      </c>
      <c r="K134" s="55">
        <v>0.18475208614068031</v>
      </c>
      <c r="L134" s="55">
        <v>-3.9999999999999918E-2</v>
      </c>
      <c r="M134" s="55">
        <v>-0.28000000000000008</v>
      </c>
      <c r="N134" s="55">
        <v>7.4014868308343768E-18</v>
      </c>
      <c r="O134" s="55">
        <v>-1.7763568394002511E-17</v>
      </c>
      <c r="P134" s="55">
        <v>-1.333333333333326E-2</v>
      </c>
      <c r="Q134" s="55">
        <v>-0.1466666666666667</v>
      </c>
      <c r="R134" s="55">
        <v>-2.4051301030578211E-2</v>
      </c>
      <c r="S134" s="55">
        <v>-0.18475208614068031</v>
      </c>
      <c r="T134" s="55" t="s">
        <v>3603</v>
      </c>
      <c r="U134" s="55" t="s">
        <v>3604</v>
      </c>
      <c r="V134" s="55" t="s">
        <v>3605</v>
      </c>
      <c r="W134" s="55">
        <v>6.946223056925219</v>
      </c>
      <c r="X134" s="55">
        <v>0.62763995351695767</v>
      </c>
      <c r="Y134" s="55">
        <v>10.041176334873089</v>
      </c>
      <c r="Z134" s="55">
        <v>9.4368040655013417</v>
      </c>
      <c r="AA134" s="55">
        <v>100</v>
      </c>
      <c r="AB134" s="55">
        <v>100</v>
      </c>
    </row>
    <row r="135" spans="1:28" s="19" customFormat="1" x14ac:dyDescent="0.3">
      <c r="A135" s="56">
        <v>33</v>
      </c>
      <c r="B135" s="55"/>
      <c r="C135" s="55">
        <v>150</v>
      </c>
      <c r="D135" s="55">
        <v>0</v>
      </c>
      <c r="E135" s="55" t="b">
        <v>0</v>
      </c>
      <c r="F135" s="55">
        <v>0</v>
      </c>
      <c r="G135" s="55">
        <v>9.6888888888888962E-3</v>
      </c>
      <c r="H135" s="55">
        <v>4.6666666666666683E-2</v>
      </c>
      <c r="I135" s="55">
        <v>8.6666666666666697E-2</v>
      </c>
      <c r="J135" s="55">
        <v>0.1136837258883843</v>
      </c>
      <c r="K135" s="55">
        <v>0.1732050807568877</v>
      </c>
      <c r="L135" s="55">
        <v>-3.9999999999999918E-2</v>
      </c>
      <c r="M135" s="55">
        <v>-0.25333333333333341</v>
      </c>
      <c r="N135" s="55">
        <v>2.9605947323337507E-17</v>
      </c>
      <c r="O135" s="55">
        <v>-1.6283271027835629E-17</v>
      </c>
      <c r="P135" s="55">
        <v>6.6666666666667651E-3</v>
      </c>
      <c r="Q135" s="55">
        <v>-0.16666666666666671</v>
      </c>
      <c r="R135" s="55">
        <v>-0.1136837258883843</v>
      </c>
      <c r="S135" s="55">
        <v>0.1732050807568877</v>
      </c>
      <c r="T135" s="55" t="s">
        <v>3606</v>
      </c>
      <c r="U135" s="55" t="s">
        <v>3607</v>
      </c>
      <c r="V135" s="55" t="s">
        <v>3608</v>
      </c>
      <c r="W135" s="55">
        <v>7.8388793127238898</v>
      </c>
      <c r="X135" s="55">
        <v>3.0369190910212032</v>
      </c>
      <c r="Y135" s="55">
        <v>6.4299186964919501</v>
      </c>
      <c r="Z135" s="55">
        <v>6.048307601925031</v>
      </c>
      <c r="AA135" s="55">
        <v>100</v>
      </c>
      <c r="AB135" s="55">
        <v>100</v>
      </c>
    </row>
    <row r="136" spans="1:28" s="19" customFormat="1" x14ac:dyDescent="0.3">
      <c r="A136" s="56">
        <v>34</v>
      </c>
      <c r="B136" s="55"/>
      <c r="C136" s="55">
        <v>150</v>
      </c>
      <c r="D136" s="55">
        <v>1.0139942169189451E-3</v>
      </c>
      <c r="E136" s="55" t="b">
        <v>0</v>
      </c>
      <c r="F136" s="55">
        <v>0</v>
      </c>
      <c r="G136" s="55">
        <v>1.777777777777787E-3</v>
      </c>
      <c r="H136" s="55">
        <v>1.333333333333339E-2</v>
      </c>
      <c r="I136" s="55">
        <v>4.0000000000000091E-2</v>
      </c>
      <c r="J136" s="55">
        <v>0.15547005383792509</v>
      </c>
      <c r="K136" s="55">
        <v>4.6188021535170043E-2</v>
      </c>
      <c r="L136" s="55">
        <v>-7.9999999999999974E-2</v>
      </c>
      <c r="M136" s="55">
        <v>-0.13333333333333339</v>
      </c>
      <c r="N136" s="55">
        <v>3.4046839421838137E-17</v>
      </c>
      <c r="O136" s="55">
        <v>-4.8697248050810631E-17</v>
      </c>
      <c r="P136" s="55">
        <v>-6.6666666666666582E-2</v>
      </c>
      <c r="Q136" s="55">
        <v>-0.17333333333333351</v>
      </c>
      <c r="R136" s="55">
        <v>-0.15547005383792509</v>
      </c>
      <c r="S136" s="55">
        <v>4.6188021535169987E-2</v>
      </c>
      <c r="T136" s="55" t="s">
        <v>3609</v>
      </c>
      <c r="U136" s="55" t="s">
        <v>3610</v>
      </c>
      <c r="V136" s="55" t="s">
        <v>3611</v>
      </c>
      <c r="W136" s="55">
        <v>0.46874436390730512</v>
      </c>
      <c r="X136" s="55">
        <v>2.4968046421702308</v>
      </c>
      <c r="Y136" s="55">
        <v>2.9530487343281711</v>
      </c>
      <c r="Z136" s="55">
        <v>2.7785990303974941</v>
      </c>
      <c r="AA136" s="55">
        <v>100</v>
      </c>
      <c r="AB136" s="55">
        <v>100</v>
      </c>
    </row>
    <row r="137" spans="1:28" s="19" customFormat="1" x14ac:dyDescent="0.3">
      <c r="A137" s="56">
        <v>35</v>
      </c>
      <c r="B137" s="55"/>
      <c r="C137" s="55">
        <v>150</v>
      </c>
      <c r="D137" s="55">
        <v>0</v>
      </c>
      <c r="E137" s="55" t="b">
        <v>0</v>
      </c>
      <c r="F137" s="55">
        <v>0</v>
      </c>
      <c r="G137" s="55">
        <v>1.777777777777786E-4</v>
      </c>
      <c r="H137" s="55">
        <v>6.9388939039072284E-17</v>
      </c>
      <c r="I137" s="55">
        <v>1.333333333333336E-2</v>
      </c>
      <c r="J137" s="55">
        <v>7.2854688201836715E-2</v>
      </c>
      <c r="K137" s="55">
        <v>2.3094010767585039E-2</v>
      </c>
      <c r="L137" s="55">
        <v>0.04</v>
      </c>
      <c r="M137" s="55">
        <v>-0.22666666666666671</v>
      </c>
      <c r="N137" s="55">
        <v>-1.4802973661668749E-18</v>
      </c>
      <c r="O137" s="55">
        <v>-3.2566542055671259E-17</v>
      </c>
      <c r="P137" s="55">
        <v>4.000000000000007E-2</v>
      </c>
      <c r="Q137" s="55">
        <v>-0.2400000000000001</v>
      </c>
      <c r="R137" s="55">
        <v>-7.2854688201836715E-2</v>
      </c>
      <c r="S137" s="55">
        <v>-2.309401076758507E-2</v>
      </c>
      <c r="T137" s="55" t="s">
        <v>3612</v>
      </c>
      <c r="U137" s="55" t="s">
        <v>3613</v>
      </c>
      <c r="V137" s="55" t="s">
        <v>3614</v>
      </c>
      <c r="W137" s="55">
        <v>0.36634278939929638</v>
      </c>
      <c r="X137" s="55">
        <v>0.40308963241951579</v>
      </c>
      <c r="Y137" s="55">
        <v>0.93817497125211968</v>
      </c>
      <c r="Z137" s="55">
        <v>0.88520581004110976</v>
      </c>
      <c r="AA137" s="55">
        <v>100</v>
      </c>
      <c r="AB137" s="55">
        <v>100</v>
      </c>
    </row>
    <row r="138" spans="1:28" s="19" customFormat="1" x14ac:dyDescent="0.3">
      <c r="A138" s="56">
        <v>36</v>
      </c>
      <c r="B138" s="55"/>
      <c r="C138" s="55">
        <v>150</v>
      </c>
      <c r="D138" s="55">
        <v>9.9706649780273438E-4</v>
      </c>
      <c r="E138" s="55" t="b">
        <v>0</v>
      </c>
      <c r="F138" s="55">
        <v>0</v>
      </c>
      <c r="G138" s="55">
        <v>3.1999999999999989E-3</v>
      </c>
      <c r="H138" s="55">
        <v>4.0000000000000008E-2</v>
      </c>
      <c r="I138" s="55">
        <v>3.999999999999998E-2</v>
      </c>
      <c r="J138" s="55">
        <v>3.572655899081653E-3</v>
      </c>
      <c r="K138" s="55">
        <v>6.9282032302755106E-2</v>
      </c>
      <c r="L138" s="55">
        <v>-1.3333333333333249E-2</v>
      </c>
      <c r="M138" s="55">
        <v>-0.3066666666666667</v>
      </c>
      <c r="N138" s="55">
        <v>1.036208156316813E-17</v>
      </c>
      <c r="O138" s="55">
        <v>-3.2413977022975001E-17</v>
      </c>
      <c r="P138" s="55">
        <v>2.6666666666666752E-2</v>
      </c>
      <c r="Q138" s="55">
        <v>-0.26666666666666672</v>
      </c>
      <c r="R138" s="55">
        <v>-3.572655899081643E-3</v>
      </c>
      <c r="S138" s="55">
        <v>6.9282032302755078E-2</v>
      </c>
      <c r="T138" s="55" t="s">
        <v>3615</v>
      </c>
      <c r="U138" s="55" t="s">
        <v>3616</v>
      </c>
      <c r="V138" s="55" t="s">
        <v>3617</v>
      </c>
      <c r="W138" s="55">
        <v>5.7875150278320584</v>
      </c>
      <c r="X138" s="55">
        <v>3.7734311803443399</v>
      </c>
      <c r="Y138" s="55">
        <v>2.762687233440257</v>
      </c>
      <c r="Z138" s="55">
        <v>2.6094199560055031</v>
      </c>
      <c r="AA138" s="55">
        <v>100</v>
      </c>
      <c r="AB138" s="55">
        <v>100</v>
      </c>
    </row>
    <row r="139" spans="1:28" s="19" customFormat="1" x14ac:dyDescent="0.3">
      <c r="A139" s="56">
        <v>37</v>
      </c>
      <c r="B139" s="55"/>
      <c r="C139" s="55">
        <v>150</v>
      </c>
      <c r="D139" s="55">
        <v>0</v>
      </c>
      <c r="E139" s="55" t="b">
        <v>0</v>
      </c>
      <c r="F139" s="55">
        <v>0</v>
      </c>
      <c r="G139" s="55">
        <v>3.5555555555555232E-4</v>
      </c>
      <c r="H139" s="55">
        <v>1.3333333333333291E-2</v>
      </c>
      <c r="I139" s="55">
        <v>1.3333333333333249E-2</v>
      </c>
      <c r="J139" s="55">
        <v>4.0957290262993232E-2</v>
      </c>
      <c r="K139" s="55">
        <v>9.0343492296975144E-18</v>
      </c>
      <c r="L139" s="55">
        <v>-5.3333333333333288E-2</v>
      </c>
      <c r="M139" s="55">
        <v>-0.29333333333333328</v>
      </c>
      <c r="N139" s="55">
        <v>2.0724163126336259E-17</v>
      </c>
      <c r="O139" s="55">
        <v>-3.1238809722200637E-17</v>
      </c>
      <c r="P139" s="55">
        <v>-6.6666666666666582E-2</v>
      </c>
      <c r="Q139" s="55">
        <v>-0.28000000000000008</v>
      </c>
      <c r="R139" s="55">
        <v>4.0957290262993253E-2</v>
      </c>
      <c r="S139" s="55">
        <v>-2.2204460492503129E-17</v>
      </c>
      <c r="T139" s="55" t="s">
        <v>3618</v>
      </c>
      <c r="U139" s="55" t="s">
        <v>3619</v>
      </c>
      <c r="V139" s="55" t="s">
        <v>3620</v>
      </c>
      <c r="W139" s="55">
        <v>1.329215206579345</v>
      </c>
      <c r="X139" s="55">
        <v>1.849843320902453</v>
      </c>
      <c r="Y139" s="55">
        <v>0.91249263860252205</v>
      </c>
      <c r="Z139" s="55">
        <v>0.86230625483666379</v>
      </c>
      <c r="AA139" s="55">
        <v>100</v>
      </c>
      <c r="AB139" s="55">
        <v>100</v>
      </c>
    </row>
    <row r="140" spans="1:28" s="19" customFormat="1" x14ac:dyDescent="0.3">
      <c r="A140" s="56">
        <v>38</v>
      </c>
      <c r="B140" s="55"/>
      <c r="C140" s="55">
        <v>150</v>
      </c>
      <c r="D140" s="55">
        <v>0</v>
      </c>
      <c r="E140" s="55" t="b">
        <v>0</v>
      </c>
      <c r="F140" s="55">
        <v>0</v>
      </c>
      <c r="G140" s="55">
        <v>4.4444444444444192E-4</v>
      </c>
      <c r="H140" s="55">
        <v>1.9999999999999889E-2</v>
      </c>
      <c r="I140" s="55">
        <v>6.6666666666667929E-3</v>
      </c>
      <c r="J140" s="55">
        <v>7.1068360252295903E-2</v>
      </c>
      <c r="K140" s="55">
        <v>3.4641016151377553E-2</v>
      </c>
      <c r="L140" s="55">
        <v>-9.333333333333331E-2</v>
      </c>
      <c r="M140" s="55">
        <v>-0.2</v>
      </c>
      <c r="N140" s="55">
        <v>3.4046839421838137E-17</v>
      </c>
      <c r="O140" s="55">
        <v>-3.8487731520338761E-17</v>
      </c>
      <c r="P140" s="55">
        <v>-0.1133333333333332</v>
      </c>
      <c r="Q140" s="55">
        <v>-0.2066666666666668</v>
      </c>
      <c r="R140" s="55">
        <v>-7.1068360252295876E-2</v>
      </c>
      <c r="S140" s="55">
        <v>-3.4641016151377588E-2</v>
      </c>
      <c r="T140" s="55" t="s">
        <v>3621</v>
      </c>
      <c r="U140" s="55" t="s">
        <v>3622</v>
      </c>
      <c r="V140" s="55" t="s">
        <v>3623</v>
      </c>
      <c r="W140" s="55">
        <v>2.950812658585702</v>
      </c>
      <c r="X140" s="55">
        <v>1.918051918329738</v>
      </c>
      <c r="Y140" s="55">
        <v>0.48035388544272262</v>
      </c>
      <c r="Z140" s="55">
        <v>0.45261943894789042</v>
      </c>
      <c r="AA140" s="55">
        <v>100</v>
      </c>
      <c r="AB140" s="55">
        <v>100</v>
      </c>
    </row>
    <row r="141" spans="1:28" s="19" customFormat="1" x14ac:dyDescent="0.3">
      <c r="A141" s="56">
        <v>39</v>
      </c>
      <c r="B141" s="55"/>
      <c r="C141" s="55">
        <v>150</v>
      </c>
      <c r="D141" s="55">
        <v>0</v>
      </c>
      <c r="E141" s="55" t="b">
        <v>0</v>
      </c>
      <c r="F141" s="55">
        <v>0</v>
      </c>
      <c r="G141" s="55">
        <v>8.8888888888888308E-4</v>
      </c>
      <c r="H141" s="55">
        <v>1.3333333333333331E-2</v>
      </c>
      <c r="I141" s="55">
        <v>2.6666666666666561E-2</v>
      </c>
      <c r="J141" s="55">
        <v>1.3333333333333331E-2</v>
      </c>
      <c r="K141" s="55">
        <v>6.2036430496621548E-18</v>
      </c>
      <c r="L141" s="55">
        <v>1.3333333333333419E-2</v>
      </c>
      <c r="M141" s="55">
        <v>-0.17333333333333339</v>
      </c>
      <c r="N141" s="55">
        <v>2.2204460492503129E-17</v>
      </c>
      <c r="O141" s="55">
        <v>-3.3024237153760043E-17</v>
      </c>
      <c r="P141" s="55">
        <v>9.4739031434680031E-17</v>
      </c>
      <c r="Q141" s="55">
        <v>-0.14666666666666681</v>
      </c>
      <c r="R141" s="55">
        <v>-1.333333333333331E-2</v>
      </c>
      <c r="S141" s="55">
        <v>-3.9227880203422198E-17</v>
      </c>
      <c r="T141" s="55" t="s">
        <v>3624</v>
      </c>
      <c r="U141" s="55" t="s">
        <v>3240</v>
      </c>
      <c r="V141" s="55" t="s">
        <v>3625</v>
      </c>
      <c r="W141" s="55">
        <v>0.80270088140595841</v>
      </c>
      <c r="X141" s="55">
        <v>2.2978821916780339</v>
      </c>
      <c r="Y141" s="55">
        <v>2.0082352669746411</v>
      </c>
      <c r="Z141" s="55">
        <v>1.887360813100281</v>
      </c>
      <c r="AA141" s="55">
        <v>100</v>
      </c>
      <c r="AB141" s="55">
        <v>100</v>
      </c>
    </row>
    <row r="142" spans="1:28" s="19" customFormat="1" x14ac:dyDescent="0.3">
      <c r="A142" s="56">
        <v>40</v>
      </c>
      <c r="B142" s="55"/>
      <c r="C142" s="55">
        <v>150</v>
      </c>
      <c r="D142" s="55">
        <v>5.3524971008300781E-4</v>
      </c>
      <c r="E142" s="55" t="b">
        <v>0</v>
      </c>
      <c r="F142" s="55">
        <v>0</v>
      </c>
      <c r="G142" s="55">
        <v>1.288888888888888E-2</v>
      </c>
      <c r="H142" s="55">
        <v>6.6666666666666263E-3</v>
      </c>
      <c r="I142" s="55">
        <v>0.1133333333333333</v>
      </c>
      <c r="J142" s="55">
        <v>0.13154700538379249</v>
      </c>
      <c r="K142" s="55">
        <v>0.15011106998930271</v>
      </c>
      <c r="L142" s="55">
        <v>6.6666666666666693E-2</v>
      </c>
      <c r="M142" s="55">
        <v>-0.3066666666666667</v>
      </c>
      <c r="N142" s="55">
        <v>7.4014868308343768E-18</v>
      </c>
      <c r="O142" s="55">
        <v>-3.1086244689504392E-17</v>
      </c>
      <c r="P142" s="55">
        <v>6.0000000000000067E-2</v>
      </c>
      <c r="Q142" s="55">
        <v>-0.19333333333333341</v>
      </c>
      <c r="R142" s="55">
        <v>0.13154700538379249</v>
      </c>
      <c r="S142" s="55">
        <v>-0.15011106998930271</v>
      </c>
      <c r="T142" s="55" t="s">
        <v>3626</v>
      </c>
      <c r="U142" s="55" t="s">
        <v>3627</v>
      </c>
      <c r="V142" s="55" t="s">
        <v>3628</v>
      </c>
      <c r="W142" s="55">
        <v>2.2732652018130559</v>
      </c>
      <c r="X142" s="55">
        <v>4.309424438317631</v>
      </c>
      <c r="Y142" s="55">
        <v>8.2452286044567025</v>
      </c>
      <c r="Z142" s="55">
        <v>7.7648206373225337</v>
      </c>
      <c r="AA142" s="55">
        <v>100</v>
      </c>
      <c r="AB142" s="55">
        <v>100</v>
      </c>
    </row>
    <row r="143" spans="1:28" s="19" customFormat="1" x14ac:dyDescent="0.3">
      <c r="A143" s="56">
        <v>41</v>
      </c>
      <c r="B143" s="55"/>
      <c r="C143" s="55">
        <v>150</v>
      </c>
      <c r="D143" s="55">
        <v>0</v>
      </c>
      <c r="E143" s="55" t="b">
        <v>0</v>
      </c>
      <c r="F143" s="55">
        <v>0</v>
      </c>
      <c r="G143" s="55">
        <v>6.5777777777777727E-3</v>
      </c>
      <c r="H143" s="55">
        <v>1.3333333333333411E-2</v>
      </c>
      <c r="I143" s="55">
        <v>7.999999999999996E-2</v>
      </c>
      <c r="J143" s="55">
        <v>0.1359486989694218</v>
      </c>
      <c r="K143" s="55">
        <v>6.9282032302755106E-2</v>
      </c>
      <c r="L143" s="55">
        <v>0.1066666666666667</v>
      </c>
      <c r="M143" s="55">
        <v>-0.26666666666666672</v>
      </c>
      <c r="N143" s="55">
        <v>-5.9211894646675019E-18</v>
      </c>
      <c r="O143" s="55">
        <v>-3.4199404454534389E-17</v>
      </c>
      <c r="P143" s="55">
        <v>0.12000000000000011</v>
      </c>
      <c r="Q143" s="55">
        <v>-0.1866666666666667</v>
      </c>
      <c r="R143" s="55">
        <v>0.1359486989694218</v>
      </c>
      <c r="S143" s="55">
        <v>6.9282032302755078E-2</v>
      </c>
      <c r="T143" s="55" t="s">
        <v>3629</v>
      </c>
      <c r="U143" s="55" t="s">
        <v>3630</v>
      </c>
      <c r="V143" s="55" t="s">
        <v>3631</v>
      </c>
      <c r="W143" s="55">
        <v>3.361713984846431</v>
      </c>
      <c r="X143" s="55">
        <v>0.81539282300956784</v>
      </c>
      <c r="Y143" s="55">
        <v>5.8485275127589453</v>
      </c>
      <c r="Z143" s="55">
        <v>5.5061996573645828</v>
      </c>
      <c r="AA143" s="55">
        <v>100</v>
      </c>
      <c r="AB143" s="55">
        <v>100</v>
      </c>
    </row>
    <row r="144" spans="1:28" s="19" customFormat="1" x14ac:dyDescent="0.3">
      <c r="A144" s="56">
        <v>42</v>
      </c>
      <c r="B144" s="55"/>
      <c r="C144" s="55">
        <v>150</v>
      </c>
      <c r="D144" s="55">
        <v>0</v>
      </c>
      <c r="E144" s="55" t="b">
        <v>0</v>
      </c>
      <c r="F144" s="55">
        <v>0</v>
      </c>
      <c r="G144" s="55">
        <v>2.5777777777777769E-3</v>
      </c>
      <c r="H144" s="55">
        <v>0.02</v>
      </c>
      <c r="I144" s="55">
        <v>4.6666666666666662E-2</v>
      </c>
      <c r="J144" s="55">
        <v>1.7863279495408161E-3</v>
      </c>
      <c r="K144" s="55">
        <v>0.12701705922171769</v>
      </c>
      <c r="L144" s="55">
        <v>7.9272191606275966E-17</v>
      </c>
      <c r="M144" s="55">
        <v>-0.26666666666666672</v>
      </c>
      <c r="N144" s="55">
        <v>2.9605947323337507E-17</v>
      </c>
      <c r="O144" s="55">
        <v>-3.7159999186868152E-17</v>
      </c>
      <c r="P144" s="55">
        <v>-1.9999999999999921E-2</v>
      </c>
      <c r="Q144" s="55">
        <v>-0.22</v>
      </c>
      <c r="R144" s="55">
        <v>1.786327949540846E-3</v>
      </c>
      <c r="S144" s="55">
        <v>-0.12701705922171769</v>
      </c>
      <c r="T144" s="55" t="s">
        <v>3632</v>
      </c>
      <c r="U144" s="55" t="s">
        <v>3633</v>
      </c>
      <c r="V144" s="55" t="s">
        <v>3634</v>
      </c>
      <c r="W144" s="55">
        <v>1.0637603123548409</v>
      </c>
      <c r="X144" s="55">
        <v>3.6239521171401119</v>
      </c>
      <c r="Y144" s="55">
        <v>3.3304810082450498</v>
      </c>
      <c r="Z144" s="55">
        <v>3.1399123651740251</v>
      </c>
      <c r="AA144" s="55">
        <v>100</v>
      </c>
      <c r="AB144" s="55">
        <v>100</v>
      </c>
    </row>
    <row r="145" spans="1:112" s="19" customFormat="1" x14ac:dyDescent="0.3">
      <c r="A145" s="56">
        <v>43</v>
      </c>
      <c r="B145" s="55"/>
      <c r="C145" s="55">
        <v>150</v>
      </c>
      <c r="D145" s="55">
        <v>1.003265380859375E-3</v>
      </c>
      <c r="E145" s="55" t="b">
        <v>0</v>
      </c>
      <c r="F145" s="55">
        <v>0</v>
      </c>
      <c r="G145" s="55">
        <v>9.4222222222222259E-3</v>
      </c>
      <c r="H145" s="55">
        <v>2.6666666666666668E-2</v>
      </c>
      <c r="I145" s="55">
        <v>9.3333333333333351E-2</v>
      </c>
      <c r="J145" s="55">
        <v>0.1164273441009184</v>
      </c>
      <c r="K145" s="55">
        <v>6.9282032302755064E-2</v>
      </c>
      <c r="L145" s="55">
        <v>-1.3333333333333249E-2</v>
      </c>
      <c r="M145" s="55">
        <v>-0.30666666666666681</v>
      </c>
      <c r="N145" s="55">
        <v>4.7369515717340022E-17</v>
      </c>
      <c r="O145" s="55">
        <v>-2.7255612721788801E-17</v>
      </c>
      <c r="P145" s="55">
        <v>1.3333333333333419E-2</v>
      </c>
      <c r="Q145" s="55">
        <v>-0.2133333333333334</v>
      </c>
      <c r="R145" s="55">
        <v>0.1164273441009184</v>
      </c>
      <c r="S145" s="55">
        <v>-6.9282032302755092E-2</v>
      </c>
      <c r="T145" s="55" t="s">
        <v>3635</v>
      </c>
      <c r="U145" s="55" t="s">
        <v>3636</v>
      </c>
      <c r="V145" s="55" t="s">
        <v>3637</v>
      </c>
      <c r="W145" s="55">
        <v>5.7354283216169559</v>
      </c>
      <c r="X145" s="55">
        <v>0.50115149363516609</v>
      </c>
      <c r="Y145" s="55">
        <v>6.692805246153215</v>
      </c>
      <c r="Z145" s="55">
        <v>6.308120366260928</v>
      </c>
      <c r="AA145" s="55">
        <v>100</v>
      </c>
      <c r="AB145" s="55">
        <v>100</v>
      </c>
    </row>
    <row r="146" spans="1:112" s="19" customFormat="1" x14ac:dyDescent="0.3">
      <c r="A146" s="56">
        <v>44</v>
      </c>
      <c r="B146" s="55"/>
      <c r="C146" s="55">
        <v>150</v>
      </c>
      <c r="D146" s="55">
        <v>9.9778175354003906E-4</v>
      </c>
      <c r="E146" s="55" t="b">
        <v>0</v>
      </c>
      <c r="F146" s="55">
        <v>0</v>
      </c>
      <c r="G146" s="55">
        <v>1.1555555555555559E-3</v>
      </c>
      <c r="H146" s="55">
        <v>3.3333333333333347E-2</v>
      </c>
      <c r="I146" s="55">
        <v>6.6666666666666541E-3</v>
      </c>
      <c r="J146" s="55">
        <v>2.392304845413264E-2</v>
      </c>
      <c r="K146" s="55">
        <v>0.15011106998930271</v>
      </c>
      <c r="L146" s="55">
        <v>5.3333333333333413E-2</v>
      </c>
      <c r="M146" s="55">
        <v>-0.29333333333333328</v>
      </c>
      <c r="N146" s="55">
        <v>1.036208156316813E-17</v>
      </c>
      <c r="O146" s="55">
        <v>-1.0209516530471869E-17</v>
      </c>
      <c r="P146" s="55">
        <v>2.0000000000000059E-2</v>
      </c>
      <c r="Q146" s="55">
        <v>-0.28666666666666668</v>
      </c>
      <c r="R146" s="55">
        <v>2.392304845413265E-2</v>
      </c>
      <c r="S146" s="55">
        <v>0.15011106998930271</v>
      </c>
      <c r="T146" s="55" t="s">
        <v>3638</v>
      </c>
      <c r="U146" s="55" t="s">
        <v>3639</v>
      </c>
      <c r="V146" s="55" t="s">
        <v>3640</v>
      </c>
      <c r="W146" s="55">
        <v>3.7487898332992562</v>
      </c>
      <c r="X146" s="55">
        <v>4.3334815958952628</v>
      </c>
      <c r="Y146" s="55">
        <v>0.45417416638393809</v>
      </c>
      <c r="Z146" s="55">
        <v>0.42930217765330458</v>
      </c>
      <c r="AA146" s="55">
        <v>100</v>
      </c>
      <c r="AB146" s="55">
        <v>100</v>
      </c>
    </row>
    <row r="147" spans="1:112" s="19" customFormat="1" x14ac:dyDescent="0.3">
      <c r="A147" s="56">
        <v>45</v>
      </c>
      <c r="B147" s="55"/>
      <c r="C147" s="55">
        <v>150</v>
      </c>
      <c r="D147" s="55">
        <v>9.9706649780273438E-4</v>
      </c>
      <c r="E147" s="55" t="b">
        <v>0</v>
      </c>
      <c r="F147" s="55">
        <v>0</v>
      </c>
      <c r="G147" s="55">
        <v>8.8888888888888958E-4</v>
      </c>
      <c r="H147" s="55">
        <v>1.333333333333335E-2</v>
      </c>
      <c r="I147" s="55">
        <v>2.6666666666666668E-2</v>
      </c>
      <c r="J147" s="55">
        <v>8.2615365636088442E-2</v>
      </c>
      <c r="K147" s="55">
        <v>6.9282032302755092E-2</v>
      </c>
      <c r="L147" s="55">
        <v>-3.9999999999999931E-2</v>
      </c>
      <c r="M147" s="55">
        <v>-0.17333333333333331</v>
      </c>
      <c r="N147" s="55">
        <v>2.9605947323337507E-17</v>
      </c>
      <c r="O147" s="55">
        <v>-5.1962972848536903E-17</v>
      </c>
      <c r="P147" s="55">
        <v>-2.6666666666666582E-2</v>
      </c>
      <c r="Q147" s="55">
        <v>-0.2</v>
      </c>
      <c r="R147" s="55">
        <v>-8.2615365636088414E-2</v>
      </c>
      <c r="S147" s="55">
        <v>6.9282032302755037E-2</v>
      </c>
      <c r="T147" s="55" t="s">
        <v>3641</v>
      </c>
      <c r="U147" s="55" t="s">
        <v>3642</v>
      </c>
      <c r="V147" s="55" t="s">
        <v>3643</v>
      </c>
      <c r="W147" s="55">
        <v>0.84136818058200458</v>
      </c>
      <c r="X147" s="55">
        <v>2.2615748294980449</v>
      </c>
      <c r="Y147" s="55">
        <v>1.9306896846871171</v>
      </c>
      <c r="Z147" s="55">
        <v>1.8187095889291469</v>
      </c>
      <c r="AA147" s="55">
        <v>100</v>
      </c>
      <c r="AB147" s="55">
        <v>100</v>
      </c>
    </row>
    <row r="148" spans="1:112" s="19" customFormat="1" x14ac:dyDescent="0.3">
      <c r="A148" s="56">
        <v>46</v>
      </c>
      <c r="B148" s="55"/>
      <c r="C148" s="55">
        <v>150</v>
      </c>
      <c r="D148" s="55">
        <v>0</v>
      </c>
      <c r="E148" s="55" t="b">
        <v>0</v>
      </c>
      <c r="F148" s="55">
        <v>0</v>
      </c>
      <c r="G148" s="55">
        <v>8.7111111111111122E-3</v>
      </c>
      <c r="H148" s="55">
        <v>2.0816681711721691E-17</v>
      </c>
      <c r="I148" s="55">
        <v>9.3333333333333338E-2</v>
      </c>
      <c r="J148" s="55">
        <v>2.6666666666666668E-2</v>
      </c>
      <c r="K148" s="55">
        <v>6.9282032302755092E-2</v>
      </c>
      <c r="L148" s="55">
        <v>4.0000000000000049E-2</v>
      </c>
      <c r="M148" s="55">
        <v>-0.2</v>
      </c>
      <c r="N148" s="55">
        <v>1.1842378929334999E-17</v>
      </c>
      <c r="O148" s="55">
        <v>-3.8487731520338761E-17</v>
      </c>
      <c r="P148" s="55">
        <v>4.000000000000007E-2</v>
      </c>
      <c r="Q148" s="55">
        <v>-0.1066666666666667</v>
      </c>
      <c r="R148" s="55">
        <v>-2.6666666666666661E-2</v>
      </c>
      <c r="S148" s="55">
        <v>6.9282032302755051E-2</v>
      </c>
      <c r="T148" s="55" t="s">
        <v>3644</v>
      </c>
      <c r="U148" s="55" t="s">
        <v>3645</v>
      </c>
      <c r="V148" s="55" t="s">
        <v>3646</v>
      </c>
      <c r="W148" s="55">
        <v>2.473774577874535</v>
      </c>
      <c r="X148" s="55">
        <v>2.712297525673157</v>
      </c>
      <c r="Y148" s="55">
        <v>7.2471326448382989</v>
      </c>
      <c r="Z148" s="55">
        <v>6.7982233511251948</v>
      </c>
      <c r="AA148" s="55">
        <v>100</v>
      </c>
      <c r="AB148" s="55">
        <v>100</v>
      </c>
    </row>
    <row r="149" spans="1:112" s="19" customFormat="1" x14ac:dyDescent="0.3">
      <c r="A149" s="56">
        <v>47</v>
      </c>
      <c r="B149" s="55"/>
      <c r="C149" s="55">
        <v>150</v>
      </c>
      <c r="D149" s="55">
        <v>9.95635986328125E-4</v>
      </c>
      <c r="E149" s="55" t="b">
        <v>0</v>
      </c>
      <c r="F149" s="55">
        <v>0</v>
      </c>
      <c r="G149" s="55">
        <v>1.7777777777777789E-4</v>
      </c>
      <c r="H149" s="55">
        <v>1.3333333333333339E-2</v>
      </c>
      <c r="I149" s="55">
        <v>5.5511151231257827E-17</v>
      </c>
      <c r="J149" s="55">
        <v>6.570937640367347E-2</v>
      </c>
      <c r="K149" s="55">
        <v>2.3094010767585011E-2</v>
      </c>
      <c r="L149" s="55">
        <v>1.333333333333343E-2</v>
      </c>
      <c r="M149" s="55">
        <v>-0.28000000000000003</v>
      </c>
      <c r="N149" s="55">
        <v>2.3684757858670011E-17</v>
      </c>
      <c r="O149" s="55">
        <v>-1.8068698459395029E-17</v>
      </c>
      <c r="P149" s="55">
        <v>9.4739031434680031E-17</v>
      </c>
      <c r="Q149" s="55">
        <v>-0.28000000000000008</v>
      </c>
      <c r="R149" s="55">
        <v>-6.5709376403673442E-2</v>
      </c>
      <c r="S149" s="55">
        <v>2.309401076758499E-2</v>
      </c>
      <c r="T149" s="55" t="s">
        <v>3647</v>
      </c>
      <c r="U149" s="55" t="s">
        <v>3648</v>
      </c>
      <c r="V149" s="55" t="s">
        <v>3649</v>
      </c>
      <c r="W149" s="55">
        <v>1.610490935209173</v>
      </c>
      <c r="X149" s="55">
        <v>1.610490935209175</v>
      </c>
      <c r="Y149" s="55">
        <v>2.0838234533894761E-14</v>
      </c>
      <c r="Z149" s="55">
        <v>1.969214787951623E-14</v>
      </c>
      <c r="AA149" s="55">
        <v>100</v>
      </c>
      <c r="AB149" s="55">
        <v>100</v>
      </c>
    </row>
    <row r="150" spans="1:112" s="19" customFormat="1" x14ac:dyDescent="0.3">
      <c r="A150" s="56">
        <v>48</v>
      </c>
      <c r="B150" s="55"/>
      <c r="C150" s="55">
        <v>150</v>
      </c>
      <c r="D150" s="55">
        <v>9.9778175354003906E-4</v>
      </c>
      <c r="E150" s="55" t="b">
        <v>0</v>
      </c>
      <c r="F150" s="55">
        <v>0</v>
      </c>
      <c r="G150" s="55">
        <v>5.7777777777777706E-3</v>
      </c>
      <c r="H150" s="55">
        <v>2.0000000000000021E-2</v>
      </c>
      <c r="I150" s="55">
        <v>7.3333333333333278E-2</v>
      </c>
      <c r="J150" s="55">
        <v>6.4880338717125854E-2</v>
      </c>
      <c r="K150" s="55">
        <v>0.15011106998930271</v>
      </c>
      <c r="L150" s="55">
        <v>-2.6666666666666609E-2</v>
      </c>
      <c r="M150" s="55">
        <v>-0.29333333333333339</v>
      </c>
      <c r="N150" s="55">
        <v>-2.960594732333751E-18</v>
      </c>
      <c r="O150" s="55">
        <v>-8.8817841970012525E-18</v>
      </c>
      <c r="P150" s="55">
        <v>-6.6666666666665899E-3</v>
      </c>
      <c r="Q150" s="55">
        <v>-0.22000000000000011</v>
      </c>
      <c r="R150" s="55">
        <v>-6.4880338717125854E-2</v>
      </c>
      <c r="S150" s="55">
        <v>0.15011106998930271</v>
      </c>
      <c r="T150" s="55" t="s">
        <v>3650</v>
      </c>
      <c r="U150" s="55" t="s">
        <v>3651</v>
      </c>
      <c r="V150" s="55" t="s">
        <v>3652</v>
      </c>
      <c r="W150" s="55">
        <v>4.5089612030390214</v>
      </c>
      <c r="X150" s="55">
        <v>0.27306016260453092</v>
      </c>
      <c r="Y150" s="55">
        <v>5.2336130129564911</v>
      </c>
      <c r="Z150" s="55">
        <v>4.9341480024163307</v>
      </c>
      <c r="AA150" s="55">
        <v>100</v>
      </c>
      <c r="AB150" s="55">
        <v>100</v>
      </c>
    </row>
    <row r="151" spans="1:112" s="19" customFormat="1" x14ac:dyDescent="0.3">
      <c r="A151" s="56">
        <v>49</v>
      </c>
      <c r="B151" s="55"/>
      <c r="C151" s="55">
        <v>150</v>
      </c>
      <c r="D151" s="55">
        <v>0</v>
      </c>
      <c r="E151" s="55" t="b">
        <v>0</v>
      </c>
      <c r="F151" s="55">
        <v>0</v>
      </c>
      <c r="G151" s="55">
        <v>8.8888888888888611E-4</v>
      </c>
      <c r="H151" s="55">
        <v>2.6666666666666651E-2</v>
      </c>
      <c r="I151" s="55">
        <v>1.3333333333333249E-2</v>
      </c>
      <c r="J151" s="55">
        <v>0.17594869896942181</v>
      </c>
      <c r="K151" s="55">
        <v>4.6188021535170078E-2</v>
      </c>
      <c r="L151" s="55">
        <v>5.3333333333333392E-2</v>
      </c>
      <c r="M151" s="55">
        <v>-0.34666666666666668</v>
      </c>
      <c r="N151" s="55">
        <v>-2.960594732333751E-18</v>
      </c>
      <c r="O151" s="55">
        <v>-3.4351969487230658E-17</v>
      </c>
      <c r="P151" s="55">
        <v>2.6666666666666731E-2</v>
      </c>
      <c r="Q151" s="55">
        <v>-0.33333333333333343</v>
      </c>
      <c r="R151" s="55">
        <v>0.17594869896942181</v>
      </c>
      <c r="S151" s="55">
        <v>4.618802153517005E-2</v>
      </c>
      <c r="T151" s="55" t="s">
        <v>3653</v>
      </c>
      <c r="U151" s="55" t="s">
        <v>3654</v>
      </c>
      <c r="V151" s="55" t="s">
        <v>3655</v>
      </c>
      <c r="W151" s="55">
        <v>2.7862050024473519</v>
      </c>
      <c r="X151" s="55">
        <v>3.7902468736855379</v>
      </c>
      <c r="Y151" s="55">
        <v>0.88035976635757718</v>
      </c>
      <c r="Z151" s="55">
        <v>0.83355506498516485</v>
      </c>
      <c r="AA151" s="55">
        <v>100</v>
      </c>
      <c r="AB151" s="55">
        <v>100</v>
      </c>
    </row>
    <row r="152" spans="1:112" s="19" customFormat="1" x14ac:dyDescent="0.3"/>
    <row r="153" spans="1:112" x14ac:dyDescent="0.3">
      <c r="A153" s="26"/>
      <c r="B153" s="19"/>
      <c r="C153" s="19"/>
      <c r="D153" s="19"/>
      <c r="E153" s="19"/>
      <c r="F153" s="19"/>
      <c r="G153" s="19"/>
      <c r="H153" s="19"/>
      <c r="I153" s="19"/>
      <c r="J153" s="19"/>
      <c r="K153" s="19"/>
      <c r="L153" s="19"/>
      <c r="M153" s="19"/>
      <c r="N153" s="19"/>
      <c r="O153" s="19"/>
      <c r="P153" s="19"/>
      <c r="Q153" s="19"/>
      <c r="R153" s="19"/>
      <c r="S153" s="19"/>
      <c r="T153" s="19"/>
      <c r="U153" s="19"/>
      <c r="V153" s="19"/>
      <c r="W153" s="19"/>
      <c r="X153" s="19"/>
      <c r="Y153" s="19"/>
      <c r="Z153" s="19"/>
      <c r="AA153" s="19"/>
      <c r="AB153" s="19"/>
      <c r="AC153" s="19"/>
      <c r="AD153" s="19"/>
      <c r="AE153" s="19"/>
      <c r="AF153" s="19"/>
      <c r="AG153" s="19"/>
      <c r="AH153" s="19"/>
      <c r="AI153" s="19"/>
      <c r="AJ153" s="19"/>
      <c r="AK153" s="19"/>
      <c r="AL153" s="19"/>
      <c r="AM153" s="19"/>
      <c r="AN153" s="19"/>
      <c r="AO153" s="19"/>
      <c r="AP153" s="19"/>
      <c r="AQ153" s="19"/>
      <c r="AR153" s="19"/>
      <c r="AS153" s="19"/>
      <c r="AT153" s="19"/>
      <c r="AU153" s="19"/>
      <c r="AV153" s="19"/>
      <c r="AW153" s="19"/>
      <c r="AX153" s="19"/>
      <c r="AY153" s="19"/>
      <c r="AZ153" s="19"/>
      <c r="BA153" s="19"/>
      <c r="BB153" s="19"/>
      <c r="BC153" s="19"/>
      <c r="BD153" s="19"/>
      <c r="BE153" s="19"/>
      <c r="BF153" s="19"/>
      <c r="BG153" s="19"/>
      <c r="BH153" s="19"/>
      <c r="BI153" s="19"/>
      <c r="BJ153" s="19"/>
      <c r="BK153" s="19"/>
      <c r="BL153" s="19"/>
      <c r="BM153" s="19"/>
      <c r="BN153" s="19"/>
      <c r="BO153" s="19"/>
      <c r="BP153" s="19"/>
      <c r="BQ153" s="19"/>
      <c r="BR153" s="19"/>
      <c r="BS153" s="19"/>
      <c r="BT153" s="19"/>
      <c r="BU153" s="19"/>
      <c r="BV153" s="19"/>
      <c r="BW153" s="19"/>
      <c r="BX153" s="19"/>
      <c r="BY153" s="19"/>
      <c r="BZ153" s="19"/>
      <c r="CA153" s="19"/>
      <c r="CB153" s="19"/>
      <c r="CC153" s="19"/>
      <c r="CD153" s="19"/>
      <c r="CE153" s="19"/>
      <c r="CF153" s="19"/>
      <c r="CG153" s="19"/>
      <c r="CH153" s="19"/>
      <c r="CI153" s="19"/>
      <c r="CJ153" s="19"/>
      <c r="CK153" s="19"/>
      <c r="CL153" s="19"/>
      <c r="CM153" s="19"/>
      <c r="CN153" s="19"/>
      <c r="CO153" s="19"/>
      <c r="CP153" s="19"/>
      <c r="CQ153" s="19"/>
      <c r="CR153" s="19"/>
      <c r="CS153" s="19"/>
      <c r="CT153" s="19"/>
      <c r="CU153" s="19"/>
      <c r="CV153" s="19"/>
      <c r="CW153" s="19"/>
      <c r="CX153" s="19"/>
      <c r="CY153" s="19"/>
      <c r="CZ153" s="19"/>
      <c r="DA153" s="19"/>
      <c r="DB153" s="19"/>
      <c r="DC153" s="19"/>
      <c r="DD153" s="19"/>
      <c r="DE153" s="19"/>
      <c r="DF153" s="19"/>
      <c r="DG153" s="19"/>
      <c r="DH153" s="19"/>
    </row>
    <row r="154" spans="1:112" x14ac:dyDescent="0.3">
      <c r="A154" s="26"/>
      <c r="B154" s="19"/>
      <c r="C154" s="19"/>
      <c r="D154" s="19"/>
      <c r="E154" s="19"/>
      <c r="F154" s="19"/>
      <c r="G154" s="19"/>
      <c r="H154" s="19"/>
      <c r="I154" s="19"/>
      <c r="J154" s="19"/>
      <c r="K154" s="19"/>
      <c r="L154" s="19"/>
      <c r="M154" s="19"/>
      <c r="N154" s="19"/>
      <c r="O154" s="19"/>
      <c r="P154" s="19"/>
      <c r="Q154" s="19"/>
      <c r="R154" s="19"/>
      <c r="S154" s="19"/>
      <c r="T154" s="19"/>
      <c r="U154" s="19"/>
      <c r="V154" s="19"/>
      <c r="W154" s="19"/>
      <c r="X154" s="19"/>
      <c r="Y154" s="19"/>
      <c r="Z154" s="19"/>
      <c r="AA154" s="19"/>
      <c r="AB154" s="19"/>
      <c r="AC154" s="19"/>
      <c r="AD154" s="19"/>
      <c r="AE154" s="19"/>
      <c r="AF154" s="19"/>
      <c r="AG154" s="19"/>
      <c r="AH154" s="19"/>
      <c r="AI154" s="19"/>
      <c r="AJ154" s="19"/>
      <c r="AK154" s="19"/>
      <c r="AL154" s="19"/>
      <c r="AM154" s="19"/>
      <c r="AN154" s="19"/>
      <c r="AO154" s="19"/>
      <c r="AP154" s="19"/>
      <c r="AQ154" s="19"/>
      <c r="AR154" s="19"/>
      <c r="AS154" s="19"/>
      <c r="AT154" s="19"/>
      <c r="AU154" s="19"/>
      <c r="AV154" s="19"/>
      <c r="AW154" s="19"/>
      <c r="AX154" s="19"/>
      <c r="AY154" s="19"/>
      <c r="AZ154" s="19"/>
      <c r="BA154" s="19"/>
      <c r="BB154" s="19"/>
      <c r="BC154" s="19"/>
      <c r="BD154" s="19"/>
      <c r="BE154" s="19"/>
      <c r="BF154" s="19"/>
      <c r="BG154" s="19"/>
      <c r="BH154" s="19"/>
      <c r="BI154" s="19"/>
      <c r="BJ154" s="19"/>
      <c r="BK154" s="19"/>
      <c r="BL154" s="19"/>
      <c r="BM154" s="19"/>
      <c r="BN154" s="19"/>
      <c r="BO154" s="19"/>
      <c r="BP154" s="19"/>
      <c r="BQ154" s="19"/>
      <c r="BR154" s="19"/>
      <c r="BS154" s="19"/>
      <c r="BT154" s="19"/>
      <c r="BU154" s="19"/>
      <c r="BV154" s="19"/>
      <c r="BW154" s="19"/>
      <c r="BX154" s="19"/>
      <c r="BY154" s="19"/>
      <c r="BZ154" s="19"/>
      <c r="CA154" s="19"/>
      <c r="CB154" s="19"/>
      <c r="CC154" s="19"/>
      <c r="CD154" s="19"/>
      <c r="CE154" s="19"/>
      <c r="CF154" s="19"/>
      <c r="CG154" s="19"/>
      <c r="CH154" s="19"/>
      <c r="CI154" s="19"/>
      <c r="CJ154" s="19"/>
      <c r="CK154" s="19"/>
      <c r="CL154" s="19"/>
      <c r="CM154" s="19"/>
      <c r="CN154" s="19"/>
      <c r="CO154" s="19"/>
      <c r="CP154" s="19"/>
      <c r="CQ154" s="19"/>
      <c r="CR154" s="19"/>
      <c r="CS154" s="19"/>
      <c r="CT154" s="19"/>
      <c r="CU154" s="19"/>
      <c r="CV154" s="19"/>
      <c r="CW154" s="19"/>
      <c r="CX154" s="19"/>
      <c r="CY154" s="19"/>
      <c r="CZ154" s="19"/>
      <c r="DA154" s="19"/>
      <c r="DB154" s="19"/>
      <c r="DC154" s="19"/>
      <c r="DD154" s="19"/>
      <c r="DE154" s="19"/>
      <c r="DF154" s="19"/>
      <c r="DG154" s="19"/>
      <c r="DH154" s="19"/>
    </row>
    <row r="155" spans="1:112" x14ac:dyDescent="0.3">
      <c r="A155" s="26"/>
      <c r="B155" s="19"/>
      <c r="C155" s="19"/>
      <c r="D155" s="19"/>
      <c r="E155" s="19"/>
      <c r="F155" s="19"/>
      <c r="G155" s="19"/>
      <c r="H155" s="19"/>
      <c r="I155" s="19"/>
      <c r="J155" s="19"/>
      <c r="K155" s="19"/>
      <c r="L155" s="19"/>
      <c r="M155" s="19"/>
      <c r="N155" s="19"/>
      <c r="O155" s="19"/>
      <c r="P155" s="19"/>
      <c r="Q155" s="19"/>
      <c r="R155" s="19"/>
      <c r="S155" s="19"/>
      <c r="T155" s="19"/>
      <c r="U155" s="19"/>
      <c r="V155" s="19"/>
      <c r="W155" s="19"/>
      <c r="X155" s="19"/>
      <c r="Y155" s="19"/>
      <c r="Z155" s="19"/>
      <c r="AA155" s="19"/>
      <c r="AB155" s="19"/>
      <c r="AC155" s="19"/>
      <c r="AD155" s="19"/>
      <c r="AE155" s="19"/>
      <c r="AF155" s="19"/>
      <c r="AG155" s="19"/>
      <c r="AH155" s="19"/>
      <c r="AI155" s="19"/>
      <c r="AJ155" s="19"/>
      <c r="AK155" s="19"/>
      <c r="AL155" s="19"/>
      <c r="AM155" s="19"/>
      <c r="AN155" s="19"/>
      <c r="AO155" s="19"/>
      <c r="AP155" s="19"/>
      <c r="AQ155" s="19"/>
      <c r="AR155" s="19"/>
      <c r="AS155" s="19"/>
      <c r="AT155" s="19"/>
      <c r="AU155" s="19"/>
      <c r="AV155" s="19"/>
      <c r="AW155" s="19"/>
      <c r="AX155" s="19"/>
      <c r="AY155" s="19"/>
      <c r="AZ155" s="19"/>
      <c r="BA155" s="19"/>
      <c r="BB155" s="19"/>
      <c r="BC155" s="19"/>
      <c r="BD155" s="19"/>
      <c r="BE155" s="19"/>
      <c r="BF155" s="19"/>
      <c r="BG155" s="19"/>
      <c r="BH155" s="19"/>
      <c r="BI155" s="19"/>
      <c r="BJ155" s="19"/>
      <c r="BK155" s="19"/>
      <c r="BL155" s="19"/>
      <c r="BM155" s="19"/>
      <c r="BN155" s="19"/>
      <c r="BO155" s="19"/>
      <c r="BP155" s="19"/>
      <c r="BQ155" s="19"/>
      <c r="BR155" s="19"/>
      <c r="BS155" s="19"/>
      <c r="BT155" s="19"/>
      <c r="BU155" s="19"/>
      <c r="BV155" s="19"/>
      <c r="BW155" s="19"/>
      <c r="BX155" s="19"/>
      <c r="BY155" s="19"/>
      <c r="BZ155" s="19"/>
      <c r="CA155" s="19"/>
      <c r="CB155" s="19"/>
      <c r="CC155" s="19"/>
      <c r="CD155" s="19"/>
      <c r="CE155" s="19"/>
      <c r="CF155" s="19"/>
      <c r="CG155" s="19"/>
      <c r="CH155" s="19"/>
      <c r="CI155" s="19"/>
      <c r="CJ155" s="19"/>
      <c r="CK155" s="19"/>
      <c r="CL155" s="19"/>
      <c r="CM155" s="19"/>
      <c r="CN155" s="19"/>
      <c r="CO155" s="19"/>
      <c r="CP155" s="19"/>
      <c r="CQ155" s="19"/>
      <c r="CR155" s="19"/>
      <c r="CS155" s="19"/>
      <c r="CT155" s="19"/>
      <c r="CU155" s="19"/>
      <c r="CV155" s="19"/>
      <c r="CW155" s="19"/>
      <c r="CX155" s="19"/>
      <c r="CY155" s="19"/>
      <c r="CZ155" s="19"/>
      <c r="DA155" s="19"/>
      <c r="DB155" s="19"/>
      <c r="DC155" s="19"/>
      <c r="DD155" s="19"/>
      <c r="DE155" s="19"/>
      <c r="DF155" s="19"/>
      <c r="DG155" s="19"/>
      <c r="DH155" s="19"/>
    </row>
    <row r="156" spans="1:112" x14ac:dyDescent="0.3">
      <c r="A156" s="26"/>
      <c r="B156" s="19"/>
      <c r="C156" s="19"/>
      <c r="D156" s="19"/>
      <c r="E156" s="19"/>
      <c r="F156" s="19"/>
      <c r="G156" s="19"/>
      <c r="H156" s="19"/>
      <c r="I156" s="19"/>
      <c r="J156" s="19"/>
      <c r="K156" s="19"/>
      <c r="L156" s="19"/>
      <c r="M156" s="19"/>
      <c r="N156" s="19"/>
      <c r="O156" s="19"/>
      <c r="P156" s="19"/>
      <c r="Q156" s="19"/>
      <c r="R156" s="19"/>
      <c r="S156" s="19"/>
      <c r="T156" s="19"/>
      <c r="U156" s="19"/>
      <c r="V156" s="19"/>
      <c r="W156" s="19"/>
      <c r="X156" s="19"/>
      <c r="Y156" s="19"/>
      <c r="Z156" s="19"/>
      <c r="AA156" s="19"/>
      <c r="AB156" s="19"/>
      <c r="AC156" s="19"/>
      <c r="AD156" s="19"/>
      <c r="AE156" s="19"/>
      <c r="AF156" s="19"/>
      <c r="AG156" s="19"/>
      <c r="AH156" s="19"/>
      <c r="AI156" s="19"/>
      <c r="AJ156" s="19"/>
      <c r="AK156" s="19"/>
      <c r="AL156" s="19"/>
      <c r="AM156" s="19"/>
      <c r="AN156" s="19"/>
      <c r="AO156" s="19"/>
      <c r="AP156" s="19"/>
      <c r="AQ156" s="19"/>
      <c r="AR156" s="19"/>
      <c r="AS156" s="19"/>
      <c r="AT156" s="19"/>
      <c r="AU156" s="19"/>
      <c r="AV156" s="19"/>
      <c r="AW156" s="19"/>
      <c r="AX156" s="19"/>
      <c r="AY156" s="19"/>
      <c r="AZ156" s="19"/>
      <c r="BA156" s="19"/>
      <c r="BB156" s="19"/>
      <c r="BC156" s="19"/>
      <c r="BD156" s="19"/>
      <c r="BE156" s="19"/>
      <c r="BF156" s="19"/>
      <c r="BG156" s="19"/>
      <c r="BH156" s="19"/>
      <c r="BI156" s="19"/>
      <c r="BJ156" s="19"/>
      <c r="BK156" s="19"/>
      <c r="BL156" s="19"/>
      <c r="BM156" s="19"/>
      <c r="BN156" s="19"/>
      <c r="BO156" s="19"/>
      <c r="BP156" s="19"/>
      <c r="BQ156" s="19"/>
      <c r="BR156" s="19"/>
      <c r="BS156" s="19"/>
      <c r="BT156" s="19"/>
      <c r="BU156" s="19"/>
      <c r="BV156" s="19"/>
      <c r="BW156" s="19"/>
      <c r="BX156" s="19"/>
      <c r="BY156" s="19"/>
      <c r="BZ156" s="19"/>
      <c r="CA156" s="19"/>
      <c r="CB156" s="19"/>
      <c r="CC156" s="19"/>
      <c r="CD156" s="19"/>
      <c r="CE156" s="19"/>
      <c r="CF156" s="19"/>
      <c r="CG156" s="19"/>
      <c r="CH156" s="19"/>
      <c r="CI156" s="19"/>
      <c r="CJ156" s="19"/>
      <c r="CK156" s="19"/>
      <c r="CL156" s="19"/>
      <c r="CM156" s="19"/>
      <c r="CN156" s="19"/>
      <c r="CO156" s="19"/>
      <c r="CP156" s="19"/>
      <c r="CQ156" s="19"/>
      <c r="CR156" s="19"/>
      <c r="CS156" s="19"/>
      <c r="CT156" s="19"/>
      <c r="CU156" s="19"/>
      <c r="CV156" s="19"/>
      <c r="CW156" s="19"/>
      <c r="CX156" s="19"/>
      <c r="CY156" s="19"/>
      <c r="CZ156" s="19"/>
      <c r="DA156" s="19"/>
      <c r="DB156" s="19"/>
      <c r="DC156" s="19"/>
      <c r="DD156" s="19"/>
      <c r="DE156" s="19"/>
      <c r="DF156" s="19"/>
      <c r="DG156" s="19"/>
      <c r="DH156" s="19"/>
    </row>
    <row r="157" spans="1:112" x14ac:dyDescent="0.3">
      <c r="A157" s="26"/>
      <c r="B157" s="19"/>
      <c r="C157" s="19"/>
      <c r="D157" s="19"/>
      <c r="E157" s="19"/>
      <c r="F157" s="19"/>
      <c r="G157" s="19"/>
      <c r="H157" s="19"/>
      <c r="I157" s="19"/>
      <c r="J157" s="19"/>
      <c r="K157" s="19"/>
      <c r="L157" s="19"/>
      <c r="M157" s="19"/>
      <c r="N157" s="19"/>
      <c r="O157" s="19"/>
      <c r="P157" s="19"/>
      <c r="Q157" s="19"/>
      <c r="R157" s="19"/>
      <c r="S157" s="19"/>
      <c r="T157" s="19"/>
      <c r="U157" s="19"/>
      <c r="V157" s="19"/>
      <c r="W157" s="19"/>
      <c r="X157" s="19"/>
      <c r="Y157" s="19"/>
      <c r="Z157" s="19"/>
      <c r="AA157" s="19"/>
      <c r="AB157" s="19"/>
      <c r="AC157" s="19"/>
      <c r="AD157" s="19"/>
      <c r="AE157" s="19"/>
      <c r="AF157" s="19"/>
      <c r="AG157" s="19"/>
      <c r="AH157" s="19"/>
      <c r="AI157" s="19"/>
      <c r="AJ157" s="19"/>
      <c r="AK157" s="19"/>
      <c r="AL157" s="19"/>
      <c r="AM157" s="19"/>
      <c r="AN157" s="19"/>
      <c r="AO157" s="19"/>
      <c r="AP157" s="19"/>
      <c r="AQ157" s="19"/>
      <c r="AR157" s="19"/>
      <c r="AS157" s="19"/>
      <c r="AT157" s="19"/>
      <c r="AU157" s="19"/>
      <c r="AV157" s="19"/>
      <c r="AW157" s="19"/>
      <c r="AX157" s="19"/>
      <c r="AY157" s="19"/>
      <c r="AZ157" s="19"/>
      <c r="BA157" s="19"/>
      <c r="BB157" s="19"/>
      <c r="BC157" s="19"/>
      <c r="BD157" s="19"/>
      <c r="BE157" s="19"/>
      <c r="BF157" s="19"/>
      <c r="BG157" s="19"/>
      <c r="BH157" s="19"/>
      <c r="BI157" s="19"/>
      <c r="BJ157" s="19"/>
      <c r="BK157" s="19"/>
      <c r="BL157" s="19"/>
      <c r="BM157" s="19"/>
      <c r="BN157" s="19"/>
      <c r="BO157" s="19"/>
      <c r="BP157" s="19"/>
      <c r="BQ157" s="19"/>
      <c r="BR157" s="19"/>
      <c r="BS157" s="19"/>
      <c r="BT157" s="19"/>
      <c r="BU157" s="19"/>
      <c r="BV157" s="19"/>
      <c r="BW157" s="19"/>
      <c r="BX157" s="19"/>
      <c r="BY157" s="19"/>
      <c r="BZ157" s="19"/>
      <c r="CA157" s="19"/>
      <c r="CB157" s="19"/>
      <c r="CC157" s="19"/>
      <c r="CD157" s="19"/>
      <c r="CE157" s="19"/>
      <c r="CF157" s="19"/>
      <c r="CG157" s="19"/>
      <c r="CH157" s="19"/>
      <c r="CI157" s="19"/>
      <c r="CJ157" s="19"/>
      <c r="CK157" s="19"/>
      <c r="CL157" s="19"/>
      <c r="CM157" s="19"/>
      <c r="CN157" s="19"/>
      <c r="CO157" s="19"/>
      <c r="CP157" s="19"/>
      <c r="CQ157" s="19"/>
      <c r="CR157" s="19"/>
      <c r="CS157" s="19"/>
      <c r="CT157" s="19"/>
      <c r="CU157" s="19"/>
      <c r="CV157" s="19"/>
      <c r="CW157" s="19"/>
      <c r="CX157" s="19"/>
      <c r="CY157" s="19"/>
      <c r="CZ157" s="19"/>
      <c r="DA157" s="19"/>
      <c r="DB157" s="19"/>
      <c r="DC157" s="19"/>
      <c r="DD157" s="19"/>
      <c r="DE157" s="19"/>
      <c r="DF157" s="19"/>
      <c r="DG157" s="19"/>
      <c r="DH157" s="19"/>
    </row>
    <row r="158" spans="1:112" x14ac:dyDescent="0.3">
      <c r="A158" s="26"/>
      <c r="B158" s="19"/>
      <c r="C158" s="19"/>
      <c r="D158" s="19"/>
      <c r="E158" s="19"/>
      <c r="F158" s="19"/>
      <c r="G158" s="19"/>
      <c r="H158" s="19"/>
      <c r="I158" s="19"/>
      <c r="J158" s="19"/>
      <c r="K158" s="19"/>
      <c r="L158" s="19"/>
      <c r="M158" s="19"/>
      <c r="N158" s="19"/>
      <c r="O158" s="19"/>
      <c r="P158" s="19"/>
      <c r="Q158" s="19"/>
      <c r="R158" s="19"/>
      <c r="S158" s="19"/>
      <c r="T158" s="19"/>
      <c r="U158" s="19"/>
      <c r="V158" s="19"/>
      <c r="W158" s="19"/>
      <c r="X158" s="19"/>
      <c r="Y158" s="19"/>
      <c r="Z158" s="19"/>
      <c r="AA158" s="19"/>
      <c r="AB158" s="19"/>
      <c r="AC158" s="19"/>
      <c r="AD158" s="19"/>
      <c r="AE158" s="19"/>
      <c r="AF158" s="19"/>
      <c r="AG158" s="19"/>
      <c r="AH158" s="19"/>
      <c r="AI158" s="19"/>
      <c r="AJ158" s="19"/>
      <c r="AK158" s="19"/>
      <c r="AL158" s="19"/>
      <c r="AM158" s="19"/>
      <c r="AN158" s="19"/>
      <c r="AO158" s="19"/>
      <c r="AP158" s="19"/>
      <c r="AQ158" s="19"/>
      <c r="AR158" s="19"/>
      <c r="AS158" s="19"/>
      <c r="AT158" s="19"/>
      <c r="AU158" s="19"/>
      <c r="AV158" s="19"/>
      <c r="AW158" s="19"/>
      <c r="AX158" s="19"/>
      <c r="AY158" s="19"/>
      <c r="AZ158" s="19"/>
      <c r="BA158" s="19"/>
      <c r="BB158" s="19"/>
      <c r="BC158" s="19"/>
      <c r="BD158" s="19"/>
      <c r="BE158" s="19"/>
      <c r="BF158" s="19"/>
      <c r="BG158" s="19"/>
      <c r="BH158" s="19"/>
      <c r="BI158" s="19"/>
      <c r="BJ158" s="19"/>
      <c r="BK158" s="19"/>
      <c r="BL158" s="19"/>
      <c r="BM158" s="19"/>
      <c r="BN158" s="19"/>
      <c r="BO158" s="19"/>
      <c r="BP158" s="19"/>
      <c r="BQ158" s="19"/>
      <c r="BR158" s="19"/>
      <c r="BS158" s="19"/>
      <c r="BT158" s="19"/>
      <c r="BU158" s="19"/>
      <c r="BV158" s="19"/>
      <c r="BW158" s="19"/>
      <c r="BX158" s="19"/>
      <c r="BY158" s="19"/>
      <c r="BZ158" s="19"/>
      <c r="CA158" s="19"/>
      <c r="CB158" s="19"/>
      <c r="CC158" s="19"/>
      <c r="CD158" s="19"/>
      <c r="CE158" s="19"/>
      <c r="CF158" s="19"/>
      <c r="CG158" s="19"/>
      <c r="CH158" s="19"/>
      <c r="CI158" s="19"/>
      <c r="CJ158" s="19"/>
      <c r="CK158" s="19"/>
      <c r="CL158" s="19"/>
      <c r="CM158" s="19"/>
      <c r="CN158" s="19"/>
      <c r="CO158" s="19"/>
      <c r="CP158" s="19"/>
      <c r="CQ158" s="19"/>
      <c r="CR158" s="19"/>
      <c r="CS158" s="19"/>
      <c r="CT158" s="19"/>
      <c r="CU158" s="19"/>
      <c r="CV158" s="19"/>
      <c r="CW158" s="19"/>
      <c r="CX158" s="19"/>
      <c r="CY158" s="19"/>
      <c r="CZ158" s="19"/>
      <c r="DA158" s="19"/>
      <c r="DB158" s="19"/>
      <c r="DC158" s="19"/>
      <c r="DD158" s="19"/>
      <c r="DE158" s="19"/>
      <c r="DF158" s="19"/>
      <c r="DG158" s="19"/>
      <c r="DH158" s="19"/>
    </row>
    <row r="159" spans="1:112" x14ac:dyDescent="0.3">
      <c r="A159" s="26"/>
      <c r="B159" s="19"/>
      <c r="C159" s="19"/>
      <c r="D159" s="19"/>
      <c r="E159" s="19"/>
      <c r="F159" s="19"/>
      <c r="G159" s="19"/>
      <c r="H159" s="19"/>
      <c r="I159" s="19"/>
      <c r="J159" s="19"/>
      <c r="K159" s="19"/>
      <c r="L159" s="19"/>
      <c r="M159" s="19"/>
      <c r="N159" s="19"/>
      <c r="O159" s="19"/>
      <c r="P159" s="19"/>
      <c r="Q159" s="19"/>
      <c r="R159" s="19"/>
      <c r="S159" s="19"/>
      <c r="T159" s="19"/>
      <c r="U159" s="19"/>
      <c r="V159" s="19"/>
      <c r="W159" s="19"/>
      <c r="X159" s="19"/>
      <c r="Y159" s="19"/>
      <c r="Z159" s="19"/>
      <c r="AA159" s="19"/>
      <c r="AB159" s="19"/>
      <c r="AC159" s="19"/>
      <c r="AD159" s="19"/>
      <c r="AE159" s="19"/>
      <c r="AF159" s="19"/>
      <c r="AG159" s="19"/>
      <c r="AH159" s="19"/>
      <c r="AI159" s="19"/>
      <c r="AJ159" s="19"/>
      <c r="AK159" s="19"/>
      <c r="AL159" s="19"/>
      <c r="AM159" s="19"/>
      <c r="AN159" s="19"/>
      <c r="AO159" s="19"/>
      <c r="AP159" s="19"/>
      <c r="AQ159" s="19"/>
      <c r="AR159" s="19"/>
      <c r="AS159" s="19"/>
      <c r="AT159" s="19"/>
      <c r="AU159" s="19"/>
      <c r="AV159" s="19"/>
      <c r="AW159" s="19"/>
      <c r="AX159" s="19"/>
      <c r="AY159" s="19"/>
      <c r="AZ159" s="19"/>
      <c r="BA159" s="19"/>
      <c r="BB159" s="19"/>
      <c r="BC159" s="19"/>
      <c r="BD159" s="19"/>
      <c r="BE159" s="19"/>
      <c r="BF159" s="19"/>
      <c r="BG159" s="19"/>
      <c r="BH159" s="19"/>
      <c r="BI159" s="19"/>
      <c r="BJ159" s="19"/>
      <c r="BK159" s="19"/>
      <c r="BL159" s="19"/>
      <c r="BM159" s="19"/>
      <c r="BN159" s="19"/>
      <c r="BO159" s="19"/>
      <c r="BP159" s="19"/>
      <c r="BQ159" s="19"/>
      <c r="BR159" s="19"/>
      <c r="BS159" s="19"/>
      <c r="BT159" s="19"/>
      <c r="BU159" s="19"/>
      <c r="BV159" s="19"/>
      <c r="BW159" s="19"/>
      <c r="BX159" s="19"/>
      <c r="BY159" s="19"/>
      <c r="BZ159" s="19"/>
      <c r="CA159" s="19"/>
      <c r="CB159" s="19"/>
      <c r="CC159" s="19"/>
      <c r="CD159" s="19"/>
      <c r="CE159" s="19"/>
      <c r="CF159" s="19"/>
      <c r="CG159" s="19"/>
      <c r="CH159" s="19"/>
      <c r="CI159" s="19"/>
      <c r="CJ159" s="19"/>
      <c r="CK159" s="19"/>
      <c r="CL159" s="19"/>
      <c r="CM159" s="19"/>
      <c r="CN159" s="19"/>
      <c r="CO159" s="19"/>
      <c r="CP159" s="19"/>
      <c r="CQ159" s="19"/>
      <c r="CR159" s="19"/>
      <c r="CS159" s="19"/>
      <c r="CT159" s="19"/>
      <c r="CU159" s="19"/>
      <c r="CV159" s="19"/>
      <c r="CW159" s="19"/>
      <c r="CX159" s="19"/>
      <c r="CY159" s="19"/>
      <c r="CZ159" s="19"/>
      <c r="DA159" s="19"/>
      <c r="DB159" s="19"/>
      <c r="DC159" s="19"/>
      <c r="DD159" s="19"/>
      <c r="DE159" s="19"/>
      <c r="DF159" s="19"/>
      <c r="DG159" s="19"/>
      <c r="DH159" s="19"/>
    </row>
    <row r="160" spans="1:112" x14ac:dyDescent="0.3">
      <c r="A160" s="26"/>
      <c r="B160" s="19"/>
      <c r="C160" s="19"/>
      <c r="D160" s="19"/>
      <c r="E160" s="19"/>
      <c r="F160" s="19"/>
      <c r="G160" s="19"/>
      <c r="H160" s="19"/>
      <c r="I160" s="19"/>
      <c r="J160" s="19"/>
      <c r="K160" s="19"/>
      <c r="L160" s="19"/>
      <c r="M160" s="19"/>
      <c r="N160" s="19"/>
      <c r="O160" s="19"/>
      <c r="P160" s="19"/>
      <c r="Q160" s="19"/>
      <c r="R160" s="19"/>
      <c r="S160" s="19"/>
      <c r="T160" s="19"/>
      <c r="U160" s="19"/>
      <c r="V160" s="19"/>
      <c r="W160" s="19"/>
      <c r="X160" s="19"/>
      <c r="Y160" s="19"/>
      <c r="Z160" s="19"/>
      <c r="AA160" s="19"/>
      <c r="AB160" s="19"/>
      <c r="AC160" s="19"/>
      <c r="AD160" s="19"/>
      <c r="AE160" s="19"/>
      <c r="AF160" s="19"/>
      <c r="AG160" s="19"/>
      <c r="AH160" s="19"/>
      <c r="AI160" s="19"/>
      <c r="AJ160" s="19"/>
      <c r="AK160" s="19"/>
      <c r="AL160" s="19"/>
      <c r="AM160" s="19"/>
      <c r="AN160" s="19"/>
      <c r="AO160" s="19"/>
      <c r="AP160" s="19"/>
      <c r="AQ160" s="19"/>
      <c r="AR160" s="19"/>
      <c r="AS160" s="19"/>
      <c r="AT160" s="19"/>
      <c r="AU160" s="19"/>
      <c r="AV160" s="19"/>
      <c r="AW160" s="19"/>
      <c r="AX160" s="19"/>
      <c r="AY160" s="19"/>
      <c r="AZ160" s="19"/>
      <c r="BA160" s="19"/>
      <c r="BB160" s="19"/>
      <c r="BC160" s="19"/>
      <c r="BD160" s="19"/>
      <c r="BE160" s="19"/>
      <c r="BF160" s="19"/>
      <c r="BG160" s="19"/>
      <c r="BH160" s="19"/>
      <c r="BI160" s="19"/>
      <c r="BJ160" s="19"/>
      <c r="BK160" s="19"/>
      <c r="BL160" s="19"/>
      <c r="BM160" s="19"/>
      <c r="BN160" s="19"/>
      <c r="BO160" s="19"/>
      <c r="BP160" s="19"/>
      <c r="BQ160" s="19"/>
      <c r="BR160" s="19"/>
      <c r="BS160" s="19"/>
      <c r="BT160" s="19"/>
      <c r="BU160" s="19"/>
      <c r="BV160" s="19"/>
      <c r="BW160" s="19"/>
      <c r="BX160" s="19"/>
      <c r="BY160" s="19"/>
      <c r="BZ160" s="19"/>
      <c r="CA160" s="19"/>
      <c r="CB160" s="19"/>
      <c r="CC160" s="19"/>
      <c r="CD160" s="19"/>
      <c r="CE160" s="19"/>
      <c r="CF160" s="19"/>
      <c r="CG160" s="19"/>
      <c r="CH160" s="19"/>
      <c r="CI160" s="19"/>
      <c r="CJ160" s="19"/>
      <c r="CK160" s="19"/>
      <c r="CL160" s="19"/>
      <c r="CM160" s="19"/>
      <c r="CN160" s="19"/>
      <c r="CO160" s="19"/>
      <c r="CP160" s="19"/>
      <c r="CQ160" s="19"/>
      <c r="CR160" s="19"/>
      <c r="CS160" s="19"/>
      <c r="CT160" s="19"/>
      <c r="CU160" s="19"/>
      <c r="CV160" s="19"/>
      <c r="CW160" s="19"/>
      <c r="CX160" s="19"/>
      <c r="CY160" s="19"/>
      <c r="CZ160" s="19"/>
      <c r="DA160" s="19"/>
      <c r="DB160" s="19"/>
      <c r="DC160" s="19"/>
      <c r="DD160" s="19"/>
      <c r="DE160" s="19"/>
      <c r="DF160" s="19"/>
      <c r="DG160" s="19"/>
      <c r="DH160" s="19"/>
    </row>
    <row r="161" spans="1:112" x14ac:dyDescent="0.3">
      <c r="A161" s="26"/>
      <c r="B161" s="19"/>
      <c r="C161" s="19"/>
      <c r="D161" s="19"/>
      <c r="E161" s="19"/>
      <c r="F161" s="19"/>
      <c r="G161" s="19"/>
      <c r="H161" s="19"/>
      <c r="I161" s="19"/>
      <c r="J161" s="19"/>
      <c r="K161" s="19"/>
      <c r="L161" s="19"/>
      <c r="M161" s="19"/>
      <c r="N161" s="19"/>
      <c r="O161" s="19"/>
      <c r="P161" s="19"/>
      <c r="Q161" s="19"/>
      <c r="R161" s="19"/>
      <c r="S161" s="19"/>
      <c r="T161" s="19"/>
      <c r="U161" s="19"/>
      <c r="V161" s="19"/>
      <c r="W161" s="19"/>
      <c r="X161" s="19"/>
      <c r="Y161" s="19"/>
      <c r="Z161" s="19"/>
      <c r="AA161" s="19"/>
      <c r="AB161" s="19"/>
      <c r="AC161" s="19"/>
      <c r="AD161" s="19"/>
      <c r="AE161" s="19"/>
      <c r="AF161" s="19"/>
      <c r="AG161" s="19"/>
      <c r="AH161" s="19"/>
      <c r="AI161" s="19"/>
      <c r="AJ161" s="19"/>
      <c r="AK161" s="19"/>
      <c r="AL161" s="19"/>
      <c r="AM161" s="19"/>
      <c r="AN161" s="19"/>
      <c r="AO161" s="19"/>
      <c r="AP161" s="19"/>
      <c r="AQ161" s="19"/>
      <c r="AR161" s="19"/>
      <c r="AS161" s="19"/>
      <c r="AT161" s="19"/>
      <c r="AU161" s="19"/>
      <c r="AV161" s="19"/>
      <c r="AW161" s="19"/>
      <c r="AX161" s="19"/>
      <c r="AY161" s="19"/>
      <c r="AZ161" s="19"/>
      <c r="BA161" s="19"/>
      <c r="BB161" s="19"/>
      <c r="BC161" s="19"/>
      <c r="BD161" s="19"/>
      <c r="BE161" s="19"/>
      <c r="BF161" s="19"/>
      <c r="BG161" s="19"/>
      <c r="BH161" s="19"/>
      <c r="BI161" s="19"/>
      <c r="BJ161" s="19"/>
      <c r="BK161" s="19"/>
      <c r="BL161" s="19"/>
      <c r="BM161" s="19"/>
      <c r="BN161" s="19"/>
      <c r="BO161" s="19"/>
      <c r="BP161" s="19"/>
      <c r="BQ161" s="19"/>
      <c r="BR161" s="19"/>
      <c r="BS161" s="19"/>
      <c r="BT161" s="19"/>
      <c r="BU161" s="19"/>
      <c r="BV161" s="19"/>
      <c r="BW161" s="19"/>
      <c r="BX161" s="19"/>
      <c r="BY161" s="19"/>
      <c r="BZ161" s="19"/>
      <c r="CA161" s="19"/>
      <c r="CB161" s="19"/>
      <c r="CC161" s="19"/>
      <c r="CD161" s="19"/>
      <c r="CE161" s="19"/>
      <c r="CF161" s="19"/>
      <c r="CG161" s="19"/>
      <c r="CH161" s="19"/>
      <c r="CI161" s="19"/>
      <c r="CJ161" s="19"/>
      <c r="CK161" s="19"/>
      <c r="CL161" s="19"/>
      <c r="CM161" s="19"/>
      <c r="CN161" s="19"/>
      <c r="CO161" s="19"/>
      <c r="CP161" s="19"/>
      <c r="CQ161" s="19"/>
      <c r="CR161" s="19"/>
      <c r="CS161" s="19"/>
      <c r="CT161" s="19"/>
      <c r="CU161" s="19"/>
      <c r="CV161" s="19"/>
      <c r="CW161" s="19"/>
      <c r="CX161" s="19"/>
      <c r="CY161" s="19"/>
      <c r="CZ161" s="19"/>
      <c r="DA161" s="19"/>
      <c r="DB161" s="19"/>
      <c r="DC161" s="19"/>
      <c r="DD161" s="19"/>
      <c r="DE161" s="19"/>
      <c r="DF161" s="19"/>
      <c r="DG161" s="19"/>
      <c r="DH161" s="19"/>
    </row>
    <row r="162" spans="1:112" x14ac:dyDescent="0.3">
      <c r="A162" s="26"/>
      <c r="B162" s="19"/>
      <c r="C162" s="19"/>
      <c r="D162" s="19"/>
      <c r="E162" s="19"/>
      <c r="F162" s="19"/>
      <c r="G162" s="19"/>
      <c r="H162" s="19"/>
      <c r="I162" s="19"/>
      <c r="J162" s="19"/>
      <c r="K162" s="19"/>
      <c r="L162" s="19"/>
      <c r="M162" s="19"/>
      <c r="N162" s="19"/>
      <c r="O162" s="19"/>
      <c r="P162" s="19"/>
      <c r="Q162" s="19"/>
      <c r="R162" s="19"/>
      <c r="S162" s="19"/>
      <c r="T162" s="19"/>
      <c r="U162" s="19"/>
      <c r="V162" s="19"/>
      <c r="W162" s="19"/>
      <c r="X162" s="19"/>
      <c r="Y162" s="19"/>
      <c r="Z162" s="19"/>
      <c r="AA162" s="19"/>
      <c r="AB162" s="19"/>
      <c r="AC162" s="19"/>
      <c r="AD162" s="19"/>
      <c r="AE162" s="19"/>
      <c r="AF162" s="19"/>
      <c r="AG162" s="19"/>
      <c r="AH162" s="19"/>
      <c r="AI162" s="19"/>
      <c r="AJ162" s="19"/>
      <c r="AK162" s="19"/>
      <c r="AL162" s="19"/>
      <c r="AM162" s="19"/>
      <c r="AN162" s="19"/>
      <c r="AO162" s="19"/>
      <c r="AP162" s="19"/>
      <c r="AQ162" s="19"/>
      <c r="AR162" s="19"/>
      <c r="AS162" s="19"/>
      <c r="AT162" s="19"/>
      <c r="AU162" s="19"/>
      <c r="AV162" s="19"/>
      <c r="AW162" s="19"/>
      <c r="AX162" s="19"/>
      <c r="AY162" s="19"/>
      <c r="AZ162" s="19"/>
      <c r="BA162" s="19"/>
      <c r="BB162" s="19"/>
      <c r="BC162" s="19"/>
      <c r="BD162" s="19"/>
      <c r="BE162" s="19"/>
      <c r="BF162" s="19"/>
      <c r="BG162" s="19"/>
      <c r="BH162" s="19"/>
      <c r="BI162" s="19"/>
      <c r="BJ162" s="19"/>
      <c r="BK162" s="19"/>
      <c r="BL162" s="19"/>
      <c r="BM162" s="19"/>
      <c r="BN162" s="19"/>
      <c r="BO162" s="19"/>
      <c r="BP162" s="19"/>
      <c r="BQ162" s="19"/>
      <c r="BR162" s="19"/>
      <c r="BS162" s="19"/>
      <c r="BT162" s="19"/>
      <c r="BU162" s="19"/>
      <c r="BV162" s="19"/>
      <c r="BW162" s="19"/>
      <c r="BX162" s="19"/>
      <c r="BY162" s="19"/>
      <c r="BZ162" s="19"/>
      <c r="CA162" s="19"/>
      <c r="CB162" s="19"/>
      <c r="CC162" s="19"/>
      <c r="CD162" s="19"/>
      <c r="CE162" s="19"/>
      <c r="CF162" s="19"/>
      <c r="CG162" s="19"/>
      <c r="CH162" s="19"/>
      <c r="CI162" s="19"/>
      <c r="CJ162" s="19"/>
      <c r="CK162" s="19"/>
      <c r="CL162" s="19"/>
      <c r="CM162" s="19"/>
      <c r="CN162" s="19"/>
      <c r="CO162" s="19"/>
      <c r="CP162" s="19"/>
      <c r="CQ162" s="19"/>
      <c r="CR162" s="19"/>
      <c r="CS162" s="19"/>
      <c r="CT162" s="19"/>
      <c r="CU162" s="19"/>
      <c r="CV162" s="19"/>
      <c r="CW162" s="19"/>
      <c r="CX162" s="19"/>
      <c r="CY162" s="19"/>
      <c r="CZ162" s="19"/>
      <c r="DA162" s="19"/>
      <c r="DB162" s="19"/>
      <c r="DC162" s="19"/>
      <c r="DD162" s="19"/>
      <c r="DE162" s="19"/>
      <c r="DF162" s="19"/>
      <c r="DG162" s="19"/>
      <c r="DH162" s="19"/>
    </row>
    <row r="163" spans="1:112" x14ac:dyDescent="0.3">
      <c r="A163" s="26"/>
      <c r="B163" s="19"/>
      <c r="C163" s="19"/>
      <c r="D163" s="19"/>
      <c r="E163" s="19"/>
      <c r="F163" s="19"/>
      <c r="G163" s="19"/>
      <c r="H163" s="19"/>
      <c r="I163" s="19"/>
      <c r="J163" s="19"/>
      <c r="K163" s="19"/>
      <c r="L163" s="19"/>
      <c r="M163" s="19"/>
      <c r="N163" s="19"/>
      <c r="O163" s="19"/>
      <c r="P163" s="19"/>
      <c r="Q163" s="19"/>
      <c r="R163" s="19"/>
      <c r="S163" s="19"/>
      <c r="T163" s="19"/>
      <c r="U163" s="19"/>
      <c r="V163" s="19"/>
      <c r="W163" s="19"/>
      <c r="X163" s="19"/>
      <c r="Y163" s="19"/>
      <c r="Z163" s="19"/>
      <c r="AA163" s="19"/>
      <c r="AB163" s="19"/>
      <c r="AC163" s="19"/>
      <c r="AD163" s="19"/>
      <c r="AE163" s="19"/>
      <c r="AF163" s="19"/>
      <c r="AG163" s="19"/>
      <c r="AH163" s="19"/>
      <c r="AI163" s="19"/>
      <c r="AJ163" s="19"/>
      <c r="AK163" s="19"/>
      <c r="AL163" s="19"/>
      <c r="AM163" s="19"/>
      <c r="AN163" s="19"/>
      <c r="AO163" s="19"/>
      <c r="AP163" s="19"/>
      <c r="AQ163" s="19"/>
      <c r="AR163" s="19"/>
      <c r="AS163" s="19"/>
      <c r="AT163" s="19"/>
      <c r="AU163" s="19"/>
      <c r="AV163" s="19"/>
      <c r="AW163" s="19"/>
      <c r="AX163" s="19"/>
      <c r="AY163" s="19"/>
      <c r="AZ163" s="19"/>
      <c r="BA163" s="19"/>
      <c r="BB163" s="19"/>
      <c r="BC163" s="19"/>
      <c r="BD163" s="19"/>
      <c r="BE163" s="19"/>
      <c r="BF163" s="19"/>
      <c r="BG163" s="19"/>
      <c r="BH163" s="19"/>
      <c r="BI163" s="19"/>
      <c r="BJ163" s="19"/>
      <c r="BK163" s="19"/>
      <c r="BL163" s="19"/>
      <c r="BM163" s="19"/>
      <c r="BN163" s="19"/>
      <c r="BO163" s="19"/>
      <c r="BP163" s="19"/>
      <c r="BQ163" s="19"/>
      <c r="BR163" s="19"/>
      <c r="BS163" s="19"/>
      <c r="BT163" s="19"/>
      <c r="BU163" s="19"/>
      <c r="BV163" s="19"/>
      <c r="BW163" s="19"/>
      <c r="BX163" s="19"/>
      <c r="BY163" s="19"/>
      <c r="BZ163" s="19"/>
      <c r="CA163" s="19"/>
      <c r="CB163" s="19"/>
      <c r="CC163" s="19"/>
      <c r="CD163" s="19"/>
      <c r="CE163" s="19"/>
      <c r="CF163" s="19"/>
      <c r="CG163" s="19"/>
      <c r="CH163" s="19"/>
      <c r="CI163" s="19"/>
      <c r="CJ163" s="19"/>
      <c r="CK163" s="19"/>
      <c r="CL163" s="19"/>
      <c r="CM163" s="19"/>
      <c r="CN163" s="19"/>
      <c r="CO163" s="19"/>
      <c r="CP163" s="19"/>
      <c r="CQ163" s="19"/>
      <c r="CR163" s="19"/>
      <c r="CS163" s="19"/>
      <c r="CT163" s="19"/>
      <c r="CU163" s="19"/>
      <c r="CV163" s="19"/>
      <c r="CW163" s="19"/>
      <c r="CX163" s="19"/>
      <c r="CY163" s="19"/>
      <c r="CZ163" s="19"/>
      <c r="DA163" s="19"/>
      <c r="DB163" s="19"/>
      <c r="DC163" s="19"/>
      <c r="DD163" s="19"/>
      <c r="DE163" s="19"/>
      <c r="DF163" s="19"/>
      <c r="DG163" s="19"/>
      <c r="DH163" s="19"/>
    </row>
    <row r="164" spans="1:112" x14ac:dyDescent="0.3">
      <c r="A164" s="26"/>
      <c r="B164" s="19"/>
      <c r="C164" s="19"/>
      <c r="D164" s="19"/>
      <c r="E164" s="19"/>
      <c r="F164" s="19"/>
      <c r="G164" s="19"/>
      <c r="H164" s="19"/>
      <c r="I164" s="19"/>
      <c r="J164" s="19"/>
      <c r="K164" s="19"/>
      <c r="L164" s="19"/>
      <c r="M164" s="19"/>
      <c r="N164" s="19"/>
      <c r="O164" s="19"/>
      <c r="P164" s="19"/>
      <c r="Q164" s="19"/>
      <c r="R164" s="19"/>
      <c r="S164" s="19"/>
      <c r="T164" s="19"/>
      <c r="U164" s="19"/>
      <c r="V164" s="19"/>
      <c r="W164" s="19"/>
      <c r="X164" s="19"/>
      <c r="Y164" s="19"/>
      <c r="Z164" s="19"/>
      <c r="AA164" s="19"/>
      <c r="AB164" s="19"/>
      <c r="AC164" s="19"/>
      <c r="AD164" s="19"/>
      <c r="AE164" s="19"/>
      <c r="AF164" s="19"/>
      <c r="AG164" s="19"/>
      <c r="AH164" s="19"/>
      <c r="AI164" s="19"/>
      <c r="AJ164" s="19"/>
      <c r="AK164" s="19"/>
      <c r="AL164" s="19"/>
      <c r="AM164" s="19"/>
      <c r="AN164" s="19"/>
      <c r="AO164" s="19"/>
      <c r="AP164" s="19"/>
      <c r="AQ164" s="19"/>
      <c r="AR164" s="19"/>
      <c r="AS164" s="19"/>
      <c r="AT164" s="19"/>
      <c r="AU164" s="19"/>
      <c r="AV164" s="19"/>
      <c r="AW164" s="19"/>
      <c r="AX164" s="19"/>
      <c r="AY164" s="19"/>
      <c r="AZ164" s="19"/>
      <c r="BA164" s="19"/>
      <c r="BB164" s="19"/>
      <c r="BC164" s="19"/>
      <c r="BD164" s="19"/>
      <c r="BE164" s="19"/>
      <c r="BF164" s="19"/>
      <c r="BG164" s="19"/>
      <c r="BH164" s="19"/>
      <c r="BI164" s="19"/>
      <c r="BJ164" s="19"/>
      <c r="BK164" s="19"/>
      <c r="BL164" s="19"/>
      <c r="BM164" s="19"/>
      <c r="BN164" s="19"/>
      <c r="BO164" s="19"/>
      <c r="BP164" s="19"/>
      <c r="BQ164" s="19"/>
      <c r="BR164" s="19"/>
      <c r="BS164" s="19"/>
      <c r="BT164" s="19"/>
      <c r="BU164" s="19"/>
      <c r="BV164" s="19"/>
      <c r="BW164" s="19"/>
      <c r="BX164" s="19"/>
      <c r="BY164" s="19"/>
      <c r="BZ164" s="19"/>
      <c r="CA164" s="19"/>
      <c r="CB164" s="19"/>
      <c r="CC164" s="19"/>
      <c r="CD164" s="19"/>
      <c r="CE164" s="19"/>
      <c r="CF164" s="19"/>
      <c r="CG164" s="19"/>
      <c r="CH164" s="19"/>
      <c r="CI164" s="19"/>
      <c r="CJ164" s="19"/>
      <c r="CK164" s="19"/>
      <c r="CL164" s="19"/>
      <c r="CM164" s="19"/>
      <c r="CN164" s="19"/>
      <c r="CO164" s="19"/>
      <c r="CP164" s="19"/>
      <c r="CQ164" s="19"/>
      <c r="CR164" s="19"/>
      <c r="CS164" s="19"/>
      <c r="CT164" s="19"/>
      <c r="CU164" s="19"/>
      <c r="CV164" s="19"/>
      <c r="CW164" s="19"/>
      <c r="CX164" s="19"/>
      <c r="CY164" s="19"/>
      <c r="CZ164" s="19"/>
      <c r="DA164" s="19"/>
      <c r="DB164" s="19"/>
      <c r="DC164" s="19"/>
      <c r="DD164" s="19"/>
      <c r="DE164" s="19"/>
      <c r="DF164" s="19"/>
      <c r="DG164" s="19"/>
      <c r="DH164" s="19"/>
    </row>
    <row r="165" spans="1:112" x14ac:dyDescent="0.3">
      <c r="A165" s="26"/>
      <c r="B165" s="19"/>
      <c r="C165" s="19"/>
      <c r="D165" s="19"/>
      <c r="E165" s="19"/>
      <c r="F165" s="19"/>
      <c r="G165" s="19"/>
      <c r="H165" s="19"/>
      <c r="I165" s="19"/>
      <c r="J165" s="19"/>
      <c r="K165" s="19"/>
      <c r="L165" s="19"/>
      <c r="M165" s="19"/>
      <c r="N165" s="19"/>
      <c r="O165" s="19"/>
      <c r="P165" s="19"/>
      <c r="Q165" s="19"/>
      <c r="R165" s="19"/>
      <c r="S165" s="19"/>
      <c r="T165" s="19"/>
      <c r="U165" s="19"/>
      <c r="V165" s="19"/>
      <c r="W165" s="19"/>
      <c r="X165" s="19"/>
      <c r="Y165" s="19"/>
      <c r="Z165" s="19"/>
      <c r="AA165" s="19"/>
      <c r="AB165" s="19"/>
      <c r="AC165" s="19"/>
      <c r="AD165" s="19"/>
      <c r="AE165" s="19"/>
      <c r="AF165" s="19"/>
      <c r="AG165" s="19"/>
      <c r="AH165" s="19"/>
      <c r="AI165" s="19"/>
      <c r="AJ165" s="19"/>
      <c r="AK165" s="19"/>
      <c r="AL165" s="19"/>
      <c r="AM165" s="19"/>
      <c r="AN165" s="19"/>
      <c r="AO165" s="19"/>
      <c r="AP165" s="19"/>
      <c r="AQ165" s="19"/>
      <c r="AR165" s="19"/>
      <c r="AS165" s="19"/>
      <c r="AT165" s="19"/>
      <c r="AU165" s="19"/>
      <c r="AV165" s="19"/>
      <c r="AW165" s="19"/>
      <c r="AX165" s="19"/>
      <c r="AY165" s="19"/>
      <c r="AZ165" s="19"/>
      <c r="BA165" s="19"/>
      <c r="BB165" s="19"/>
      <c r="BC165" s="19"/>
      <c r="BD165" s="19"/>
      <c r="BE165" s="19"/>
      <c r="BF165" s="19"/>
      <c r="BG165" s="19"/>
      <c r="BH165" s="19"/>
      <c r="BI165" s="19"/>
      <c r="BJ165" s="19"/>
      <c r="BK165" s="19"/>
      <c r="BL165" s="19"/>
      <c r="BM165" s="19"/>
      <c r="BN165" s="19"/>
      <c r="BO165" s="19"/>
      <c r="BP165" s="19"/>
      <c r="BQ165" s="19"/>
      <c r="BR165" s="19"/>
      <c r="BS165" s="19"/>
      <c r="BT165" s="19"/>
      <c r="BU165" s="19"/>
      <c r="BV165" s="19"/>
      <c r="BW165" s="19"/>
      <c r="BX165" s="19"/>
      <c r="BY165" s="19"/>
      <c r="BZ165" s="19"/>
      <c r="CA165" s="19"/>
      <c r="CB165" s="19"/>
      <c r="CC165" s="19"/>
      <c r="CD165" s="19"/>
      <c r="CE165" s="19"/>
      <c r="CF165" s="19"/>
      <c r="CG165" s="19"/>
      <c r="CH165" s="19"/>
      <c r="CI165" s="19"/>
      <c r="CJ165" s="19"/>
      <c r="CK165" s="19"/>
      <c r="CL165" s="19"/>
      <c r="CM165" s="19"/>
      <c r="CN165" s="19"/>
      <c r="CO165" s="19"/>
      <c r="CP165" s="19"/>
      <c r="CQ165" s="19"/>
      <c r="CR165" s="19"/>
      <c r="CS165" s="19"/>
      <c r="CT165" s="19"/>
      <c r="CU165" s="19"/>
      <c r="CV165" s="19"/>
      <c r="CW165" s="19"/>
      <c r="CX165" s="19"/>
      <c r="CY165" s="19"/>
      <c r="CZ165" s="19"/>
      <c r="DA165" s="19"/>
      <c r="DB165" s="19"/>
      <c r="DC165" s="19"/>
      <c r="DD165" s="19"/>
      <c r="DE165" s="19"/>
      <c r="DF165" s="19"/>
      <c r="DG165" s="19"/>
      <c r="DH165" s="19"/>
    </row>
    <row r="166" spans="1:112" x14ac:dyDescent="0.3">
      <c r="A166" s="26"/>
      <c r="B166" s="19"/>
      <c r="C166" s="19"/>
      <c r="D166" s="19"/>
      <c r="E166" s="19"/>
      <c r="F166" s="19"/>
      <c r="G166" s="19"/>
      <c r="H166" s="19"/>
      <c r="I166" s="19"/>
      <c r="J166" s="19"/>
      <c r="K166" s="19"/>
      <c r="L166" s="19"/>
      <c r="M166" s="19"/>
      <c r="N166" s="19"/>
      <c r="O166" s="19"/>
      <c r="P166" s="19"/>
      <c r="Q166" s="19"/>
      <c r="R166" s="19"/>
      <c r="S166" s="19"/>
      <c r="T166" s="19"/>
      <c r="U166" s="19"/>
      <c r="V166" s="19"/>
      <c r="W166" s="19"/>
      <c r="X166" s="19"/>
      <c r="Y166" s="19"/>
      <c r="Z166" s="19"/>
      <c r="AA166" s="19"/>
      <c r="AB166" s="19"/>
      <c r="AC166" s="19"/>
      <c r="AD166" s="19"/>
      <c r="AE166" s="19"/>
      <c r="AF166" s="19"/>
      <c r="AG166" s="19"/>
      <c r="AH166" s="19"/>
      <c r="AI166" s="19"/>
      <c r="AJ166" s="19"/>
      <c r="AK166" s="19"/>
      <c r="AL166" s="19"/>
      <c r="AM166" s="19"/>
      <c r="AN166" s="19"/>
      <c r="AO166" s="19"/>
      <c r="AP166" s="19"/>
      <c r="AQ166" s="19"/>
      <c r="AR166" s="19"/>
      <c r="AS166" s="19"/>
      <c r="AT166" s="19"/>
      <c r="AU166" s="19"/>
      <c r="AV166" s="19"/>
      <c r="AW166" s="19"/>
      <c r="AX166" s="19"/>
      <c r="AY166" s="19"/>
      <c r="AZ166" s="19"/>
      <c r="BA166" s="19"/>
      <c r="BB166" s="19"/>
      <c r="BC166" s="19"/>
      <c r="BD166" s="19"/>
      <c r="BE166" s="19"/>
      <c r="BF166" s="19"/>
      <c r="BG166" s="19"/>
      <c r="BH166" s="19"/>
      <c r="BI166" s="19"/>
      <c r="BJ166" s="19"/>
      <c r="BK166" s="19"/>
      <c r="BL166" s="19"/>
      <c r="BM166" s="19"/>
      <c r="BN166" s="19"/>
      <c r="BO166" s="19"/>
      <c r="BP166" s="19"/>
      <c r="BQ166" s="19"/>
      <c r="BR166" s="19"/>
      <c r="BS166" s="19"/>
      <c r="BT166" s="19"/>
      <c r="BU166" s="19"/>
      <c r="BV166" s="19"/>
      <c r="BW166" s="19"/>
      <c r="BX166" s="19"/>
      <c r="BY166" s="19"/>
      <c r="BZ166" s="19"/>
      <c r="CA166" s="19"/>
      <c r="CB166" s="19"/>
      <c r="CC166" s="19"/>
      <c r="CD166" s="19"/>
      <c r="CE166" s="19"/>
      <c r="CF166" s="19"/>
      <c r="CG166" s="19"/>
      <c r="CH166" s="19"/>
      <c r="CI166" s="19"/>
      <c r="CJ166" s="19"/>
      <c r="CK166" s="19"/>
      <c r="CL166" s="19"/>
      <c r="CM166" s="19"/>
      <c r="CN166" s="19"/>
      <c r="CO166" s="19"/>
      <c r="CP166" s="19"/>
      <c r="CQ166" s="19"/>
      <c r="CR166" s="19"/>
      <c r="CS166" s="19"/>
      <c r="CT166" s="19"/>
      <c r="CU166" s="19"/>
      <c r="CV166" s="19"/>
      <c r="CW166" s="19"/>
      <c r="CX166" s="19"/>
      <c r="CY166" s="19"/>
      <c r="CZ166" s="19"/>
      <c r="DA166" s="19"/>
      <c r="DB166" s="19"/>
      <c r="DC166" s="19"/>
      <c r="DD166" s="19"/>
      <c r="DE166" s="19"/>
      <c r="DF166" s="19"/>
      <c r="DG166" s="19"/>
      <c r="DH166" s="19"/>
    </row>
    <row r="167" spans="1:112" x14ac:dyDescent="0.3">
      <c r="A167" s="26"/>
      <c r="B167" s="19"/>
      <c r="C167" s="19"/>
      <c r="D167" s="19"/>
      <c r="E167" s="19"/>
      <c r="F167" s="19"/>
      <c r="G167" s="19"/>
      <c r="H167" s="19"/>
      <c r="I167" s="19"/>
      <c r="J167" s="19"/>
      <c r="K167" s="19"/>
      <c r="L167" s="19"/>
      <c r="M167" s="19"/>
      <c r="N167" s="19"/>
      <c r="O167" s="19"/>
      <c r="P167" s="19"/>
      <c r="Q167" s="19"/>
      <c r="R167" s="19"/>
      <c r="S167" s="19"/>
      <c r="T167" s="19"/>
      <c r="U167" s="19"/>
      <c r="V167" s="19"/>
      <c r="W167" s="19"/>
      <c r="X167" s="19"/>
      <c r="Y167" s="19"/>
      <c r="Z167" s="19"/>
      <c r="AA167" s="19"/>
      <c r="AB167" s="19"/>
      <c r="AC167" s="19"/>
      <c r="AD167" s="19"/>
      <c r="AE167" s="19"/>
      <c r="AF167" s="19"/>
      <c r="AG167" s="19"/>
      <c r="AH167" s="19"/>
      <c r="AI167" s="19"/>
      <c r="AJ167" s="19"/>
      <c r="AK167" s="19"/>
      <c r="AL167" s="19"/>
      <c r="AM167" s="19"/>
      <c r="AN167" s="19"/>
      <c r="AO167" s="19"/>
      <c r="AP167" s="19"/>
      <c r="AQ167" s="19"/>
      <c r="AR167" s="19"/>
      <c r="AS167" s="19"/>
      <c r="AT167" s="19"/>
      <c r="AU167" s="19"/>
      <c r="AV167" s="19"/>
      <c r="AW167" s="19"/>
      <c r="AX167" s="19"/>
      <c r="AY167" s="19"/>
      <c r="AZ167" s="19"/>
      <c r="BA167" s="19"/>
      <c r="BB167" s="19"/>
      <c r="BC167" s="19"/>
      <c r="BD167" s="19"/>
      <c r="BE167" s="19"/>
      <c r="BF167" s="19"/>
      <c r="BG167" s="19"/>
      <c r="BH167" s="19"/>
      <c r="BI167" s="19"/>
      <c r="BJ167" s="19"/>
      <c r="BK167" s="19"/>
      <c r="BL167" s="19"/>
      <c r="BM167" s="19"/>
      <c r="BN167" s="19"/>
      <c r="BO167" s="19"/>
      <c r="BP167" s="19"/>
      <c r="BQ167" s="19"/>
      <c r="BR167" s="19"/>
      <c r="BS167" s="19"/>
      <c r="BT167" s="19"/>
      <c r="BU167" s="19"/>
      <c r="BV167" s="19"/>
      <c r="BW167" s="19"/>
      <c r="BX167" s="19"/>
      <c r="BY167" s="19"/>
      <c r="BZ167" s="19"/>
      <c r="CA167" s="19"/>
      <c r="CB167" s="19"/>
      <c r="CC167" s="19"/>
      <c r="CD167" s="19"/>
      <c r="CE167" s="19"/>
      <c r="CF167" s="19"/>
      <c r="CG167" s="19"/>
      <c r="CH167" s="19"/>
      <c r="CI167" s="19"/>
      <c r="CJ167" s="19"/>
      <c r="CK167" s="19"/>
      <c r="CL167" s="19"/>
      <c r="CM167" s="19"/>
      <c r="CN167" s="19"/>
      <c r="CO167" s="19"/>
      <c r="CP167" s="19"/>
      <c r="CQ167" s="19"/>
      <c r="CR167" s="19"/>
      <c r="CS167" s="19"/>
      <c r="CT167" s="19"/>
      <c r="CU167" s="19"/>
      <c r="CV167" s="19"/>
      <c r="CW167" s="19"/>
      <c r="CX167" s="19"/>
      <c r="CY167" s="19"/>
      <c r="CZ167" s="19"/>
      <c r="DA167" s="19"/>
      <c r="DB167" s="19"/>
      <c r="DC167" s="19"/>
      <c r="DD167" s="19"/>
      <c r="DE167" s="19"/>
      <c r="DF167" s="19"/>
      <c r="DG167" s="19"/>
      <c r="DH167" s="19"/>
    </row>
    <row r="168" spans="1:112" x14ac:dyDescent="0.3">
      <c r="A168" s="26"/>
      <c r="B168" s="19"/>
      <c r="C168" s="19"/>
      <c r="D168" s="19"/>
      <c r="E168" s="19"/>
      <c r="F168" s="19"/>
      <c r="G168" s="19"/>
      <c r="H168" s="19"/>
      <c r="I168" s="19"/>
      <c r="J168" s="19"/>
      <c r="K168" s="19"/>
      <c r="L168" s="19"/>
      <c r="M168" s="19"/>
      <c r="N168" s="19"/>
      <c r="O168" s="19"/>
      <c r="P168" s="19"/>
      <c r="Q168" s="19"/>
      <c r="R168" s="19"/>
      <c r="S168" s="19"/>
      <c r="T168" s="19"/>
      <c r="U168" s="19"/>
      <c r="V168" s="19"/>
      <c r="W168" s="19"/>
      <c r="X168" s="19"/>
      <c r="Y168" s="19"/>
      <c r="Z168" s="19"/>
      <c r="AA168" s="19"/>
      <c r="AB168" s="19"/>
      <c r="AC168" s="19"/>
      <c r="AD168" s="19"/>
      <c r="AE168" s="19"/>
      <c r="AF168" s="19"/>
      <c r="AG168" s="19"/>
      <c r="AH168" s="19"/>
      <c r="AI168" s="19"/>
      <c r="AJ168" s="19"/>
      <c r="AK168" s="19"/>
      <c r="AL168" s="19"/>
      <c r="AM168" s="19"/>
      <c r="AN168" s="19"/>
      <c r="AO168" s="19"/>
      <c r="AP168" s="19"/>
      <c r="AQ168" s="19"/>
      <c r="AR168" s="19"/>
      <c r="AS168" s="19"/>
      <c r="AT168" s="19"/>
      <c r="AU168" s="19"/>
      <c r="AV168" s="19"/>
      <c r="AW168" s="19"/>
      <c r="AX168" s="19"/>
      <c r="AY168" s="19"/>
      <c r="AZ168" s="19"/>
      <c r="BA168" s="19"/>
      <c r="BB168" s="19"/>
      <c r="BC168" s="19"/>
      <c r="BD168" s="19"/>
      <c r="BE168" s="19"/>
      <c r="BF168" s="19"/>
      <c r="BG168" s="19"/>
      <c r="BH168" s="19"/>
      <c r="BI168" s="19"/>
      <c r="BJ168" s="19"/>
      <c r="BK168" s="19"/>
      <c r="BL168" s="19"/>
      <c r="BM168" s="19"/>
      <c r="BN168" s="19"/>
      <c r="BO168" s="19"/>
      <c r="BP168" s="19"/>
      <c r="BQ168" s="19"/>
      <c r="BR168" s="19"/>
      <c r="BS168" s="19"/>
      <c r="BT168" s="19"/>
      <c r="BU168" s="19"/>
      <c r="BV168" s="19"/>
      <c r="BW168" s="19"/>
      <c r="BX168" s="19"/>
      <c r="BY168" s="19"/>
      <c r="BZ168" s="19"/>
      <c r="CA168" s="19"/>
      <c r="CB168" s="19"/>
      <c r="CC168" s="19"/>
      <c r="CD168" s="19"/>
      <c r="CE168" s="19"/>
      <c r="CF168" s="19"/>
      <c r="CG168" s="19"/>
      <c r="CH168" s="19"/>
      <c r="CI168" s="19"/>
      <c r="CJ168" s="19"/>
      <c r="CK168" s="19"/>
      <c r="CL168" s="19"/>
      <c r="CM168" s="19"/>
      <c r="CN168" s="19"/>
      <c r="CO168" s="19"/>
      <c r="CP168" s="19"/>
      <c r="CQ168" s="19"/>
      <c r="CR168" s="19"/>
      <c r="CS168" s="19"/>
      <c r="CT168" s="19"/>
      <c r="CU168" s="19"/>
      <c r="CV168" s="19"/>
      <c r="CW168" s="19"/>
      <c r="CX168" s="19"/>
      <c r="CY168" s="19"/>
      <c r="CZ168" s="19"/>
      <c r="DA168" s="19"/>
      <c r="DB168" s="19"/>
      <c r="DC168" s="19"/>
      <c r="DD168" s="19"/>
      <c r="DE168" s="19"/>
      <c r="DF168" s="19"/>
      <c r="DG168" s="19"/>
      <c r="DH168" s="19"/>
    </row>
    <row r="169" spans="1:112" x14ac:dyDescent="0.3">
      <c r="A169" s="26"/>
      <c r="B169" s="19"/>
      <c r="C169" s="19"/>
      <c r="D169" s="19"/>
      <c r="E169" s="19"/>
      <c r="F169" s="19"/>
      <c r="G169" s="19"/>
      <c r="H169" s="19"/>
      <c r="I169" s="19"/>
      <c r="J169" s="19"/>
      <c r="K169" s="19"/>
      <c r="L169" s="19"/>
      <c r="M169" s="19"/>
      <c r="N169" s="19"/>
      <c r="O169" s="19"/>
      <c r="P169" s="19"/>
      <c r="Q169" s="19"/>
      <c r="R169" s="19"/>
      <c r="S169" s="19"/>
      <c r="T169" s="19"/>
      <c r="U169" s="19"/>
      <c r="V169" s="19"/>
      <c r="W169" s="19"/>
      <c r="X169" s="19"/>
      <c r="Y169" s="19"/>
      <c r="Z169" s="19"/>
      <c r="AA169" s="19"/>
      <c r="AB169" s="19"/>
      <c r="AC169" s="19"/>
      <c r="AD169" s="19"/>
      <c r="AE169" s="19"/>
      <c r="AF169" s="19"/>
      <c r="AG169" s="19"/>
      <c r="AH169" s="19"/>
      <c r="AI169" s="19"/>
      <c r="AJ169" s="19"/>
      <c r="AK169" s="19"/>
      <c r="AL169" s="19"/>
      <c r="AM169" s="19"/>
      <c r="AN169" s="19"/>
      <c r="AO169" s="19"/>
      <c r="AP169" s="19"/>
      <c r="AQ169" s="19"/>
      <c r="AR169" s="19"/>
      <c r="AS169" s="19"/>
      <c r="AT169" s="19"/>
      <c r="AU169" s="19"/>
      <c r="AV169" s="19"/>
      <c r="AW169" s="19"/>
      <c r="AX169" s="19"/>
      <c r="AY169" s="19"/>
      <c r="AZ169" s="19"/>
      <c r="BA169" s="19"/>
      <c r="BB169" s="19"/>
      <c r="BC169" s="19"/>
      <c r="BD169" s="19"/>
      <c r="BE169" s="19"/>
      <c r="BF169" s="19"/>
      <c r="BG169" s="19"/>
      <c r="BH169" s="19"/>
      <c r="BI169" s="19"/>
      <c r="BJ169" s="19"/>
      <c r="BK169" s="19"/>
      <c r="BL169" s="19"/>
      <c r="BM169" s="19"/>
      <c r="BN169" s="19"/>
      <c r="BO169" s="19"/>
      <c r="BP169" s="19"/>
      <c r="BQ169" s="19"/>
      <c r="BR169" s="19"/>
      <c r="BS169" s="19"/>
      <c r="BT169" s="19"/>
      <c r="BU169" s="19"/>
      <c r="BV169" s="19"/>
      <c r="BW169" s="19"/>
      <c r="BX169" s="19"/>
      <c r="BY169" s="19"/>
      <c r="BZ169" s="19"/>
      <c r="CA169" s="19"/>
      <c r="CB169" s="19"/>
      <c r="CC169" s="19"/>
      <c r="CD169" s="19"/>
      <c r="CE169" s="19"/>
      <c r="CF169" s="19"/>
      <c r="CG169" s="19"/>
      <c r="CH169" s="19"/>
      <c r="CI169" s="19"/>
      <c r="CJ169" s="19"/>
      <c r="CK169" s="19"/>
      <c r="CL169" s="19"/>
      <c r="CM169" s="19"/>
      <c r="CN169" s="19"/>
      <c r="CO169" s="19"/>
      <c r="CP169" s="19"/>
      <c r="CQ169" s="19"/>
      <c r="CR169" s="19"/>
      <c r="CS169" s="19"/>
      <c r="CT169" s="19"/>
      <c r="CU169" s="19"/>
      <c r="CV169" s="19"/>
      <c r="CW169" s="19"/>
      <c r="CX169" s="19"/>
      <c r="CY169" s="19"/>
      <c r="CZ169" s="19"/>
      <c r="DA169" s="19"/>
      <c r="DB169" s="19"/>
      <c r="DC169" s="19"/>
      <c r="DD169" s="19"/>
      <c r="DE169" s="19"/>
      <c r="DF169" s="19"/>
      <c r="DG169" s="19"/>
      <c r="DH169" s="19"/>
    </row>
    <row r="170" spans="1:112" x14ac:dyDescent="0.3">
      <c r="A170" s="26"/>
      <c r="B170" s="19"/>
      <c r="C170" s="19"/>
      <c r="D170" s="19"/>
      <c r="E170" s="19"/>
      <c r="F170" s="19"/>
      <c r="G170" s="19"/>
      <c r="H170" s="19"/>
      <c r="I170" s="19"/>
      <c r="J170" s="19"/>
      <c r="K170" s="19"/>
      <c r="L170" s="19"/>
      <c r="M170" s="19"/>
      <c r="N170" s="19"/>
      <c r="O170" s="19"/>
      <c r="P170" s="19"/>
      <c r="Q170" s="19"/>
      <c r="R170" s="19"/>
      <c r="S170" s="19"/>
      <c r="T170" s="19"/>
      <c r="U170" s="19"/>
      <c r="V170" s="19"/>
      <c r="W170" s="19"/>
      <c r="X170" s="19"/>
      <c r="Y170" s="19"/>
      <c r="Z170" s="19"/>
      <c r="AA170" s="19"/>
      <c r="AB170" s="19"/>
      <c r="AC170" s="19"/>
      <c r="AD170" s="19"/>
      <c r="AE170" s="19"/>
      <c r="AF170" s="19"/>
      <c r="AG170" s="19"/>
      <c r="AH170" s="19"/>
      <c r="AI170" s="19"/>
      <c r="AJ170" s="19"/>
      <c r="AK170" s="19"/>
      <c r="AL170" s="19"/>
      <c r="AM170" s="19"/>
      <c r="AN170" s="19"/>
      <c r="AO170" s="19"/>
      <c r="AP170" s="19"/>
      <c r="AQ170" s="19"/>
      <c r="AR170" s="19"/>
      <c r="AS170" s="19"/>
      <c r="AT170" s="19"/>
      <c r="AU170" s="19"/>
      <c r="AV170" s="19"/>
      <c r="AW170" s="19"/>
      <c r="AX170" s="19"/>
      <c r="AY170" s="19"/>
      <c r="AZ170" s="19"/>
      <c r="BA170" s="19"/>
      <c r="BB170" s="19"/>
      <c r="BC170" s="19"/>
      <c r="BD170" s="19"/>
      <c r="BE170" s="19"/>
      <c r="BF170" s="19"/>
      <c r="BG170" s="19"/>
      <c r="BH170" s="19"/>
      <c r="BI170" s="19"/>
      <c r="BJ170" s="19"/>
      <c r="BK170" s="19"/>
      <c r="BL170" s="19"/>
      <c r="BM170" s="19"/>
      <c r="BN170" s="19"/>
      <c r="BO170" s="19"/>
      <c r="BP170" s="19"/>
      <c r="BQ170" s="19"/>
      <c r="BR170" s="19"/>
      <c r="BS170" s="19"/>
      <c r="BT170" s="19"/>
      <c r="BU170" s="19"/>
      <c r="BV170" s="19"/>
      <c r="BW170" s="19"/>
      <c r="BX170" s="19"/>
      <c r="BY170" s="19"/>
      <c r="BZ170" s="19"/>
      <c r="CA170" s="19"/>
      <c r="CB170" s="19"/>
      <c r="CC170" s="19"/>
      <c r="CD170" s="19"/>
      <c r="CE170" s="19"/>
      <c r="CF170" s="19"/>
      <c r="CG170" s="19"/>
      <c r="CH170" s="19"/>
      <c r="CI170" s="19"/>
      <c r="CJ170" s="19"/>
      <c r="CK170" s="19"/>
      <c r="CL170" s="19"/>
      <c r="CM170" s="19"/>
      <c r="CN170" s="19"/>
      <c r="CO170" s="19"/>
      <c r="CP170" s="19"/>
      <c r="CQ170" s="19"/>
      <c r="CR170" s="19"/>
      <c r="CS170" s="19"/>
      <c r="CT170" s="19"/>
      <c r="CU170" s="19"/>
      <c r="CV170" s="19"/>
      <c r="CW170" s="19"/>
      <c r="CX170" s="19"/>
      <c r="CY170" s="19"/>
      <c r="CZ170" s="19"/>
      <c r="DA170" s="19"/>
      <c r="DB170" s="19"/>
      <c r="DC170" s="19"/>
      <c r="DD170" s="19"/>
      <c r="DE170" s="19"/>
      <c r="DF170" s="19"/>
      <c r="DG170" s="19"/>
      <c r="DH170" s="19"/>
    </row>
    <row r="171" spans="1:112" x14ac:dyDescent="0.3">
      <c r="A171" s="26"/>
      <c r="B171" s="19"/>
      <c r="C171" s="19"/>
      <c r="D171" s="19"/>
      <c r="E171" s="19"/>
      <c r="F171" s="19"/>
      <c r="G171" s="19"/>
      <c r="H171" s="19"/>
      <c r="I171" s="19"/>
      <c r="J171" s="19"/>
      <c r="K171" s="19"/>
      <c r="L171" s="19"/>
      <c r="M171" s="19"/>
      <c r="N171" s="19"/>
      <c r="O171" s="19"/>
      <c r="P171" s="19"/>
      <c r="Q171" s="19"/>
      <c r="R171" s="19"/>
      <c r="S171" s="19"/>
      <c r="T171" s="19"/>
      <c r="U171" s="19"/>
      <c r="V171" s="19"/>
      <c r="W171" s="19"/>
      <c r="X171" s="19"/>
      <c r="Y171" s="19"/>
      <c r="Z171" s="19"/>
      <c r="AA171" s="19"/>
      <c r="AB171" s="19"/>
      <c r="AC171" s="19"/>
      <c r="AD171" s="19"/>
      <c r="AE171" s="19"/>
      <c r="AF171" s="19"/>
      <c r="AG171" s="19"/>
      <c r="AH171" s="19"/>
      <c r="AI171" s="19"/>
      <c r="AJ171" s="19"/>
      <c r="AK171" s="19"/>
      <c r="AL171" s="19"/>
      <c r="AM171" s="19"/>
      <c r="AN171" s="19"/>
      <c r="AO171" s="19"/>
      <c r="AP171" s="19"/>
      <c r="AQ171" s="19"/>
      <c r="AR171" s="19"/>
      <c r="AS171" s="19"/>
      <c r="AT171" s="19"/>
      <c r="AU171" s="19"/>
      <c r="AV171" s="19"/>
      <c r="AW171" s="19"/>
      <c r="AX171" s="19"/>
      <c r="AY171" s="19"/>
      <c r="AZ171" s="19"/>
      <c r="BA171" s="19"/>
      <c r="BB171" s="19"/>
      <c r="BC171" s="19"/>
      <c r="BD171" s="19"/>
      <c r="BE171" s="19"/>
      <c r="BF171" s="19"/>
      <c r="BG171" s="19"/>
      <c r="BH171" s="19"/>
      <c r="BI171" s="19"/>
      <c r="BJ171" s="19"/>
      <c r="BK171" s="19"/>
      <c r="BL171" s="19"/>
      <c r="BM171" s="19"/>
      <c r="BN171" s="19"/>
      <c r="BO171" s="19"/>
      <c r="BP171" s="19"/>
      <c r="BQ171" s="19"/>
      <c r="BR171" s="19"/>
      <c r="BS171" s="19"/>
      <c r="BT171" s="19"/>
      <c r="BU171" s="19"/>
      <c r="BV171" s="19"/>
      <c r="BW171" s="19"/>
      <c r="BX171" s="19"/>
      <c r="BY171" s="19"/>
      <c r="BZ171" s="19"/>
      <c r="CA171" s="19"/>
      <c r="CB171" s="19"/>
      <c r="CC171" s="19"/>
      <c r="CD171" s="19"/>
      <c r="CE171" s="19"/>
      <c r="CF171" s="19"/>
      <c r="CG171" s="19"/>
      <c r="CH171" s="19"/>
      <c r="CI171" s="19"/>
      <c r="CJ171" s="19"/>
      <c r="CK171" s="19"/>
      <c r="CL171" s="19"/>
      <c r="CM171" s="19"/>
      <c r="CN171" s="19"/>
      <c r="CO171" s="19"/>
      <c r="CP171" s="19"/>
      <c r="CQ171" s="19"/>
      <c r="CR171" s="19"/>
      <c r="CS171" s="19"/>
      <c r="CT171" s="19"/>
      <c r="CU171" s="19"/>
      <c r="CV171" s="19"/>
      <c r="CW171" s="19"/>
      <c r="CX171" s="19"/>
      <c r="CY171" s="19"/>
      <c r="CZ171" s="19"/>
      <c r="DA171" s="19"/>
      <c r="DB171" s="19"/>
      <c r="DC171" s="19"/>
      <c r="DD171" s="19"/>
      <c r="DE171" s="19"/>
      <c r="DF171" s="19"/>
      <c r="DG171" s="19"/>
      <c r="DH171" s="19"/>
    </row>
    <row r="172" spans="1:112" x14ac:dyDescent="0.3">
      <c r="A172" s="26"/>
      <c r="B172" s="19"/>
      <c r="C172" s="19"/>
      <c r="D172" s="19"/>
      <c r="E172" s="19"/>
      <c r="F172" s="19"/>
      <c r="G172" s="19"/>
      <c r="H172" s="19"/>
      <c r="I172" s="19"/>
      <c r="J172" s="19"/>
      <c r="K172" s="19"/>
      <c r="L172" s="19"/>
      <c r="M172" s="19"/>
      <c r="N172" s="19"/>
      <c r="O172" s="19"/>
      <c r="P172" s="19"/>
      <c r="Q172" s="19"/>
      <c r="R172" s="19"/>
      <c r="S172" s="19"/>
      <c r="T172" s="19"/>
      <c r="U172" s="19"/>
      <c r="V172" s="19"/>
      <c r="W172" s="19"/>
      <c r="X172" s="19"/>
      <c r="Y172" s="19"/>
      <c r="Z172" s="19"/>
      <c r="AA172" s="19"/>
      <c r="AB172" s="19"/>
      <c r="AC172" s="19"/>
      <c r="AD172" s="19"/>
      <c r="AE172" s="19"/>
      <c r="AF172" s="19"/>
      <c r="AG172" s="19"/>
      <c r="AH172" s="19"/>
      <c r="AI172" s="19"/>
      <c r="AJ172" s="19"/>
      <c r="AK172" s="19"/>
      <c r="AL172" s="19"/>
      <c r="AM172" s="19"/>
      <c r="AN172" s="19"/>
      <c r="AO172" s="19"/>
      <c r="AP172" s="19"/>
      <c r="AQ172" s="19"/>
      <c r="AR172" s="19"/>
      <c r="AS172" s="19"/>
      <c r="AT172" s="19"/>
      <c r="AU172" s="19"/>
      <c r="AV172" s="19"/>
      <c r="AW172" s="19"/>
      <c r="AX172" s="19"/>
      <c r="AY172" s="19"/>
      <c r="AZ172" s="19"/>
      <c r="BA172" s="19"/>
      <c r="BB172" s="19"/>
      <c r="BC172" s="19"/>
      <c r="BD172" s="19"/>
      <c r="BE172" s="19"/>
      <c r="BF172" s="19"/>
      <c r="BG172" s="19"/>
      <c r="BH172" s="19"/>
      <c r="BI172" s="19"/>
      <c r="BJ172" s="19"/>
      <c r="BK172" s="19"/>
      <c r="BL172" s="19"/>
      <c r="BM172" s="19"/>
      <c r="BN172" s="19"/>
      <c r="BO172" s="19"/>
      <c r="BP172" s="19"/>
      <c r="BQ172" s="19"/>
      <c r="BR172" s="19"/>
      <c r="BS172" s="19"/>
      <c r="BT172" s="19"/>
      <c r="BU172" s="19"/>
      <c r="BV172" s="19"/>
      <c r="BW172" s="19"/>
      <c r="BX172" s="19"/>
      <c r="BY172" s="19"/>
      <c r="BZ172" s="19"/>
      <c r="CA172" s="19"/>
      <c r="CB172" s="19"/>
      <c r="CC172" s="19"/>
      <c r="CD172" s="19"/>
      <c r="CE172" s="19"/>
      <c r="CF172" s="19"/>
      <c r="CG172" s="19"/>
      <c r="CH172" s="19"/>
      <c r="CI172" s="19"/>
      <c r="CJ172" s="19"/>
      <c r="CK172" s="19"/>
      <c r="CL172" s="19"/>
      <c r="CM172" s="19"/>
      <c r="CN172" s="19"/>
      <c r="CO172" s="19"/>
      <c r="CP172" s="19"/>
      <c r="CQ172" s="19"/>
      <c r="CR172" s="19"/>
      <c r="CS172" s="19"/>
      <c r="CT172" s="19"/>
      <c r="CU172" s="19"/>
      <c r="CV172" s="19"/>
      <c r="CW172" s="19"/>
      <c r="CX172" s="19"/>
      <c r="CY172" s="19"/>
      <c r="CZ172" s="19"/>
      <c r="DA172" s="19"/>
      <c r="DB172" s="19"/>
      <c r="DC172" s="19"/>
      <c r="DD172" s="19"/>
      <c r="DE172" s="19"/>
      <c r="DF172" s="19"/>
      <c r="DG172" s="19"/>
      <c r="DH172" s="19"/>
    </row>
    <row r="173" spans="1:112" x14ac:dyDescent="0.3">
      <c r="A173" s="26"/>
      <c r="B173" s="19"/>
      <c r="C173" s="19"/>
      <c r="D173" s="19"/>
      <c r="E173" s="19"/>
      <c r="F173" s="19"/>
      <c r="G173" s="19"/>
      <c r="H173" s="19"/>
      <c r="I173" s="19"/>
      <c r="J173" s="19"/>
      <c r="K173" s="19"/>
      <c r="L173" s="19"/>
      <c r="M173" s="19"/>
      <c r="N173" s="19"/>
      <c r="O173" s="19"/>
      <c r="P173" s="19"/>
      <c r="Q173" s="19"/>
      <c r="R173" s="19"/>
      <c r="S173" s="19"/>
      <c r="T173" s="19"/>
      <c r="U173" s="19"/>
      <c r="V173" s="19"/>
      <c r="W173" s="19"/>
      <c r="X173" s="19"/>
      <c r="Y173" s="19"/>
      <c r="Z173" s="19"/>
      <c r="AA173" s="19"/>
      <c r="AB173" s="19"/>
      <c r="AC173" s="19"/>
      <c r="AD173" s="19"/>
      <c r="AE173" s="19"/>
      <c r="AF173" s="19"/>
      <c r="AG173" s="19"/>
      <c r="AH173" s="19"/>
      <c r="AI173" s="19"/>
      <c r="AJ173" s="19"/>
      <c r="AK173" s="19"/>
      <c r="AL173" s="19"/>
      <c r="AM173" s="19"/>
      <c r="AN173" s="19"/>
      <c r="AO173" s="19"/>
      <c r="AP173" s="19"/>
      <c r="AQ173" s="19"/>
      <c r="AR173" s="19"/>
      <c r="AS173" s="19"/>
      <c r="AT173" s="19"/>
      <c r="AU173" s="19"/>
      <c r="AV173" s="19"/>
      <c r="AW173" s="19"/>
      <c r="AX173" s="19"/>
      <c r="AY173" s="19"/>
      <c r="AZ173" s="19"/>
      <c r="BA173" s="19"/>
      <c r="BB173" s="19"/>
      <c r="BC173" s="19"/>
      <c r="BD173" s="19"/>
      <c r="BE173" s="19"/>
      <c r="BF173" s="19"/>
      <c r="BG173" s="19"/>
      <c r="BH173" s="19"/>
      <c r="BI173" s="19"/>
      <c r="BJ173" s="19"/>
      <c r="BK173" s="19"/>
      <c r="BL173" s="19"/>
      <c r="BM173" s="19"/>
      <c r="BN173" s="19"/>
      <c r="BO173" s="19"/>
      <c r="BP173" s="19"/>
      <c r="BQ173" s="19"/>
      <c r="BR173" s="19"/>
      <c r="BS173" s="19"/>
      <c r="BT173" s="19"/>
      <c r="BU173" s="19"/>
      <c r="BV173" s="19"/>
      <c r="BW173" s="19"/>
      <c r="BX173" s="19"/>
      <c r="BY173" s="19"/>
      <c r="BZ173" s="19"/>
      <c r="CA173" s="19"/>
      <c r="CB173" s="19"/>
      <c r="CC173" s="19"/>
      <c r="CD173" s="19"/>
      <c r="CE173" s="19"/>
      <c r="CF173" s="19"/>
      <c r="CG173" s="19"/>
      <c r="CH173" s="19"/>
      <c r="CI173" s="19"/>
      <c r="CJ173" s="19"/>
      <c r="CK173" s="19"/>
      <c r="CL173" s="19"/>
      <c r="CM173" s="19"/>
      <c r="CN173" s="19"/>
      <c r="CO173" s="19"/>
      <c r="CP173" s="19"/>
      <c r="CQ173" s="19"/>
      <c r="CR173" s="19"/>
      <c r="CS173" s="19"/>
      <c r="CT173" s="19"/>
      <c r="CU173" s="19"/>
      <c r="CV173" s="19"/>
      <c r="CW173" s="19"/>
      <c r="CX173" s="19"/>
      <c r="CY173" s="19"/>
      <c r="CZ173" s="19"/>
      <c r="DA173" s="19"/>
      <c r="DB173" s="19"/>
      <c r="DC173" s="19"/>
      <c r="DD173" s="19"/>
      <c r="DE173" s="19"/>
      <c r="DF173" s="19"/>
      <c r="DG173" s="19"/>
      <c r="DH173" s="19"/>
    </row>
    <row r="174" spans="1:112" x14ac:dyDescent="0.3">
      <c r="A174" s="26"/>
      <c r="B174" s="19"/>
      <c r="C174" s="19"/>
      <c r="D174" s="19"/>
      <c r="E174" s="19"/>
      <c r="F174" s="19"/>
      <c r="G174" s="19"/>
      <c r="H174" s="19"/>
      <c r="I174" s="19"/>
      <c r="J174" s="19"/>
      <c r="K174" s="19"/>
      <c r="L174" s="19"/>
      <c r="M174" s="19"/>
      <c r="N174" s="19"/>
      <c r="O174" s="19"/>
      <c r="P174" s="19"/>
      <c r="Q174" s="19"/>
      <c r="R174" s="19"/>
      <c r="S174" s="19"/>
      <c r="T174" s="19"/>
      <c r="U174" s="19"/>
      <c r="V174" s="19"/>
      <c r="W174" s="19"/>
      <c r="X174" s="19"/>
      <c r="Y174" s="19"/>
      <c r="Z174" s="19"/>
      <c r="AA174" s="19"/>
      <c r="AB174" s="19"/>
      <c r="AC174" s="19"/>
      <c r="AD174" s="19"/>
      <c r="AE174" s="19"/>
      <c r="AF174" s="19"/>
      <c r="AG174" s="19"/>
      <c r="AH174" s="19"/>
      <c r="AI174" s="19"/>
      <c r="AJ174" s="19"/>
      <c r="AK174" s="19"/>
      <c r="AL174" s="19"/>
      <c r="AM174" s="19"/>
      <c r="AN174" s="19"/>
      <c r="AO174" s="19"/>
      <c r="AP174" s="19"/>
      <c r="AQ174" s="19"/>
      <c r="AR174" s="19"/>
      <c r="AS174" s="19"/>
      <c r="AT174" s="19"/>
      <c r="AU174" s="19"/>
      <c r="AV174" s="19"/>
      <c r="AW174" s="19"/>
      <c r="AX174" s="19"/>
      <c r="AY174" s="19"/>
      <c r="AZ174" s="19"/>
      <c r="BA174" s="19"/>
      <c r="BB174" s="19"/>
      <c r="BC174" s="19"/>
      <c r="BD174" s="19"/>
      <c r="BE174" s="19"/>
      <c r="BF174" s="19"/>
      <c r="BG174" s="19"/>
      <c r="BH174" s="19"/>
      <c r="BI174" s="19"/>
      <c r="BJ174" s="19"/>
      <c r="BK174" s="19"/>
      <c r="BL174" s="19"/>
      <c r="BM174" s="19"/>
      <c r="BN174" s="19"/>
      <c r="BO174" s="19"/>
      <c r="BP174" s="19"/>
      <c r="BQ174" s="19"/>
      <c r="BR174" s="19"/>
      <c r="BS174" s="19"/>
      <c r="BT174" s="19"/>
      <c r="BU174" s="19"/>
      <c r="BV174" s="19"/>
      <c r="BW174" s="19"/>
      <c r="BX174" s="19"/>
      <c r="BY174" s="19"/>
      <c r="BZ174" s="19"/>
      <c r="CA174" s="19"/>
      <c r="CB174" s="19"/>
      <c r="CC174" s="19"/>
      <c r="CD174" s="19"/>
      <c r="CE174" s="19"/>
      <c r="CF174" s="19"/>
      <c r="CG174" s="19"/>
      <c r="CH174" s="19"/>
      <c r="CI174" s="19"/>
      <c r="CJ174" s="19"/>
      <c r="CK174" s="19"/>
      <c r="CL174" s="19"/>
      <c r="CM174" s="19"/>
      <c r="CN174" s="19"/>
      <c r="CO174" s="19"/>
      <c r="CP174" s="19"/>
      <c r="CQ174" s="19"/>
      <c r="CR174" s="19"/>
      <c r="CS174" s="19"/>
      <c r="CT174" s="19"/>
      <c r="CU174" s="19"/>
      <c r="CV174" s="19"/>
      <c r="CW174" s="19"/>
      <c r="CX174" s="19"/>
      <c r="CY174" s="19"/>
      <c r="CZ174" s="19"/>
      <c r="DA174" s="19"/>
      <c r="DB174" s="19"/>
      <c r="DC174" s="19"/>
      <c r="DD174" s="19"/>
      <c r="DE174" s="19"/>
      <c r="DF174" s="19"/>
      <c r="DG174" s="19"/>
      <c r="DH174" s="19"/>
    </row>
    <row r="175" spans="1:112" x14ac:dyDescent="0.3">
      <c r="A175" s="26"/>
      <c r="B175" s="19"/>
      <c r="C175" s="19"/>
      <c r="D175" s="19"/>
      <c r="E175" s="19"/>
      <c r="F175" s="19"/>
      <c r="G175" s="19"/>
      <c r="H175" s="19"/>
      <c r="I175" s="19"/>
      <c r="J175" s="19"/>
      <c r="K175" s="19"/>
      <c r="L175" s="19"/>
      <c r="M175" s="19"/>
      <c r="N175" s="19"/>
      <c r="O175" s="19"/>
      <c r="P175" s="19"/>
      <c r="Q175" s="19"/>
      <c r="R175" s="19"/>
      <c r="S175" s="19"/>
      <c r="T175" s="19"/>
      <c r="U175" s="19"/>
      <c r="V175" s="19"/>
      <c r="W175" s="19"/>
      <c r="X175" s="19"/>
      <c r="Y175" s="19"/>
      <c r="Z175" s="19"/>
      <c r="AA175" s="19"/>
      <c r="AB175" s="19"/>
      <c r="AC175" s="19"/>
      <c r="AD175" s="19"/>
      <c r="AE175" s="19"/>
      <c r="AF175" s="19"/>
      <c r="AG175" s="19"/>
      <c r="AH175" s="19"/>
      <c r="AI175" s="19"/>
      <c r="AJ175" s="19"/>
      <c r="AK175" s="19"/>
      <c r="AL175" s="19"/>
      <c r="AM175" s="19"/>
      <c r="AN175" s="19"/>
      <c r="AO175" s="19"/>
      <c r="AP175" s="19"/>
      <c r="AQ175" s="19"/>
      <c r="AR175" s="19"/>
      <c r="AS175" s="19"/>
      <c r="AT175" s="19"/>
      <c r="AU175" s="19"/>
      <c r="AV175" s="19"/>
      <c r="AW175" s="19"/>
      <c r="AX175" s="19"/>
      <c r="AY175" s="19"/>
      <c r="AZ175" s="19"/>
      <c r="BA175" s="19"/>
      <c r="BB175" s="19"/>
      <c r="BC175" s="19"/>
      <c r="BD175" s="19"/>
      <c r="BE175" s="19"/>
      <c r="BF175" s="19"/>
      <c r="BG175" s="19"/>
      <c r="BH175" s="19"/>
      <c r="BI175" s="19"/>
      <c r="BJ175" s="19"/>
      <c r="BK175" s="19"/>
      <c r="BL175" s="19"/>
      <c r="BM175" s="19"/>
      <c r="BN175" s="19"/>
      <c r="BO175" s="19"/>
      <c r="BP175" s="19"/>
      <c r="BQ175" s="19"/>
      <c r="BR175" s="19"/>
      <c r="BS175" s="19"/>
      <c r="BT175" s="19"/>
      <c r="BU175" s="19"/>
      <c r="BV175" s="19"/>
      <c r="BW175" s="19"/>
      <c r="BX175" s="19"/>
      <c r="BY175" s="19"/>
      <c r="BZ175" s="19"/>
      <c r="CA175" s="19"/>
      <c r="CB175" s="19"/>
      <c r="CC175" s="19"/>
      <c r="CD175" s="19"/>
      <c r="CE175" s="19"/>
      <c r="CF175" s="19"/>
      <c r="CG175" s="19"/>
      <c r="CH175" s="19"/>
      <c r="CI175" s="19"/>
      <c r="CJ175" s="19"/>
      <c r="CK175" s="19"/>
      <c r="CL175" s="19"/>
      <c r="CM175" s="19"/>
      <c r="CN175" s="19"/>
      <c r="CO175" s="19"/>
      <c r="CP175" s="19"/>
      <c r="CQ175" s="19"/>
      <c r="CR175" s="19"/>
      <c r="CS175" s="19"/>
      <c r="CT175" s="19"/>
      <c r="CU175" s="19"/>
      <c r="CV175" s="19"/>
      <c r="CW175" s="19"/>
      <c r="CX175" s="19"/>
      <c r="CY175" s="19"/>
      <c r="CZ175" s="19"/>
      <c r="DA175" s="19"/>
      <c r="DB175" s="19"/>
      <c r="DC175" s="19"/>
      <c r="DD175" s="19"/>
      <c r="DE175" s="19"/>
      <c r="DF175" s="19"/>
      <c r="DG175" s="19"/>
      <c r="DH175" s="19"/>
    </row>
    <row r="176" spans="1:112" x14ac:dyDescent="0.3">
      <c r="A176" s="26"/>
      <c r="B176" s="19"/>
      <c r="C176" s="19"/>
      <c r="D176" s="19"/>
      <c r="E176" s="19"/>
      <c r="F176" s="19"/>
      <c r="G176" s="19"/>
      <c r="H176" s="19"/>
      <c r="I176" s="19"/>
      <c r="J176" s="19"/>
      <c r="K176" s="19"/>
      <c r="L176" s="19"/>
      <c r="M176" s="19"/>
      <c r="N176" s="19"/>
      <c r="O176" s="19"/>
      <c r="P176" s="19"/>
      <c r="Q176" s="19"/>
      <c r="R176" s="19"/>
      <c r="S176" s="19"/>
      <c r="T176" s="19"/>
      <c r="U176" s="19"/>
      <c r="V176" s="19"/>
      <c r="W176" s="19"/>
      <c r="X176" s="19"/>
      <c r="Y176" s="19"/>
      <c r="Z176" s="19"/>
      <c r="AA176" s="19"/>
      <c r="AB176" s="19"/>
      <c r="AC176" s="19"/>
      <c r="AD176" s="19"/>
      <c r="AE176" s="19"/>
      <c r="AF176" s="19"/>
      <c r="AG176" s="19"/>
      <c r="AH176" s="19"/>
      <c r="AI176" s="19"/>
      <c r="AJ176" s="19"/>
      <c r="AK176" s="19"/>
      <c r="AL176" s="19"/>
      <c r="AM176" s="19"/>
      <c r="AN176" s="19"/>
      <c r="AO176" s="19"/>
      <c r="AP176" s="19"/>
      <c r="AQ176" s="19"/>
      <c r="AR176" s="19"/>
      <c r="AS176" s="19"/>
      <c r="AT176" s="19"/>
      <c r="AU176" s="19"/>
      <c r="AV176" s="19"/>
      <c r="AW176" s="19"/>
      <c r="AX176" s="19"/>
      <c r="AY176" s="19"/>
      <c r="AZ176" s="19"/>
      <c r="BA176" s="19"/>
      <c r="BB176" s="19"/>
      <c r="BC176" s="19"/>
      <c r="BD176" s="19"/>
      <c r="BE176" s="19"/>
      <c r="BF176" s="19"/>
      <c r="BG176" s="19"/>
      <c r="BH176" s="19"/>
      <c r="BI176" s="19"/>
      <c r="BJ176" s="19"/>
      <c r="BK176" s="19"/>
      <c r="BL176" s="19"/>
      <c r="BM176" s="19"/>
      <c r="BN176" s="19"/>
      <c r="BO176" s="19"/>
      <c r="BP176" s="19"/>
      <c r="BQ176" s="19"/>
      <c r="BR176" s="19"/>
      <c r="BS176" s="19"/>
      <c r="BT176" s="19"/>
      <c r="BU176" s="19"/>
      <c r="BV176" s="19"/>
      <c r="BW176" s="19"/>
      <c r="BX176" s="19"/>
      <c r="BY176" s="19"/>
      <c r="BZ176" s="19"/>
      <c r="CA176" s="19"/>
      <c r="CB176" s="19"/>
      <c r="CC176" s="19"/>
      <c r="CD176" s="19"/>
      <c r="CE176" s="19"/>
      <c r="CF176" s="19"/>
      <c r="CG176" s="19"/>
      <c r="CH176" s="19"/>
      <c r="CI176" s="19"/>
      <c r="CJ176" s="19"/>
      <c r="CK176" s="19"/>
      <c r="CL176" s="19"/>
      <c r="CM176" s="19"/>
      <c r="CN176" s="19"/>
      <c r="CO176" s="19"/>
      <c r="CP176" s="19"/>
      <c r="CQ176" s="19"/>
      <c r="CR176" s="19"/>
      <c r="CS176" s="19"/>
      <c r="CT176" s="19"/>
      <c r="CU176" s="19"/>
      <c r="CV176" s="19"/>
      <c r="CW176" s="19"/>
      <c r="CX176" s="19"/>
      <c r="CY176" s="19"/>
      <c r="CZ176" s="19"/>
      <c r="DA176" s="19"/>
      <c r="DB176" s="19"/>
      <c r="DC176" s="19"/>
      <c r="DD176" s="19"/>
      <c r="DE176" s="19"/>
      <c r="DF176" s="19"/>
      <c r="DG176" s="19"/>
      <c r="DH176" s="19"/>
    </row>
    <row r="177" spans="1:112" x14ac:dyDescent="0.3">
      <c r="A177" s="26"/>
      <c r="B177" s="19"/>
      <c r="C177" s="19"/>
      <c r="D177" s="19"/>
      <c r="E177" s="19"/>
      <c r="F177" s="19"/>
      <c r="G177" s="19"/>
      <c r="H177" s="19"/>
      <c r="I177" s="19"/>
      <c r="J177" s="19"/>
      <c r="K177" s="19"/>
      <c r="L177" s="19"/>
      <c r="M177" s="19"/>
      <c r="N177" s="19"/>
      <c r="O177" s="19"/>
      <c r="P177" s="19"/>
      <c r="Q177" s="19"/>
      <c r="R177" s="19"/>
      <c r="S177" s="19"/>
      <c r="T177" s="19"/>
      <c r="U177" s="19"/>
      <c r="V177" s="19"/>
      <c r="W177" s="19"/>
      <c r="X177" s="19"/>
      <c r="Y177" s="19"/>
      <c r="Z177" s="19"/>
      <c r="AA177" s="19"/>
      <c r="AB177" s="19"/>
      <c r="AC177" s="19"/>
      <c r="AD177" s="19"/>
      <c r="AE177" s="19"/>
      <c r="AF177" s="19"/>
      <c r="AG177" s="19"/>
      <c r="AH177" s="19"/>
      <c r="AI177" s="19"/>
      <c r="AJ177" s="19"/>
      <c r="AK177" s="19"/>
      <c r="AL177" s="19"/>
      <c r="AM177" s="19"/>
      <c r="AN177" s="19"/>
      <c r="AO177" s="19"/>
      <c r="AP177" s="19"/>
      <c r="AQ177" s="19"/>
      <c r="AR177" s="19"/>
      <c r="AS177" s="19"/>
      <c r="AT177" s="19"/>
      <c r="AU177" s="19"/>
      <c r="AV177" s="19"/>
      <c r="AW177" s="19"/>
      <c r="AX177" s="19"/>
      <c r="AY177" s="19"/>
      <c r="AZ177" s="19"/>
      <c r="BA177" s="19"/>
      <c r="BB177" s="19"/>
      <c r="BC177" s="19"/>
      <c r="BD177" s="19"/>
      <c r="BE177" s="19"/>
      <c r="BF177" s="19"/>
      <c r="BG177" s="19"/>
      <c r="BH177" s="19"/>
      <c r="BI177" s="19"/>
      <c r="BJ177" s="19"/>
      <c r="BK177" s="19"/>
      <c r="BL177" s="19"/>
      <c r="BM177" s="19"/>
      <c r="BN177" s="19"/>
      <c r="BO177" s="19"/>
      <c r="BP177" s="19"/>
      <c r="BQ177" s="19"/>
      <c r="BR177" s="19"/>
      <c r="BS177" s="19"/>
      <c r="BT177" s="19"/>
      <c r="BU177" s="19"/>
      <c r="BV177" s="19"/>
      <c r="BW177" s="19"/>
      <c r="BX177" s="19"/>
      <c r="BY177" s="19"/>
      <c r="BZ177" s="19"/>
      <c r="CA177" s="19"/>
      <c r="CB177" s="19"/>
      <c r="CC177" s="19"/>
      <c r="CD177" s="19"/>
      <c r="CE177" s="19"/>
      <c r="CF177" s="19"/>
      <c r="CG177" s="19"/>
      <c r="CH177" s="19"/>
      <c r="CI177" s="19"/>
      <c r="CJ177" s="19"/>
      <c r="CK177" s="19"/>
      <c r="CL177" s="19"/>
      <c r="CM177" s="19"/>
      <c r="CN177" s="19"/>
      <c r="CO177" s="19"/>
      <c r="CP177" s="19"/>
      <c r="CQ177" s="19"/>
      <c r="CR177" s="19"/>
      <c r="CS177" s="19"/>
      <c r="CT177" s="19"/>
      <c r="CU177" s="19"/>
      <c r="CV177" s="19"/>
      <c r="CW177" s="19"/>
      <c r="CX177" s="19"/>
      <c r="CY177" s="19"/>
      <c r="CZ177" s="19"/>
      <c r="DA177" s="19"/>
      <c r="DB177" s="19"/>
      <c r="DC177" s="19"/>
      <c r="DD177" s="19"/>
      <c r="DE177" s="19"/>
      <c r="DF177" s="19"/>
      <c r="DG177" s="19"/>
      <c r="DH177" s="19"/>
    </row>
    <row r="178" spans="1:112" x14ac:dyDescent="0.3">
      <c r="A178" s="26"/>
      <c r="B178" s="19"/>
      <c r="C178" s="19"/>
      <c r="D178" s="19"/>
      <c r="E178" s="19"/>
      <c r="F178" s="19"/>
      <c r="G178" s="19"/>
      <c r="H178" s="19"/>
      <c r="I178" s="19"/>
      <c r="J178" s="19"/>
      <c r="K178" s="19"/>
      <c r="L178" s="19"/>
      <c r="M178" s="19"/>
      <c r="N178" s="19"/>
      <c r="O178" s="19"/>
      <c r="P178" s="19"/>
      <c r="Q178" s="19"/>
      <c r="R178" s="19"/>
      <c r="S178" s="19"/>
      <c r="T178" s="19"/>
      <c r="U178" s="19"/>
      <c r="V178" s="19"/>
      <c r="W178" s="19"/>
      <c r="X178" s="19"/>
      <c r="Y178" s="19"/>
      <c r="Z178" s="19"/>
      <c r="AA178" s="19"/>
      <c r="AB178" s="19"/>
      <c r="AC178" s="19"/>
      <c r="AD178" s="19"/>
      <c r="AE178" s="19"/>
      <c r="AF178" s="19"/>
      <c r="AG178" s="19"/>
      <c r="AH178" s="19"/>
      <c r="AI178" s="19"/>
      <c r="AJ178" s="19"/>
      <c r="AK178" s="19"/>
      <c r="AL178" s="19"/>
      <c r="AM178" s="19"/>
      <c r="AN178" s="19"/>
      <c r="AO178" s="19"/>
      <c r="AP178" s="19"/>
      <c r="AQ178" s="19"/>
      <c r="AR178" s="19"/>
      <c r="AS178" s="19"/>
      <c r="AT178" s="19"/>
      <c r="AU178" s="19"/>
      <c r="AV178" s="19"/>
      <c r="AW178" s="19"/>
      <c r="AX178" s="19"/>
      <c r="AY178" s="19"/>
      <c r="AZ178" s="19"/>
      <c r="BA178" s="19"/>
      <c r="BB178" s="19"/>
      <c r="BC178" s="19"/>
      <c r="BD178" s="19"/>
      <c r="BE178" s="19"/>
      <c r="BF178" s="19"/>
      <c r="BG178" s="19"/>
      <c r="BH178" s="19"/>
      <c r="BI178" s="19"/>
      <c r="BJ178" s="19"/>
      <c r="BK178" s="19"/>
      <c r="BL178" s="19"/>
      <c r="BM178" s="19"/>
      <c r="BN178" s="19"/>
      <c r="BO178" s="19"/>
      <c r="BP178" s="19"/>
      <c r="BQ178" s="19"/>
      <c r="BR178" s="19"/>
      <c r="BS178" s="19"/>
      <c r="BT178" s="19"/>
      <c r="BU178" s="19"/>
      <c r="BV178" s="19"/>
      <c r="BW178" s="19"/>
      <c r="BX178" s="19"/>
      <c r="BY178" s="19"/>
      <c r="BZ178" s="19"/>
      <c r="CA178" s="19"/>
      <c r="CB178" s="19"/>
      <c r="CC178" s="19"/>
      <c r="CD178" s="19"/>
      <c r="CE178" s="19"/>
      <c r="CF178" s="19"/>
      <c r="CG178" s="19"/>
      <c r="CH178" s="19"/>
      <c r="CI178" s="19"/>
      <c r="CJ178" s="19"/>
      <c r="CK178" s="19"/>
      <c r="CL178" s="19"/>
      <c r="CM178" s="19"/>
      <c r="CN178" s="19"/>
      <c r="CO178" s="19"/>
      <c r="CP178" s="19"/>
      <c r="CQ178" s="19"/>
      <c r="CR178" s="19"/>
      <c r="CS178" s="19"/>
      <c r="CT178" s="19"/>
      <c r="CU178" s="19"/>
      <c r="CV178" s="19"/>
      <c r="CW178" s="19"/>
      <c r="CX178" s="19"/>
      <c r="CY178" s="19"/>
      <c r="CZ178" s="19"/>
      <c r="DA178" s="19"/>
      <c r="DB178" s="19"/>
      <c r="DC178" s="19"/>
      <c r="DD178" s="19"/>
      <c r="DE178" s="19"/>
      <c r="DF178" s="19"/>
      <c r="DG178" s="19"/>
      <c r="DH178" s="19"/>
    </row>
    <row r="179" spans="1:112" x14ac:dyDescent="0.3">
      <c r="A179" s="26"/>
      <c r="B179" s="19"/>
      <c r="C179" s="19"/>
      <c r="D179" s="19"/>
      <c r="E179" s="19"/>
      <c r="F179" s="19"/>
      <c r="G179" s="19"/>
      <c r="H179" s="19"/>
      <c r="I179" s="19"/>
      <c r="J179" s="19"/>
      <c r="K179" s="19"/>
      <c r="L179" s="19"/>
      <c r="M179" s="19"/>
      <c r="N179" s="19"/>
      <c r="O179" s="19"/>
      <c r="P179" s="19"/>
      <c r="Q179" s="19"/>
      <c r="R179" s="19"/>
      <c r="S179" s="19"/>
      <c r="T179" s="19"/>
      <c r="U179" s="19"/>
      <c r="V179" s="19"/>
      <c r="W179" s="19"/>
      <c r="X179" s="19"/>
      <c r="Y179" s="19"/>
      <c r="Z179" s="19"/>
      <c r="AA179" s="19"/>
      <c r="AB179" s="19"/>
      <c r="AC179" s="19"/>
      <c r="AD179" s="19"/>
      <c r="AE179" s="19"/>
      <c r="AF179" s="19"/>
      <c r="AG179" s="19"/>
      <c r="AH179" s="19"/>
      <c r="AI179" s="19"/>
      <c r="AJ179" s="19"/>
      <c r="AK179" s="19"/>
      <c r="AL179" s="19"/>
      <c r="AM179" s="19"/>
      <c r="AN179" s="19"/>
      <c r="AO179" s="19"/>
      <c r="AP179" s="19"/>
      <c r="AQ179" s="19"/>
      <c r="AR179" s="19"/>
      <c r="AS179" s="19"/>
      <c r="AT179" s="19"/>
      <c r="AU179" s="19"/>
      <c r="AV179" s="19"/>
      <c r="AW179" s="19"/>
      <c r="AX179" s="19"/>
      <c r="AY179" s="19"/>
      <c r="AZ179" s="19"/>
      <c r="BA179" s="19"/>
      <c r="BB179" s="19"/>
      <c r="BC179" s="19"/>
      <c r="BD179" s="19"/>
      <c r="BE179" s="19"/>
      <c r="BF179" s="19"/>
      <c r="BG179" s="19"/>
      <c r="BH179" s="19"/>
      <c r="BI179" s="19"/>
      <c r="BJ179" s="19"/>
      <c r="BK179" s="19"/>
      <c r="BL179" s="19"/>
      <c r="BM179" s="19"/>
      <c r="BN179" s="19"/>
      <c r="BO179" s="19"/>
      <c r="BP179" s="19"/>
      <c r="BQ179" s="19"/>
      <c r="BR179" s="19"/>
      <c r="BS179" s="19"/>
      <c r="BT179" s="19"/>
      <c r="BU179" s="19"/>
      <c r="BV179" s="19"/>
      <c r="BW179" s="19"/>
      <c r="BX179" s="19"/>
      <c r="BY179" s="19"/>
      <c r="BZ179" s="19"/>
      <c r="CA179" s="19"/>
      <c r="CB179" s="19"/>
      <c r="CC179" s="19"/>
      <c r="CD179" s="19"/>
      <c r="CE179" s="19"/>
      <c r="CF179" s="19"/>
      <c r="CG179" s="19"/>
      <c r="CH179" s="19"/>
      <c r="CI179" s="19"/>
      <c r="CJ179" s="19"/>
      <c r="CK179" s="19"/>
      <c r="CL179" s="19"/>
      <c r="CM179" s="19"/>
      <c r="CN179" s="19"/>
      <c r="CO179" s="19"/>
      <c r="CP179" s="19"/>
      <c r="CQ179" s="19"/>
      <c r="CR179" s="19"/>
      <c r="CS179" s="19"/>
      <c r="CT179" s="19"/>
      <c r="CU179" s="19"/>
      <c r="CV179" s="19"/>
      <c r="CW179" s="19"/>
      <c r="CX179" s="19"/>
      <c r="CY179" s="19"/>
      <c r="CZ179" s="19"/>
      <c r="DA179" s="19"/>
      <c r="DB179" s="19"/>
      <c r="DC179" s="19"/>
      <c r="DD179" s="19"/>
      <c r="DE179" s="19"/>
      <c r="DF179" s="19"/>
      <c r="DG179" s="19"/>
      <c r="DH179" s="19"/>
    </row>
    <row r="180" spans="1:112" x14ac:dyDescent="0.3">
      <c r="A180" s="26"/>
      <c r="B180" s="19"/>
      <c r="C180" s="19"/>
      <c r="D180" s="19"/>
      <c r="E180" s="19"/>
      <c r="F180" s="19"/>
      <c r="G180" s="19"/>
      <c r="H180" s="19"/>
      <c r="I180" s="19"/>
      <c r="J180" s="19"/>
      <c r="K180" s="19"/>
      <c r="L180" s="19"/>
      <c r="M180" s="19"/>
      <c r="N180" s="19"/>
      <c r="O180" s="19"/>
      <c r="P180" s="19"/>
      <c r="Q180" s="19"/>
      <c r="R180" s="19"/>
      <c r="S180" s="19"/>
      <c r="T180" s="19"/>
      <c r="U180" s="19"/>
      <c r="V180" s="19"/>
      <c r="W180" s="19"/>
      <c r="X180" s="19"/>
      <c r="Y180" s="19"/>
      <c r="Z180" s="19"/>
      <c r="AA180" s="19"/>
      <c r="AB180" s="19"/>
      <c r="AC180" s="19"/>
      <c r="AD180" s="19"/>
      <c r="AE180" s="19"/>
      <c r="AF180" s="19"/>
      <c r="AG180" s="19"/>
      <c r="AH180" s="19"/>
      <c r="AI180" s="19"/>
      <c r="AJ180" s="19"/>
      <c r="AK180" s="19"/>
      <c r="AL180" s="19"/>
      <c r="AM180" s="19"/>
      <c r="AN180" s="19"/>
      <c r="AO180" s="19"/>
      <c r="AP180" s="19"/>
      <c r="AQ180" s="19"/>
      <c r="AR180" s="19"/>
      <c r="AS180" s="19"/>
      <c r="AT180" s="19"/>
      <c r="AU180" s="19"/>
      <c r="AV180" s="19"/>
      <c r="AW180" s="19"/>
      <c r="AX180" s="19"/>
      <c r="AY180" s="19"/>
      <c r="AZ180" s="19"/>
      <c r="BA180" s="19"/>
      <c r="BB180" s="19"/>
      <c r="BC180" s="19"/>
      <c r="BD180" s="19"/>
      <c r="BE180" s="19"/>
      <c r="BF180" s="19"/>
      <c r="BG180" s="19"/>
      <c r="BH180" s="19"/>
      <c r="BI180" s="19"/>
      <c r="BJ180" s="19"/>
      <c r="BK180" s="19"/>
      <c r="BL180" s="19"/>
      <c r="BM180" s="19"/>
      <c r="BN180" s="19"/>
      <c r="BO180" s="19"/>
      <c r="BP180" s="19"/>
      <c r="BQ180" s="19"/>
      <c r="BR180" s="19"/>
      <c r="BS180" s="19"/>
      <c r="BT180" s="19"/>
      <c r="BU180" s="19"/>
      <c r="BV180" s="19"/>
      <c r="BW180" s="19"/>
      <c r="BX180" s="19"/>
      <c r="BY180" s="19"/>
      <c r="BZ180" s="19"/>
      <c r="CA180" s="19"/>
      <c r="CB180" s="19"/>
      <c r="CC180" s="19"/>
      <c r="CD180" s="19"/>
      <c r="CE180" s="19"/>
      <c r="CF180" s="19"/>
      <c r="CG180" s="19"/>
      <c r="CH180" s="19"/>
      <c r="CI180" s="19"/>
      <c r="CJ180" s="19"/>
      <c r="CK180" s="19"/>
      <c r="CL180" s="19"/>
      <c r="CM180" s="19"/>
      <c r="CN180" s="19"/>
      <c r="CO180" s="19"/>
      <c r="CP180" s="19"/>
      <c r="CQ180" s="19"/>
      <c r="CR180" s="19"/>
      <c r="CS180" s="19"/>
      <c r="CT180" s="19"/>
      <c r="CU180" s="19"/>
      <c r="CV180" s="19"/>
      <c r="CW180" s="19"/>
      <c r="CX180" s="19"/>
      <c r="CY180" s="19"/>
      <c r="CZ180" s="19"/>
      <c r="DA180" s="19"/>
      <c r="DB180" s="19"/>
      <c r="DC180" s="19"/>
      <c r="DD180" s="19"/>
      <c r="DE180" s="19"/>
      <c r="DF180" s="19"/>
      <c r="DG180" s="19"/>
      <c r="DH180" s="19"/>
    </row>
    <row r="181" spans="1:112" x14ac:dyDescent="0.3">
      <c r="A181" s="26"/>
      <c r="B181" s="19"/>
      <c r="C181" s="19"/>
      <c r="D181" s="19"/>
      <c r="E181" s="19"/>
      <c r="F181" s="19"/>
      <c r="G181" s="19"/>
      <c r="H181" s="19"/>
      <c r="I181" s="19"/>
      <c r="J181" s="19"/>
      <c r="K181" s="19"/>
      <c r="L181" s="19"/>
      <c r="M181" s="19"/>
      <c r="N181" s="19"/>
      <c r="O181" s="19"/>
      <c r="P181" s="19"/>
      <c r="Q181" s="19"/>
      <c r="R181" s="19"/>
      <c r="S181" s="19"/>
      <c r="T181" s="19"/>
      <c r="U181" s="19"/>
      <c r="V181" s="19"/>
      <c r="W181" s="19"/>
      <c r="X181" s="19"/>
      <c r="Y181" s="19"/>
      <c r="Z181" s="19"/>
      <c r="AA181" s="19"/>
      <c r="AB181" s="19"/>
      <c r="AC181" s="19"/>
      <c r="AD181" s="19"/>
      <c r="AE181" s="19"/>
      <c r="AF181" s="19"/>
      <c r="AG181" s="19"/>
      <c r="AH181" s="19"/>
      <c r="AI181" s="19"/>
      <c r="AJ181" s="19"/>
      <c r="AK181" s="19"/>
      <c r="AL181" s="19"/>
      <c r="AM181" s="19"/>
      <c r="AN181" s="19"/>
      <c r="AO181" s="19"/>
      <c r="AP181" s="19"/>
      <c r="AQ181" s="19"/>
      <c r="AR181" s="19"/>
      <c r="AS181" s="19"/>
      <c r="AT181" s="19"/>
      <c r="AU181" s="19"/>
      <c r="AV181" s="19"/>
      <c r="AW181" s="19"/>
      <c r="AX181" s="19"/>
      <c r="AY181" s="19"/>
      <c r="AZ181" s="19"/>
      <c r="BA181" s="19"/>
      <c r="BB181" s="19"/>
      <c r="BC181" s="19"/>
      <c r="BD181" s="19"/>
      <c r="BE181" s="19"/>
      <c r="BF181" s="19"/>
      <c r="BG181" s="19"/>
      <c r="BH181" s="19"/>
      <c r="BI181" s="19"/>
      <c r="BJ181" s="19"/>
      <c r="BK181" s="19"/>
      <c r="BL181" s="19"/>
      <c r="BM181" s="19"/>
      <c r="BN181" s="19"/>
      <c r="BO181" s="19"/>
      <c r="BP181" s="19"/>
      <c r="BQ181" s="19"/>
      <c r="BR181" s="19"/>
      <c r="BS181" s="19"/>
      <c r="BT181" s="19"/>
      <c r="BU181" s="19"/>
      <c r="BV181" s="19"/>
      <c r="BW181" s="19"/>
      <c r="BX181" s="19"/>
      <c r="BY181" s="19"/>
      <c r="BZ181" s="19"/>
      <c r="CA181" s="19"/>
      <c r="CB181" s="19"/>
      <c r="CC181" s="19"/>
      <c r="CD181" s="19"/>
      <c r="CE181" s="19"/>
      <c r="CF181" s="19"/>
      <c r="CG181" s="19"/>
      <c r="CH181" s="19"/>
      <c r="CI181" s="19"/>
      <c r="CJ181" s="19"/>
      <c r="CK181" s="19"/>
      <c r="CL181" s="19"/>
      <c r="CM181" s="19"/>
      <c r="CN181" s="19"/>
      <c r="CO181" s="19"/>
      <c r="CP181" s="19"/>
      <c r="CQ181" s="19"/>
      <c r="CR181" s="19"/>
      <c r="CS181" s="19"/>
      <c r="CT181" s="19"/>
      <c r="CU181" s="19"/>
      <c r="CV181" s="19"/>
      <c r="CW181" s="19"/>
      <c r="CX181" s="19"/>
      <c r="CY181" s="19"/>
      <c r="CZ181" s="19"/>
      <c r="DA181" s="19"/>
      <c r="DB181" s="19"/>
      <c r="DC181" s="19"/>
      <c r="DD181" s="19"/>
      <c r="DE181" s="19"/>
      <c r="DF181" s="19"/>
      <c r="DG181" s="19"/>
      <c r="DH181" s="19"/>
    </row>
    <row r="182" spans="1:112" x14ac:dyDescent="0.3">
      <c r="A182" s="26"/>
      <c r="B182" s="19"/>
      <c r="C182" s="19"/>
      <c r="D182" s="19"/>
      <c r="E182" s="19"/>
      <c r="F182" s="19"/>
      <c r="G182" s="19"/>
      <c r="H182" s="19"/>
      <c r="I182" s="19"/>
      <c r="J182" s="19"/>
      <c r="K182" s="19"/>
      <c r="L182" s="19"/>
      <c r="M182" s="19"/>
      <c r="N182" s="19"/>
      <c r="O182" s="19"/>
      <c r="P182" s="19"/>
      <c r="Q182" s="19"/>
      <c r="R182" s="19"/>
      <c r="S182" s="19"/>
      <c r="T182" s="19"/>
      <c r="U182" s="19"/>
      <c r="V182" s="19"/>
      <c r="W182" s="19"/>
      <c r="X182" s="19"/>
      <c r="Y182" s="19"/>
      <c r="Z182" s="19"/>
      <c r="AA182" s="19"/>
      <c r="AB182" s="19"/>
      <c r="AC182" s="19"/>
      <c r="AD182" s="19"/>
      <c r="AE182" s="19"/>
      <c r="AF182" s="19"/>
      <c r="AG182" s="19"/>
      <c r="AH182" s="19"/>
      <c r="AI182" s="19"/>
      <c r="AJ182" s="19"/>
      <c r="AK182" s="19"/>
      <c r="AL182" s="19"/>
      <c r="AM182" s="19"/>
      <c r="AN182" s="19"/>
      <c r="AO182" s="19"/>
      <c r="AP182" s="19"/>
      <c r="AQ182" s="19"/>
      <c r="AR182" s="19"/>
      <c r="AS182" s="19"/>
      <c r="AT182" s="19"/>
      <c r="AU182" s="19"/>
      <c r="AV182" s="19"/>
      <c r="AW182" s="19"/>
      <c r="AX182" s="19"/>
      <c r="AY182" s="19"/>
      <c r="AZ182" s="19"/>
      <c r="BA182" s="19"/>
      <c r="BB182" s="19"/>
      <c r="BC182" s="19"/>
      <c r="BD182" s="19"/>
      <c r="BE182" s="19"/>
      <c r="BF182" s="19"/>
      <c r="BG182" s="19"/>
      <c r="BH182" s="19"/>
      <c r="BI182" s="19"/>
      <c r="BJ182" s="19"/>
      <c r="BK182" s="19"/>
      <c r="BL182" s="19"/>
      <c r="BM182" s="19"/>
      <c r="BN182" s="19"/>
      <c r="BO182" s="19"/>
      <c r="BP182" s="19"/>
      <c r="BQ182" s="19"/>
      <c r="BR182" s="19"/>
      <c r="BS182" s="19"/>
      <c r="BT182" s="19"/>
      <c r="BU182" s="19"/>
      <c r="BV182" s="19"/>
      <c r="BW182" s="19"/>
      <c r="BX182" s="19"/>
      <c r="BY182" s="19"/>
      <c r="BZ182" s="19"/>
      <c r="CA182" s="19"/>
      <c r="CB182" s="19"/>
      <c r="CC182" s="19"/>
      <c r="CD182" s="19"/>
      <c r="CE182" s="19"/>
      <c r="CF182" s="19"/>
      <c r="CG182" s="19"/>
      <c r="CH182" s="19"/>
      <c r="CI182" s="19"/>
      <c r="CJ182" s="19"/>
      <c r="CK182" s="19"/>
      <c r="CL182" s="19"/>
      <c r="CM182" s="19"/>
      <c r="CN182" s="19"/>
      <c r="CO182" s="19"/>
      <c r="CP182" s="19"/>
      <c r="CQ182" s="19"/>
      <c r="CR182" s="19"/>
      <c r="CS182" s="19"/>
      <c r="CT182" s="19"/>
      <c r="CU182" s="19"/>
      <c r="CV182" s="19"/>
      <c r="CW182" s="19"/>
      <c r="CX182" s="19"/>
      <c r="CY182" s="19"/>
      <c r="CZ182" s="19"/>
      <c r="DA182" s="19"/>
      <c r="DB182" s="19"/>
      <c r="DC182" s="19"/>
      <c r="DD182" s="19"/>
      <c r="DE182" s="19"/>
      <c r="DF182" s="19"/>
      <c r="DG182" s="19"/>
      <c r="DH182" s="19"/>
    </row>
    <row r="183" spans="1:112" x14ac:dyDescent="0.3">
      <c r="A183" s="26"/>
      <c r="B183" s="19"/>
      <c r="C183" s="19"/>
      <c r="D183" s="19"/>
      <c r="E183" s="19"/>
      <c r="F183" s="19"/>
      <c r="G183" s="19"/>
      <c r="H183" s="19"/>
      <c r="I183" s="19"/>
      <c r="J183" s="19"/>
      <c r="K183" s="19"/>
      <c r="L183" s="19"/>
      <c r="M183" s="19"/>
      <c r="N183" s="19"/>
      <c r="O183" s="19"/>
      <c r="P183" s="19"/>
      <c r="Q183" s="19"/>
      <c r="R183" s="19"/>
      <c r="S183" s="19"/>
      <c r="T183" s="19"/>
      <c r="U183" s="19"/>
      <c r="V183" s="19"/>
      <c r="W183" s="19"/>
      <c r="X183" s="19"/>
      <c r="Y183" s="19"/>
      <c r="Z183" s="19"/>
      <c r="AA183" s="19"/>
      <c r="AB183" s="19"/>
      <c r="AC183" s="19"/>
      <c r="AD183" s="19"/>
      <c r="AE183" s="19"/>
      <c r="AF183" s="19"/>
      <c r="AG183" s="19"/>
      <c r="AH183" s="19"/>
      <c r="AI183" s="19"/>
      <c r="AJ183" s="19"/>
      <c r="AK183" s="19"/>
      <c r="AL183" s="19"/>
      <c r="AM183" s="19"/>
      <c r="AN183" s="19"/>
      <c r="AO183" s="19"/>
      <c r="AP183" s="19"/>
      <c r="AQ183" s="19"/>
      <c r="AR183" s="19"/>
      <c r="AS183" s="19"/>
      <c r="AT183" s="19"/>
      <c r="AU183" s="19"/>
      <c r="AV183" s="19"/>
      <c r="AW183" s="19"/>
      <c r="AX183" s="19"/>
      <c r="AY183" s="19"/>
      <c r="AZ183" s="19"/>
      <c r="BA183" s="19"/>
      <c r="BB183" s="19"/>
      <c r="BC183" s="19"/>
      <c r="BD183" s="19"/>
      <c r="BE183" s="19"/>
      <c r="BF183" s="19"/>
      <c r="BG183" s="19"/>
      <c r="BH183" s="19"/>
      <c r="BI183" s="19"/>
      <c r="BJ183" s="19"/>
      <c r="BK183" s="19"/>
      <c r="BL183" s="19"/>
      <c r="BM183" s="19"/>
      <c r="BN183" s="19"/>
      <c r="BO183" s="19"/>
      <c r="BP183" s="19"/>
      <c r="BQ183" s="19"/>
      <c r="BR183" s="19"/>
      <c r="BS183" s="19"/>
      <c r="BT183" s="19"/>
      <c r="BU183" s="19"/>
      <c r="BV183" s="19"/>
      <c r="BW183" s="19"/>
      <c r="BX183" s="19"/>
      <c r="BY183" s="19"/>
      <c r="BZ183" s="19"/>
      <c r="CA183" s="19"/>
      <c r="CB183" s="19"/>
      <c r="CC183" s="19"/>
      <c r="CD183" s="19"/>
      <c r="CE183" s="19"/>
      <c r="CF183" s="19"/>
      <c r="CG183" s="19"/>
      <c r="CH183" s="19"/>
      <c r="CI183" s="19"/>
      <c r="CJ183" s="19"/>
      <c r="CK183" s="19"/>
      <c r="CL183" s="19"/>
      <c r="CM183" s="19"/>
      <c r="CN183" s="19"/>
      <c r="CO183" s="19"/>
      <c r="CP183" s="19"/>
      <c r="CQ183" s="19"/>
      <c r="CR183" s="19"/>
      <c r="CS183" s="19"/>
      <c r="CT183" s="19"/>
      <c r="CU183" s="19"/>
      <c r="CV183" s="19"/>
      <c r="CW183" s="19"/>
      <c r="CX183" s="19"/>
      <c r="CY183" s="19"/>
      <c r="CZ183" s="19"/>
      <c r="DA183" s="19"/>
      <c r="DB183" s="19"/>
      <c r="DC183" s="19"/>
      <c r="DD183" s="19"/>
      <c r="DE183" s="19"/>
      <c r="DF183" s="19"/>
      <c r="DG183" s="19"/>
      <c r="DH183" s="19"/>
    </row>
    <row r="184" spans="1:112" x14ac:dyDescent="0.3">
      <c r="A184" s="26"/>
      <c r="B184" s="19"/>
      <c r="C184" s="19"/>
      <c r="D184" s="19"/>
      <c r="E184" s="19"/>
      <c r="F184" s="19"/>
      <c r="G184" s="19"/>
      <c r="H184" s="19"/>
      <c r="I184" s="19"/>
      <c r="J184" s="19"/>
      <c r="K184" s="19"/>
      <c r="L184" s="19"/>
      <c r="M184" s="19"/>
      <c r="N184" s="19"/>
      <c r="O184" s="19"/>
      <c r="P184" s="19"/>
      <c r="Q184" s="19"/>
      <c r="R184" s="19"/>
      <c r="S184" s="19"/>
      <c r="T184" s="19"/>
      <c r="U184" s="19"/>
      <c r="V184" s="19"/>
      <c r="W184" s="19"/>
      <c r="X184" s="19"/>
      <c r="Y184" s="19"/>
      <c r="Z184" s="19"/>
      <c r="AA184" s="19"/>
      <c r="AB184" s="19"/>
      <c r="AC184" s="19"/>
      <c r="AD184" s="19"/>
      <c r="AE184" s="19"/>
      <c r="AF184" s="19"/>
      <c r="AG184" s="19"/>
      <c r="AH184" s="19"/>
      <c r="AI184" s="19"/>
      <c r="AJ184" s="19"/>
      <c r="AK184" s="19"/>
      <c r="AL184" s="19"/>
      <c r="AM184" s="19"/>
      <c r="AN184" s="19"/>
      <c r="AO184" s="19"/>
      <c r="AP184" s="19"/>
      <c r="AQ184" s="19"/>
      <c r="AR184" s="19"/>
      <c r="AS184" s="19"/>
      <c r="AT184" s="19"/>
      <c r="AU184" s="19"/>
      <c r="AV184" s="19"/>
      <c r="AW184" s="19"/>
      <c r="AX184" s="19"/>
      <c r="AY184" s="19"/>
      <c r="AZ184" s="19"/>
      <c r="BA184" s="19"/>
      <c r="BB184" s="19"/>
      <c r="BC184" s="19"/>
      <c r="BD184" s="19"/>
      <c r="BE184" s="19"/>
      <c r="BF184" s="19"/>
      <c r="BG184" s="19"/>
      <c r="BH184" s="19"/>
      <c r="BI184" s="19"/>
      <c r="BJ184" s="19"/>
      <c r="BK184" s="19"/>
      <c r="BL184" s="19"/>
      <c r="BM184" s="19"/>
      <c r="BN184" s="19"/>
      <c r="BO184" s="19"/>
      <c r="BP184" s="19"/>
      <c r="BQ184" s="19"/>
      <c r="BR184" s="19"/>
      <c r="BS184" s="19"/>
      <c r="BT184" s="19"/>
      <c r="BU184" s="19"/>
      <c r="BV184" s="19"/>
      <c r="BW184" s="19"/>
      <c r="BX184" s="19"/>
      <c r="BY184" s="19"/>
      <c r="BZ184" s="19"/>
      <c r="CA184" s="19"/>
      <c r="CB184" s="19"/>
      <c r="CC184" s="19"/>
      <c r="CD184" s="19"/>
      <c r="CE184" s="19"/>
      <c r="CF184" s="19"/>
      <c r="CG184" s="19"/>
      <c r="CH184" s="19"/>
      <c r="CI184" s="19"/>
      <c r="CJ184" s="19"/>
      <c r="CK184" s="19"/>
      <c r="CL184" s="19"/>
      <c r="CM184" s="19"/>
      <c r="CN184" s="19"/>
      <c r="CO184" s="19"/>
      <c r="CP184" s="19"/>
      <c r="CQ184" s="19"/>
      <c r="CR184" s="19"/>
      <c r="CS184" s="19"/>
      <c r="CT184" s="19"/>
      <c r="CU184" s="19"/>
      <c r="CV184" s="19"/>
      <c r="CW184" s="19"/>
      <c r="CX184" s="19"/>
      <c r="CY184" s="19"/>
      <c r="CZ184" s="19"/>
      <c r="DA184" s="19"/>
      <c r="DB184" s="19"/>
      <c r="DC184" s="19"/>
      <c r="DD184" s="19"/>
      <c r="DE184" s="19"/>
      <c r="DF184" s="19"/>
      <c r="DG184" s="19"/>
      <c r="DH184" s="19"/>
    </row>
    <row r="185" spans="1:112" x14ac:dyDescent="0.3">
      <c r="A185" s="26"/>
      <c r="B185" s="19"/>
      <c r="C185" s="19"/>
      <c r="D185" s="19"/>
      <c r="E185" s="19"/>
      <c r="F185" s="19"/>
      <c r="G185" s="19"/>
      <c r="H185" s="19"/>
      <c r="I185" s="19"/>
      <c r="J185" s="19"/>
      <c r="K185" s="19"/>
      <c r="L185" s="19"/>
      <c r="M185" s="19"/>
      <c r="N185" s="19"/>
      <c r="O185" s="19"/>
      <c r="P185" s="19"/>
      <c r="Q185" s="19"/>
      <c r="R185" s="19"/>
      <c r="S185" s="19"/>
      <c r="T185" s="19"/>
      <c r="U185" s="19"/>
      <c r="V185" s="19"/>
      <c r="W185" s="19"/>
      <c r="X185" s="19"/>
      <c r="Y185" s="19"/>
      <c r="Z185" s="19"/>
      <c r="AA185" s="19"/>
      <c r="AB185" s="19"/>
      <c r="AC185" s="19"/>
      <c r="AD185" s="19"/>
      <c r="AE185" s="19"/>
      <c r="AF185" s="19"/>
      <c r="AG185" s="19"/>
      <c r="AH185" s="19"/>
      <c r="AI185" s="19"/>
      <c r="AJ185" s="19"/>
      <c r="AK185" s="19"/>
      <c r="AL185" s="19"/>
      <c r="AM185" s="19"/>
      <c r="AN185" s="19"/>
      <c r="AO185" s="19"/>
      <c r="AP185" s="19"/>
      <c r="AQ185" s="19"/>
      <c r="AR185" s="19"/>
      <c r="AS185" s="19"/>
      <c r="AT185" s="19"/>
      <c r="AU185" s="19"/>
      <c r="AV185" s="19"/>
      <c r="AW185" s="19"/>
      <c r="AX185" s="19"/>
      <c r="AY185" s="19"/>
      <c r="AZ185" s="19"/>
      <c r="BA185" s="19"/>
      <c r="BB185" s="19"/>
      <c r="BC185" s="19"/>
      <c r="BD185" s="19"/>
      <c r="BE185" s="19"/>
      <c r="BF185" s="19"/>
      <c r="BG185" s="19"/>
      <c r="BH185" s="19"/>
      <c r="BI185" s="19"/>
      <c r="BJ185" s="19"/>
      <c r="BK185" s="19"/>
      <c r="BL185" s="19"/>
      <c r="BM185" s="19"/>
      <c r="BN185" s="19"/>
      <c r="BO185" s="19"/>
      <c r="BP185" s="19"/>
      <c r="BQ185" s="19"/>
      <c r="BR185" s="19"/>
      <c r="BS185" s="19"/>
      <c r="BT185" s="19"/>
      <c r="BU185" s="19"/>
      <c r="BV185" s="19"/>
      <c r="BW185" s="19"/>
      <c r="BX185" s="19"/>
      <c r="BY185" s="19"/>
      <c r="BZ185" s="19"/>
      <c r="CA185" s="19"/>
      <c r="CB185" s="19"/>
      <c r="CC185" s="19"/>
      <c r="CD185" s="19"/>
      <c r="CE185" s="19"/>
      <c r="CF185" s="19"/>
      <c r="CG185" s="19"/>
      <c r="CH185" s="19"/>
      <c r="CI185" s="19"/>
      <c r="CJ185" s="19"/>
      <c r="CK185" s="19"/>
      <c r="CL185" s="19"/>
      <c r="CM185" s="19"/>
      <c r="CN185" s="19"/>
      <c r="CO185" s="19"/>
      <c r="CP185" s="19"/>
      <c r="CQ185" s="19"/>
      <c r="CR185" s="19"/>
      <c r="CS185" s="19"/>
      <c r="CT185" s="19"/>
      <c r="CU185" s="19"/>
      <c r="CV185" s="19"/>
      <c r="CW185" s="19"/>
      <c r="CX185" s="19"/>
      <c r="CY185" s="19"/>
      <c r="CZ185" s="19"/>
      <c r="DA185" s="19"/>
      <c r="DB185" s="19"/>
      <c r="DC185" s="19"/>
      <c r="DD185" s="19"/>
      <c r="DE185" s="19"/>
      <c r="DF185" s="19"/>
      <c r="DG185" s="19"/>
      <c r="DH185" s="19"/>
    </row>
    <row r="186" spans="1:112" x14ac:dyDescent="0.3">
      <c r="A186" s="26"/>
      <c r="B186" s="19"/>
      <c r="C186" s="19"/>
      <c r="D186" s="19"/>
      <c r="E186" s="19"/>
      <c r="F186" s="19"/>
      <c r="G186" s="19"/>
      <c r="H186" s="19"/>
      <c r="I186" s="19"/>
      <c r="J186" s="19"/>
      <c r="K186" s="19"/>
      <c r="L186" s="19"/>
      <c r="M186" s="19"/>
      <c r="N186" s="19"/>
      <c r="O186" s="19"/>
      <c r="P186" s="19"/>
      <c r="Q186" s="19"/>
      <c r="R186" s="19"/>
      <c r="S186" s="19"/>
      <c r="T186" s="19"/>
      <c r="U186" s="19"/>
      <c r="V186" s="19"/>
      <c r="W186" s="19"/>
      <c r="X186" s="19"/>
      <c r="Y186" s="19"/>
      <c r="Z186" s="19"/>
      <c r="AA186" s="19"/>
      <c r="AB186" s="19"/>
      <c r="AC186" s="19"/>
      <c r="AD186" s="19"/>
      <c r="AE186" s="19"/>
      <c r="AF186" s="19"/>
      <c r="AG186" s="19"/>
      <c r="AH186" s="19"/>
      <c r="AI186" s="19"/>
      <c r="AJ186" s="19"/>
      <c r="AK186" s="19"/>
      <c r="AL186" s="19"/>
      <c r="AM186" s="19"/>
      <c r="AN186" s="19"/>
      <c r="AO186" s="19"/>
      <c r="AP186" s="19"/>
      <c r="AQ186" s="19"/>
      <c r="AR186" s="19"/>
      <c r="AS186" s="19"/>
      <c r="AT186" s="19"/>
      <c r="AU186" s="19"/>
      <c r="AV186" s="19"/>
      <c r="AW186" s="19"/>
      <c r="AX186" s="19"/>
      <c r="AY186" s="19"/>
      <c r="AZ186" s="19"/>
      <c r="BA186" s="19"/>
      <c r="BB186" s="19"/>
      <c r="BC186" s="19"/>
      <c r="BD186" s="19"/>
      <c r="BE186" s="19"/>
      <c r="BF186" s="19"/>
      <c r="BG186" s="19"/>
      <c r="BH186" s="19"/>
      <c r="BI186" s="19"/>
      <c r="BJ186" s="19"/>
      <c r="BK186" s="19"/>
      <c r="BL186" s="19"/>
      <c r="BM186" s="19"/>
      <c r="BN186" s="19"/>
      <c r="BO186" s="19"/>
      <c r="BP186" s="19"/>
      <c r="BQ186" s="19"/>
      <c r="BR186" s="19"/>
      <c r="BS186" s="19"/>
      <c r="BT186" s="19"/>
      <c r="BU186" s="19"/>
      <c r="BV186" s="19"/>
      <c r="BW186" s="19"/>
      <c r="BX186" s="19"/>
      <c r="BY186" s="19"/>
      <c r="BZ186" s="19"/>
      <c r="CA186" s="19"/>
      <c r="CB186" s="19"/>
      <c r="CC186" s="19"/>
      <c r="CD186" s="19"/>
      <c r="CE186" s="19"/>
      <c r="CF186" s="19"/>
      <c r="CG186" s="19"/>
      <c r="CH186" s="19"/>
      <c r="CI186" s="19"/>
      <c r="CJ186" s="19"/>
      <c r="CK186" s="19"/>
      <c r="CL186" s="19"/>
      <c r="CM186" s="19"/>
      <c r="CN186" s="19"/>
      <c r="CO186" s="19"/>
      <c r="CP186" s="19"/>
      <c r="CQ186" s="19"/>
      <c r="CR186" s="19"/>
      <c r="CS186" s="19"/>
      <c r="CT186" s="19"/>
      <c r="CU186" s="19"/>
      <c r="CV186" s="19"/>
      <c r="CW186" s="19"/>
      <c r="CX186" s="19"/>
      <c r="CY186" s="19"/>
      <c r="CZ186" s="19"/>
      <c r="DA186" s="19"/>
      <c r="DB186" s="19"/>
      <c r="DC186" s="19"/>
      <c r="DD186" s="19"/>
      <c r="DE186" s="19"/>
      <c r="DF186" s="19"/>
      <c r="DG186" s="19"/>
      <c r="DH186" s="19"/>
    </row>
    <row r="187" spans="1:112" x14ac:dyDescent="0.3">
      <c r="A187" s="26"/>
      <c r="B187" s="19"/>
      <c r="C187" s="19"/>
      <c r="D187" s="19"/>
      <c r="E187" s="19"/>
      <c r="F187" s="19"/>
      <c r="G187" s="19"/>
      <c r="H187" s="19"/>
      <c r="I187" s="19"/>
      <c r="J187" s="19"/>
      <c r="K187" s="19"/>
      <c r="L187" s="19"/>
      <c r="M187" s="19"/>
      <c r="N187" s="19"/>
      <c r="O187" s="19"/>
      <c r="P187" s="19"/>
      <c r="Q187" s="19"/>
      <c r="R187" s="19"/>
      <c r="S187" s="19"/>
      <c r="T187" s="19"/>
      <c r="U187" s="19"/>
      <c r="V187" s="19"/>
      <c r="W187" s="19"/>
      <c r="X187" s="19"/>
      <c r="Y187" s="19"/>
      <c r="Z187" s="19"/>
      <c r="AA187" s="19"/>
      <c r="AB187" s="19"/>
      <c r="AC187" s="19"/>
      <c r="AD187" s="19"/>
      <c r="AE187" s="19"/>
      <c r="AF187" s="19"/>
      <c r="AG187" s="19"/>
      <c r="AH187" s="19"/>
      <c r="AI187" s="19"/>
      <c r="AJ187" s="19"/>
      <c r="AK187" s="19"/>
      <c r="AL187" s="19"/>
      <c r="AM187" s="19"/>
      <c r="AN187" s="19"/>
      <c r="AO187" s="19"/>
      <c r="AP187" s="19"/>
      <c r="AQ187" s="19"/>
      <c r="AR187" s="19"/>
      <c r="AS187" s="19"/>
      <c r="AT187" s="19"/>
      <c r="AU187" s="19"/>
      <c r="AV187" s="19"/>
      <c r="AW187" s="19"/>
      <c r="AX187" s="19"/>
      <c r="AY187" s="19"/>
      <c r="AZ187" s="19"/>
      <c r="BA187" s="19"/>
      <c r="BB187" s="19"/>
      <c r="BC187" s="19"/>
      <c r="BD187" s="19"/>
      <c r="BE187" s="19"/>
      <c r="BF187" s="19"/>
      <c r="BG187" s="19"/>
      <c r="BH187" s="19"/>
      <c r="BI187" s="19"/>
      <c r="BJ187" s="19"/>
      <c r="BK187" s="19"/>
      <c r="BL187" s="19"/>
      <c r="BM187" s="19"/>
      <c r="BN187" s="19"/>
      <c r="BO187" s="19"/>
      <c r="BP187" s="19"/>
      <c r="BQ187" s="19"/>
      <c r="BR187" s="19"/>
      <c r="BS187" s="19"/>
      <c r="BT187" s="19"/>
      <c r="BU187" s="19"/>
      <c r="BV187" s="19"/>
      <c r="BW187" s="19"/>
      <c r="BX187" s="19"/>
      <c r="BY187" s="19"/>
      <c r="BZ187" s="19"/>
      <c r="CA187" s="19"/>
      <c r="CB187" s="19"/>
      <c r="CC187" s="19"/>
      <c r="CD187" s="19"/>
      <c r="CE187" s="19"/>
      <c r="CF187" s="19"/>
      <c r="CG187" s="19"/>
      <c r="CH187" s="19"/>
      <c r="CI187" s="19"/>
      <c r="CJ187" s="19"/>
      <c r="CK187" s="19"/>
      <c r="CL187" s="19"/>
      <c r="CM187" s="19"/>
      <c r="CN187" s="19"/>
      <c r="CO187" s="19"/>
      <c r="CP187" s="19"/>
      <c r="CQ187" s="19"/>
      <c r="CR187" s="19"/>
      <c r="CS187" s="19"/>
      <c r="CT187" s="19"/>
      <c r="CU187" s="19"/>
      <c r="CV187" s="19"/>
      <c r="CW187" s="19"/>
      <c r="CX187" s="19"/>
      <c r="CY187" s="19"/>
      <c r="CZ187" s="19"/>
      <c r="DA187" s="19"/>
      <c r="DB187" s="19"/>
      <c r="DC187" s="19"/>
      <c r="DD187" s="19"/>
      <c r="DE187" s="19"/>
      <c r="DF187" s="19"/>
      <c r="DG187" s="19"/>
      <c r="DH187" s="19"/>
    </row>
    <row r="188" spans="1:112" x14ac:dyDescent="0.3">
      <c r="A188" s="26"/>
      <c r="B188" s="19"/>
      <c r="C188" s="19"/>
      <c r="D188" s="19"/>
      <c r="E188" s="19"/>
      <c r="F188" s="19"/>
      <c r="G188" s="19"/>
      <c r="H188" s="19"/>
      <c r="I188" s="19"/>
      <c r="J188" s="19"/>
      <c r="K188" s="19"/>
      <c r="L188" s="19"/>
      <c r="M188" s="19"/>
      <c r="N188" s="19"/>
      <c r="O188" s="19"/>
      <c r="P188" s="19"/>
      <c r="Q188" s="19"/>
      <c r="R188" s="19"/>
      <c r="S188" s="19"/>
      <c r="T188" s="19"/>
      <c r="U188" s="19"/>
      <c r="V188" s="19"/>
      <c r="W188" s="19"/>
      <c r="X188" s="19"/>
      <c r="Y188" s="19"/>
      <c r="Z188" s="19"/>
      <c r="AA188" s="19"/>
      <c r="AB188" s="19"/>
      <c r="AC188" s="19"/>
      <c r="AD188" s="19"/>
      <c r="AE188" s="19"/>
      <c r="AF188" s="19"/>
      <c r="AG188" s="19"/>
      <c r="AH188" s="19"/>
      <c r="AI188" s="19"/>
      <c r="AJ188" s="19"/>
      <c r="AK188" s="19"/>
      <c r="AL188" s="19"/>
      <c r="AM188" s="19"/>
      <c r="AN188" s="19"/>
      <c r="AO188" s="19"/>
      <c r="AP188" s="19"/>
      <c r="AQ188" s="19"/>
      <c r="AR188" s="19"/>
      <c r="AS188" s="19"/>
      <c r="AT188" s="19"/>
      <c r="AU188" s="19"/>
      <c r="AV188" s="19"/>
      <c r="AW188" s="19"/>
      <c r="AX188" s="19"/>
      <c r="AY188" s="19"/>
      <c r="AZ188" s="19"/>
      <c r="BA188" s="19"/>
      <c r="BB188" s="19"/>
      <c r="BC188" s="19"/>
      <c r="BD188" s="19"/>
      <c r="BE188" s="19"/>
      <c r="BF188" s="19"/>
      <c r="BG188" s="19"/>
      <c r="BH188" s="19"/>
      <c r="BI188" s="19"/>
      <c r="BJ188" s="19"/>
      <c r="BK188" s="19"/>
      <c r="BL188" s="19"/>
      <c r="BM188" s="19"/>
      <c r="BN188" s="19"/>
      <c r="BO188" s="19"/>
      <c r="BP188" s="19"/>
      <c r="BQ188" s="19"/>
      <c r="BR188" s="19"/>
      <c r="BS188" s="19"/>
      <c r="BT188" s="19"/>
      <c r="BU188" s="19"/>
      <c r="BV188" s="19"/>
      <c r="BW188" s="19"/>
      <c r="BX188" s="19"/>
      <c r="BY188" s="19"/>
      <c r="BZ188" s="19"/>
      <c r="CA188" s="19"/>
      <c r="CB188" s="19"/>
      <c r="CC188" s="19"/>
      <c r="CD188" s="19"/>
      <c r="CE188" s="19"/>
      <c r="CF188" s="19"/>
      <c r="CG188" s="19"/>
      <c r="CH188" s="19"/>
      <c r="CI188" s="19"/>
      <c r="CJ188" s="19"/>
      <c r="CK188" s="19"/>
      <c r="CL188" s="19"/>
      <c r="CM188" s="19"/>
      <c r="CN188" s="19"/>
      <c r="CO188" s="19"/>
      <c r="CP188" s="19"/>
      <c r="CQ188" s="19"/>
      <c r="CR188" s="19"/>
      <c r="CS188" s="19"/>
      <c r="CT188" s="19"/>
      <c r="CU188" s="19"/>
      <c r="CV188" s="19"/>
      <c r="CW188" s="19"/>
      <c r="CX188" s="19"/>
      <c r="CY188" s="19"/>
      <c r="CZ188" s="19"/>
      <c r="DA188" s="19"/>
      <c r="DB188" s="19"/>
      <c r="DC188" s="19"/>
      <c r="DD188" s="19"/>
      <c r="DE188" s="19"/>
      <c r="DF188" s="19"/>
      <c r="DG188" s="19"/>
      <c r="DH188" s="19"/>
    </row>
    <row r="189" spans="1:112" x14ac:dyDescent="0.3">
      <c r="A189" s="26"/>
      <c r="B189" s="19"/>
      <c r="C189" s="19"/>
      <c r="D189" s="19"/>
      <c r="E189" s="19"/>
      <c r="F189" s="19"/>
      <c r="G189" s="19"/>
      <c r="H189" s="19"/>
      <c r="I189" s="19"/>
      <c r="J189" s="19"/>
      <c r="K189" s="19"/>
      <c r="L189" s="19"/>
      <c r="M189" s="19"/>
      <c r="N189" s="19"/>
      <c r="O189" s="19"/>
      <c r="P189" s="19"/>
      <c r="Q189" s="19"/>
      <c r="R189" s="19"/>
      <c r="S189" s="19"/>
      <c r="T189" s="19"/>
      <c r="U189" s="19"/>
      <c r="V189" s="19"/>
      <c r="W189" s="19"/>
      <c r="X189" s="19"/>
      <c r="Y189" s="19"/>
      <c r="Z189" s="19"/>
      <c r="AA189" s="19"/>
      <c r="AB189" s="19"/>
      <c r="AC189" s="19"/>
      <c r="AD189" s="19"/>
      <c r="AE189" s="19"/>
      <c r="AF189" s="19"/>
      <c r="AG189" s="19"/>
      <c r="AH189" s="19"/>
      <c r="AI189" s="19"/>
      <c r="AJ189" s="19"/>
      <c r="AK189" s="19"/>
      <c r="AL189" s="19"/>
      <c r="AM189" s="19"/>
      <c r="AN189" s="19"/>
      <c r="AO189" s="19"/>
      <c r="AP189" s="19"/>
      <c r="AQ189" s="19"/>
      <c r="AR189" s="19"/>
      <c r="AS189" s="19"/>
      <c r="AT189" s="19"/>
      <c r="AU189" s="19"/>
      <c r="AV189" s="19"/>
      <c r="AW189" s="19"/>
      <c r="AX189" s="19"/>
      <c r="AY189" s="19"/>
      <c r="AZ189" s="19"/>
      <c r="BA189" s="19"/>
      <c r="BB189" s="19"/>
      <c r="BC189" s="19"/>
      <c r="BD189" s="19"/>
      <c r="BE189" s="19"/>
      <c r="BF189" s="19"/>
      <c r="BG189" s="19"/>
      <c r="BH189" s="19"/>
      <c r="BI189" s="19"/>
      <c r="BJ189" s="19"/>
      <c r="BK189" s="19"/>
      <c r="BL189" s="19"/>
      <c r="BM189" s="19"/>
      <c r="BN189" s="19"/>
      <c r="BO189" s="19"/>
      <c r="BP189" s="19"/>
      <c r="BQ189" s="19"/>
      <c r="BR189" s="19"/>
      <c r="BS189" s="19"/>
      <c r="BT189" s="19"/>
      <c r="BU189" s="19"/>
      <c r="BV189" s="19"/>
      <c r="BW189" s="19"/>
      <c r="BX189" s="19"/>
      <c r="BY189" s="19"/>
      <c r="BZ189" s="19"/>
      <c r="CA189" s="19"/>
      <c r="CB189" s="19"/>
      <c r="CC189" s="19"/>
      <c r="CD189" s="19"/>
      <c r="CE189" s="19"/>
      <c r="CF189" s="19"/>
      <c r="CG189" s="19"/>
      <c r="CH189" s="19"/>
      <c r="CI189" s="19"/>
      <c r="CJ189" s="19"/>
      <c r="CK189" s="19"/>
      <c r="CL189" s="19"/>
      <c r="CM189" s="19"/>
      <c r="CN189" s="19"/>
      <c r="CO189" s="19"/>
      <c r="CP189" s="19"/>
      <c r="CQ189" s="19"/>
      <c r="CR189" s="19"/>
      <c r="CS189" s="19"/>
      <c r="CT189" s="19"/>
      <c r="CU189" s="19"/>
      <c r="CV189" s="19"/>
      <c r="CW189" s="19"/>
      <c r="CX189" s="19"/>
      <c r="CY189" s="19"/>
      <c r="CZ189" s="19"/>
      <c r="DA189" s="19"/>
      <c r="DB189" s="19"/>
      <c r="DC189" s="19"/>
      <c r="DD189" s="19"/>
      <c r="DE189" s="19"/>
      <c r="DF189" s="19"/>
      <c r="DG189" s="19"/>
      <c r="DH189" s="19"/>
    </row>
    <row r="190" spans="1:112" x14ac:dyDescent="0.3">
      <c r="A190" s="26"/>
      <c r="B190" s="19"/>
      <c r="C190" s="19"/>
      <c r="D190" s="19"/>
      <c r="E190" s="19"/>
      <c r="F190" s="19"/>
      <c r="G190" s="19"/>
      <c r="H190" s="19"/>
      <c r="I190" s="19"/>
      <c r="J190" s="19"/>
      <c r="K190" s="19"/>
      <c r="L190" s="19"/>
      <c r="M190" s="19"/>
      <c r="N190" s="19"/>
      <c r="O190" s="19"/>
      <c r="P190" s="19"/>
      <c r="Q190" s="19"/>
      <c r="R190" s="19"/>
      <c r="S190" s="19"/>
      <c r="T190" s="19"/>
      <c r="U190" s="19"/>
      <c r="V190" s="19"/>
      <c r="W190" s="19"/>
      <c r="X190" s="19"/>
      <c r="Y190" s="19"/>
      <c r="Z190" s="19"/>
      <c r="AA190" s="19"/>
      <c r="AB190" s="19"/>
      <c r="AC190" s="19"/>
      <c r="AD190" s="19"/>
      <c r="AE190" s="19"/>
      <c r="AF190" s="19"/>
      <c r="AG190" s="19"/>
      <c r="AH190" s="19"/>
      <c r="AI190" s="19"/>
      <c r="AJ190" s="19"/>
      <c r="AK190" s="19"/>
      <c r="AL190" s="19"/>
      <c r="AM190" s="19"/>
      <c r="AN190" s="19"/>
      <c r="AO190" s="19"/>
      <c r="AP190" s="19"/>
      <c r="AQ190" s="19"/>
      <c r="AR190" s="19"/>
      <c r="AS190" s="19"/>
      <c r="AT190" s="19"/>
      <c r="AU190" s="19"/>
      <c r="AV190" s="19"/>
      <c r="AW190" s="19"/>
      <c r="AX190" s="19"/>
      <c r="AY190" s="19"/>
      <c r="AZ190" s="19"/>
      <c r="BA190" s="19"/>
      <c r="BB190" s="19"/>
      <c r="BC190" s="19"/>
      <c r="BD190" s="19"/>
      <c r="BE190" s="19"/>
      <c r="BF190" s="19"/>
      <c r="BG190" s="19"/>
      <c r="BH190" s="19"/>
      <c r="BI190" s="19"/>
      <c r="BJ190" s="19"/>
      <c r="BK190" s="19"/>
      <c r="BL190" s="19"/>
      <c r="BM190" s="19"/>
      <c r="BN190" s="19"/>
      <c r="BO190" s="19"/>
      <c r="BP190" s="19"/>
      <c r="BQ190" s="19"/>
      <c r="BR190" s="19"/>
      <c r="BS190" s="19"/>
      <c r="BT190" s="19"/>
      <c r="BU190" s="19"/>
      <c r="BV190" s="19"/>
      <c r="BW190" s="19"/>
      <c r="BX190" s="19"/>
      <c r="BY190" s="19"/>
      <c r="BZ190" s="19"/>
      <c r="CA190" s="19"/>
      <c r="CB190" s="19"/>
      <c r="CC190" s="19"/>
      <c r="CD190" s="19"/>
      <c r="CE190" s="19"/>
      <c r="CF190" s="19"/>
      <c r="CG190" s="19"/>
      <c r="CH190" s="19"/>
      <c r="CI190" s="19"/>
      <c r="CJ190" s="19"/>
      <c r="CK190" s="19"/>
      <c r="CL190" s="19"/>
      <c r="CM190" s="19"/>
      <c r="CN190" s="19"/>
      <c r="CO190" s="19"/>
      <c r="CP190" s="19"/>
      <c r="CQ190" s="19"/>
      <c r="CR190" s="19"/>
      <c r="CS190" s="19"/>
      <c r="CT190" s="19"/>
      <c r="CU190" s="19"/>
      <c r="CV190" s="19"/>
      <c r="CW190" s="19"/>
      <c r="CX190" s="19"/>
      <c r="CY190" s="19"/>
      <c r="CZ190" s="19"/>
      <c r="DA190" s="19"/>
      <c r="DB190" s="19"/>
      <c r="DC190" s="19"/>
      <c r="DD190" s="19"/>
      <c r="DE190" s="19"/>
      <c r="DF190" s="19"/>
      <c r="DG190" s="19"/>
      <c r="DH190" s="19"/>
    </row>
    <row r="191" spans="1:112" x14ac:dyDescent="0.3">
      <c r="A191" s="26"/>
      <c r="B191" s="19"/>
      <c r="C191" s="19"/>
      <c r="D191" s="19"/>
      <c r="E191" s="19"/>
      <c r="F191" s="19"/>
      <c r="G191" s="19"/>
      <c r="H191" s="19"/>
      <c r="I191" s="19"/>
      <c r="J191" s="19"/>
      <c r="K191" s="19"/>
      <c r="L191" s="19"/>
      <c r="M191" s="19"/>
      <c r="N191" s="19"/>
      <c r="O191" s="19"/>
      <c r="P191" s="19"/>
      <c r="Q191" s="19"/>
      <c r="R191" s="19"/>
      <c r="S191" s="19"/>
      <c r="T191" s="19"/>
      <c r="U191" s="19"/>
      <c r="V191" s="19"/>
      <c r="W191" s="19"/>
      <c r="X191" s="19"/>
      <c r="Y191" s="19"/>
      <c r="Z191" s="19"/>
      <c r="AA191" s="19"/>
      <c r="AB191" s="19"/>
      <c r="AC191" s="19"/>
      <c r="AD191" s="19"/>
      <c r="AE191" s="19"/>
      <c r="AF191" s="19"/>
      <c r="AG191" s="19"/>
      <c r="AH191" s="19"/>
      <c r="AI191" s="19"/>
      <c r="AJ191" s="19"/>
      <c r="AK191" s="19"/>
      <c r="AL191" s="19"/>
      <c r="AM191" s="19"/>
      <c r="AN191" s="19"/>
      <c r="AO191" s="19"/>
      <c r="AP191" s="19"/>
      <c r="AQ191" s="19"/>
      <c r="AR191" s="19"/>
      <c r="AS191" s="19"/>
      <c r="AT191" s="19"/>
      <c r="AU191" s="19"/>
      <c r="AV191" s="19"/>
      <c r="AW191" s="19"/>
      <c r="AX191" s="19"/>
      <c r="AY191" s="19"/>
      <c r="AZ191" s="19"/>
      <c r="BA191" s="19"/>
      <c r="BB191" s="19"/>
      <c r="BC191" s="19"/>
      <c r="BD191" s="19"/>
      <c r="BE191" s="19"/>
      <c r="BF191" s="19"/>
      <c r="BG191" s="19"/>
      <c r="BH191" s="19"/>
      <c r="BI191" s="19"/>
      <c r="BJ191" s="19"/>
      <c r="BK191" s="19"/>
      <c r="BL191" s="19"/>
      <c r="BM191" s="19"/>
      <c r="BN191" s="19"/>
      <c r="BO191" s="19"/>
      <c r="BP191" s="19"/>
      <c r="BQ191" s="19"/>
      <c r="BR191" s="19"/>
      <c r="BS191" s="19"/>
      <c r="BT191" s="19"/>
      <c r="BU191" s="19"/>
      <c r="BV191" s="19"/>
      <c r="BW191" s="19"/>
      <c r="BX191" s="19"/>
      <c r="BY191" s="19"/>
      <c r="BZ191" s="19"/>
      <c r="CA191" s="19"/>
      <c r="CB191" s="19"/>
      <c r="CC191" s="19"/>
      <c r="CD191" s="19"/>
      <c r="CE191" s="19"/>
      <c r="CF191" s="19"/>
      <c r="CG191" s="19"/>
      <c r="CH191" s="19"/>
      <c r="CI191" s="19"/>
      <c r="CJ191" s="19"/>
      <c r="CK191" s="19"/>
      <c r="CL191" s="19"/>
      <c r="CM191" s="19"/>
      <c r="CN191" s="19"/>
      <c r="CO191" s="19"/>
      <c r="CP191" s="19"/>
      <c r="CQ191" s="19"/>
      <c r="CR191" s="19"/>
      <c r="CS191" s="19"/>
      <c r="CT191" s="19"/>
      <c r="CU191" s="19"/>
      <c r="CV191" s="19"/>
      <c r="CW191" s="19"/>
      <c r="CX191" s="19"/>
      <c r="CY191" s="19"/>
      <c r="CZ191" s="19"/>
      <c r="DA191" s="19"/>
      <c r="DB191" s="19"/>
      <c r="DC191" s="19"/>
      <c r="DD191" s="19"/>
      <c r="DE191" s="19"/>
      <c r="DF191" s="19"/>
      <c r="DG191" s="19"/>
      <c r="DH191" s="19"/>
    </row>
    <row r="192" spans="1:112" x14ac:dyDescent="0.3">
      <c r="A192" s="26"/>
      <c r="B192" s="19"/>
      <c r="C192" s="19"/>
      <c r="D192" s="19"/>
      <c r="E192" s="19"/>
      <c r="F192" s="19"/>
      <c r="G192" s="19"/>
      <c r="H192" s="19"/>
      <c r="I192" s="19"/>
      <c r="J192" s="19"/>
      <c r="K192" s="19"/>
      <c r="L192" s="19"/>
      <c r="M192" s="19"/>
      <c r="N192" s="19"/>
      <c r="O192" s="19"/>
      <c r="P192" s="19"/>
      <c r="Q192" s="19"/>
      <c r="R192" s="19"/>
      <c r="S192" s="19"/>
      <c r="T192" s="19"/>
      <c r="U192" s="19"/>
      <c r="V192" s="19"/>
      <c r="W192" s="19"/>
      <c r="X192" s="19"/>
      <c r="Y192" s="19"/>
      <c r="Z192" s="19"/>
      <c r="AA192" s="19"/>
      <c r="AB192" s="19"/>
      <c r="AC192" s="19"/>
      <c r="AD192" s="19"/>
      <c r="AE192" s="19"/>
      <c r="AF192" s="19"/>
      <c r="AG192" s="19"/>
      <c r="AH192" s="19"/>
      <c r="AI192" s="19"/>
      <c r="AJ192" s="19"/>
      <c r="AK192" s="19"/>
      <c r="AL192" s="19"/>
      <c r="AM192" s="19"/>
      <c r="AN192" s="19"/>
      <c r="AO192" s="19"/>
      <c r="AP192" s="19"/>
      <c r="AQ192" s="19"/>
      <c r="AR192" s="19"/>
      <c r="AS192" s="19"/>
      <c r="AT192" s="19"/>
      <c r="AU192" s="19"/>
      <c r="AV192" s="19"/>
      <c r="AW192" s="19"/>
      <c r="AX192" s="19"/>
      <c r="AY192" s="19"/>
      <c r="AZ192" s="19"/>
      <c r="BA192" s="19"/>
      <c r="BB192" s="19"/>
      <c r="BC192" s="19"/>
      <c r="BD192" s="19"/>
      <c r="BE192" s="19"/>
      <c r="BF192" s="19"/>
      <c r="BG192" s="19"/>
      <c r="BH192" s="19"/>
      <c r="BI192" s="19"/>
      <c r="BJ192" s="19"/>
      <c r="BK192" s="19"/>
      <c r="BL192" s="19"/>
      <c r="BM192" s="19"/>
      <c r="BN192" s="19"/>
      <c r="BO192" s="19"/>
      <c r="BP192" s="19"/>
      <c r="BQ192" s="19"/>
      <c r="BR192" s="19"/>
      <c r="BS192" s="19"/>
      <c r="BT192" s="19"/>
      <c r="BU192" s="19"/>
      <c r="BV192" s="19"/>
      <c r="BW192" s="19"/>
      <c r="BX192" s="19"/>
      <c r="BY192" s="19"/>
      <c r="BZ192" s="19"/>
      <c r="CA192" s="19"/>
      <c r="CB192" s="19"/>
      <c r="CC192" s="19"/>
      <c r="CD192" s="19"/>
      <c r="CE192" s="19"/>
      <c r="CF192" s="19"/>
      <c r="CG192" s="19"/>
      <c r="CH192" s="19"/>
      <c r="CI192" s="19"/>
      <c r="CJ192" s="19"/>
      <c r="CK192" s="19"/>
      <c r="CL192" s="19"/>
      <c r="CM192" s="19"/>
      <c r="CN192" s="19"/>
      <c r="CO192" s="19"/>
      <c r="CP192" s="19"/>
      <c r="CQ192" s="19"/>
      <c r="CR192" s="19"/>
      <c r="CS192" s="19"/>
      <c r="CT192" s="19"/>
      <c r="CU192" s="19"/>
      <c r="CV192" s="19"/>
      <c r="CW192" s="19"/>
      <c r="CX192" s="19"/>
      <c r="CY192" s="19"/>
      <c r="CZ192" s="19"/>
      <c r="DA192" s="19"/>
      <c r="DB192" s="19"/>
      <c r="DC192" s="19"/>
      <c r="DD192" s="19"/>
      <c r="DE192" s="19"/>
      <c r="DF192" s="19"/>
      <c r="DG192" s="19"/>
      <c r="DH192" s="19"/>
    </row>
    <row r="193" spans="1:112" x14ac:dyDescent="0.3">
      <c r="A193" s="26"/>
      <c r="B193" s="19"/>
      <c r="C193" s="19"/>
      <c r="D193" s="19"/>
      <c r="E193" s="19"/>
      <c r="F193" s="19"/>
      <c r="G193" s="19"/>
      <c r="H193" s="19"/>
      <c r="I193" s="19"/>
      <c r="J193" s="19"/>
      <c r="K193" s="19"/>
      <c r="L193" s="19"/>
      <c r="M193" s="19"/>
      <c r="N193" s="19"/>
      <c r="O193" s="19"/>
      <c r="P193" s="19"/>
      <c r="Q193" s="19"/>
      <c r="R193" s="19"/>
      <c r="S193" s="19"/>
      <c r="T193" s="19"/>
      <c r="U193" s="19"/>
      <c r="V193" s="19"/>
      <c r="W193" s="19"/>
      <c r="X193" s="19"/>
      <c r="Y193" s="19"/>
      <c r="Z193" s="19"/>
      <c r="AA193" s="19"/>
      <c r="AB193" s="19"/>
      <c r="AC193" s="19"/>
      <c r="AD193" s="19"/>
      <c r="AE193" s="19"/>
      <c r="AF193" s="19"/>
      <c r="AG193" s="19"/>
      <c r="AH193" s="19"/>
      <c r="AI193" s="19"/>
      <c r="AJ193" s="19"/>
      <c r="AK193" s="19"/>
      <c r="AL193" s="19"/>
      <c r="AM193" s="19"/>
      <c r="AN193" s="19"/>
      <c r="AO193" s="19"/>
      <c r="AP193" s="19"/>
      <c r="AQ193" s="19"/>
      <c r="AR193" s="19"/>
      <c r="AS193" s="19"/>
      <c r="AT193" s="19"/>
      <c r="AU193" s="19"/>
      <c r="AV193" s="19"/>
      <c r="AW193" s="19"/>
      <c r="AX193" s="19"/>
      <c r="AY193" s="19"/>
      <c r="AZ193" s="19"/>
      <c r="BA193" s="19"/>
      <c r="BB193" s="19"/>
      <c r="BC193" s="19"/>
      <c r="BD193" s="19"/>
      <c r="BE193" s="19"/>
      <c r="BF193" s="19"/>
      <c r="BG193" s="19"/>
      <c r="BH193" s="19"/>
      <c r="BI193" s="19"/>
      <c r="BJ193" s="19"/>
      <c r="BK193" s="19"/>
      <c r="BL193" s="19"/>
      <c r="BM193" s="19"/>
      <c r="BN193" s="19"/>
      <c r="BO193" s="19"/>
      <c r="BP193" s="19"/>
      <c r="BQ193" s="19"/>
      <c r="BR193" s="19"/>
      <c r="BS193" s="19"/>
      <c r="BT193" s="19"/>
      <c r="BU193" s="19"/>
      <c r="BV193" s="19"/>
      <c r="BW193" s="19"/>
      <c r="BX193" s="19"/>
      <c r="BY193" s="19"/>
      <c r="BZ193" s="19"/>
      <c r="CA193" s="19"/>
      <c r="CB193" s="19"/>
      <c r="CC193" s="19"/>
      <c r="CD193" s="19"/>
      <c r="CE193" s="19"/>
      <c r="CF193" s="19"/>
      <c r="CG193" s="19"/>
      <c r="CH193" s="19"/>
      <c r="CI193" s="19"/>
      <c r="CJ193" s="19"/>
      <c r="CK193" s="19"/>
      <c r="CL193" s="19"/>
      <c r="CM193" s="19"/>
      <c r="CN193" s="19"/>
      <c r="CO193" s="19"/>
      <c r="CP193" s="19"/>
      <c r="CQ193" s="19"/>
      <c r="CR193" s="19"/>
      <c r="CS193" s="19"/>
      <c r="CT193" s="19"/>
      <c r="CU193" s="19"/>
      <c r="CV193" s="19"/>
      <c r="CW193" s="19"/>
      <c r="CX193" s="19"/>
      <c r="CY193" s="19"/>
      <c r="CZ193" s="19"/>
      <c r="DA193" s="19"/>
      <c r="DB193" s="19"/>
      <c r="DC193" s="19"/>
      <c r="DD193" s="19"/>
      <c r="DE193" s="19"/>
      <c r="DF193" s="19"/>
      <c r="DG193" s="19"/>
      <c r="DH193" s="19"/>
    </row>
    <row r="194" spans="1:112" x14ac:dyDescent="0.3">
      <c r="A194" s="26"/>
      <c r="B194" s="19"/>
      <c r="C194" s="19"/>
      <c r="D194" s="19"/>
      <c r="E194" s="19"/>
      <c r="F194" s="19"/>
      <c r="G194" s="19"/>
      <c r="H194" s="19"/>
      <c r="I194" s="19"/>
      <c r="J194" s="19"/>
      <c r="K194" s="19"/>
      <c r="L194" s="19"/>
      <c r="M194" s="19"/>
      <c r="N194" s="19"/>
      <c r="O194" s="19"/>
      <c r="P194" s="19"/>
      <c r="Q194" s="19"/>
      <c r="R194" s="19"/>
      <c r="S194" s="19"/>
      <c r="T194" s="19"/>
      <c r="U194" s="19"/>
      <c r="V194" s="19"/>
      <c r="W194" s="19"/>
      <c r="X194" s="19"/>
      <c r="Y194" s="19"/>
      <c r="Z194" s="19"/>
      <c r="AA194" s="19"/>
      <c r="AB194" s="19"/>
      <c r="AC194" s="19"/>
      <c r="AD194" s="19"/>
      <c r="AE194" s="19"/>
      <c r="AF194" s="19"/>
      <c r="AG194" s="19"/>
      <c r="AH194" s="19"/>
      <c r="AI194" s="19"/>
      <c r="AJ194" s="19"/>
      <c r="AK194" s="19"/>
      <c r="AL194" s="19"/>
      <c r="AM194" s="19"/>
      <c r="AN194" s="19"/>
      <c r="AO194" s="19"/>
      <c r="AP194" s="19"/>
      <c r="AQ194" s="19"/>
      <c r="AR194" s="19"/>
      <c r="AS194" s="19"/>
      <c r="AT194" s="19"/>
      <c r="AU194" s="19"/>
      <c r="AV194" s="19"/>
      <c r="AW194" s="19"/>
      <c r="AX194" s="19"/>
      <c r="AY194" s="19"/>
      <c r="AZ194" s="19"/>
      <c r="BA194" s="19"/>
      <c r="BB194" s="19"/>
      <c r="BC194" s="19"/>
      <c r="BD194" s="19"/>
      <c r="BE194" s="19"/>
      <c r="BF194" s="19"/>
      <c r="BG194" s="19"/>
      <c r="BH194" s="19"/>
      <c r="BI194" s="19"/>
      <c r="BJ194" s="19"/>
      <c r="BK194" s="19"/>
      <c r="BL194" s="19"/>
      <c r="BM194" s="19"/>
      <c r="BN194" s="19"/>
      <c r="BO194" s="19"/>
      <c r="BP194" s="19"/>
      <c r="BQ194" s="19"/>
      <c r="BR194" s="19"/>
      <c r="BS194" s="19"/>
      <c r="BT194" s="19"/>
      <c r="BU194" s="19"/>
      <c r="BV194" s="19"/>
      <c r="BW194" s="19"/>
      <c r="BX194" s="19"/>
      <c r="BY194" s="19"/>
      <c r="BZ194" s="19"/>
      <c r="CA194" s="19"/>
      <c r="CB194" s="19"/>
      <c r="CC194" s="19"/>
      <c r="CD194" s="19"/>
      <c r="CE194" s="19"/>
      <c r="CF194" s="19"/>
      <c r="CG194" s="19"/>
      <c r="CH194" s="19"/>
      <c r="CI194" s="19"/>
      <c r="CJ194" s="19"/>
      <c r="CK194" s="19"/>
      <c r="CL194" s="19"/>
      <c r="CM194" s="19"/>
      <c r="CN194" s="19"/>
      <c r="CO194" s="19"/>
      <c r="CP194" s="19"/>
      <c r="CQ194" s="19"/>
      <c r="CR194" s="19"/>
      <c r="CS194" s="19"/>
      <c r="CT194" s="19"/>
      <c r="CU194" s="19"/>
      <c r="CV194" s="19"/>
      <c r="CW194" s="19"/>
      <c r="CX194" s="19"/>
      <c r="CY194" s="19"/>
      <c r="CZ194" s="19"/>
      <c r="DA194" s="19"/>
      <c r="DB194" s="19"/>
      <c r="DC194" s="19"/>
      <c r="DD194" s="19"/>
      <c r="DE194" s="19"/>
      <c r="DF194" s="19"/>
      <c r="DG194" s="19"/>
      <c r="DH194" s="19"/>
    </row>
    <row r="195" spans="1:112" x14ac:dyDescent="0.3">
      <c r="A195" s="26"/>
      <c r="B195" s="19"/>
      <c r="C195" s="19"/>
      <c r="D195" s="19"/>
      <c r="E195" s="19"/>
      <c r="F195" s="19"/>
      <c r="G195" s="19"/>
      <c r="H195" s="19"/>
      <c r="I195" s="19"/>
      <c r="J195" s="19"/>
      <c r="K195" s="19"/>
      <c r="L195" s="19"/>
      <c r="M195" s="19"/>
      <c r="N195" s="19"/>
      <c r="O195" s="19"/>
      <c r="P195" s="19"/>
      <c r="Q195" s="19"/>
      <c r="R195" s="19"/>
      <c r="S195" s="19"/>
      <c r="T195" s="19"/>
      <c r="U195" s="19"/>
      <c r="V195" s="19"/>
      <c r="W195" s="19"/>
      <c r="X195" s="19"/>
      <c r="Y195" s="19"/>
      <c r="Z195" s="19"/>
      <c r="AA195" s="19"/>
      <c r="AB195" s="19"/>
      <c r="AC195" s="19"/>
      <c r="AD195" s="19"/>
      <c r="AE195" s="19"/>
      <c r="AF195" s="19"/>
      <c r="AG195" s="19"/>
      <c r="AH195" s="19"/>
      <c r="AI195" s="19"/>
      <c r="AJ195" s="19"/>
      <c r="AK195" s="19"/>
      <c r="AL195" s="19"/>
      <c r="AM195" s="19"/>
      <c r="AN195" s="19"/>
      <c r="AO195" s="19"/>
      <c r="AP195" s="19"/>
      <c r="AQ195" s="19"/>
      <c r="AR195" s="19"/>
      <c r="AS195" s="19"/>
      <c r="AT195" s="19"/>
      <c r="AU195" s="19"/>
      <c r="AV195" s="19"/>
      <c r="AW195" s="19"/>
      <c r="AX195" s="19"/>
      <c r="AY195" s="19"/>
      <c r="AZ195" s="19"/>
      <c r="BA195" s="19"/>
      <c r="BB195" s="19"/>
      <c r="BC195" s="19"/>
      <c r="BD195" s="19"/>
      <c r="BE195" s="19"/>
      <c r="BF195" s="19"/>
      <c r="BG195" s="19"/>
      <c r="BH195" s="19"/>
      <c r="BI195" s="19"/>
      <c r="BJ195" s="19"/>
      <c r="BK195" s="19"/>
      <c r="BL195" s="19"/>
      <c r="BM195" s="19"/>
      <c r="BN195" s="19"/>
      <c r="BO195" s="19"/>
      <c r="BP195" s="19"/>
      <c r="BQ195" s="19"/>
      <c r="BR195" s="19"/>
      <c r="BS195" s="19"/>
      <c r="BT195" s="19"/>
      <c r="BU195" s="19"/>
      <c r="BV195" s="19"/>
      <c r="BW195" s="19"/>
      <c r="BX195" s="19"/>
      <c r="BY195" s="19"/>
      <c r="BZ195" s="19"/>
      <c r="CA195" s="19"/>
      <c r="CB195" s="19"/>
      <c r="CC195" s="19"/>
      <c r="CD195" s="19"/>
      <c r="CE195" s="19"/>
      <c r="CF195" s="19"/>
      <c r="CG195" s="19"/>
      <c r="CH195" s="19"/>
      <c r="CI195" s="19"/>
      <c r="CJ195" s="19"/>
      <c r="CK195" s="19"/>
      <c r="CL195" s="19"/>
      <c r="CM195" s="19"/>
      <c r="CN195" s="19"/>
      <c r="CO195" s="19"/>
      <c r="CP195" s="19"/>
      <c r="CQ195" s="19"/>
      <c r="CR195" s="19"/>
      <c r="CS195" s="19"/>
      <c r="CT195" s="19"/>
      <c r="CU195" s="19"/>
      <c r="CV195" s="19"/>
      <c r="CW195" s="19"/>
      <c r="CX195" s="19"/>
      <c r="CY195" s="19"/>
      <c r="CZ195" s="19"/>
      <c r="DA195" s="19"/>
      <c r="DB195" s="19"/>
      <c r="DC195" s="19"/>
      <c r="DD195" s="19"/>
      <c r="DE195" s="19"/>
      <c r="DF195" s="19"/>
      <c r="DG195" s="19"/>
      <c r="DH195" s="19"/>
    </row>
    <row r="196" spans="1:112" x14ac:dyDescent="0.3">
      <c r="A196" s="26"/>
      <c r="B196" s="19"/>
      <c r="C196" s="19"/>
      <c r="D196" s="19"/>
      <c r="E196" s="19"/>
      <c r="F196" s="19"/>
      <c r="G196" s="19"/>
      <c r="H196" s="19"/>
      <c r="I196" s="19"/>
      <c r="J196" s="19"/>
      <c r="K196" s="19"/>
      <c r="L196" s="19"/>
      <c r="M196" s="19"/>
      <c r="N196" s="19"/>
      <c r="O196" s="19"/>
      <c r="P196" s="19"/>
      <c r="Q196" s="19"/>
      <c r="R196" s="19"/>
      <c r="S196" s="19"/>
      <c r="T196" s="19"/>
      <c r="U196" s="19"/>
      <c r="V196" s="19"/>
      <c r="W196" s="19"/>
      <c r="X196" s="19"/>
      <c r="Y196" s="19"/>
      <c r="Z196" s="19"/>
      <c r="AA196" s="19"/>
      <c r="AB196" s="19"/>
      <c r="AC196" s="19"/>
      <c r="AD196" s="19"/>
      <c r="AE196" s="19"/>
      <c r="AF196" s="19"/>
      <c r="AG196" s="19"/>
      <c r="AH196" s="19"/>
      <c r="AI196" s="19"/>
      <c r="AJ196" s="19"/>
      <c r="AK196" s="19"/>
      <c r="AL196" s="19"/>
      <c r="AM196" s="19"/>
      <c r="AN196" s="19"/>
      <c r="AO196" s="19"/>
      <c r="AP196" s="19"/>
      <c r="AQ196" s="19"/>
      <c r="AR196" s="19"/>
      <c r="AS196" s="19"/>
      <c r="AT196" s="19"/>
      <c r="AU196" s="19"/>
      <c r="AV196" s="19"/>
      <c r="AW196" s="19"/>
      <c r="AX196" s="19"/>
      <c r="AY196" s="19"/>
      <c r="AZ196" s="19"/>
      <c r="BA196" s="19"/>
      <c r="BB196" s="19"/>
      <c r="BC196" s="19"/>
      <c r="BD196" s="19"/>
      <c r="BE196" s="19"/>
      <c r="BF196" s="19"/>
      <c r="BG196" s="19"/>
      <c r="BH196" s="19"/>
      <c r="BI196" s="19"/>
      <c r="BJ196" s="19"/>
      <c r="BK196" s="19"/>
      <c r="BL196" s="19"/>
      <c r="BM196" s="19"/>
      <c r="BN196" s="19"/>
      <c r="BO196" s="19"/>
      <c r="BP196" s="19"/>
      <c r="BQ196" s="19"/>
      <c r="BR196" s="19"/>
      <c r="BS196" s="19"/>
      <c r="BT196" s="19"/>
      <c r="BU196" s="19"/>
      <c r="BV196" s="19"/>
      <c r="BW196" s="19"/>
      <c r="BX196" s="19"/>
      <c r="BY196" s="19"/>
      <c r="BZ196" s="19"/>
      <c r="CA196" s="19"/>
      <c r="CB196" s="19"/>
      <c r="CC196" s="19"/>
      <c r="CD196" s="19"/>
      <c r="CE196" s="19"/>
      <c r="CF196" s="19"/>
      <c r="CG196" s="19"/>
      <c r="CH196" s="19"/>
      <c r="CI196" s="19"/>
      <c r="CJ196" s="19"/>
      <c r="CK196" s="19"/>
      <c r="CL196" s="19"/>
      <c r="CM196" s="19"/>
      <c r="CN196" s="19"/>
      <c r="CO196" s="19"/>
      <c r="CP196" s="19"/>
      <c r="CQ196" s="19"/>
      <c r="CR196" s="19"/>
      <c r="CS196" s="19"/>
      <c r="CT196" s="19"/>
      <c r="CU196" s="19"/>
      <c r="CV196" s="19"/>
      <c r="CW196" s="19"/>
      <c r="CX196" s="19"/>
      <c r="CY196" s="19"/>
      <c r="CZ196" s="19"/>
      <c r="DA196" s="19"/>
      <c r="DB196" s="19"/>
      <c r="DC196" s="19"/>
      <c r="DD196" s="19"/>
      <c r="DE196" s="19"/>
      <c r="DF196" s="19"/>
      <c r="DG196" s="19"/>
      <c r="DH196" s="19"/>
    </row>
    <row r="197" spans="1:112" x14ac:dyDescent="0.3">
      <c r="A197" s="26"/>
      <c r="B197" s="19"/>
      <c r="C197" s="19"/>
      <c r="D197" s="19"/>
      <c r="E197" s="19"/>
      <c r="F197" s="19"/>
      <c r="G197" s="19"/>
      <c r="H197" s="19"/>
      <c r="I197" s="19"/>
      <c r="J197" s="19"/>
      <c r="K197" s="19"/>
      <c r="L197" s="19"/>
      <c r="M197" s="19"/>
      <c r="N197" s="19"/>
      <c r="O197" s="19"/>
      <c r="P197" s="19"/>
      <c r="Q197" s="19"/>
      <c r="R197" s="19"/>
      <c r="S197" s="19"/>
      <c r="T197" s="19"/>
      <c r="U197" s="19"/>
      <c r="V197" s="19"/>
      <c r="W197" s="19"/>
      <c r="X197" s="19"/>
      <c r="Y197" s="19"/>
      <c r="Z197" s="19"/>
      <c r="AA197" s="19"/>
      <c r="AB197" s="19"/>
      <c r="AC197" s="19"/>
      <c r="AD197" s="19"/>
      <c r="AE197" s="19"/>
      <c r="AF197" s="19"/>
      <c r="AG197" s="19"/>
      <c r="AH197" s="19"/>
      <c r="AI197" s="19"/>
      <c r="AJ197" s="19"/>
      <c r="AK197" s="19"/>
      <c r="AL197" s="19"/>
      <c r="AM197" s="19"/>
      <c r="AN197" s="19"/>
      <c r="AO197" s="19"/>
      <c r="AP197" s="19"/>
      <c r="AQ197" s="19"/>
      <c r="AR197" s="19"/>
      <c r="AS197" s="19"/>
      <c r="AT197" s="19"/>
      <c r="AU197" s="19"/>
      <c r="AV197" s="19"/>
      <c r="AW197" s="19"/>
      <c r="AX197" s="19"/>
      <c r="AY197" s="19"/>
      <c r="AZ197" s="19"/>
      <c r="BA197" s="19"/>
      <c r="BB197" s="19"/>
      <c r="BC197" s="19"/>
      <c r="BD197" s="19"/>
      <c r="BE197" s="19"/>
      <c r="BF197" s="19"/>
      <c r="BG197" s="19"/>
      <c r="BH197" s="19"/>
      <c r="BI197" s="19"/>
      <c r="BJ197" s="19"/>
      <c r="BK197" s="19"/>
      <c r="BL197" s="19"/>
      <c r="BM197" s="19"/>
      <c r="BN197" s="19"/>
      <c r="BO197" s="19"/>
      <c r="BP197" s="19"/>
      <c r="BQ197" s="19"/>
      <c r="BR197" s="19"/>
      <c r="BS197" s="19"/>
      <c r="BT197" s="19"/>
      <c r="BU197" s="19"/>
      <c r="BV197" s="19"/>
      <c r="BW197" s="19"/>
      <c r="BX197" s="19"/>
      <c r="BY197" s="19"/>
      <c r="BZ197" s="19"/>
      <c r="CA197" s="19"/>
      <c r="CB197" s="19"/>
      <c r="CC197" s="19"/>
      <c r="CD197" s="19"/>
      <c r="CE197" s="19"/>
      <c r="CF197" s="19"/>
      <c r="CG197" s="19"/>
      <c r="CH197" s="19"/>
      <c r="CI197" s="19"/>
      <c r="CJ197" s="19"/>
      <c r="CK197" s="19"/>
      <c r="CL197" s="19"/>
      <c r="CM197" s="19"/>
      <c r="CN197" s="19"/>
      <c r="CO197" s="19"/>
      <c r="CP197" s="19"/>
      <c r="CQ197" s="19"/>
      <c r="CR197" s="19"/>
      <c r="CS197" s="19"/>
      <c r="CT197" s="19"/>
      <c r="CU197" s="19"/>
      <c r="CV197" s="19"/>
      <c r="CW197" s="19"/>
      <c r="CX197" s="19"/>
      <c r="CY197" s="19"/>
      <c r="CZ197" s="19"/>
      <c r="DA197" s="19"/>
      <c r="DB197" s="19"/>
      <c r="DC197" s="19"/>
      <c r="DD197" s="19"/>
      <c r="DE197" s="19"/>
      <c r="DF197" s="19"/>
      <c r="DG197" s="19"/>
      <c r="DH197" s="19"/>
    </row>
    <row r="198" spans="1:112" x14ac:dyDescent="0.3">
      <c r="A198" s="26"/>
      <c r="B198" s="19"/>
      <c r="C198" s="19"/>
      <c r="D198" s="19"/>
      <c r="E198" s="19"/>
      <c r="F198" s="19"/>
      <c r="G198" s="19"/>
      <c r="H198" s="19"/>
      <c r="I198" s="19"/>
      <c r="J198" s="19"/>
      <c r="K198" s="19"/>
      <c r="L198" s="19"/>
      <c r="M198" s="19"/>
      <c r="N198" s="19"/>
      <c r="O198" s="19"/>
      <c r="P198" s="19"/>
      <c r="Q198" s="19"/>
      <c r="R198" s="19"/>
      <c r="S198" s="19"/>
      <c r="T198" s="19"/>
      <c r="U198" s="19"/>
      <c r="V198" s="19"/>
      <c r="W198" s="19"/>
      <c r="X198" s="19"/>
      <c r="Y198" s="19"/>
      <c r="Z198" s="19"/>
      <c r="AA198" s="19"/>
      <c r="AB198" s="19"/>
      <c r="AC198" s="19"/>
      <c r="AD198" s="19"/>
      <c r="AE198" s="19"/>
      <c r="AF198" s="19"/>
      <c r="AG198" s="19"/>
      <c r="AH198" s="19"/>
      <c r="AI198" s="19"/>
      <c r="AJ198" s="19"/>
      <c r="AK198" s="19"/>
      <c r="AL198" s="19"/>
      <c r="AM198" s="19"/>
      <c r="AN198" s="19"/>
      <c r="AO198" s="19"/>
      <c r="AP198" s="19"/>
      <c r="AQ198" s="19"/>
      <c r="AR198" s="19"/>
      <c r="AS198" s="19"/>
      <c r="AT198" s="19"/>
      <c r="AU198" s="19"/>
      <c r="AV198" s="19"/>
      <c r="AW198" s="19"/>
      <c r="AX198" s="19"/>
      <c r="AY198" s="19"/>
      <c r="AZ198" s="19"/>
      <c r="BA198" s="19"/>
      <c r="BB198" s="19"/>
      <c r="BC198" s="19"/>
      <c r="BD198" s="19"/>
      <c r="BE198" s="19"/>
      <c r="BF198" s="19"/>
      <c r="BG198" s="19"/>
      <c r="BH198" s="19"/>
      <c r="BI198" s="19"/>
      <c r="BJ198" s="19"/>
      <c r="BK198" s="19"/>
      <c r="BL198" s="19"/>
      <c r="BM198" s="19"/>
      <c r="BN198" s="19"/>
      <c r="BO198" s="19"/>
      <c r="BP198" s="19"/>
      <c r="BQ198" s="19"/>
      <c r="BR198" s="19"/>
      <c r="BS198" s="19"/>
      <c r="BT198" s="19"/>
      <c r="BU198" s="19"/>
      <c r="BV198" s="19"/>
      <c r="BW198" s="19"/>
      <c r="BX198" s="19"/>
      <c r="BY198" s="19"/>
      <c r="BZ198" s="19"/>
      <c r="CA198" s="19"/>
      <c r="CB198" s="19"/>
      <c r="CC198" s="19"/>
      <c r="CD198" s="19"/>
      <c r="CE198" s="19"/>
      <c r="CF198" s="19"/>
      <c r="CG198" s="19"/>
      <c r="CH198" s="19"/>
      <c r="CI198" s="19"/>
      <c r="CJ198" s="19"/>
      <c r="CK198" s="19"/>
      <c r="CL198" s="19"/>
      <c r="CM198" s="19"/>
      <c r="CN198" s="19"/>
      <c r="CO198" s="19"/>
      <c r="CP198" s="19"/>
      <c r="CQ198" s="19"/>
      <c r="CR198" s="19"/>
      <c r="CS198" s="19"/>
      <c r="CT198" s="19"/>
      <c r="CU198" s="19"/>
      <c r="CV198" s="19"/>
      <c r="CW198" s="19"/>
      <c r="CX198" s="19"/>
      <c r="CY198" s="19"/>
      <c r="CZ198" s="19"/>
      <c r="DA198" s="19"/>
      <c r="DB198" s="19"/>
      <c r="DC198" s="19"/>
      <c r="DD198" s="19"/>
      <c r="DE198" s="19"/>
      <c r="DF198" s="19"/>
      <c r="DG198" s="19"/>
      <c r="DH198" s="19"/>
    </row>
    <row r="199" spans="1:112" x14ac:dyDescent="0.3">
      <c r="A199" s="26"/>
      <c r="B199" s="19"/>
      <c r="C199" s="19"/>
      <c r="D199" s="19"/>
      <c r="E199" s="19"/>
      <c r="F199" s="19"/>
      <c r="G199" s="19"/>
      <c r="H199" s="19"/>
      <c r="I199" s="19"/>
      <c r="J199" s="19"/>
      <c r="K199" s="19"/>
      <c r="L199" s="19"/>
      <c r="M199" s="19"/>
      <c r="N199" s="19"/>
      <c r="O199" s="19"/>
      <c r="P199" s="19"/>
      <c r="Q199" s="19"/>
      <c r="R199" s="19"/>
      <c r="S199" s="19"/>
      <c r="T199" s="19"/>
      <c r="U199" s="19"/>
      <c r="V199" s="19"/>
      <c r="W199" s="19"/>
      <c r="X199" s="19"/>
      <c r="Y199" s="19"/>
      <c r="Z199" s="19"/>
      <c r="AA199" s="19"/>
      <c r="AB199" s="19"/>
      <c r="AC199" s="19"/>
      <c r="AD199" s="19"/>
      <c r="AE199" s="19"/>
      <c r="AF199" s="19"/>
      <c r="AG199" s="19"/>
      <c r="AH199" s="19"/>
      <c r="AI199" s="19"/>
      <c r="AJ199" s="19"/>
      <c r="AK199" s="19"/>
      <c r="AL199" s="19"/>
      <c r="AM199" s="19"/>
      <c r="AN199" s="19"/>
      <c r="AO199" s="19"/>
      <c r="AP199" s="19"/>
      <c r="AQ199" s="19"/>
      <c r="AR199" s="19"/>
      <c r="AS199" s="19"/>
      <c r="AT199" s="19"/>
      <c r="AU199" s="19"/>
      <c r="AV199" s="19"/>
      <c r="AW199" s="19"/>
      <c r="AX199" s="19"/>
      <c r="AY199" s="19"/>
      <c r="AZ199" s="19"/>
      <c r="BA199" s="19"/>
      <c r="BB199" s="19"/>
      <c r="BC199" s="19"/>
      <c r="BD199" s="19"/>
      <c r="BE199" s="19"/>
      <c r="BF199" s="19"/>
      <c r="BG199" s="19"/>
      <c r="BH199" s="19"/>
      <c r="BI199" s="19"/>
      <c r="BJ199" s="19"/>
      <c r="BK199" s="19"/>
      <c r="BL199" s="19"/>
      <c r="BM199" s="19"/>
      <c r="BN199" s="19"/>
      <c r="BO199" s="19"/>
      <c r="BP199" s="19"/>
      <c r="BQ199" s="19"/>
      <c r="BR199" s="19"/>
      <c r="BS199" s="19"/>
      <c r="BT199" s="19"/>
      <c r="BU199" s="19"/>
      <c r="BV199" s="19"/>
      <c r="BW199" s="19"/>
      <c r="BX199" s="19"/>
      <c r="BY199" s="19"/>
      <c r="BZ199" s="19"/>
      <c r="CA199" s="19"/>
      <c r="CB199" s="19"/>
      <c r="CC199" s="19"/>
      <c r="CD199" s="19"/>
      <c r="CE199" s="19"/>
      <c r="CF199" s="19"/>
      <c r="CG199" s="19"/>
      <c r="CH199" s="19"/>
      <c r="CI199" s="19"/>
      <c r="CJ199" s="19"/>
      <c r="CK199" s="19"/>
      <c r="CL199" s="19"/>
      <c r="CM199" s="19"/>
      <c r="CN199" s="19"/>
      <c r="CO199" s="19"/>
      <c r="CP199" s="19"/>
      <c r="CQ199" s="19"/>
      <c r="CR199" s="19"/>
      <c r="CS199" s="19"/>
      <c r="CT199" s="19"/>
      <c r="CU199" s="19"/>
      <c r="CV199" s="19"/>
      <c r="CW199" s="19"/>
      <c r="CX199" s="19"/>
      <c r="CY199" s="19"/>
      <c r="CZ199" s="19"/>
      <c r="DA199" s="19"/>
      <c r="DB199" s="19"/>
      <c r="DC199" s="19"/>
      <c r="DD199" s="19"/>
      <c r="DE199" s="19"/>
      <c r="DF199" s="19"/>
      <c r="DG199" s="19"/>
      <c r="DH199" s="19"/>
    </row>
    <row r="200" spans="1:112" x14ac:dyDescent="0.3">
      <c r="A200" s="26"/>
      <c r="B200" s="19"/>
      <c r="C200" s="19"/>
      <c r="D200" s="19"/>
      <c r="E200" s="19"/>
      <c r="F200" s="19"/>
      <c r="G200" s="19"/>
      <c r="H200" s="19"/>
      <c r="I200" s="19"/>
      <c r="J200" s="19"/>
      <c r="K200" s="19"/>
      <c r="L200" s="19"/>
      <c r="M200" s="19"/>
      <c r="N200" s="19"/>
      <c r="O200" s="19"/>
      <c r="P200" s="19"/>
      <c r="Q200" s="19"/>
      <c r="R200" s="19"/>
      <c r="S200" s="19"/>
      <c r="T200" s="19"/>
      <c r="U200" s="19"/>
      <c r="V200" s="19"/>
      <c r="W200" s="19"/>
      <c r="X200" s="19"/>
      <c r="Y200" s="19"/>
      <c r="Z200" s="19"/>
      <c r="AA200" s="19"/>
      <c r="AB200" s="19"/>
      <c r="AC200" s="19"/>
      <c r="AD200" s="19"/>
      <c r="AE200" s="19"/>
      <c r="AF200" s="19"/>
      <c r="AG200" s="19"/>
      <c r="AH200" s="19"/>
      <c r="AI200" s="19"/>
      <c r="AJ200" s="19"/>
      <c r="AK200" s="19"/>
      <c r="AL200" s="19"/>
      <c r="AM200" s="19"/>
      <c r="AN200" s="19"/>
      <c r="AO200" s="19"/>
      <c r="AP200" s="19"/>
      <c r="AQ200" s="19"/>
      <c r="AR200" s="19"/>
      <c r="AS200" s="19"/>
      <c r="AT200" s="19"/>
      <c r="AU200" s="19"/>
      <c r="AV200" s="19"/>
      <c r="AW200" s="19"/>
      <c r="AX200" s="19"/>
      <c r="AY200" s="19"/>
      <c r="AZ200" s="19"/>
      <c r="BA200" s="19"/>
      <c r="BB200" s="19"/>
      <c r="BC200" s="19"/>
      <c r="BD200" s="19"/>
      <c r="BE200" s="19"/>
      <c r="BF200" s="19"/>
      <c r="BG200" s="19"/>
      <c r="BH200" s="19"/>
      <c r="BI200" s="19"/>
      <c r="BJ200" s="19"/>
      <c r="BK200" s="19"/>
      <c r="BL200" s="19"/>
      <c r="BM200" s="19"/>
      <c r="BN200" s="19"/>
      <c r="BO200" s="19"/>
      <c r="BP200" s="19"/>
      <c r="BQ200" s="19"/>
      <c r="BR200" s="19"/>
      <c r="BS200" s="19"/>
      <c r="BT200" s="19"/>
      <c r="BU200" s="19"/>
      <c r="BV200" s="19"/>
      <c r="BW200" s="19"/>
      <c r="BX200" s="19"/>
      <c r="BY200" s="19"/>
      <c r="BZ200" s="19"/>
      <c r="CA200" s="19"/>
      <c r="CB200" s="19"/>
      <c r="CC200" s="19"/>
      <c r="CD200" s="19"/>
      <c r="CE200" s="19"/>
      <c r="CF200" s="19"/>
      <c r="CG200" s="19"/>
      <c r="CH200" s="19"/>
      <c r="CI200" s="19"/>
      <c r="CJ200" s="19"/>
      <c r="CK200" s="19"/>
      <c r="CL200" s="19"/>
      <c r="CM200" s="19"/>
      <c r="CN200" s="19"/>
      <c r="CO200" s="19"/>
      <c r="CP200" s="19"/>
      <c r="CQ200" s="19"/>
      <c r="CR200" s="19"/>
      <c r="CS200" s="19"/>
      <c r="CT200" s="19"/>
      <c r="CU200" s="19"/>
      <c r="CV200" s="19"/>
      <c r="CW200" s="19"/>
      <c r="CX200" s="19"/>
      <c r="CY200" s="19"/>
      <c r="CZ200" s="19"/>
      <c r="DA200" s="19"/>
      <c r="DB200" s="19"/>
      <c r="DC200" s="19"/>
      <c r="DD200" s="19"/>
      <c r="DE200" s="19"/>
      <c r="DF200" s="19"/>
      <c r="DG200" s="19"/>
      <c r="DH200" s="19"/>
    </row>
    <row r="201" spans="1:112" x14ac:dyDescent="0.3">
      <c r="A201" s="26"/>
      <c r="B201" s="19"/>
      <c r="C201" s="19"/>
      <c r="D201" s="19"/>
      <c r="E201" s="19"/>
      <c r="F201" s="19"/>
      <c r="G201" s="19"/>
      <c r="H201" s="19"/>
      <c r="I201" s="19"/>
      <c r="J201" s="19"/>
      <c r="K201" s="19"/>
      <c r="L201" s="19"/>
      <c r="M201" s="19"/>
      <c r="N201" s="19"/>
      <c r="O201" s="19"/>
      <c r="P201" s="19"/>
      <c r="Q201" s="19"/>
      <c r="R201" s="19"/>
      <c r="S201" s="19"/>
      <c r="T201" s="19"/>
      <c r="U201" s="19"/>
      <c r="V201" s="19"/>
      <c r="W201" s="19"/>
      <c r="X201" s="19"/>
      <c r="Y201" s="19"/>
      <c r="Z201" s="19"/>
      <c r="AA201" s="19"/>
      <c r="AB201" s="19"/>
      <c r="AC201" s="19"/>
      <c r="AD201" s="19"/>
      <c r="AE201" s="19"/>
      <c r="AF201" s="19"/>
      <c r="AG201" s="19"/>
      <c r="AH201" s="19"/>
      <c r="AI201" s="19"/>
      <c r="AJ201" s="19"/>
      <c r="AK201" s="19"/>
      <c r="AL201" s="19"/>
      <c r="AM201" s="19"/>
      <c r="AN201" s="19"/>
      <c r="AO201" s="19"/>
      <c r="AP201" s="19"/>
      <c r="AQ201" s="19"/>
      <c r="AR201" s="19"/>
      <c r="AS201" s="19"/>
      <c r="AT201" s="19"/>
      <c r="AU201" s="19"/>
      <c r="AV201" s="19"/>
      <c r="AW201" s="19"/>
      <c r="AX201" s="19"/>
      <c r="AY201" s="19"/>
      <c r="AZ201" s="19"/>
      <c r="BA201" s="19"/>
      <c r="BB201" s="19"/>
      <c r="BC201" s="19"/>
      <c r="BD201" s="19"/>
      <c r="BE201" s="19"/>
      <c r="BF201" s="19"/>
      <c r="BG201" s="19"/>
      <c r="BH201" s="19"/>
      <c r="BI201" s="19"/>
      <c r="BJ201" s="19"/>
      <c r="BK201" s="19"/>
      <c r="BL201" s="19"/>
      <c r="BM201" s="19"/>
      <c r="BN201" s="19"/>
      <c r="BO201" s="19"/>
      <c r="BP201" s="19"/>
      <c r="BQ201" s="19"/>
      <c r="BR201" s="19"/>
      <c r="BS201" s="19"/>
      <c r="BT201" s="19"/>
      <c r="BU201" s="19"/>
      <c r="BV201" s="19"/>
      <c r="BW201" s="19"/>
      <c r="BX201" s="19"/>
      <c r="BY201" s="19"/>
      <c r="BZ201" s="19"/>
      <c r="CA201" s="19"/>
      <c r="CB201" s="19"/>
      <c r="CC201" s="19"/>
      <c r="CD201" s="19"/>
      <c r="CE201" s="19"/>
      <c r="CF201" s="19"/>
      <c r="CG201" s="19"/>
      <c r="CH201" s="19"/>
      <c r="CI201" s="19"/>
      <c r="CJ201" s="19"/>
      <c r="CK201" s="19"/>
      <c r="CL201" s="19"/>
      <c r="CM201" s="19"/>
      <c r="CN201" s="19"/>
      <c r="CO201" s="19"/>
      <c r="CP201" s="19"/>
      <c r="CQ201" s="19"/>
      <c r="CR201" s="19"/>
      <c r="CS201" s="19"/>
      <c r="CT201" s="19"/>
      <c r="CU201" s="19"/>
      <c r="CV201" s="19"/>
      <c r="CW201" s="19"/>
      <c r="CX201" s="19"/>
      <c r="CY201" s="19"/>
      <c r="CZ201" s="19"/>
      <c r="DA201" s="19"/>
      <c r="DB201" s="19"/>
      <c r="DC201" s="19"/>
      <c r="DD201" s="19"/>
      <c r="DE201" s="19"/>
      <c r="DF201" s="19"/>
      <c r="DG201" s="19"/>
      <c r="DH201" s="19"/>
    </row>
    <row r="202" spans="1:112" x14ac:dyDescent="0.3">
      <c r="A202" s="33"/>
      <c r="AM202" s="36"/>
      <c r="AN202" s="33"/>
      <c r="AO202" s="33"/>
      <c r="AP202" s="33"/>
      <c r="AQ202" s="33"/>
      <c r="AR202" s="33"/>
      <c r="AS202" s="33"/>
      <c r="AT202" s="33"/>
      <c r="AU202" s="33"/>
      <c r="AV202" s="33"/>
      <c r="AW202" s="33"/>
      <c r="AX202" s="37"/>
    </row>
    <row r="203" spans="1:112" x14ac:dyDescent="0.3">
      <c r="A203" s="33"/>
      <c r="AM203" s="36"/>
      <c r="AN203" s="33"/>
      <c r="AO203" s="33"/>
      <c r="AP203" s="33"/>
      <c r="AQ203" s="33"/>
      <c r="AR203" s="33"/>
      <c r="AS203" s="33"/>
      <c r="AT203" s="33"/>
      <c r="AU203" s="33"/>
      <c r="AV203" s="33"/>
      <c r="AW203" s="33"/>
      <c r="AX203" s="37"/>
    </row>
    <row r="204" spans="1:112" x14ac:dyDescent="0.3">
      <c r="A204" s="33"/>
      <c r="AM204" s="36"/>
      <c r="AN204" s="33"/>
      <c r="AO204" s="33"/>
      <c r="AP204" s="33"/>
      <c r="AQ204" s="33"/>
      <c r="AR204" s="33"/>
      <c r="AS204" s="33"/>
      <c r="AT204" s="33"/>
      <c r="AU204" s="33"/>
      <c r="AV204" s="33"/>
      <c r="AW204" s="33"/>
      <c r="AX204" s="37"/>
    </row>
    <row r="205" spans="1:112" x14ac:dyDescent="0.3">
      <c r="A205" s="33"/>
    </row>
    <row r="206" spans="1:112" x14ac:dyDescent="0.3">
      <c r="A206" s="33"/>
    </row>
    <row r="207" spans="1:112" x14ac:dyDescent="0.3">
      <c r="A207" s="33"/>
    </row>
  </sheetData>
  <conditionalFormatting sqref="AM5:AO204">
    <cfRule type="colorScale" priority="7">
      <colorScale>
        <cfvo type="min"/>
        <cfvo type="percentile" val="50"/>
        <cfvo type="max"/>
        <color rgb="FF63BE7B"/>
        <color rgb="FFFFEB84"/>
        <color rgb="FFF8696B"/>
      </colorScale>
    </cfRule>
  </conditionalFormatting>
  <conditionalFormatting sqref="AU5:AW204">
    <cfRule type="colorScale" priority="6">
      <colorScale>
        <cfvo type="min"/>
        <cfvo type="percentile" val="50"/>
        <cfvo type="max"/>
        <color rgb="FF5A8AC6"/>
        <color rgb="FFFCFCFF"/>
        <color rgb="FFF8696B"/>
      </colorScale>
    </cfRule>
  </conditionalFormatting>
  <conditionalFormatting sqref="AA1:AC1048576">
    <cfRule type="colorScale" priority="5">
      <colorScale>
        <cfvo type="min"/>
        <cfvo type="percentile" val="50"/>
        <cfvo type="max"/>
        <color rgb="FF63BE7B"/>
        <color rgb="FFFFEB84"/>
        <color rgb="FFF8696B"/>
      </colorScale>
    </cfRule>
  </conditionalFormatting>
  <conditionalFormatting sqref="AI1:AK1048576">
    <cfRule type="colorScale" priority="4">
      <colorScale>
        <cfvo type="min"/>
        <cfvo type="percentile" val="50"/>
        <cfvo type="max"/>
        <color rgb="FF5A8AC6"/>
        <color rgb="FFFCFCFF"/>
        <color rgb="FFF8696B"/>
      </colorScale>
    </cfRule>
  </conditionalFormatting>
  <conditionalFormatting sqref="H1:H1048576">
    <cfRule type="colorScale" priority="3">
      <colorScale>
        <cfvo type="min"/>
        <cfvo type="percentile" val="50"/>
        <cfvo type="max"/>
        <color rgb="FF63BE7B"/>
        <color rgb="FFFFEB84"/>
        <color rgb="FFF8696B"/>
      </colorScale>
    </cfRule>
  </conditionalFormatting>
  <conditionalFormatting sqref="J1:N1048576">
    <cfRule type="colorScale" priority="2">
      <colorScale>
        <cfvo type="min"/>
        <cfvo type="percentile" val="50"/>
        <cfvo type="max"/>
        <color rgb="FF63BE7B"/>
        <color rgb="FFFFEB84"/>
        <color rgb="FFF8696B"/>
      </colorScale>
    </cfRule>
  </conditionalFormatting>
  <conditionalFormatting sqref="D1:D1048576">
    <cfRule type="colorScale" priority="1">
      <colorScale>
        <cfvo type="min"/>
        <cfvo type="percentile" val="50"/>
        <cfvo type="max"/>
        <color rgb="FF63BE7B"/>
        <color rgb="FFFFEB84"/>
        <color rgb="FFF8696B"/>
      </colorScale>
    </cfRule>
  </conditionalFormatting>
  <pageMargins left="0.7" right="0.7" top="0.75" bottom="0.75" header="0.3" footer="0.3"/>
  <pageSetup paperSize="9" orientation="portrait" verticalDpi="0" r:id="rId1"/>
  <headerFooter>
    <oddFooter>&amp;L&amp;1#&amp;"Calibri"&amp;10&amp;K000000Public</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6A81E5-58AB-4B9B-AC45-349042CBC300}">
  <sheetPr codeName="Sheet14"/>
  <dimension ref="A1:DM207"/>
  <sheetViews>
    <sheetView topLeftCell="A79" zoomScale="85" zoomScaleNormal="85" workbookViewId="0">
      <selection activeCell="A102" sqref="A102:XFD151"/>
    </sheetView>
  </sheetViews>
  <sheetFormatPr defaultColWidth="8.88671875" defaultRowHeight="14.4" x14ac:dyDescent="0.3"/>
  <cols>
    <col min="1" max="5" width="8.88671875" style="2"/>
    <col min="6" max="6" width="26.5546875" style="2" customWidth="1"/>
    <col min="7" max="7" width="8.88671875" style="2"/>
    <col min="8" max="8" width="8.88671875" style="38"/>
    <col min="9" max="14" width="8.88671875" style="2"/>
    <col min="15" max="15" width="8.88671875" style="34"/>
    <col min="16" max="25" width="8.88671875" style="2"/>
    <col min="26" max="26" width="8.88671875" style="35"/>
    <col min="27" max="38" width="8.88671875" style="2"/>
    <col min="39" max="39" width="8.88671875" style="34"/>
    <col min="40" max="49" width="8.88671875" style="2"/>
    <col min="50" max="50" width="8.88671875" style="35"/>
    <col min="51" max="16384" width="8.88671875" style="2"/>
  </cols>
  <sheetData>
    <row r="1" spans="1:117" x14ac:dyDescent="0.3">
      <c r="A1" s="55"/>
      <c r="B1" s="56" t="s">
        <v>726</v>
      </c>
      <c r="C1" s="56" t="s">
        <v>727</v>
      </c>
      <c r="D1" s="56" t="s">
        <v>728</v>
      </c>
      <c r="E1" s="56" t="s">
        <v>729</v>
      </c>
      <c r="F1" s="56" t="s">
        <v>730</v>
      </c>
      <c r="G1" s="56" t="s">
        <v>731</v>
      </c>
      <c r="H1" s="56" t="s">
        <v>732</v>
      </c>
      <c r="I1" s="56" t="s">
        <v>733</v>
      </c>
      <c r="J1" s="56" t="s">
        <v>734</v>
      </c>
      <c r="K1" s="56" t="s">
        <v>735</v>
      </c>
      <c r="L1" s="56" t="s">
        <v>736</v>
      </c>
      <c r="M1" s="56" t="s">
        <v>737</v>
      </c>
      <c r="N1" s="56" t="s">
        <v>738</v>
      </c>
      <c r="O1" s="56" t="s">
        <v>739</v>
      </c>
      <c r="P1" s="56" t="s">
        <v>740</v>
      </c>
      <c r="Q1" s="56" t="s">
        <v>741</v>
      </c>
      <c r="R1" s="56" t="s">
        <v>742</v>
      </c>
      <c r="S1" s="56" t="s">
        <v>743</v>
      </c>
      <c r="T1" s="56" t="s">
        <v>744</v>
      </c>
      <c r="U1" s="56" t="s">
        <v>745</v>
      </c>
      <c r="V1" s="56" t="s">
        <v>746</v>
      </c>
      <c r="W1" s="56" t="s">
        <v>747</v>
      </c>
      <c r="X1" s="56" t="s">
        <v>748</v>
      </c>
      <c r="Y1" s="56" t="s">
        <v>749</v>
      </c>
      <c r="Z1" s="56" t="s">
        <v>750</v>
      </c>
      <c r="AA1" s="56" t="s">
        <v>751</v>
      </c>
      <c r="AB1" s="56" t="s">
        <v>752</v>
      </c>
      <c r="AC1" s="26"/>
      <c r="AD1" s="26"/>
      <c r="AE1" s="26"/>
      <c r="AF1" s="26"/>
      <c r="AG1" s="26"/>
      <c r="AH1" s="26"/>
      <c r="AI1" s="26"/>
      <c r="AJ1" s="26"/>
      <c r="AK1" s="26"/>
      <c r="AL1" s="26"/>
      <c r="AM1" s="26"/>
      <c r="AN1" s="26"/>
      <c r="AO1" s="26"/>
      <c r="AP1" s="26"/>
      <c r="AQ1" s="26"/>
      <c r="AR1" s="26"/>
      <c r="AS1" s="26"/>
      <c r="AT1" s="26"/>
      <c r="AU1" s="26"/>
      <c r="AV1" s="26"/>
      <c r="AW1" s="26"/>
      <c r="AX1" s="26"/>
      <c r="AY1" s="26"/>
      <c r="AZ1" s="26"/>
      <c r="BA1" s="26"/>
      <c r="BB1" s="26"/>
      <c r="BC1" s="26"/>
      <c r="BD1" s="26"/>
      <c r="BE1" s="26"/>
      <c r="BF1" s="26"/>
      <c r="BG1" s="26"/>
      <c r="BH1" s="26"/>
      <c r="BI1" s="26"/>
      <c r="BJ1" s="26"/>
      <c r="BK1" s="26"/>
      <c r="BL1" s="26"/>
      <c r="BM1" s="26"/>
      <c r="BN1" s="26"/>
      <c r="BO1" s="26"/>
      <c r="BP1" s="26"/>
      <c r="BQ1" s="26"/>
      <c r="BR1" s="26"/>
      <c r="BS1" s="26"/>
      <c r="BT1" s="26"/>
      <c r="BU1" s="26"/>
      <c r="BV1" s="26"/>
      <c r="BW1" s="26"/>
      <c r="BX1" s="26"/>
      <c r="BY1" s="26"/>
      <c r="BZ1" s="26"/>
      <c r="CA1" s="26"/>
      <c r="CB1" s="26"/>
      <c r="CC1" s="26"/>
      <c r="CD1" s="26"/>
      <c r="CE1" s="26"/>
      <c r="CF1" s="26"/>
      <c r="CG1" s="26"/>
      <c r="CH1" s="26"/>
      <c r="CI1" s="26"/>
      <c r="CJ1" s="26"/>
      <c r="CK1" s="26"/>
      <c r="CL1" s="26"/>
      <c r="CM1" s="26"/>
      <c r="CN1" s="26"/>
      <c r="CO1" s="26"/>
      <c r="CP1" s="26"/>
      <c r="CQ1" s="26"/>
      <c r="CR1" s="26"/>
      <c r="CS1" s="26"/>
      <c r="CT1" s="26"/>
      <c r="CU1" s="26"/>
      <c r="CV1" s="26"/>
      <c r="CW1" s="26"/>
      <c r="CX1" s="26"/>
      <c r="CY1" s="26"/>
      <c r="CZ1" s="26"/>
      <c r="DA1" s="26"/>
      <c r="DB1" s="26"/>
      <c r="DC1" s="26"/>
      <c r="DD1" s="26"/>
      <c r="DE1" s="26"/>
      <c r="DF1" s="26"/>
      <c r="DG1" s="26"/>
      <c r="DH1" s="26"/>
      <c r="DI1" s="33"/>
      <c r="DJ1" s="33"/>
      <c r="DK1" s="33"/>
      <c r="DL1" s="33"/>
      <c r="DM1" s="33"/>
    </row>
    <row r="2" spans="1:117" x14ac:dyDescent="0.3">
      <c r="A2" s="56">
        <v>0</v>
      </c>
      <c r="B2" s="55">
        <v>3.368663787841797E-4</v>
      </c>
      <c r="C2" s="55">
        <v>150</v>
      </c>
      <c r="D2" s="55">
        <v>9.9587440490722656E-4</v>
      </c>
      <c r="E2" s="55" t="b">
        <v>0</v>
      </c>
      <c r="F2" s="55">
        <v>0</v>
      </c>
      <c r="G2" s="55">
        <v>5.4017347074377167E-5</v>
      </c>
      <c r="H2" s="55">
        <v>3.094010767585038E-3</v>
      </c>
      <c r="I2" s="55">
        <v>6.6666666666667096E-3</v>
      </c>
      <c r="J2" s="55">
        <v>6.1307682818044211E-2</v>
      </c>
      <c r="K2" s="55">
        <v>8.0829037686547603E-2</v>
      </c>
      <c r="L2" s="55">
        <v>-4.6188021535170022E-2</v>
      </c>
      <c r="M2" s="55">
        <v>0.16</v>
      </c>
      <c r="N2" s="55">
        <v>1.554312234475219E-17</v>
      </c>
      <c r="O2" s="55">
        <v>-8.8817841970012525E-18</v>
      </c>
      <c r="P2" s="55">
        <v>-4.3094010767584977E-2</v>
      </c>
      <c r="Q2" s="55">
        <v>0.15333333333333329</v>
      </c>
      <c r="R2" s="55">
        <v>-6.1307682818044197E-2</v>
      </c>
      <c r="S2" s="55">
        <v>8.0829037686547589E-2</v>
      </c>
      <c r="T2" s="55" t="s">
        <v>1750</v>
      </c>
      <c r="U2" s="55" t="s">
        <v>1751</v>
      </c>
      <c r="V2" s="55" t="s">
        <v>1752</v>
      </c>
      <c r="W2" s="55">
        <v>0.16716549058968189</v>
      </c>
      <c r="X2" s="55">
        <v>0.48196012224937879</v>
      </c>
      <c r="Y2" s="55">
        <v>0.64859318357601148</v>
      </c>
      <c r="Z2" s="55">
        <v>0.59903139640702596</v>
      </c>
      <c r="AA2" s="55">
        <v>100</v>
      </c>
      <c r="AB2" s="55">
        <v>100</v>
      </c>
      <c r="AC2" s="19"/>
      <c r="AD2" s="19"/>
      <c r="AE2" s="19"/>
      <c r="AF2" s="19"/>
      <c r="AG2" s="19"/>
      <c r="AH2" s="19"/>
      <c r="AI2" s="19"/>
      <c r="AJ2" s="19"/>
      <c r="AK2" s="19"/>
      <c r="AL2" s="19"/>
      <c r="AM2" s="19"/>
      <c r="AN2" s="19"/>
      <c r="AO2" s="19"/>
      <c r="AP2" s="19"/>
      <c r="AQ2" s="19"/>
      <c r="AR2" s="19"/>
      <c r="AS2" s="19"/>
      <c r="AT2" s="19"/>
      <c r="AU2" s="19"/>
      <c r="AV2" s="19"/>
      <c r="AW2" s="19"/>
      <c r="AX2" s="19"/>
      <c r="AY2" s="19"/>
      <c r="AZ2" s="19"/>
      <c r="BA2" s="19"/>
      <c r="BB2" s="19"/>
      <c r="BC2" s="19"/>
      <c r="BD2" s="19"/>
      <c r="BE2" s="19"/>
      <c r="BF2" s="19"/>
      <c r="BG2" s="19"/>
      <c r="BH2" s="19"/>
      <c r="BI2" s="19"/>
      <c r="BJ2" s="19"/>
      <c r="BK2" s="19"/>
      <c r="BL2" s="19"/>
      <c r="BM2" s="19"/>
      <c r="BN2" s="19"/>
      <c r="BO2" s="19"/>
      <c r="BP2" s="19"/>
      <c r="BQ2" s="19"/>
      <c r="BR2" s="19"/>
      <c r="BS2" s="19"/>
      <c r="BT2" s="19"/>
      <c r="BU2" s="19"/>
      <c r="BV2" s="19"/>
      <c r="BW2" s="19"/>
      <c r="BX2" s="19"/>
      <c r="BY2" s="19"/>
      <c r="BZ2" s="19"/>
      <c r="CA2" s="19"/>
      <c r="CB2" s="19"/>
      <c r="CC2" s="19"/>
      <c r="CD2" s="19"/>
      <c r="CE2" s="19"/>
      <c r="CF2" s="19"/>
      <c r="CG2" s="19"/>
      <c r="CH2" s="19"/>
      <c r="CI2" s="19"/>
      <c r="CJ2" s="19"/>
      <c r="CK2" s="19"/>
      <c r="CL2" s="19"/>
      <c r="CM2" s="19"/>
      <c r="CN2" s="19"/>
      <c r="CO2" s="19"/>
      <c r="CP2" s="19"/>
      <c r="CQ2" s="19"/>
      <c r="CR2" s="19"/>
      <c r="CS2" s="19"/>
      <c r="CT2" s="19"/>
      <c r="CU2" s="19"/>
      <c r="CV2" s="19"/>
      <c r="CW2" s="19"/>
      <c r="CX2" s="19"/>
      <c r="CY2" s="19"/>
      <c r="CZ2" s="19"/>
      <c r="DA2" s="19"/>
      <c r="DB2" s="19"/>
      <c r="DC2" s="19"/>
      <c r="DD2" s="19"/>
      <c r="DE2" s="19"/>
      <c r="DF2" s="19"/>
      <c r="DG2" s="19"/>
      <c r="DH2" s="19"/>
      <c r="DI2" s="33"/>
      <c r="DJ2" s="33"/>
      <c r="DK2" s="33"/>
      <c r="DL2" s="33"/>
      <c r="DM2" s="33"/>
    </row>
    <row r="3" spans="1:117" x14ac:dyDescent="0.3">
      <c r="A3" s="56">
        <v>1</v>
      </c>
      <c r="B3" s="55"/>
      <c r="C3" s="55">
        <v>150</v>
      </c>
      <c r="D3" s="55">
        <v>0</v>
      </c>
      <c r="E3" s="55" t="b">
        <v>0</v>
      </c>
      <c r="F3" s="55">
        <v>0</v>
      </c>
      <c r="G3" s="55">
        <v>1.1857093764036731E-2</v>
      </c>
      <c r="H3" s="55">
        <v>4.3094010767585053E-2</v>
      </c>
      <c r="I3" s="55">
        <v>9.9999999999999978E-2</v>
      </c>
      <c r="J3" s="55">
        <v>0.13416237101988099</v>
      </c>
      <c r="K3" s="55">
        <v>5.773502691896254E-2</v>
      </c>
      <c r="L3" s="55">
        <v>6.3094010767585099E-2</v>
      </c>
      <c r="M3" s="55">
        <v>7.999999999999996E-2</v>
      </c>
      <c r="N3" s="55">
        <v>1.4802973661668751E-17</v>
      </c>
      <c r="O3" s="55">
        <v>-2.9605947323337507E-17</v>
      </c>
      <c r="P3" s="55">
        <v>2.0000000000000049E-2</v>
      </c>
      <c r="Q3" s="55">
        <v>-2.0000000000000021E-2</v>
      </c>
      <c r="R3" s="55">
        <v>0.13416237101988099</v>
      </c>
      <c r="S3" s="55">
        <v>-5.7735026918962568E-2</v>
      </c>
      <c r="T3" s="55" t="s">
        <v>1753</v>
      </c>
      <c r="U3" s="55" t="s">
        <v>1754</v>
      </c>
      <c r="V3" s="55" t="s">
        <v>1755</v>
      </c>
      <c r="W3" s="55">
        <v>7.380378546874784</v>
      </c>
      <c r="X3" s="55">
        <v>2.1804322787062351</v>
      </c>
      <c r="Y3" s="55">
        <v>8.325015238121356</v>
      </c>
      <c r="Z3" s="55">
        <v>7.7745924529701336</v>
      </c>
      <c r="AA3" s="55">
        <v>100</v>
      </c>
      <c r="AB3" s="55">
        <v>100</v>
      </c>
      <c r="AC3" s="19"/>
      <c r="AD3" s="19"/>
      <c r="AE3" s="19"/>
      <c r="AF3" s="19"/>
      <c r="AG3" s="19"/>
      <c r="AH3" s="19"/>
      <c r="AI3" s="19"/>
      <c r="AJ3" s="19"/>
      <c r="AK3" s="19"/>
      <c r="AL3" s="19"/>
      <c r="AM3" s="19"/>
      <c r="AN3" s="19"/>
      <c r="AO3" s="19"/>
      <c r="AP3" s="19"/>
      <c r="AQ3" s="19"/>
      <c r="AR3" s="19"/>
      <c r="AS3" s="19"/>
      <c r="AT3" s="19"/>
      <c r="AU3" s="19"/>
      <c r="AV3" s="19"/>
      <c r="AW3" s="19"/>
      <c r="AX3" s="19"/>
      <c r="AY3" s="19"/>
      <c r="AZ3" s="19"/>
      <c r="BA3" s="19"/>
      <c r="BB3" s="19"/>
      <c r="BC3" s="19"/>
      <c r="BD3" s="19"/>
      <c r="BE3" s="19"/>
      <c r="BF3" s="19"/>
      <c r="BG3" s="19"/>
      <c r="BH3" s="19"/>
      <c r="BI3" s="19"/>
      <c r="BJ3" s="19"/>
      <c r="BK3" s="19"/>
      <c r="BL3" s="19"/>
      <c r="BM3" s="19"/>
      <c r="BN3" s="19"/>
      <c r="BO3" s="19"/>
      <c r="BP3" s="19"/>
      <c r="BQ3" s="19"/>
      <c r="BR3" s="19"/>
      <c r="BS3" s="19"/>
      <c r="BT3" s="19"/>
      <c r="BU3" s="19"/>
      <c r="BV3" s="19"/>
      <c r="BW3" s="19"/>
      <c r="BX3" s="19"/>
      <c r="BY3" s="19"/>
      <c r="BZ3" s="19"/>
      <c r="CA3" s="19"/>
      <c r="CB3" s="19"/>
      <c r="CC3" s="19"/>
      <c r="CD3" s="19"/>
      <c r="CE3" s="19"/>
      <c r="CF3" s="19"/>
      <c r="CG3" s="19"/>
      <c r="CH3" s="19"/>
      <c r="CI3" s="19"/>
      <c r="CJ3" s="19"/>
      <c r="CK3" s="19"/>
      <c r="CL3" s="19"/>
      <c r="CM3" s="19"/>
      <c r="CN3" s="19"/>
      <c r="CO3" s="19"/>
      <c r="CP3" s="19"/>
      <c r="CQ3" s="19"/>
      <c r="CR3" s="19"/>
      <c r="CS3" s="19"/>
      <c r="CT3" s="19"/>
      <c r="CU3" s="19"/>
      <c r="CV3" s="19"/>
      <c r="CW3" s="19"/>
      <c r="CX3" s="19"/>
      <c r="CY3" s="19"/>
      <c r="CZ3" s="19"/>
      <c r="DA3" s="19"/>
      <c r="DB3" s="19"/>
      <c r="DC3" s="19"/>
      <c r="DD3" s="19"/>
      <c r="DE3" s="19"/>
      <c r="DF3" s="19"/>
      <c r="DG3" s="19"/>
      <c r="DH3" s="19"/>
      <c r="DI3" s="33"/>
      <c r="DJ3" s="33"/>
      <c r="DK3" s="33"/>
      <c r="DL3" s="33"/>
      <c r="DM3" s="33"/>
    </row>
    <row r="4" spans="1:117" x14ac:dyDescent="0.3">
      <c r="A4" s="56">
        <v>2</v>
      </c>
      <c r="B4" s="55"/>
      <c r="C4" s="55">
        <v>150</v>
      </c>
      <c r="D4" s="55">
        <v>0</v>
      </c>
      <c r="E4" s="55" t="b">
        <v>0</v>
      </c>
      <c r="F4" s="55">
        <v>0</v>
      </c>
      <c r="G4" s="55">
        <v>2.5777777777777761E-2</v>
      </c>
      <c r="H4" s="55">
        <v>0.1066666666666666</v>
      </c>
      <c r="I4" s="55">
        <v>0.12</v>
      </c>
      <c r="J4" s="55">
        <v>1.9521354868503382E-2</v>
      </c>
      <c r="K4" s="55">
        <v>6.9282032302755106E-2</v>
      </c>
      <c r="L4" s="55">
        <v>-2.6153656360884099E-3</v>
      </c>
      <c r="M4" s="55">
        <v>7.9999999999999988E-2</v>
      </c>
      <c r="N4" s="55">
        <v>-1.036208156316813E-17</v>
      </c>
      <c r="O4" s="55">
        <v>-2.0724163126336259E-17</v>
      </c>
      <c r="P4" s="55">
        <v>-0.109282032302755</v>
      </c>
      <c r="Q4" s="55">
        <v>-4.0000000000000022E-2</v>
      </c>
      <c r="R4" s="55">
        <v>-1.9521354868503388E-2</v>
      </c>
      <c r="S4" s="55">
        <v>-6.928203230275512E-2</v>
      </c>
      <c r="T4" s="55" t="s">
        <v>1756</v>
      </c>
      <c r="U4" s="55" t="s">
        <v>1757</v>
      </c>
      <c r="V4" s="55" t="s">
        <v>1758</v>
      </c>
      <c r="W4" s="55">
        <v>17.463228547631701</v>
      </c>
      <c r="X4" s="55">
        <v>7.8119492103748396</v>
      </c>
      <c r="Y4" s="55">
        <v>9.8264082882738784</v>
      </c>
      <c r="Z4" s="55">
        <v>9.1866657787020607</v>
      </c>
      <c r="AA4" s="55">
        <v>100</v>
      </c>
      <c r="AB4" s="55">
        <v>100</v>
      </c>
      <c r="AC4" s="19"/>
      <c r="AD4" s="19"/>
      <c r="AE4" s="19"/>
      <c r="AF4" s="19"/>
      <c r="AG4" s="19"/>
      <c r="AH4" s="19"/>
      <c r="AI4" s="19"/>
      <c r="AJ4" s="19"/>
      <c r="AK4" s="19"/>
      <c r="AL4" s="19"/>
      <c r="AM4" s="19"/>
      <c r="AN4" s="19"/>
      <c r="AO4" s="19"/>
      <c r="AP4" s="19"/>
      <c r="AQ4" s="19"/>
      <c r="AR4" s="19"/>
      <c r="AS4" s="19"/>
      <c r="AT4" s="19"/>
      <c r="AU4" s="19"/>
      <c r="AV4" s="19"/>
      <c r="AW4" s="19"/>
      <c r="AX4" s="19"/>
      <c r="AY4" s="19"/>
      <c r="AZ4" s="19"/>
      <c r="BA4" s="19"/>
      <c r="BB4" s="19"/>
      <c r="BC4" s="19"/>
      <c r="BD4" s="19"/>
      <c r="BE4" s="19"/>
      <c r="BF4" s="19"/>
      <c r="BG4" s="19"/>
      <c r="BH4" s="19"/>
      <c r="BI4" s="19"/>
      <c r="BJ4" s="19"/>
      <c r="BK4" s="19"/>
      <c r="BL4" s="19"/>
      <c r="BM4" s="19"/>
      <c r="BN4" s="19"/>
      <c r="BO4" s="19"/>
      <c r="BP4" s="19"/>
      <c r="BQ4" s="19"/>
      <c r="BR4" s="19"/>
      <c r="BS4" s="19"/>
      <c r="BT4" s="19"/>
      <c r="BU4" s="19"/>
      <c r="BV4" s="19"/>
      <c r="BW4" s="19"/>
      <c r="BX4" s="19"/>
      <c r="BY4" s="19"/>
      <c r="BZ4" s="19"/>
      <c r="CA4" s="19"/>
      <c r="CB4" s="19"/>
      <c r="CC4" s="19"/>
      <c r="CD4" s="19"/>
      <c r="CE4" s="19"/>
      <c r="CF4" s="19"/>
      <c r="CG4" s="19"/>
      <c r="CH4" s="19"/>
      <c r="CI4" s="19"/>
      <c r="CJ4" s="19"/>
      <c r="CK4" s="19"/>
      <c r="CL4" s="19"/>
      <c r="CM4" s="19"/>
      <c r="CN4" s="19"/>
      <c r="CO4" s="19"/>
      <c r="CP4" s="19"/>
      <c r="CQ4" s="19"/>
      <c r="CR4" s="19"/>
      <c r="CS4" s="19"/>
      <c r="CT4" s="19"/>
      <c r="CU4" s="19"/>
      <c r="CV4" s="19"/>
      <c r="CW4" s="19"/>
      <c r="CX4" s="19"/>
      <c r="CY4" s="19"/>
      <c r="CZ4" s="19"/>
      <c r="DA4" s="19"/>
      <c r="DB4" s="19"/>
      <c r="DC4" s="19"/>
      <c r="DD4" s="19"/>
      <c r="DE4" s="19"/>
      <c r="DF4" s="19"/>
      <c r="DG4" s="19"/>
      <c r="DH4" s="19"/>
      <c r="DI4" s="33"/>
      <c r="DJ4" s="33"/>
      <c r="DK4" s="33"/>
      <c r="DL4" s="33"/>
      <c r="DM4" s="33"/>
    </row>
    <row r="5" spans="1:117" x14ac:dyDescent="0.3">
      <c r="A5" s="56">
        <v>3</v>
      </c>
      <c r="B5" s="55"/>
      <c r="C5" s="55">
        <v>150</v>
      </c>
      <c r="D5" s="55">
        <v>9.9730491638183594E-4</v>
      </c>
      <c r="E5" s="55" t="b">
        <v>0</v>
      </c>
      <c r="F5" s="55">
        <v>0</v>
      </c>
      <c r="G5" s="55">
        <v>2.2744501719734921E-2</v>
      </c>
      <c r="H5" s="55">
        <v>3.5119661282874109E-2</v>
      </c>
      <c r="I5" s="55">
        <v>0.1466666666666667</v>
      </c>
      <c r="J5" s="55">
        <v>1.8213672050459189E-2</v>
      </c>
      <c r="K5" s="55">
        <v>9.2376043070340128E-2</v>
      </c>
      <c r="L5" s="55">
        <v>-1.9521354868503371E-2</v>
      </c>
      <c r="M5" s="55">
        <v>0.08</v>
      </c>
      <c r="N5" s="55">
        <v>-5.9211894646675019E-18</v>
      </c>
      <c r="O5" s="55">
        <v>-7.4014868308343768E-18</v>
      </c>
      <c r="P5" s="55">
        <v>-5.4641016151377481E-2</v>
      </c>
      <c r="Q5" s="55">
        <v>-6.6666666666666666E-2</v>
      </c>
      <c r="R5" s="55">
        <v>1.8213672050459179E-2</v>
      </c>
      <c r="S5" s="55">
        <v>9.2376043070340114E-2</v>
      </c>
      <c r="T5" s="55" t="s">
        <v>1759</v>
      </c>
      <c r="U5" s="55" t="s">
        <v>1760</v>
      </c>
      <c r="V5" s="55" t="s">
        <v>1761</v>
      </c>
      <c r="W5" s="55">
        <v>8.5464749282875729</v>
      </c>
      <c r="X5" s="55">
        <v>2.60783852299592E-2</v>
      </c>
      <c r="Y5" s="55">
        <v>11.75340185151445</v>
      </c>
      <c r="Z5" s="55">
        <v>11.003512416279939</v>
      </c>
      <c r="AA5" s="55">
        <v>100</v>
      </c>
      <c r="AB5" s="55">
        <v>100</v>
      </c>
      <c r="AC5" s="19"/>
      <c r="AD5" s="19"/>
      <c r="AE5" s="19"/>
      <c r="AF5" s="19"/>
      <c r="AG5" s="19"/>
      <c r="AH5" s="19"/>
      <c r="AI5" s="19"/>
      <c r="AJ5" s="19"/>
      <c r="AK5" s="19"/>
      <c r="AL5" s="19"/>
      <c r="AM5" s="19"/>
      <c r="AN5" s="19"/>
      <c r="AO5" s="19"/>
      <c r="AP5" s="19"/>
      <c r="AQ5" s="19"/>
      <c r="AR5" s="19"/>
      <c r="AS5" s="19"/>
      <c r="AT5" s="19"/>
      <c r="AU5" s="19"/>
      <c r="AV5" s="19"/>
      <c r="AW5" s="19"/>
      <c r="AX5" s="19"/>
      <c r="AY5" s="19"/>
      <c r="AZ5" s="19"/>
      <c r="BA5" s="19"/>
      <c r="BB5" s="19"/>
      <c r="BC5" s="19"/>
      <c r="BD5" s="19"/>
      <c r="BE5" s="19"/>
      <c r="BF5" s="19"/>
      <c r="BG5" s="19"/>
      <c r="BH5" s="19"/>
      <c r="BI5" s="19"/>
      <c r="BJ5" s="19"/>
      <c r="BK5" s="19"/>
      <c r="BL5" s="19"/>
      <c r="BM5" s="19"/>
      <c r="BN5" s="19"/>
      <c r="BO5" s="19"/>
      <c r="BP5" s="19"/>
      <c r="BQ5" s="19"/>
      <c r="BR5" s="19"/>
      <c r="BS5" s="19"/>
      <c r="BT5" s="19"/>
      <c r="BU5" s="19"/>
      <c r="BV5" s="19"/>
      <c r="BW5" s="19"/>
      <c r="BX5" s="19"/>
      <c r="BY5" s="19"/>
      <c r="BZ5" s="19"/>
      <c r="CA5" s="19"/>
      <c r="CB5" s="19"/>
      <c r="CC5" s="19"/>
      <c r="CD5" s="19"/>
      <c r="CE5" s="19"/>
      <c r="CF5" s="19"/>
      <c r="CG5" s="19"/>
      <c r="CH5" s="19"/>
      <c r="CI5" s="19"/>
      <c r="CJ5" s="19"/>
      <c r="CK5" s="19"/>
      <c r="CL5" s="19"/>
      <c r="CM5" s="19"/>
      <c r="CN5" s="19"/>
      <c r="CO5" s="19"/>
      <c r="CP5" s="19"/>
      <c r="CQ5" s="19"/>
      <c r="CR5" s="19"/>
      <c r="CS5" s="19"/>
      <c r="CT5" s="19"/>
      <c r="CU5" s="19"/>
      <c r="CV5" s="19"/>
      <c r="CW5" s="19"/>
      <c r="CX5" s="19"/>
      <c r="CY5" s="19"/>
      <c r="CZ5" s="19"/>
      <c r="DA5" s="19"/>
      <c r="DB5" s="19"/>
      <c r="DC5" s="19"/>
      <c r="DD5" s="19"/>
      <c r="DE5" s="19"/>
      <c r="DF5" s="19"/>
      <c r="DG5" s="19"/>
      <c r="DH5" s="19"/>
      <c r="DI5" s="33"/>
      <c r="DJ5" s="33"/>
      <c r="DK5" s="33"/>
      <c r="DL5" s="33"/>
      <c r="DM5" s="33"/>
    </row>
    <row r="6" spans="1:117" x14ac:dyDescent="0.3">
      <c r="A6" s="56">
        <v>4</v>
      </c>
      <c r="B6" s="55"/>
      <c r="C6" s="55">
        <v>150</v>
      </c>
      <c r="D6" s="55">
        <v>0</v>
      </c>
      <c r="E6" s="55" t="b">
        <v>0</v>
      </c>
      <c r="F6" s="55">
        <v>0</v>
      </c>
      <c r="G6" s="55">
        <v>7.1238749812843512E-3</v>
      </c>
      <c r="H6" s="55">
        <v>4.1786327949540777E-2</v>
      </c>
      <c r="I6" s="55">
        <v>7.3333333333333334E-2</v>
      </c>
      <c r="J6" s="55">
        <v>1.0239322565748299E-2</v>
      </c>
      <c r="K6" s="55">
        <v>1.154700538379253E-2</v>
      </c>
      <c r="L6" s="55">
        <v>-4.261536563608842E-2</v>
      </c>
      <c r="M6" s="55">
        <v>0.12</v>
      </c>
      <c r="N6" s="55">
        <v>1.258252761241844E-17</v>
      </c>
      <c r="O6" s="55">
        <v>-2.2204460492503129E-17</v>
      </c>
      <c r="P6" s="55">
        <v>-8.4401693585629198E-2</v>
      </c>
      <c r="Q6" s="55">
        <v>4.6666666666666669E-2</v>
      </c>
      <c r="R6" s="55">
        <v>1.023932256574831E-2</v>
      </c>
      <c r="S6" s="55">
        <v>-1.1547005383792551E-2</v>
      </c>
      <c r="T6" s="55" t="s">
        <v>1762</v>
      </c>
      <c r="U6" s="55" t="s">
        <v>1763</v>
      </c>
      <c r="V6" s="55" t="s">
        <v>1764</v>
      </c>
      <c r="W6" s="55">
        <v>7.2321958484159454</v>
      </c>
      <c r="X6" s="55">
        <v>2.432190444963557</v>
      </c>
      <c r="Y6" s="55">
        <v>6.4637499536880334</v>
      </c>
      <c r="Z6" s="55">
        <v>6.0130266776976793</v>
      </c>
      <c r="AA6" s="55">
        <v>100</v>
      </c>
      <c r="AB6" s="55">
        <v>100</v>
      </c>
      <c r="AC6" s="19"/>
      <c r="AD6" s="19"/>
      <c r="AE6" s="19"/>
      <c r="AF6" s="19"/>
      <c r="AG6" s="19"/>
      <c r="AH6" s="19"/>
      <c r="AI6" s="19"/>
      <c r="AJ6" s="19"/>
      <c r="AK6" s="19"/>
      <c r="AL6" s="19"/>
      <c r="AM6" s="19"/>
      <c r="AN6" s="19"/>
      <c r="AO6" s="19"/>
      <c r="AP6" s="19"/>
      <c r="AQ6" s="19"/>
      <c r="AR6" s="19"/>
      <c r="AS6" s="19"/>
      <c r="AT6" s="19"/>
      <c r="AU6" s="19"/>
      <c r="AV6" s="19"/>
      <c r="AW6" s="19"/>
      <c r="AX6" s="19"/>
      <c r="AY6" s="19"/>
      <c r="AZ6" s="19"/>
      <c r="BA6" s="19"/>
      <c r="BB6" s="19"/>
      <c r="BC6" s="19"/>
      <c r="BD6" s="19"/>
      <c r="BE6" s="19"/>
      <c r="BF6" s="19"/>
      <c r="BG6" s="19"/>
      <c r="BH6" s="19"/>
      <c r="BI6" s="19"/>
      <c r="BJ6" s="19"/>
      <c r="BK6" s="19"/>
      <c r="BL6" s="19"/>
      <c r="BM6" s="19"/>
      <c r="BN6" s="19"/>
      <c r="BO6" s="19"/>
      <c r="BP6" s="19"/>
      <c r="BQ6" s="19"/>
      <c r="BR6" s="19"/>
      <c r="BS6" s="19"/>
      <c r="BT6" s="19"/>
      <c r="BU6" s="19"/>
      <c r="BV6" s="19"/>
      <c r="BW6" s="19"/>
      <c r="BX6" s="19"/>
      <c r="BY6" s="19"/>
      <c r="BZ6" s="19"/>
      <c r="CA6" s="19"/>
      <c r="CB6" s="19"/>
      <c r="CC6" s="19"/>
      <c r="CD6" s="19"/>
      <c r="CE6" s="19"/>
      <c r="CF6" s="19"/>
      <c r="CG6" s="19"/>
      <c r="CH6" s="19"/>
      <c r="CI6" s="19"/>
      <c r="CJ6" s="19"/>
      <c r="CK6" s="19"/>
      <c r="CL6" s="19"/>
      <c r="CM6" s="19"/>
      <c r="CN6" s="19"/>
      <c r="CO6" s="19"/>
      <c r="CP6" s="19"/>
      <c r="CQ6" s="19"/>
      <c r="CR6" s="19"/>
      <c r="CS6" s="19"/>
      <c r="CT6" s="19"/>
      <c r="CU6" s="19"/>
      <c r="CV6" s="19"/>
      <c r="CW6" s="19"/>
      <c r="CX6" s="19"/>
      <c r="CY6" s="19"/>
      <c r="CZ6" s="19"/>
      <c r="DA6" s="19"/>
      <c r="DB6" s="19"/>
      <c r="DC6" s="19"/>
      <c r="DD6" s="19"/>
      <c r="DE6" s="19"/>
      <c r="DF6" s="19"/>
      <c r="DG6" s="19"/>
      <c r="DH6" s="19"/>
      <c r="DI6" s="33"/>
      <c r="DJ6" s="33"/>
      <c r="DK6" s="33"/>
      <c r="DL6" s="33"/>
      <c r="DM6" s="33"/>
    </row>
    <row r="7" spans="1:117" x14ac:dyDescent="0.3">
      <c r="A7" s="56">
        <v>5</v>
      </c>
      <c r="B7" s="55"/>
      <c r="C7" s="55">
        <v>150</v>
      </c>
      <c r="D7" s="55">
        <v>9.8824501037597656E-4</v>
      </c>
      <c r="E7" s="55" t="b">
        <v>0</v>
      </c>
      <c r="F7" s="55">
        <v>0</v>
      </c>
      <c r="G7" s="55">
        <v>1.006359024970431E-2</v>
      </c>
      <c r="H7" s="55">
        <v>7.9743494847108829E-3</v>
      </c>
      <c r="I7" s="55">
        <v>0.1</v>
      </c>
      <c r="J7" s="55">
        <v>0.17547005383792519</v>
      </c>
      <c r="K7" s="55">
        <v>1.1547005383792519E-2</v>
      </c>
      <c r="L7" s="55">
        <v>7.8455760406844395E-17</v>
      </c>
      <c r="M7" s="55">
        <v>-2.66666666666667E-2</v>
      </c>
      <c r="N7" s="55">
        <v>7.4014868308343768E-18</v>
      </c>
      <c r="O7" s="55">
        <v>-3.8335166487642498E-17</v>
      </c>
      <c r="P7" s="55">
        <v>7.974349484710961E-3</v>
      </c>
      <c r="Q7" s="55">
        <v>-0.12666666666666671</v>
      </c>
      <c r="R7" s="55">
        <v>-0.17547005383792519</v>
      </c>
      <c r="S7" s="55">
        <v>-1.1547005383792559E-2</v>
      </c>
      <c r="T7" s="55" t="s">
        <v>1765</v>
      </c>
      <c r="U7" s="55" t="s">
        <v>1766</v>
      </c>
      <c r="V7" s="55" t="s">
        <v>1767</v>
      </c>
      <c r="W7" s="55">
        <v>1.8487649626530669</v>
      </c>
      <c r="X7" s="55">
        <v>3.7443805814370581</v>
      </c>
      <c r="Y7" s="55">
        <v>7.6460451830763034</v>
      </c>
      <c r="Z7" s="55">
        <v>7.1792264795703362</v>
      </c>
      <c r="AA7" s="55">
        <v>100</v>
      </c>
      <c r="AB7" s="55">
        <v>100</v>
      </c>
      <c r="AC7" s="19"/>
      <c r="AD7" s="19"/>
      <c r="AE7" s="19"/>
      <c r="AF7" s="19"/>
      <c r="AG7" s="19"/>
      <c r="AH7" s="19"/>
      <c r="AI7" s="19"/>
      <c r="AJ7" s="19"/>
      <c r="AK7" s="19"/>
      <c r="AL7" s="19"/>
      <c r="AM7" s="19"/>
      <c r="AN7" s="19"/>
      <c r="AO7" s="19"/>
      <c r="AP7" s="19"/>
      <c r="AQ7" s="19"/>
      <c r="AR7" s="19"/>
      <c r="AS7" s="19"/>
      <c r="AT7" s="19"/>
      <c r="AU7" s="19"/>
      <c r="AV7" s="19"/>
      <c r="AW7" s="19"/>
      <c r="AX7" s="19"/>
      <c r="AY7" s="19"/>
      <c r="AZ7" s="19"/>
      <c r="BA7" s="19"/>
      <c r="BB7" s="19"/>
      <c r="BC7" s="19"/>
      <c r="BD7" s="19"/>
      <c r="BE7" s="19"/>
      <c r="BF7" s="19"/>
      <c r="BG7" s="19"/>
      <c r="BH7" s="19"/>
      <c r="BI7" s="19"/>
      <c r="BJ7" s="19"/>
      <c r="BK7" s="19"/>
      <c r="BL7" s="19"/>
      <c r="BM7" s="19"/>
      <c r="BN7" s="19"/>
      <c r="BO7" s="19"/>
      <c r="BP7" s="19"/>
      <c r="BQ7" s="19"/>
      <c r="BR7" s="19"/>
      <c r="BS7" s="19"/>
      <c r="BT7" s="19"/>
      <c r="BU7" s="19"/>
      <c r="BV7" s="19"/>
      <c r="BW7" s="19"/>
      <c r="BX7" s="19"/>
      <c r="BY7" s="19"/>
      <c r="BZ7" s="19"/>
      <c r="CA7" s="19"/>
      <c r="CB7" s="19"/>
      <c r="CC7" s="19"/>
      <c r="CD7" s="19"/>
      <c r="CE7" s="19"/>
      <c r="CF7" s="19"/>
      <c r="CG7" s="19"/>
      <c r="CH7" s="19"/>
      <c r="CI7" s="19"/>
      <c r="CJ7" s="19"/>
      <c r="CK7" s="19"/>
      <c r="CL7" s="19"/>
      <c r="CM7" s="19"/>
      <c r="CN7" s="19"/>
      <c r="CO7" s="19"/>
      <c r="CP7" s="19"/>
      <c r="CQ7" s="19"/>
      <c r="CR7" s="19"/>
      <c r="CS7" s="19"/>
      <c r="CT7" s="19"/>
      <c r="CU7" s="19"/>
      <c r="CV7" s="19"/>
      <c r="CW7" s="19"/>
      <c r="CX7" s="19"/>
      <c r="CY7" s="19"/>
      <c r="CZ7" s="19"/>
      <c r="DA7" s="19"/>
      <c r="DB7" s="19"/>
      <c r="DC7" s="19"/>
      <c r="DD7" s="19"/>
      <c r="DE7" s="19"/>
      <c r="DF7" s="19"/>
      <c r="DG7" s="19"/>
      <c r="DH7" s="19"/>
      <c r="DI7" s="33"/>
      <c r="DJ7" s="33"/>
      <c r="DK7" s="33"/>
      <c r="DL7" s="33"/>
      <c r="DM7" s="33"/>
    </row>
    <row r="8" spans="1:117" x14ac:dyDescent="0.3">
      <c r="A8" s="56">
        <v>6</v>
      </c>
      <c r="B8" s="55"/>
      <c r="C8" s="55">
        <v>150</v>
      </c>
      <c r="D8" s="55">
        <v>0</v>
      </c>
      <c r="E8" s="55" t="b">
        <v>0</v>
      </c>
      <c r="F8" s="55">
        <v>0</v>
      </c>
      <c r="G8" s="55">
        <v>3.9953280992659828E-3</v>
      </c>
      <c r="H8" s="55">
        <v>6.1786327949540788E-2</v>
      </c>
      <c r="I8" s="55">
        <v>1.3333333333333331E-2</v>
      </c>
      <c r="J8" s="55">
        <v>5.8376289801190381E-3</v>
      </c>
      <c r="K8" s="55">
        <v>4.6188021535170043E-2</v>
      </c>
      <c r="L8" s="55">
        <v>5.5948698969421812E-2</v>
      </c>
      <c r="M8" s="55">
        <v>5.3333333333333309E-2</v>
      </c>
      <c r="N8" s="55">
        <v>1.1842378929334999E-17</v>
      </c>
      <c r="O8" s="55">
        <v>-3.2413977022975001E-17</v>
      </c>
      <c r="P8" s="55">
        <v>-5.8376289801189791E-3</v>
      </c>
      <c r="Q8" s="55">
        <v>6.6666666666666638E-2</v>
      </c>
      <c r="R8" s="55">
        <v>-5.837628980119026E-3</v>
      </c>
      <c r="S8" s="55">
        <v>-4.6188021535170078E-2</v>
      </c>
      <c r="T8" s="55" t="s">
        <v>1768</v>
      </c>
      <c r="U8" s="55" t="s">
        <v>1769</v>
      </c>
      <c r="V8" s="55" t="s">
        <v>1770</v>
      </c>
      <c r="W8" s="55">
        <v>6.4673206593736401</v>
      </c>
      <c r="X8" s="55">
        <v>7.0859215884141733</v>
      </c>
      <c r="Y8" s="55">
        <v>1.1963164193991711</v>
      </c>
      <c r="Z8" s="55">
        <v>1.1115053356791691</v>
      </c>
      <c r="AA8" s="55">
        <v>100</v>
      </c>
      <c r="AB8" s="55">
        <v>100</v>
      </c>
      <c r="AC8" s="19"/>
      <c r="AD8" s="19"/>
      <c r="AE8" s="19"/>
      <c r="AF8" s="19"/>
      <c r="AG8" s="19"/>
      <c r="AH8" s="19"/>
      <c r="AI8" s="19"/>
      <c r="AJ8" s="19"/>
      <c r="AK8" s="19"/>
      <c r="AL8" s="19"/>
      <c r="AM8" s="19"/>
      <c r="AN8" s="19"/>
      <c r="AO8" s="19"/>
      <c r="AP8" s="19"/>
      <c r="AQ8" s="19"/>
      <c r="AR8" s="19"/>
      <c r="AS8" s="19"/>
      <c r="AT8" s="19"/>
      <c r="AU8" s="19"/>
      <c r="AV8" s="19"/>
      <c r="AW8" s="19"/>
      <c r="AX8" s="19"/>
      <c r="AY8" s="19"/>
      <c r="AZ8" s="19"/>
      <c r="BA8" s="19"/>
      <c r="BB8" s="19"/>
      <c r="BC8" s="19"/>
      <c r="BD8" s="19"/>
      <c r="BE8" s="19"/>
      <c r="BF8" s="19"/>
      <c r="BG8" s="19"/>
      <c r="BH8" s="19"/>
      <c r="BI8" s="19"/>
      <c r="BJ8" s="19"/>
      <c r="BK8" s="19"/>
      <c r="BL8" s="19"/>
      <c r="BM8" s="19"/>
      <c r="BN8" s="19"/>
      <c r="BO8" s="19"/>
      <c r="BP8" s="19"/>
      <c r="BQ8" s="19"/>
      <c r="BR8" s="19"/>
      <c r="BS8" s="19"/>
      <c r="BT8" s="19"/>
      <c r="BU8" s="19"/>
      <c r="BV8" s="19"/>
      <c r="BW8" s="19"/>
      <c r="BX8" s="19"/>
      <c r="BY8" s="19"/>
      <c r="BZ8" s="19"/>
      <c r="CA8" s="19"/>
      <c r="CB8" s="19"/>
      <c r="CC8" s="19"/>
      <c r="CD8" s="19"/>
      <c r="CE8" s="19"/>
      <c r="CF8" s="19"/>
      <c r="CG8" s="19"/>
      <c r="CH8" s="19"/>
      <c r="CI8" s="19"/>
      <c r="CJ8" s="19"/>
      <c r="CK8" s="19"/>
      <c r="CL8" s="19"/>
      <c r="CM8" s="19"/>
      <c r="CN8" s="19"/>
      <c r="CO8" s="19"/>
      <c r="CP8" s="19"/>
      <c r="CQ8" s="19"/>
      <c r="CR8" s="19"/>
      <c r="CS8" s="19"/>
      <c r="CT8" s="19"/>
      <c r="CU8" s="19"/>
      <c r="CV8" s="19"/>
      <c r="CW8" s="19"/>
      <c r="CX8" s="19"/>
      <c r="CY8" s="19"/>
      <c r="CZ8" s="19"/>
      <c r="DA8" s="19"/>
      <c r="DB8" s="19"/>
      <c r="DC8" s="19"/>
      <c r="DD8" s="19"/>
      <c r="DE8" s="19"/>
      <c r="DF8" s="19"/>
      <c r="DG8" s="19"/>
      <c r="DH8" s="19"/>
    </row>
    <row r="9" spans="1:117" x14ac:dyDescent="0.3">
      <c r="A9" s="56">
        <v>7</v>
      </c>
      <c r="B9" s="55"/>
      <c r="C9" s="55">
        <v>150</v>
      </c>
      <c r="D9" s="55">
        <v>9.975433349609375E-4</v>
      </c>
      <c r="E9" s="55" t="b">
        <v>0</v>
      </c>
      <c r="F9" s="55">
        <v>0</v>
      </c>
      <c r="G9" s="55">
        <v>1.8858124719265299E-3</v>
      </c>
      <c r="H9" s="55">
        <v>1.690598923241499E-2</v>
      </c>
      <c r="I9" s="55">
        <v>3.999999999999998E-2</v>
      </c>
      <c r="J9" s="55">
        <v>1.071796769724492E-2</v>
      </c>
      <c r="K9" s="55">
        <v>9.2376043070340141E-2</v>
      </c>
      <c r="L9" s="55">
        <v>9.7606774342517653E-3</v>
      </c>
      <c r="M9" s="55">
        <v>2.6666666666666641E-2</v>
      </c>
      <c r="N9" s="55">
        <v>1.554312234475219E-17</v>
      </c>
      <c r="O9" s="55">
        <v>-3.4046839421838137E-17</v>
      </c>
      <c r="P9" s="55">
        <v>-7.1453117981632218E-3</v>
      </c>
      <c r="Q9" s="55">
        <v>-1.3333333333333339E-2</v>
      </c>
      <c r="R9" s="55">
        <v>-1.0717967697244901E-2</v>
      </c>
      <c r="S9" s="55">
        <v>9.2376043070340114E-2</v>
      </c>
      <c r="T9" s="55" t="s">
        <v>1771</v>
      </c>
      <c r="U9" s="55" t="s">
        <v>1772</v>
      </c>
      <c r="V9" s="55" t="s">
        <v>1773</v>
      </c>
      <c r="W9" s="55">
        <v>2.9998661396667252</v>
      </c>
      <c r="X9" s="55">
        <v>0.80741608070185256</v>
      </c>
      <c r="Y9" s="55">
        <v>3.3485908082518261</v>
      </c>
      <c r="Z9" s="55">
        <v>3.126039436260605</v>
      </c>
      <c r="AA9" s="55">
        <v>100</v>
      </c>
      <c r="AB9" s="55">
        <v>100</v>
      </c>
      <c r="AC9" s="19"/>
      <c r="AD9" s="19"/>
      <c r="AE9" s="19"/>
      <c r="AF9" s="19"/>
      <c r="AG9" s="19"/>
      <c r="AH9" s="19"/>
      <c r="AI9" s="19"/>
      <c r="AJ9" s="19"/>
      <c r="AK9" s="19"/>
      <c r="AL9" s="19"/>
      <c r="AM9" s="19"/>
      <c r="AN9" s="19"/>
      <c r="AO9" s="19"/>
      <c r="AP9" s="19"/>
      <c r="AQ9" s="19"/>
      <c r="AR9" s="19"/>
      <c r="AS9" s="19"/>
      <c r="AT9" s="19"/>
      <c r="AU9" s="19"/>
      <c r="AV9" s="19"/>
      <c r="AW9" s="19"/>
      <c r="AX9" s="19"/>
      <c r="AY9" s="19"/>
      <c r="AZ9" s="19"/>
      <c r="BA9" s="19"/>
      <c r="BB9" s="19"/>
      <c r="BC9" s="19"/>
      <c r="BD9" s="19"/>
      <c r="BE9" s="19"/>
      <c r="BF9" s="19"/>
      <c r="BG9" s="19"/>
      <c r="BH9" s="19"/>
      <c r="BI9" s="19"/>
      <c r="BJ9" s="19"/>
      <c r="BK9" s="19"/>
      <c r="BL9" s="19"/>
      <c r="BM9" s="19"/>
      <c r="BN9" s="19"/>
      <c r="BO9" s="19"/>
      <c r="BP9" s="19"/>
      <c r="BQ9" s="19"/>
      <c r="BR9" s="19"/>
      <c r="BS9" s="19"/>
      <c r="BT9" s="19"/>
      <c r="BU9" s="19"/>
      <c r="BV9" s="19"/>
      <c r="BW9" s="19"/>
      <c r="BX9" s="19"/>
      <c r="BY9" s="19"/>
      <c r="BZ9" s="19"/>
      <c r="CA9" s="19"/>
      <c r="CB9" s="19"/>
      <c r="CC9" s="19"/>
      <c r="CD9" s="19"/>
      <c r="CE9" s="19"/>
      <c r="CF9" s="19"/>
      <c r="CG9" s="19"/>
      <c r="CH9" s="19"/>
      <c r="CI9" s="19"/>
      <c r="CJ9" s="19"/>
      <c r="CK9" s="19"/>
      <c r="CL9" s="19"/>
      <c r="CM9" s="19"/>
      <c r="CN9" s="19"/>
      <c r="CO9" s="19"/>
      <c r="CP9" s="19"/>
      <c r="CQ9" s="19"/>
      <c r="CR9" s="19"/>
      <c r="CS9" s="19"/>
      <c r="CT9" s="19"/>
      <c r="CU9" s="19"/>
      <c r="CV9" s="19"/>
      <c r="CW9" s="19"/>
      <c r="CX9" s="19"/>
      <c r="CY9" s="19"/>
      <c r="CZ9" s="19"/>
      <c r="DA9" s="19"/>
      <c r="DB9" s="19"/>
      <c r="DC9" s="19"/>
      <c r="DD9" s="19"/>
      <c r="DE9" s="19"/>
      <c r="DF9" s="19"/>
      <c r="DG9" s="19"/>
      <c r="DH9" s="19"/>
    </row>
    <row r="10" spans="1:117" x14ac:dyDescent="0.3">
      <c r="A10" s="56">
        <v>8</v>
      </c>
      <c r="B10" s="55"/>
      <c r="C10" s="55">
        <v>150</v>
      </c>
      <c r="D10" s="55">
        <v>0</v>
      </c>
      <c r="E10" s="55" t="b">
        <v>0</v>
      </c>
      <c r="F10" s="55">
        <v>0</v>
      </c>
      <c r="G10" s="55">
        <v>1.9914531179816331E-2</v>
      </c>
      <c r="H10" s="55">
        <v>1.7735026918962549E-2</v>
      </c>
      <c r="I10" s="55">
        <v>0.14000000000000001</v>
      </c>
      <c r="J10" s="55">
        <v>3.3333333333333319E-2</v>
      </c>
      <c r="K10" s="55">
        <v>8.0829037686547603E-2</v>
      </c>
      <c r="L10" s="55">
        <v>4.9760677434251763E-2</v>
      </c>
      <c r="M10" s="55">
        <v>0.12</v>
      </c>
      <c r="N10" s="55">
        <v>1.4802973661668751E-17</v>
      </c>
      <c r="O10" s="55">
        <v>4.4408920985006263E-18</v>
      </c>
      <c r="P10" s="55">
        <v>3.2025650515289203E-2</v>
      </c>
      <c r="Q10" s="55">
        <v>-1.999999999999999E-2</v>
      </c>
      <c r="R10" s="55">
        <v>3.3333333333333333E-2</v>
      </c>
      <c r="S10" s="55">
        <v>8.0829037686547603E-2</v>
      </c>
      <c r="T10" s="55" t="s">
        <v>1774</v>
      </c>
      <c r="U10" s="55" t="s">
        <v>1775</v>
      </c>
      <c r="V10" s="55" t="s">
        <v>1776</v>
      </c>
      <c r="W10" s="55">
        <v>5.5809370649170322</v>
      </c>
      <c r="X10" s="55">
        <v>1.8659874685298929</v>
      </c>
      <c r="Y10" s="55">
        <v>11.65502133336989</v>
      </c>
      <c r="Z10" s="55">
        <v>10.884429434158189</v>
      </c>
      <c r="AA10" s="55">
        <v>100</v>
      </c>
      <c r="AB10" s="55">
        <v>100</v>
      </c>
      <c r="AC10" s="19"/>
      <c r="AD10" s="19"/>
      <c r="AE10" s="19"/>
      <c r="AF10" s="19"/>
      <c r="AG10" s="19"/>
      <c r="AH10" s="19"/>
      <c r="AI10" s="19"/>
      <c r="AJ10" s="19"/>
      <c r="AK10" s="19"/>
      <c r="AL10" s="19"/>
      <c r="AM10" s="19"/>
      <c r="AN10" s="19"/>
      <c r="AO10" s="19"/>
      <c r="AP10" s="19"/>
      <c r="AQ10" s="19"/>
      <c r="AR10" s="19"/>
      <c r="AS10" s="19"/>
      <c r="AT10" s="19"/>
      <c r="AU10" s="19"/>
      <c r="AV10" s="19"/>
      <c r="AW10" s="19"/>
      <c r="AX10" s="19"/>
      <c r="AY10" s="19"/>
      <c r="AZ10" s="19"/>
      <c r="BA10" s="19"/>
      <c r="BB10" s="19"/>
      <c r="BC10" s="19"/>
      <c r="BD10" s="19"/>
      <c r="BE10" s="19"/>
      <c r="BF10" s="19"/>
      <c r="BG10" s="19"/>
      <c r="BH10" s="19"/>
      <c r="BI10" s="19"/>
      <c r="BJ10" s="19"/>
      <c r="BK10" s="19"/>
      <c r="BL10" s="19"/>
      <c r="BM10" s="19"/>
      <c r="BN10" s="19"/>
      <c r="BO10" s="19"/>
      <c r="BP10" s="19"/>
      <c r="BQ10" s="19"/>
      <c r="BR10" s="19"/>
      <c r="BS10" s="19"/>
      <c r="BT10" s="19"/>
      <c r="BU10" s="19"/>
      <c r="BV10" s="19"/>
      <c r="BW10" s="19"/>
      <c r="BX10" s="19"/>
      <c r="BY10" s="19"/>
      <c r="BZ10" s="19"/>
      <c r="CA10" s="19"/>
      <c r="CB10" s="19"/>
      <c r="CC10" s="19"/>
      <c r="CD10" s="19"/>
      <c r="CE10" s="19"/>
      <c r="CF10" s="19"/>
      <c r="CG10" s="19"/>
      <c r="CH10" s="19"/>
      <c r="CI10" s="19"/>
      <c r="CJ10" s="19"/>
      <c r="CK10" s="19"/>
      <c r="CL10" s="19"/>
      <c r="CM10" s="19"/>
      <c r="CN10" s="19"/>
      <c r="CO10" s="19"/>
      <c r="CP10" s="19"/>
      <c r="CQ10" s="19"/>
      <c r="CR10" s="19"/>
      <c r="CS10" s="19"/>
      <c r="CT10" s="19"/>
      <c r="CU10" s="19"/>
      <c r="CV10" s="19"/>
      <c r="CW10" s="19"/>
      <c r="CX10" s="19"/>
      <c r="CY10" s="19"/>
      <c r="CZ10" s="19"/>
      <c r="DA10" s="19"/>
      <c r="DB10" s="19"/>
      <c r="DC10" s="19"/>
      <c r="DD10" s="19"/>
      <c r="DE10" s="19"/>
      <c r="DF10" s="19"/>
      <c r="DG10" s="19"/>
      <c r="DH10" s="19"/>
    </row>
    <row r="11" spans="1:117" x14ac:dyDescent="0.3">
      <c r="A11" s="56">
        <v>9</v>
      </c>
      <c r="B11" s="55"/>
      <c r="C11" s="55">
        <v>150</v>
      </c>
      <c r="D11" s="55">
        <v>9.9635124206542969E-4</v>
      </c>
      <c r="E11" s="55" t="b">
        <v>0</v>
      </c>
      <c r="F11" s="55">
        <v>0</v>
      </c>
      <c r="G11" s="55">
        <v>7.1111111111111234E-4</v>
      </c>
      <c r="H11" s="55">
        <v>2.3094010767585049E-2</v>
      </c>
      <c r="I11" s="55">
        <v>1.3333333333333339E-2</v>
      </c>
      <c r="J11" s="55">
        <v>8.9760677434251715E-2</v>
      </c>
      <c r="K11" s="55">
        <v>4.6188021535170057E-2</v>
      </c>
      <c r="L11" s="55">
        <v>-1.333333333333328E-2</v>
      </c>
      <c r="M11" s="55">
        <v>-1.3333333333333371E-2</v>
      </c>
      <c r="N11" s="55">
        <v>-1.036208156316813E-17</v>
      </c>
      <c r="O11" s="55">
        <v>-1.332267629550188E-17</v>
      </c>
      <c r="P11" s="55">
        <v>9.7606774342517671E-3</v>
      </c>
      <c r="Q11" s="55">
        <v>-2.3684757858670011E-17</v>
      </c>
      <c r="R11" s="55">
        <v>8.9760677434251701E-2</v>
      </c>
      <c r="S11" s="55">
        <v>-4.6188021535170071E-2</v>
      </c>
      <c r="T11" s="55" t="s">
        <v>1777</v>
      </c>
      <c r="U11" s="55" t="s">
        <v>1778</v>
      </c>
      <c r="V11" s="55" t="s">
        <v>1779</v>
      </c>
      <c r="W11" s="55">
        <v>2.9064861480526969</v>
      </c>
      <c r="X11" s="55">
        <v>2.2445707320596981</v>
      </c>
      <c r="Y11" s="55">
        <v>1.1287965283480099</v>
      </c>
      <c r="Z11" s="55">
        <v>1.0529853916202749</v>
      </c>
      <c r="AA11" s="55">
        <v>100</v>
      </c>
      <c r="AB11" s="55">
        <v>100</v>
      </c>
      <c r="AC11" s="19"/>
      <c r="AD11" s="19"/>
      <c r="AE11" s="19"/>
      <c r="AF11" s="19"/>
      <c r="AG11" s="19"/>
      <c r="AH11" s="19"/>
      <c r="AI11" s="19"/>
      <c r="AJ11" s="19"/>
      <c r="AK11" s="19"/>
      <c r="AL11" s="19"/>
      <c r="AM11" s="19"/>
      <c r="AN11" s="19"/>
      <c r="AO11" s="19"/>
      <c r="AP11" s="19"/>
      <c r="AQ11" s="19"/>
      <c r="AR11" s="19"/>
      <c r="AS11" s="19"/>
      <c r="AT11" s="19"/>
      <c r="AU11" s="19"/>
      <c r="AV11" s="19"/>
      <c r="AW11" s="19"/>
      <c r="AX11" s="19"/>
      <c r="AY11" s="19"/>
      <c r="AZ11" s="19"/>
      <c r="BA11" s="19"/>
      <c r="BB11" s="19"/>
      <c r="BC11" s="19"/>
      <c r="BD11" s="19"/>
      <c r="BE11" s="19"/>
      <c r="BF11" s="19"/>
      <c r="BG11" s="19"/>
      <c r="BH11" s="19"/>
      <c r="BI11" s="19"/>
      <c r="BJ11" s="19"/>
      <c r="BK11" s="19"/>
      <c r="BL11" s="19"/>
      <c r="BM11" s="19"/>
      <c r="BN11" s="19"/>
      <c r="BO11" s="19"/>
      <c r="BP11" s="19"/>
      <c r="BQ11" s="19"/>
      <c r="BR11" s="19"/>
      <c r="BS11" s="19"/>
      <c r="BT11" s="19"/>
      <c r="BU11" s="19"/>
      <c r="BV11" s="19"/>
      <c r="BW11" s="19"/>
      <c r="BX11" s="19"/>
      <c r="BY11" s="19"/>
      <c r="BZ11" s="19"/>
      <c r="CA11" s="19"/>
      <c r="CB11" s="19"/>
      <c r="CC11" s="19"/>
      <c r="CD11" s="19"/>
      <c r="CE11" s="19"/>
      <c r="CF11" s="19"/>
      <c r="CG11" s="19"/>
      <c r="CH11" s="19"/>
      <c r="CI11" s="19"/>
      <c r="CJ11" s="19"/>
      <c r="CK11" s="19"/>
      <c r="CL11" s="19"/>
      <c r="CM11" s="19"/>
      <c r="CN11" s="19"/>
      <c r="CO11" s="19"/>
      <c r="CP11" s="19"/>
      <c r="CQ11" s="19"/>
      <c r="CR11" s="19"/>
      <c r="CS11" s="19"/>
      <c r="CT11" s="19"/>
      <c r="CU11" s="19"/>
      <c r="CV11" s="19"/>
      <c r="CW11" s="19"/>
      <c r="CX11" s="19"/>
      <c r="CY11" s="19"/>
      <c r="CZ11" s="19"/>
      <c r="DA11" s="19"/>
      <c r="DB11" s="19"/>
      <c r="DC11" s="19"/>
      <c r="DD11" s="19"/>
      <c r="DE11" s="19"/>
      <c r="DF11" s="19"/>
      <c r="DG11" s="19"/>
      <c r="DH11" s="19"/>
    </row>
    <row r="12" spans="1:117" x14ac:dyDescent="0.3">
      <c r="A12" s="56">
        <v>10</v>
      </c>
      <c r="B12" s="55"/>
      <c r="C12" s="55">
        <v>150</v>
      </c>
      <c r="D12" s="55">
        <v>0</v>
      </c>
      <c r="E12" s="55" t="b">
        <v>0</v>
      </c>
      <c r="F12" s="55">
        <v>0</v>
      </c>
      <c r="G12" s="55">
        <v>1.120000000000001E-2</v>
      </c>
      <c r="H12" s="55">
        <v>3.4641016151377588E-2</v>
      </c>
      <c r="I12" s="55">
        <v>0.1</v>
      </c>
      <c r="J12" s="55">
        <v>0.02</v>
      </c>
      <c r="K12" s="55">
        <v>8.0829037686547603E-2</v>
      </c>
      <c r="L12" s="55">
        <v>2.666666666666672E-2</v>
      </c>
      <c r="M12" s="55">
        <v>0.16</v>
      </c>
      <c r="N12" s="55">
        <v>6.6613381477509398E-18</v>
      </c>
      <c r="O12" s="55">
        <v>-2.0724163126336259E-17</v>
      </c>
      <c r="P12" s="55">
        <v>6.1307682818044301E-2</v>
      </c>
      <c r="Q12" s="55">
        <v>5.999999999999997E-2</v>
      </c>
      <c r="R12" s="55">
        <v>-1.999999999999999E-2</v>
      </c>
      <c r="S12" s="55">
        <v>8.0829037686547589E-2</v>
      </c>
      <c r="T12" s="55" t="s">
        <v>1780</v>
      </c>
      <c r="U12" s="55" t="s">
        <v>1781</v>
      </c>
      <c r="V12" s="55" t="s">
        <v>1782</v>
      </c>
      <c r="W12" s="55">
        <v>1.0842073166135049</v>
      </c>
      <c r="X12" s="55">
        <v>6.923638626291674</v>
      </c>
      <c r="Y12" s="55">
        <v>8.9190232755460066</v>
      </c>
      <c r="Z12" s="55">
        <v>8.290216915913696</v>
      </c>
      <c r="AA12" s="55">
        <v>100</v>
      </c>
      <c r="AB12" s="55">
        <v>100</v>
      </c>
      <c r="AC12" s="19"/>
      <c r="AD12" s="19"/>
      <c r="AE12" s="19"/>
      <c r="AF12" s="19"/>
      <c r="AG12" s="19"/>
      <c r="AH12" s="19"/>
      <c r="AI12" s="19"/>
      <c r="AJ12" s="19"/>
      <c r="AK12" s="19"/>
      <c r="AL12" s="19"/>
      <c r="AM12" s="19"/>
      <c r="AN12" s="19"/>
      <c r="AO12" s="19"/>
      <c r="AP12" s="19"/>
      <c r="AQ12" s="19"/>
      <c r="AR12" s="19"/>
      <c r="AS12" s="19"/>
      <c r="AT12" s="19"/>
      <c r="AU12" s="19"/>
      <c r="AV12" s="19"/>
      <c r="AW12" s="19"/>
      <c r="AX12" s="19"/>
      <c r="AY12" s="19"/>
      <c r="AZ12" s="19"/>
      <c r="BA12" s="19"/>
      <c r="BB12" s="19"/>
      <c r="BC12" s="19"/>
      <c r="BD12" s="19"/>
      <c r="BE12" s="19"/>
      <c r="BF12" s="19"/>
      <c r="BG12" s="19"/>
      <c r="BH12" s="19"/>
      <c r="BI12" s="19"/>
      <c r="BJ12" s="19"/>
      <c r="BK12" s="19"/>
      <c r="BL12" s="19"/>
      <c r="BM12" s="19"/>
      <c r="BN12" s="19"/>
      <c r="BO12" s="19"/>
      <c r="BP12" s="19"/>
      <c r="BQ12" s="19"/>
      <c r="BR12" s="19"/>
      <c r="BS12" s="19"/>
      <c r="BT12" s="19"/>
      <c r="BU12" s="19"/>
      <c r="BV12" s="19"/>
      <c r="BW12" s="19"/>
      <c r="BX12" s="19"/>
      <c r="BY12" s="19"/>
      <c r="BZ12" s="19"/>
      <c r="CA12" s="19"/>
      <c r="CB12" s="19"/>
      <c r="CC12" s="19"/>
      <c r="CD12" s="19"/>
      <c r="CE12" s="19"/>
      <c r="CF12" s="19"/>
      <c r="CG12" s="19"/>
      <c r="CH12" s="19"/>
      <c r="CI12" s="19"/>
      <c r="CJ12" s="19"/>
      <c r="CK12" s="19"/>
      <c r="CL12" s="19"/>
      <c r="CM12" s="19"/>
      <c r="CN12" s="19"/>
      <c r="CO12" s="19"/>
      <c r="CP12" s="19"/>
      <c r="CQ12" s="19"/>
      <c r="CR12" s="19"/>
      <c r="CS12" s="19"/>
      <c r="CT12" s="19"/>
      <c r="CU12" s="19"/>
      <c r="CV12" s="19"/>
      <c r="CW12" s="19"/>
      <c r="CX12" s="19"/>
      <c r="CY12" s="19"/>
      <c r="CZ12" s="19"/>
      <c r="DA12" s="19"/>
      <c r="DB12" s="19"/>
      <c r="DC12" s="19"/>
      <c r="DD12" s="19"/>
      <c r="DE12" s="19"/>
      <c r="DF12" s="19"/>
      <c r="DG12" s="19"/>
      <c r="DH12" s="19"/>
    </row>
    <row r="13" spans="1:117" x14ac:dyDescent="0.3">
      <c r="A13" s="56">
        <v>11</v>
      </c>
      <c r="B13" s="55"/>
      <c r="C13" s="55">
        <v>150</v>
      </c>
      <c r="D13" s="55">
        <v>9.4842910766601563E-4</v>
      </c>
      <c r="E13" s="55" t="b">
        <v>0</v>
      </c>
      <c r="F13" s="55">
        <v>0</v>
      </c>
      <c r="G13" s="55">
        <v>1.1111111111111099E-2</v>
      </c>
      <c r="H13" s="55">
        <v>5.9999999999999963E-2</v>
      </c>
      <c r="I13" s="55">
        <v>8.6666666666666656E-2</v>
      </c>
      <c r="J13" s="55">
        <v>6.7495704353214281E-2</v>
      </c>
      <c r="K13" s="55">
        <v>5.7735026918962533E-2</v>
      </c>
      <c r="L13" s="55">
        <v>7.5470053837925197E-2</v>
      </c>
      <c r="M13" s="55">
        <v>5.3333333333333288E-2</v>
      </c>
      <c r="N13" s="55">
        <v>1.258252761241844E-17</v>
      </c>
      <c r="O13" s="55">
        <v>8.8817841970012525E-18</v>
      </c>
      <c r="P13" s="55">
        <v>1.5470053837925241E-2</v>
      </c>
      <c r="Q13" s="55">
        <v>-3.3333333333333368E-2</v>
      </c>
      <c r="R13" s="55">
        <v>-6.7495704353214267E-2</v>
      </c>
      <c r="S13" s="55">
        <v>5.7735026918962533E-2</v>
      </c>
      <c r="T13" s="55" t="s">
        <v>1783</v>
      </c>
      <c r="U13" s="55" t="s">
        <v>1784</v>
      </c>
      <c r="V13" s="55" t="s">
        <v>1785</v>
      </c>
      <c r="W13" s="55">
        <v>8.9601263466045431</v>
      </c>
      <c r="X13" s="55">
        <v>4.4848178039958153</v>
      </c>
      <c r="Y13" s="55">
        <v>7.1358056190190462</v>
      </c>
      <c r="Z13" s="55">
        <v>6.6688500046855488</v>
      </c>
      <c r="AA13" s="55">
        <v>100</v>
      </c>
      <c r="AB13" s="55">
        <v>100</v>
      </c>
      <c r="AC13" s="19"/>
      <c r="AD13" s="19"/>
      <c r="AE13" s="19"/>
      <c r="AF13" s="19"/>
      <c r="AG13" s="19"/>
      <c r="AH13" s="19"/>
      <c r="AI13" s="19"/>
      <c r="AJ13" s="19"/>
      <c r="AK13" s="19"/>
      <c r="AL13" s="19"/>
      <c r="AM13" s="19"/>
      <c r="AN13" s="19"/>
      <c r="AO13" s="19"/>
      <c r="AP13" s="19"/>
      <c r="AQ13" s="19"/>
      <c r="AR13" s="19"/>
      <c r="AS13" s="19"/>
      <c r="AT13" s="19"/>
      <c r="AU13" s="19"/>
      <c r="AV13" s="19"/>
      <c r="AW13" s="19"/>
      <c r="AX13" s="19"/>
      <c r="AY13" s="19"/>
      <c r="AZ13" s="19"/>
      <c r="BA13" s="19"/>
      <c r="BB13" s="19"/>
      <c r="BC13" s="19"/>
      <c r="BD13" s="19"/>
      <c r="BE13" s="19"/>
      <c r="BF13" s="19"/>
      <c r="BG13" s="19"/>
      <c r="BH13" s="19"/>
      <c r="BI13" s="19"/>
      <c r="BJ13" s="19"/>
      <c r="BK13" s="19"/>
      <c r="BL13" s="19"/>
      <c r="BM13" s="19"/>
      <c r="BN13" s="19"/>
      <c r="BO13" s="19"/>
      <c r="BP13" s="19"/>
      <c r="BQ13" s="19"/>
      <c r="BR13" s="19"/>
      <c r="BS13" s="19"/>
      <c r="BT13" s="19"/>
      <c r="BU13" s="19"/>
      <c r="BV13" s="19"/>
      <c r="BW13" s="19"/>
      <c r="BX13" s="19"/>
      <c r="BY13" s="19"/>
      <c r="BZ13" s="19"/>
      <c r="CA13" s="19"/>
      <c r="CB13" s="19"/>
      <c r="CC13" s="19"/>
      <c r="CD13" s="19"/>
      <c r="CE13" s="19"/>
      <c r="CF13" s="19"/>
      <c r="CG13" s="19"/>
      <c r="CH13" s="19"/>
      <c r="CI13" s="19"/>
      <c r="CJ13" s="19"/>
      <c r="CK13" s="19"/>
      <c r="CL13" s="19"/>
      <c r="CM13" s="19"/>
      <c r="CN13" s="19"/>
      <c r="CO13" s="19"/>
      <c r="CP13" s="19"/>
      <c r="CQ13" s="19"/>
      <c r="CR13" s="19"/>
      <c r="CS13" s="19"/>
      <c r="CT13" s="19"/>
      <c r="CU13" s="19"/>
      <c r="CV13" s="19"/>
      <c r="CW13" s="19"/>
      <c r="CX13" s="19"/>
      <c r="CY13" s="19"/>
      <c r="CZ13" s="19"/>
      <c r="DA13" s="19"/>
      <c r="DB13" s="19"/>
      <c r="DC13" s="19"/>
      <c r="DD13" s="19"/>
      <c r="DE13" s="19"/>
      <c r="DF13" s="19"/>
      <c r="DG13" s="19"/>
      <c r="DH13" s="19"/>
    </row>
    <row r="14" spans="1:117" x14ac:dyDescent="0.3">
      <c r="A14" s="56">
        <v>12</v>
      </c>
      <c r="B14" s="55"/>
      <c r="C14" s="55">
        <v>150</v>
      </c>
      <c r="D14" s="55">
        <v>0</v>
      </c>
      <c r="E14" s="55" t="b">
        <v>0</v>
      </c>
      <c r="F14" s="55">
        <v>0</v>
      </c>
      <c r="G14" s="55">
        <v>9.1712812921102074E-3</v>
      </c>
      <c r="H14" s="55">
        <v>7.4641016151377582E-2</v>
      </c>
      <c r="I14" s="55">
        <v>5.9999999999999977E-2</v>
      </c>
      <c r="J14" s="55">
        <v>6.9760677434251711E-2</v>
      </c>
      <c r="K14" s="55">
        <v>1.1547005383792511E-2</v>
      </c>
      <c r="L14" s="55">
        <v>-6.5709376403673442E-2</v>
      </c>
      <c r="M14" s="55">
        <v>0.1333333333333333</v>
      </c>
      <c r="N14" s="55">
        <v>1.9243865760169381E-17</v>
      </c>
      <c r="O14" s="55">
        <v>-1.332267629550188E-17</v>
      </c>
      <c r="P14" s="55">
        <v>8.9316397477041381E-3</v>
      </c>
      <c r="Q14" s="55">
        <v>7.3333333333333348E-2</v>
      </c>
      <c r="R14" s="55">
        <v>-6.9760677434251697E-2</v>
      </c>
      <c r="S14" s="55">
        <v>1.15470053837925E-2</v>
      </c>
      <c r="T14" s="55" t="s">
        <v>1786</v>
      </c>
      <c r="U14" s="55" t="s">
        <v>1787</v>
      </c>
      <c r="V14" s="55" t="s">
        <v>1788</v>
      </c>
      <c r="W14" s="55">
        <v>6.5262795736904282</v>
      </c>
      <c r="X14" s="55">
        <v>9.8552415379885669</v>
      </c>
      <c r="Y14" s="55">
        <v>5.4158190535876978</v>
      </c>
      <c r="Z14" s="55">
        <v>5.0297268517196159</v>
      </c>
      <c r="AA14" s="55">
        <v>100</v>
      </c>
      <c r="AB14" s="55">
        <v>100</v>
      </c>
      <c r="AC14" s="19"/>
      <c r="AD14" s="19"/>
      <c r="AE14" s="19"/>
      <c r="AF14" s="19"/>
      <c r="AG14" s="19"/>
      <c r="AH14" s="19"/>
      <c r="AI14" s="19"/>
      <c r="AJ14" s="19"/>
      <c r="AK14" s="19"/>
      <c r="AL14" s="19"/>
      <c r="AM14" s="19"/>
      <c r="AN14" s="19"/>
      <c r="AO14" s="19"/>
      <c r="AP14" s="19"/>
      <c r="AQ14" s="19"/>
      <c r="AR14" s="19"/>
      <c r="AS14" s="19"/>
      <c r="AT14" s="19"/>
      <c r="AU14" s="19"/>
      <c r="AV14" s="19"/>
      <c r="AW14" s="19"/>
      <c r="AX14" s="19"/>
      <c r="AY14" s="19"/>
      <c r="AZ14" s="19"/>
      <c r="BA14" s="19"/>
      <c r="BB14" s="19"/>
      <c r="BC14" s="19"/>
      <c r="BD14" s="19"/>
      <c r="BE14" s="19"/>
      <c r="BF14" s="19"/>
      <c r="BG14" s="19"/>
      <c r="BH14" s="19"/>
      <c r="BI14" s="19"/>
      <c r="BJ14" s="19"/>
      <c r="BK14" s="19"/>
      <c r="BL14" s="19"/>
      <c r="BM14" s="19"/>
      <c r="BN14" s="19"/>
      <c r="BO14" s="19"/>
      <c r="BP14" s="19"/>
      <c r="BQ14" s="19"/>
      <c r="BR14" s="19"/>
      <c r="BS14" s="19"/>
      <c r="BT14" s="19"/>
      <c r="BU14" s="19"/>
      <c r="BV14" s="19"/>
      <c r="BW14" s="19"/>
      <c r="BX14" s="19"/>
      <c r="BY14" s="19"/>
      <c r="BZ14" s="19"/>
      <c r="CA14" s="19"/>
      <c r="CB14" s="19"/>
      <c r="CC14" s="19"/>
      <c r="CD14" s="19"/>
      <c r="CE14" s="19"/>
      <c r="CF14" s="19"/>
      <c r="CG14" s="19"/>
      <c r="CH14" s="19"/>
      <c r="CI14" s="19"/>
      <c r="CJ14" s="19"/>
      <c r="CK14" s="19"/>
      <c r="CL14" s="19"/>
      <c r="CM14" s="19"/>
      <c r="CN14" s="19"/>
      <c r="CO14" s="19"/>
      <c r="CP14" s="19"/>
      <c r="CQ14" s="19"/>
      <c r="CR14" s="19"/>
      <c r="CS14" s="19"/>
      <c r="CT14" s="19"/>
      <c r="CU14" s="19"/>
      <c r="CV14" s="19"/>
      <c r="CW14" s="19"/>
      <c r="CX14" s="19"/>
      <c r="CY14" s="19"/>
      <c r="CZ14" s="19"/>
      <c r="DA14" s="19"/>
      <c r="DB14" s="19"/>
      <c r="DC14" s="19"/>
      <c r="DD14" s="19"/>
      <c r="DE14" s="19"/>
      <c r="DF14" s="19"/>
      <c r="DG14" s="19"/>
      <c r="DH14" s="19"/>
    </row>
    <row r="15" spans="1:117" x14ac:dyDescent="0.3">
      <c r="A15" s="56">
        <v>13</v>
      </c>
      <c r="B15" s="55"/>
      <c r="C15" s="55">
        <v>150</v>
      </c>
      <c r="D15" s="55">
        <v>0</v>
      </c>
      <c r="E15" s="55" t="b">
        <v>0</v>
      </c>
      <c r="F15" s="55">
        <v>0</v>
      </c>
      <c r="G15" s="55">
        <v>1.1460284731580049E-2</v>
      </c>
      <c r="H15" s="55">
        <v>3.8213672050459162E-2</v>
      </c>
      <c r="I15" s="55">
        <v>0.1</v>
      </c>
      <c r="J15" s="55">
        <v>0.12666666666666671</v>
      </c>
      <c r="K15" s="55">
        <v>3.4641016151377581E-2</v>
      </c>
      <c r="L15" s="55">
        <v>4.9760677434251742E-2</v>
      </c>
      <c r="M15" s="55">
        <v>-0.04</v>
      </c>
      <c r="N15" s="55">
        <v>-1.036208156316813E-17</v>
      </c>
      <c r="O15" s="55">
        <v>-2.6645352591003759E-17</v>
      </c>
      <c r="P15" s="55">
        <v>1.154700538379258E-2</v>
      </c>
      <c r="Q15" s="55">
        <v>0.06</v>
      </c>
      <c r="R15" s="55">
        <v>0.12666666666666671</v>
      </c>
      <c r="S15" s="55">
        <v>3.4641016151377553E-2</v>
      </c>
      <c r="T15" s="55" t="s">
        <v>1789</v>
      </c>
      <c r="U15" s="55" t="s">
        <v>1790</v>
      </c>
      <c r="V15" s="55" t="s">
        <v>1791</v>
      </c>
      <c r="W15" s="55">
        <v>1.530487932064861</v>
      </c>
      <c r="X15" s="55">
        <v>6.9378211119996607</v>
      </c>
      <c r="Y15" s="55">
        <v>8.9190232755460332</v>
      </c>
      <c r="Z15" s="55">
        <v>8.2902169159137706</v>
      </c>
      <c r="AA15" s="55">
        <v>100</v>
      </c>
      <c r="AB15" s="55">
        <v>100</v>
      </c>
      <c r="AC15" s="19"/>
      <c r="AD15" s="19"/>
      <c r="AE15" s="19"/>
      <c r="AF15" s="19"/>
      <c r="AG15" s="19"/>
      <c r="AH15" s="19"/>
      <c r="AI15" s="19"/>
      <c r="AJ15" s="19"/>
      <c r="AK15" s="19"/>
      <c r="AL15" s="19"/>
      <c r="AM15" s="19"/>
      <c r="AN15" s="19"/>
      <c r="AO15" s="19"/>
      <c r="AP15" s="19"/>
      <c r="AQ15" s="19"/>
      <c r="AR15" s="19"/>
      <c r="AS15" s="19"/>
      <c r="AT15" s="19"/>
      <c r="AU15" s="19"/>
      <c r="AV15" s="19"/>
      <c r="AW15" s="19"/>
      <c r="AX15" s="19"/>
      <c r="AY15" s="19"/>
      <c r="AZ15" s="19"/>
      <c r="BA15" s="19"/>
      <c r="BB15" s="19"/>
      <c r="BC15" s="19"/>
      <c r="BD15" s="19"/>
      <c r="BE15" s="19"/>
      <c r="BF15" s="19"/>
      <c r="BG15" s="19"/>
      <c r="BH15" s="19"/>
      <c r="BI15" s="19"/>
      <c r="BJ15" s="19"/>
      <c r="BK15" s="19"/>
      <c r="BL15" s="19"/>
      <c r="BM15" s="19"/>
      <c r="BN15" s="19"/>
      <c r="BO15" s="19"/>
      <c r="BP15" s="19"/>
      <c r="BQ15" s="19"/>
      <c r="BR15" s="19"/>
      <c r="BS15" s="19"/>
      <c r="BT15" s="19"/>
      <c r="BU15" s="19"/>
      <c r="BV15" s="19"/>
      <c r="BW15" s="19"/>
      <c r="BX15" s="19"/>
      <c r="BY15" s="19"/>
      <c r="BZ15" s="19"/>
      <c r="CA15" s="19"/>
      <c r="CB15" s="19"/>
      <c r="CC15" s="19"/>
      <c r="CD15" s="19"/>
      <c r="CE15" s="19"/>
      <c r="CF15" s="19"/>
      <c r="CG15" s="19"/>
      <c r="CH15" s="19"/>
      <c r="CI15" s="19"/>
      <c r="CJ15" s="19"/>
      <c r="CK15" s="19"/>
      <c r="CL15" s="19"/>
      <c r="CM15" s="19"/>
      <c r="CN15" s="19"/>
      <c r="CO15" s="19"/>
      <c r="CP15" s="19"/>
      <c r="CQ15" s="19"/>
      <c r="CR15" s="19"/>
      <c r="CS15" s="19"/>
      <c r="CT15" s="19"/>
      <c r="CU15" s="19"/>
      <c r="CV15" s="19"/>
      <c r="CW15" s="19"/>
      <c r="CX15" s="19"/>
      <c r="CY15" s="19"/>
      <c r="CZ15" s="19"/>
      <c r="DA15" s="19"/>
      <c r="DB15" s="19"/>
      <c r="DC15" s="19"/>
      <c r="DD15" s="19"/>
      <c r="DE15" s="19"/>
      <c r="DF15" s="19"/>
      <c r="DG15" s="19"/>
      <c r="DH15" s="19"/>
    </row>
    <row r="16" spans="1:117" x14ac:dyDescent="0.3">
      <c r="A16" s="56">
        <v>14</v>
      </c>
      <c r="B16" s="55"/>
      <c r="C16" s="55">
        <v>150</v>
      </c>
      <c r="D16" s="55">
        <v>9.7584724426269531E-4</v>
      </c>
      <c r="E16" s="55" t="b">
        <v>0</v>
      </c>
      <c r="F16" s="55">
        <v>0</v>
      </c>
      <c r="G16" s="55">
        <v>3.768204875147836E-3</v>
      </c>
      <c r="H16" s="55">
        <v>5.1547005383792387E-2</v>
      </c>
      <c r="I16" s="55">
        <v>3.3333333333333381E-2</v>
      </c>
      <c r="J16" s="55">
        <v>2.9760677434251689E-2</v>
      </c>
      <c r="K16" s="55">
        <v>3.4641016151377581E-2</v>
      </c>
      <c r="L16" s="55">
        <v>-7.5470053837925211E-2</v>
      </c>
      <c r="M16" s="55">
        <v>0.1866666666666667</v>
      </c>
      <c r="N16" s="55">
        <v>2.960594732333751E-18</v>
      </c>
      <c r="O16" s="55">
        <v>-4.8849813083506888E-17</v>
      </c>
      <c r="P16" s="55">
        <v>-0.1270170592217176</v>
      </c>
      <c r="Q16" s="55">
        <v>0.15333333333333329</v>
      </c>
      <c r="R16" s="55">
        <v>-2.9760677434251689E-2</v>
      </c>
      <c r="S16" s="55">
        <v>3.4641016151377532E-2</v>
      </c>
      <c r="T16" s="55" t="s">
        <v>1792</v>
      </c>
      <c r="U16" s="55" t="s">
        <v>1793</v>
      </c>
      <c r="V16" s="55" t="s">
        <v>1794</v>
      </c>
      <c r="W16" s="55">
        <v>7.3983504509152267</v>
      </c>
      <c r="X16" s="55">
        <v>4.1070166468898686</v>
      </c>
      <c r="Y16" s="55">
        <v>3.242965917880146</v>
      </c>
      <c r="Z16" s="55">
        <v>2.995156982035212</v>
      </c>
      <c r="AA16" s="55">
        <v>100</v>
      </c>
      <c r="AB16" s="55">
        <v>100</v>
      </c>
      <c r="AC16" s="19"/>
      <c r="AD16" s="19"/>
      <c r="AE16" s="19"/>
      <c r="AF16" s="19"/>
      <c r="AG16" s="19"/>
      <c r="AH16" s="19"/>
      <c r="AI16" s="19"/>
      <c r="AJ16" s="19"/>
      <c r="AK16" s="19"/>
      <c r="AL16" s="19"/>
      <c r="AM16" s="19"/>
      <c r="AN16" s="19"/>
      <c r="AO16" s="19"/>
      <c r="AP16" s="19"/>
      <c r="AQ16" s="19"/>
      <c r="AR16" s="19"/>
      <c r="AS16" s="19"/>
      <c r="AT16" s="19"/>
      <c r="AU16" s="19"/>
      <c r="AV16" s="19"/>
      <c r="AW16" s="19"/>
      <c r="AX16" s="19"/>
      <c r="AY16" s="19"/>
      <c r="AZ16" s="19"/>
      <c r="BA16" s="19"/>
      <c r="BB16" s="19"/>
      <c r="BC16" s="19"/>
      <c r="BD16" s="19"/>
      <c r="BE16" s="19"/>
      <c r="BF16" s="19"/>
      <c r="BG16" s="19"/>
      <c r="BH16" s="19"/>
      <c r="BI16" s="19"/>
      <c r="BJ16" s="19"/>
      <c r="BK16" s="19"/>
      <c r="BL16" s="19"/>
      <c r="BM16" s="19"/>
      <c r="BN16" s="19"/>
      <c r="BO16" s="19"/>
      <c r="BP16" s="19"/>
      <c r="BQ16" s="19"/>
      <c r="BR16" s="19"/>
      <c r="BS16" s="19"/>
      <c r="BT16" s="19"/>
      <c r="BU16" s="19"/>
      <c r="BV16" s="19"/>
      <c r="BW16" s="19"/>
      <c r="BX16" s="19"/>
      <c r="BY16" s="19"/>
      <c r="BZ16" s="19"/>
      <c r="CA16" s="19"/>
      <c r="CB16" s="19"/>
      <c r="CC16" s="19"/>
      <c r="CD16" s="19"/>
      <c r="CE16" s="19"/>
      <c r="CF16" s="19"/>
      <c r="CG16" s="19"/>
      <c r="CH16" s="19"/>
      <c r="CI16" s="19"/>
      <c r="CJ16" s="19"/>
      <c r="CK16" s="19"/>
      <c r="CL16" s="19"/>
      <c r="CM16" s="19"/>
      <c r="CN16" s="19"/>
      <c r="CO16" s="19"/>
      <c r="CP16" s="19"/>
      <c r="CQ16" s="19"/>
      <c r="CR16" s="19"/>
      <c r="CS16" s="19"/>
      <c r="CT16" s="19"/>
      <c r="CU16" s="19"/>
      <c r="CV16" s="19"/>
      <c r="CW16" s="19"/>
      <c r="CX16" s="19"/>
      <c r="CY16" s="19"/>
      <c r="CZ16" s="19"/>
      <c r="DA16" s="19"/>
      <c r="DB16" s="19"/>
      <c r="DC16" s="19"/>
      <c r="DD16" s="19"/>
      <c r="DE16" s="19"/>
      <c r="DF16" s="19"/>
      <c r="DG16" s="19"/>
      <c r="DH16" s="19"/>
    </row>
    <row r="17" spans="1:112" x14ac:dyDescent="0.3">
      <c r="A17" s="56">
        <v>15</v>
      </c>
      <c r="B17" s="55"/>
      <c r="C17" s="55">
        <v>150</v>
      </c>
      <c r="D17" s="55">
        <v>0</v>
      </c>
      <c r="E17" s="55" t="b">
        <v>0</v>
      </c>
      <c r="F17" s="55">
        <v>0</v>
      </c>
      <c r="G17" s="55">
        <v>3.8166036638471422E-2</v>
      </c>
      <c r="H17" s="55">
        <v>0.15416237101988089</v>
      </c>
      <c r="I17" s="55">
        <v>0.12</v>
      </c>
      <c r="J17" s="55">
        <v>3.1547005383792508E-2</v>
      </c>
      <c r="K17" s="55">
        <v>0.1154700538379252</v>
      </c>
      <c r="L17" s="55">
        <v>7.2854688201836798E-2</v>
      </c>
      <c r="M17" s="55">
        <v>2.6666666666666641E-2</v>
      </c>
      <c r="N17" s="55">
        <v>1.6283271027835629E-17</v>
      </c>
      <c r="O17" s="55">
        <v>-2.8125649957170629E-17</v>
      </c>
      <c r="P17" s="55">
        <v>-8.1307682818044125E-2</v>
      </c>
      <c r="Q17" s="55">
        <v>-9.3333333333333365E-2</v>
      </c>
      <c r="R17" s="55">
        <v>-3.1547005383792501E-2</v>
      </c>
      <c r="S17" s="55">
        <v>-0.1154700538379252</v>
      </c>
      <c r="T17" s="55" t="s">
        <v>1795</v>
      </c>
      <c r="U17" s="55" t="s">
        <v>1796</v>
      </c>
      <c r="V17" s="55" t="s">
        <v>1797</v>
      </c>
      <c r="W17" s="55">
        <v>23.129708761761339</v>
      </c>
      <c r="X17" s="55">
        <v>13.123679768126101</v>
      </c>
      <c r="Y17" s="55">
        <v>9.4152181646770483</v>
      </c>
      <c r="Z17" s="55">
        <v>8.8262915966411128</v>
      </c>
      <c r="AA17" s="55">
        <v>100</v>
      </c>
      <c r="AB17" s="55">
        <v>100</v>
      </c>
      <c r="AC17" s="19"/>
      <c r="AD17" s="19"/>
      <c r="AE17" s="19"/>
      <c r="AF17" s="19"/>
      <c r="AG17" s="19"/>
      <c r="AH17" s="19"/>
      <c r="AI17" s="19"/>
      <c r="AJ17" s="19"/>
      <c r="AK17" s="19"/>
      <c r="AL17" s="19"/>
      <c r="AM17" s="19"/>
      <c r="AN17" s="19"/>
      <c r="AO17" s="19"/>
      <c r="AP17" s="19"/>
      <c r="AQ17" s="19"/>
      <c r="AR17" s="19"/>
      <c r="AS17" s="19"/>
      <c r="AT17" s="19"/>
      <c r="AU17" s="19"/>
      <c r="AV17" s="19"/>
      <c r="AW17" s="19"/>
      <c r="AX17" s="19"/>
      <c r="AY17" s="19"/>
      <c r="AZ17" s="19"/>
      <c r="BA17" s="19"/>
      <c r="BB17" s="19"/>
      <c r="BC17" s="19"/>
      <c r="BD17" s="19"/>
      <c r="BE17" s="19"/>
      <c r="BF17" s="19"/>
      <c r="BG17" s="19"/>
      <c r="BH17" s="19"/>
      <c r="BI17" s="19"/>
      <c r="BJ17" s="19"/>
      <c r="BK17" s="19"/>
      <c r="BL17" s="19"/>
      <c r="BM17" s="19"/>
      <c r="BN17" s="19"/>
      <c r="BO17" s="19"/>
      <c r="BP17" s="19"/>
      <c r="BQ17" s="19"/>
      <c r="BR17" s="19"/>
      <c r="BS17" s="19"/>
      <c r="BT17" s="19"/>
      <c r="BU17" s="19"/>
      <c r="BV17" s="19"/>
      <c r="BW17" s="19"/>
      <c r="BX17" s="19"/>
      <c r="BY17" s="19"/>
      <c r="BZ17" s="19"/>
      <c r="CA17" s="19"/>
      <c r="CB17" s="19"/>
      <c r="CC17" s="19"/>
      <c r="CD17" s="19"/>
      <c r="CE17" s="19"/>
      <c r="CF17" s="19"/>
      <c r="CG17" s="19"/>
      <c r="CH17" s="19"/>
      <c r="CI17" s="19"/>
      <c r="CJ17" s="19"/>
      <c r="CK17" s="19"/>
      <c r="CL17" s="19"/>
      <c r="CM17" s="19"/>
      <c r="CN17" s="19"/>
      <c r="CO17" s="19"/>
      <c r="CP17" s="19"/>
      <c r="CQ17" s="19"/>
      <c r="CR17" s="19"/>
      <c r="CS17" s="19"/>
      <c r="CT17" s="19"/>
      <c r="CU17" s="19"/>
      <c r="CV17" s="19"/>
      <c r="CW17" s="19"/>
      <c r="CX17" s="19"/>
      <c r="CY17" s="19"/>
      <c r="CZ17" s="19"/>
      <c r="DA17" s="19"/>
      <c r="DB17" s="19"/>
      <c r="DC17" s="19"/>
      <c r="DD17" s="19"/>
      <c r="DE17" s="19"/>
      <c r="DF17" s="19"/>
      <c r="DG17" s="19"/>
      <c r="DH17" s="19"/>
    </row>
    <row r="18" spans="1:112" x14ac:dyDescent="0.3">
      <c r="A18" s="56">
        <v>16</v>
      </c>
      <c r="B18" s="55"/>
      <c r="C18" s="55">
        <v>150</v>
      </c>
      <c r="D18" s="55">
        <v>0</v>
      </c>
      <c r="E18" s="55" t="b">
        <v>0</v>
      </c>
      <c r="F18" s="55">
        <v>0</v>
      </c>
      <c r="G18" s="55">
        <v>1.0190312546789111E-3</v>
      </c>
      <c r="H18" s="55">
        <v>2.488033871712584E-2</v>
      </c>
      <c r="I18" s="55">
        <v>1.999999999999999E-2</v>
      </c>
      <c r="J18" s="55">
        <v>2.357265589908164E-2</v>
      </c>
      <c r="K18" s="55">
        <v>1.1547005383792519E-2</v>
      </c>
      <c r="L18" s="55">
        <v>6.9282032302755162E-2</v>
      </c>
      <c r="M18" s="55">
        <v>3.999999999999998E-2</v>
      </c>
      <c r="N18" s="55">
        <v>5.9211894646675019E-18</v>
      </c>
      <c r="O18" s="55">
        <v>-3.2566542055671259E-17</v>
      </c>
      <c r="P18" s="55">
        <v>4.4401693585629322E-2</v>
      </c>
      <c r="Q18" s="55">
        <v>1.999999999999999E-2</v>
      </c>
      <c r="R18" s="55">
        <v>-2.357265589908163E-2</v>
      </c>
      <c r="S18" s="55">
        <v>-1.1547005383792551E-2</v>
      </c>
      <c r="T18" s="55" t="s">
        <v>1798</v>
      </c>
      <c r="U18" s="55" t="s">
        <v>1799</v>
      </c>
      <c r="V18" s="55" t="s">
        <v>1800</v>
      </c>
      <c r="W18" s="55">
        <v>3.1443282598365769</v>
      </c>
      <c r="X18" s="55">
        <v>2.34367972974401</v>
      </c>
      <c r="Y18" s="55">
        <v>1.7223576627767081</v>
      </c>
      <c r="Z18" s="55">
        <v>1.6048259618390051</v>
      </c>
      <c r="AA18" s="55">
        <v>100</v>
      </c>
      <c r="AB18" s="55">
        <v>100</v>
      </c>
      <c r="AC18" s="19"/>
      <c r="AD18" s="19"/>
      <c r="AE18" s="19"/>
      <c r="AF18" s="19"/>
      <c r="AG18" s="19"/>
      <c r="AH18" s="19"/>
      <c r="AI18" s="19"/>
      <c r="AJ18" s="19"/>
      <c r="AK18" s="19"/>
      <c r="AL18" s="19"/>
      <c r="AM18" s="19"/>
      <c r="AN18" s="19"/>
      <c r="AO18" s="19"/>
      <c r="AP18" s="19"/>
      <c r="AQ18" s="19"/>
      <c r="AR18" s="19"/>
      <c r="AS18" s="19"/>
      <c r="AT18" s="19"/>
      <c r="AU18" s="19"/>
      <c r="AV18" s="19"/>
      <c r="AW18" s="19"/>
      <c r="AX18" s="19"/>
      <c r="AY18" s="19"/>
      <c r="AZ18" s="19"/>
      <c r="BA18" s="19"/>
      <c r="BB18" s="19"/>
      <c r="BC18" s="19"/>
      <c r="BD18" s="19"/>
      <c r="BE18" s="19"/>
      <c r="BF18" s="19"/>
      <c r="BG18" s="19"/>
      <c r="BH18" s="19"/>
      <c r="BI18" s="19"/>
      <c r="BJ18" s="19"/>
      <c r="BK18" s="19"/>
      <c r="BL18" s="19"/>
      <c r="BM18" s="19"/>
      <c r="BN18" s="19"/>
      <c r="BO18" s="19"/>
      <c r="BP18" s="19"/>
      <c r="BQ18" s="19"/>
      <c r="BR18" s="19"/>
      <c r="BS18" s="19"/>
      <c r="BT18" s="19"/>
      <c r="BU18" s="19"/>
      <c r="BV18" s="19"/>
      <c r="BW18" s="19"/>
      <c r="BX18" s="19"/>
      <c r="BY18" s="19"/>
      <c r="BZ18" s="19"/>
      <c r="CA18" s="19"/>
      <c r="CB18" s="19"/>
      <c r="CC18" s="19"/>
      <c r="CD18" s="19"/>
      <c r="CE18" s="19"/>
      <c r="CF18" s="19"/>
      <c r="CG18" s="19"/>
      <c r="CH18" s="19"/>
      <c r="CI18" s="19"/>
      <c r="CJ18" s="19"/>
      <c r="CK18" s="19"/>
      <c r="CL18" s="19"/>
      <c r="CM18" s="19"/>
      <c r="CN18" s="19"/>
      <c r="CO18" s="19"/>
      <c r="CP18" s="19"/>
      <c r="CQ18" s="19"/>
      <c r="CR18" s="19"/>
      <c r="CS18" s="19"/>
      <c r="CT18" s="19"/>
      <c r="CU18" s="19"/>
      <c r="CV18" s="19"/>
      <c r="CW18" s="19"/>
      <c r="CX18" s="19"/>
      <c r="CY18" s="19"/>
      <c r="CZ18" s="19"/>
      <c r="DA18" s="19"/>
      <c r="DB18" s="19"/>
      <c r="DC18" s="19"/>
      <c r="DD18" s="19"/>
      <c r="DE18" s="19"/>
      <c r="DF18" s="19"/>
      <c r="DG18" s="19"/>
      <c r="DH18" s="19"/>
    </row>
    <row r="19" spans="1:112" x14ac:dyDescent="0.3">
      <c r="A19" s="56">
        <v>17</v>
      </c>
      <c r="B19" s="55"/>
      <c r="C19" s="55">
        <v>150</v>
      </c>
      <c r="D19" s="55">
        <v>0</v>
      </c>
      <c r="E19" s="55" t="b">
        <v>0</v>
      </c>
      <c r="F19" s="55">
        <v>0</v>
      </c>
      <c r="G19" s="55">
        <v>1.9104729176024491E-2</v>
      </c>
      <c r="H19" s="55">
        <v>3.6427344100918323E-2</v>
      </c>
      <c r="I19" s="55">
        <v>0.13333333333333339</v>
      </c>
      <c r="J19" s="55">
        <v>6.2136720504591833E-2</v>
      </c>
      <c r="K19" s="55">
        <v>6.9282032302755106E-2</v>
      </c>
      <c r="L19" s="55">
        <v>0.12880338717125861</v>
      </c>
      <c r="M19" s="55">
        <v>7.9999999999999988E-2</v>
      </c>
      <c r="N19" s="55">
        <v>4.4408920985006263E-18</v>
      </c>
      <c r="O19" s="55">
        <v>-1.6283271027835629E-17</v>
      </c>
      <c r="P19" s="55">
        <v>9.2376043070340239E-2</v>
      </c>
      <c r="Q19" s="55">
        <v>-5.3333333333333371E-2</v>
      </c>
      <c r="R19" s="55">
        <v>6.2136720504591833E-2</v>
      </c>
      <c r="S19" s="55">
        <v>6.9282032302755092E-2</v>
      </c>
      <c r="T19" s="55" t="s">
        <v>1801</v>
      </c>
      <c r="U19" s="55" t="s">
        <v>1802</v>
      </c>
      <c r="V19" s="55" t="s">
        <v>1803</v>
      </c>
      <c r="W19" s="55">
        <v>7.0338905131255318</v>
      </c>
      <c r="X19" s="55">
        <v>0.54151560357753159</v>
      </c>
      <c r="Y19" s="55">
        <v>10.80031113491313</v>
      </c>
      <c r="Z19" s="55">
        <v>10.104268050207089</v>
      </c>
      <c r="AA19" s="55">
        <v>100</v>
      </c>
      <c r="AB19" s="55">
        <v>100</v>
      </c>
      <c r="AC19" s="19"/>
      <c r="AD19" s="19"/>
      <c r="AE19" s="19"/>
      <c r="AF19" s="19"/>
      <c r="AG19" s="19"/>
      <c r="AH19" s="19"/>
      <c r="AI19" s="19"/>
      <c r="AJ19" s="19"/>
      <c r="AK19" s="19"/>
      <c r="AL19" s="19"/>
      <c r="AM19" s="19"/>
      <c r="AN19" s="19"/>
      <c r="AO19" s="19"/>
      <c r="AP19" s="19"/>
      <c r="AQ19" s="19"/>
      <c r="AR19" s="19"/>
      <c r="AS19" s="19"/>
      <c r="AT19" s="19"/>
      <c r="AU19" s="19"/>
      <c r="AV19" s="19"/>
      <c r="AW19" s="19"/>
      <c r="AX19" s="19"/>
      <c r="AY19" s="19"/>
      <c r="AZ19" s="19"/>
      <c r="BA19" s="19"/>
      <c r="BB19" s="19"/>
      <c r="BC19" s="19"/>
      <c r="BD19" s="19"/>
      <c r="BE19" s="19"/>
      <c r="BF19" s="19"/>
      <c r="BG19" s="19"/>
      <c r="BH19" s="19"/>
      <c r="BI19" s="19"/>
      <c r="BJ19" s="19"/>
      <c r="BK19" s="19"/>
      <c r="BL19" s="19"/>
      <c r="BM19" s="19"/>
      <c r="BN19" s="19"/>
      <c r="BO19" s="19"/>
      <c r="BP19" s="19"/>
      <c r="BQ19" s="19"/>
      <c r="BR19" s="19"/>
      <c r="BS19" s="19"/>
      <c r="BT19" s="19"/>
      <c r="BU19" s="19"/>
      <c r="BV19" s="19"/>
      <c r="BW19" s="19"/>
      <c r="BX19" s="19"/>
      <c r="BY19" s="19"/>
      <c r="BZ19" s="19"/>
      <c r="CA19" s="19"/>
      <c r="CB19" s="19"/>
      <c r="CC19" s="19"/>
      <c r="CD19" s="19"/>
      <c r="CE19" s="19"/>
      <c r="CF19" s="19"/>
      <c r="CG19" s="19"/>
      <c r="CH19" s="19"/>
      <c r="CI19" s="19"/>
      <c r="CJ19" s="19"/>
      <c r="CK19" s="19"/>
      <c r="CL19" s="19"/>
      <c r="CM19" s="19"/>
      <c r="CN19" s="19"/>
      <c r="CO19" s="19"/>
      <c r="CP19" s="19"/>
      <c r="CQ19" s="19"/>
      <c r="CR19" s="19"/>
      <c r="CS19" s="19"/>
      <c r="CT19" s="19"/>
      <c r="CU19" s="19"/>
      <c r="CV19" s="19"/>
      <c r="CW19" s="19"/>
      <c r="CX19" s="19"/>
      <c r="CY19" s="19"/>
      <c r="CZ19" s="19"/>
      <c r="DA19" s="19"/>
      <c r="DB19" s="19"/>
      <c r="DC19" s="19"/>
      <c r="DD19" s="19"/>
      <c r="DE19" s="19"/>
      <c r="DF19" s="19"/>
      <c r="DG19" s="19"/>
      <c r="DH19" s="19"/>
    </row>
    <row r="20" spans="1:112" x14ac:dyDescent="0.3">
      <c r="A20" s="56">
        <v>18</v>
      </c>
      <c r="B20" s="55"/>
      <c r="C20" s="55">
        <v>150</v>
      </c>
      <c r="D20" s="55">
        <v>0</v>
      </c>
      <c r="E20" s="55" t="b">
        <v>0</v>
      </c>
      <c r="F20" s="55">
        <v>0</v>
      </c>
      <c r="G20" s="55">
        <v>7.3046146254435269E-3</v>
      </c>
      <c r="H20" s="55">
        <v>8.3094010767584978E-2</v>
      </c>
      <c r="I20" s="55">
        <v>1.9999999999999969E-2</v>
      </c>
      <c r="J20" s="55">
        <v>0.11464101615137751</v>
      </c>
      <c r="K20" s="55">
        <v>8.0829037686547658E-2</v>
      </c>
      <c r="L20" s="55">
        <v>-9.8564064605510218E-2</v>
      </c>
      <c r="M20" s="55">
        <v>-3.999999999999998E-2</v>
      </c>
      <c r="N20" s="55">
        <v>2.960594732333751E-18</v>
      </c>
      <c r="O20" s="55">
        <v>1.332267629550188E-17</v>
      </c>
      <c r="P20" s="55">
        <v>-0.1816580753730952</v>
      </c>
      <c r="Q20" s="55">
        <v>-2.0000000000000011E-2</v>
      </c>
      <c r="R20" s="55">
        <v>-0.11464101615137751</v>
      </c>
      <c r="S20" s="55">
        <v>-8.0829037686547645E-2</v>
      </c>
      <c r="T20" s="55" t="s">
        <v>1804</v>
      </c>
      <c r="U20" s="55" t="s">
        <v>1805</v>
      </c>
      <c r="V20" s="55" t="s">
        <v>1806</v>
      </c>
      <c r="W20" s="55">
        <v>11.04073316041443</v>
      </c>
      <c r="X20" s="55">
        <v>8.199214540776115</v>
      </c>
      <c r="Y20" s="55">
        <v>1.6650030476243021</v>
      </c>
      <c r="Z20" s="55">
        <v>1.554918490594053</v>
      </c>
      <c r="AA20" s="55">
        <v>100</v>
      </c>
      <c r="AB20" s="55">
        <v>100</v>
      </c>
      <c r="AC20" s="19"/>
      <c r="AD20" s="19"/>
      <c r="AE20" s="19"/>
      <c r="AF20" s="19"/>
      <c r="AG20" s="19"/>
      <c r="AH20" s="19"/>
      <c r="AI20" s="19"/>
      <c r="AJ20" s="19"/>
      <c r="AK20" s="19"/>
      <c r="AL20" s="19"/>
      <c r="AM20" s="19"/>
      <c r="AN20" s="19"/>
      <c r="AO20" s="19"/>
      <c r="AP20" s="19"/>
      <c r="AQ20" s="19"/>
      <c r="AR20" s="19"/>
      <c r="AS20" s="19"/>
      <c r="AT20" s="19"/>
      <c r="AU20" s="19"/>
      <c r="AV20" s="19"/>
      <c r="AW20" s="19"/>
      <c r="AX20" s="19"/>
      <c r="AY20" s="19"/>
      <c r="AZ20" s="19"/>
      <c r="BA20" s="19"/>
      <c r="BB20" s="19"/>
      <c r="BC20" s="19"/>
      <c r="BD20" s="19"/>
      <c r="BE20" s="19"/>
      <c r="BF20" s="19"/>
      <c r="BG20" s="19"/>
      <c r="BH20" s="19"/>
      <c r="BI20" s="19"/>
      <c r="BJ20" s="19"/>
      <c r="BK20" s="19"/>
      <c r="BL20" s="19"/>
      <c r="BM20" s="19"/>
      <c r="BN20" s="19"/>
      <c r="BO20" s="19"/>
      <c r="BP20" s="19"/>
      <c r="BQ20" s="19"/>
      <c r="BR20" s="19"/>
      <c r="BS20" s="19"/>
      <c r="BT20" s="19"/>
      <c r="BU20" s="19"/>
      <c r="BV20" s="19"/>
      <c r="BW20" s="19"/>
      <c r="BX20" s="19"/>
      <c r="BY20" s="19"/>
      <c r="BZ20" s="19"/>
      <c r="CA20" s="19"/>
      <c r="CB20" s="19"/>
      <c r="CC20" s="19"/>
      <c r="CD20" s="19"/>
      <c r="CE20" s="19"/>
      <c r="CF20" s="19"/>
      <c r="CG20" s="19"/>
      <c r="CH20" s="19"/>
      <c r="CI20" s="19"/>
      <c r="CJ20" s="19"/>
      <c r="CK20" s="19"/>
      <c r="CL20" s="19"/>
      <c r="CM20" s="19"/>
      <c r="CN20" s="19"/>
      <c r="CO20" s="19"/>
      <c r="CP20" s="19"/>
      <c r="CQ20" s="19"/>
      <c r="CR20" s="19"/>
      <c r="CS20" s="19"/>
      <c r="CT20" s="19"/>
      <c r="CU20" s="19"/>
      <c r="CV20" s="19"/>
      <c r="CW20" s="19"/>
      <c r="CX20" s="19"/>
      <c r="CY20" s="19"/>
      <c r="CZ20" s="19"/>
      <c r="DA20" s="19"/>
      <c r="DB20" s="19"/>
      <c r="DC20" s="19"/>
      <c r="DD20" s="19"/>
      <c r="DE20" s="19"/>
      <c r="DF20" s="19"/>
      <c r="DG20" s="19"/>
      <c r="DH20" s="19"/>
    </row>
    <row r="21" spans="1:112" x14ac:dyDescent="0.3">
      <c r="A21" s="56">
        <v>19</v>
      </c>
      <c r="B21" s="55"/>
      <c r="C21" s="55">
        <v>150</v>
      </c>
      <c r="D21" s="55">
        <v>9.9802017211914063E-4</v>
      </c>
      <c r="E21" s="55" t="b">
        <v>0</v>
      </c>
      <c r="F21" s="55">
        <v>0</v>
      </c>
      <c r="G21" s="55">
        <v>1.1269743083629021E-2</v>
      </c>
      <c r="H21" s="55">
        <v>8.26153656360884E-2</v>
      </c>
      <c r="I21" s="55">
        <v>6.6666666666666666E-2</v>
      </c>
      <c r="J21" s="55">
        <v>2.3094010767585028E-2</v>
      </c>
      <c r="K21" s="55">
        <v>9.2376043070340114E-2</v>
      </c>
      <c r="L21" s="55">
        <v>8.6188021535170078E-2</v>
      </c>
      <c r="M21" s="55">
        <v>0.1466666666666667</v>
      </c>
      <c r="N21" s="55">
        <v>1.998401444325282E-17</v>
      </c>
      <c r="O21" s="55">
        <v>-1.332267629550188E-17</v>
      </c>
      <c r="P21" s="55">
        <v>3.572655899081676E-3</v>
      </c>
      <c r="Q21" s="55">
        <v>8.0000000000000029E-2</v>
      </c>
      <c r="R21" s="55">
        <v>2.3094010767585049E-2</v>
      </c>
      <c r="S21" s="55">
        <v>-9.2376043070340128E-2</v>
      </c>
      <c r="T21" s="55" t="s">
        <v>1807</v>
      </c>
      <c r="U21" s="55" t="s">
        <v>1808</v>
      </c>
      <c r="V21" s="55" t="s">
        <v>1809</v>
      </c>
      <c r="W21" s="55">
        <v>10.747239770330509</v>
      </c>
      <c r="X21" s="55">
        <v>7.3031246005441117</v>
      </c>
      <c r="Y21" s="55">
        <v>6.0540071789086616</v>
      </c>
      <c r="Z21" s="55">
        <v>5.6199932027086437</v>
      </c>
      <c r="AA21" s="55">
        <v>100</v>
      </c>
      <c r="AB21" s="55">
        <v>100</v>
      </c>
      <c r="AC21" s="19"/>
      <c r="AD21" s="19"/>
      <c r="AE21" s="19"/>
      <c r="AF21" s="19"/>
      <c r="AG21" s="19"/>
      <c r="AH21" s="19"/>
      <c r="AI21" s="19"/>
      <c r="AJ21" s="19"/>
      <c r="AK21" s="19"/>
      <c r="AL21" s="19"/>
      <c r="AM21" s="19"/>
      <c r="AN21" s="19"/>
      <c r="AO21" s="19"/>
      <c r="AP21" s="19"/>
      <c r="AQ21" s="19"/>
      <c r="AR21" s="19"/>
      <c r="AS21" s="19"/>
      <c r="AT21" s="19"/>
      <c r="AU21" s="19"/>
      <c r="AV21" s="19"/>
      <c r="AW21" s="19"/>
      <c r="AX21" s="19"/>
      <c r="AY21" s="19"/>
      <c r="AZ21" s="19"/>
      <c r="BA21" s="19"/>
      <c r="BB21" s="19"/>
      <c r="BC21" s="19"/>
      <c r="BD21" s="19"/>
      <c r="BE21" s="19"/>
      <c r="BF21" s="19"/>
      <c r="BG21" s="19"/>
      <c r="BH21" s="19"/>
      <c r="BI21" s="19"/>
      <c r="BJ21" s="19"/>
      <c r="BK21" s="19"/>
      <c r="BL21" s="19"/>
      <c r="BM21" s="19"/>
      <c r="BN21" s="19"/>
      <c r="BO21" s="19"/>
      <c r="BP21" s="19"/>
      <c r="BQ21" s="19"/>
      <c r="BR21" s="19"/>
      <c r="BS21" s="19"/>
      <c r="BT21" s="19"/>
      <c r="BU21" s="19"/>
      <c r="BV21" s="19"/>
      <c r="BW21" s="19"/>
      <c r="BX21" s="19"/>
      <c r="BY21" s="19"/>
      <c r="BZ21" s="19"/>
      <c r="CA21" s="19"/>
      <c r="CB21" s="19"/>
      <c r="CC21" s="19"/>
      <c r="CD21" s="19"/>
      <c r="CE21" s="19"/>
      <c r="CF21" s="19"/>
      <c r="CG21" s="19"/>
      <c r="CH21" s="19"/>
      <c r="CI21" s="19"/>
      <c r="CJ21" s="19"/>
      <c r="CK21" s="19"/>
      <c r="CL21" s="19"/>
      <c r="CM21" s="19"/>
      <c r="CN21" s="19"/>
      <c r="CO21" s="19"/>
      <c r="CP21" s="19"/>
      <c r="CQ21" s="19"/>
      <c r="CR21" s="19"/>
      <c r="CS21" s="19"/>
      <c r="CT21" s="19"/>
      <c r="CU21" s="19"/>
      <c r="CV21" s="19"/>
      <c r="CW21" s="19"/>
      <c r="CX21" s="19"/>
      <c r="CY21" s="19"/>
      <c r="CZ21" s="19"/>
      <c r="DA21" s="19"/>
      <c r="DB21" s="19"/>
      <c r="DC21" s="19"/>
      <c r="DD21" s="19"/>
      <c r="DE21" s="19"/>
      <c r="DF21" s="19"/>
      <c r="DG21" s="19"/>
      <c r="DH21" s="19"/>
    </row>
    <row r="22" spans="1:112" x14ac:dyDescent="0.3">
      <c r="A22" s="56">
        <v>20</v>
      </c>
      <c r="B22" s="55"/>
      <c r="C22" s="55">
        <v>150</v>
      </c>
      <c r="D22" s="55">
        <v>0</v>
      </c>
      <c r="E22" s="55" t="b">
        <v>0</v>
      </c>
      <c r="F22" s="55">
        <v>0</v>
      </c>
      <c r="G22" s="55">
        <v>4.0037375205872132E-2</v>
      </c>
      <c r="H22" s="55">
        <v>0.18035039255505109</v>
      </c>
      <c r="I22" s="55">
        <v>8.6666666666666684E-2</v>
      </c>
      <c r="J22" s="55">
        <v>6.3572655899081634E-2</v>
      </c>
      <c r="K22" s="55">
        <v>8.0829037686547617E-2</v>
      </c>
      <c r="L22" s="55">
        <v>-0.1190427097370068</v>
      </c>
      <c r="M22" s="55">
        <v>5.3333333333333302E-2</v>
      </c>
      <c r="N22" s="55">
        <v>2.2204460492503131E-18</v>
      </c>
      <c r="O22" s="55">
        <v>-1.036208156316813E-17</v>
      </c>
      <c r="P22" s="55">
        <v>6.1307682818044287E-2</v>
      </c>
      <c r="Q22" s="55">
        <v>-3.3333333333333381E-2</v>
      </c>
      <c r="R22" s="55">
        <v>6.3572655899081634E-2</v>
      </c>
      <c r="S22" s="55">
        <v>8.0829037686547603E-2</v>
      </c>
      <c r="T22" s="55" t="s">
        <v>1810</v>
      </c>
      <c r="U22" s="55" t="s">
        <v>1811</v>
      </c>
      <c r="V22" s="55" t="s">
        <v>1812</v>
      </c>
      <c r="W22" s="55">
        <v>16.80785357240422</v>
      </c>
      <c r="X22" s="55">
        <v>24.361909159401399</v>
      </c>
      <c r="Y22" s="55">
        <v>7.1358056190190462</v>
      </c>
      <c r="Z22" s="55">
        <v>6.6688500046855488</v>
      </c>
      <c r="AA22" s="55">
        <v>100</v>
      </c>
      <c r="AB22" s="55">
        <v>100</v>
      </c>
      <c r="AC22" s="19"/>
      <c r="AD22" s="19"/>
      <c r="AE22" s="19"/>
      <c r="AF22" s="19"/>
      <c r="AG22" s="19"/>
      <c r="AH22" s="19"/>
      <c r="AI22" s="19"/>
      <c r="AJ22" s="19"/>
      <c r="AK22" s="19"/>
      <c r="AL22" s="19"/>
      <c r="AM22" s="19"/>
      <c r="AN22" s="19"/>
      <c r="AO22" s="19"/>
      <c r="AP22" s="19"/>
      <c r="AQ22" s="19"/>
      <c r="AR22" s="19"/>
      <c r="AS22" s="19"/>
      <c r="AT22" s="19"/>
      <c r="AU22" s="19"/>
      <c r="AV22" s="19"/>
      <c r="AW22" s="19"/>
      <c r="AX22" s="19"/>
      <c r="AY22" s="19"/>
      <c r="AZ22" s="19"/>
      <c r="BA22" s="19"/>
      <c r="BB22" s="19"/>
      <c r="BC22" s="19"/>
      <c r="BD22" s="19"/>
      <c r="BE22" s="19"/>
      <c r="BF22" s="19"/>
      <c r="BG22" s="19"/>
      <c r="BH22" s="19"/>
      <c r="BI22" s="19"/>
      <c r="BJ22" s="19"/>
      <c r="BK22" s="19"/>
      <c r="BL22" s="19"/>
      <c r="BM22" s="19"/>
      <c r="BN22" s="19"/>
      <c r="BO22" s="19"/>
      <c r="BP22" s="19"/>
      <c r="BQ22" s="19"/>
      <c r="BR22" s="19"/>
      <c r="BS22" s="19"/>
      <c r="BT22" s="19"/>
      <c r="BU22" s="19"/>
      <c r="BV22" s="19"/>
      <c r="BW22" s="19"/>
      <c r="BX22" s="19"/>
      <c r="BY22" s="19"/>
      <c r="BZ22" s="19"/>
      <c r="CA22" s="19"/>
      <c r="CB22" s="19"/>
      <c r="CC22" s="19"/>
      <c r="CD22" s="19"/>
      <c r="CE22" s="19"/>
      <c r="CF22" s="19"/>
      <c r="CG22" s="19"/>
      <c r="CH22" s="19"/>
      <c r="CI22" s="19"/>
      <c r="CJ22" s="19"/>
      <c r="CK22" s="19"/>
      <c r="CL22" s="19"/>
      <c r="CM22" s="19"/>
      <c r="CN22" s="19"/>
      <c r="CO22" s="19"/>
      <c r="CP22" s="19"/>
      <c r="CQ22" s="19"/>
      <c r="CR22" s="19"/>
      <c r="CS22" s="19"/>
      <c r="CT22" s="19"/>
      <c r="CU22" s="19"/>
      <c r="CV22" s="19"/>
      <c r="CW22" s="19"/>
      <c r="CX22" s="19"/>
      <c r="CY22" s="19"/>
      <c r="CZ22" s="19"/>
      <c r="DA22" s="19"/>
      <c r="DB22" s="19"/>
      <c r="DC22" s="19"/>
      <c r="DD22" s="19"/>
      <c r="DE22" s="19"/>
      <c r="DF22" s="19"/>
      <c r="DG22" s="19"/>
      <c r="DH22" s="19"/>
    </row>
    <row r="23" spans="1:112" x14ac:dyDescent="0.3">
      <c r="A23" s="56">
        <v>21</v>
      </c>
      <c r="B23" s="55"/>
      <c r="C23" s="55">
        <v>150</v>
      </c>
      <c r="D23" s="55">
        <v>0</v>
      </c>
      <c r="E23" s="55" t="b">
        <v>0</v>
      </c>
      <c r="F23" s="55">
        <v>0</v>
      </c>
      <c r="G23" s="55">
        <v>1.155555555555557E-3</v>
      </c>
      <c r="H23" s="55">
        <v>3.3333333333333347E-2</v>
      </c>
      <c r="I23" s="55">
        <v>6.6666666666666784E-3</v>
      </c>
      <c r="J23" s="55">
        <v>0.1074957043532143</v>
      </c>
      <c r="K23" s="55">
        <v>3.4641016151377567E-2</v>
      </c>
      <c r="L23" s="55">
        <v>-5.3333333333333267E-2</v>
      </c>
      <c r="M23" s="55">
        <v>-2.6666666666666741E-2</v>
      </c>
      <c r="N23" s="55">
        <v>2.8125649957170629E-17</v>
      </c>
      <c r="O23" s="55">
        <v>-5.6251299914341269E-17</v>
      </c>
      <c r="P23" s="55">
        <v>-1.9999999999999921E-2</v>
      </c>
      <c r="Q23" s="55">
        <v>-2.0000000000000059E-2</v>
      </c>
      <c r="R23" s="55">
        <v>-0.1074957043532143</v>
      </c>
      <c r="S23" s="55">
        <v>3.4641016151377518E-2</v>
      </c>
      <c r="T23" s="55" t="s">
        <v>1813</v>
      </c>
      <c r="U23" s="55" t="s">
        <v>1814</v>
      </c>
      <c r="V23" s="55" t="s">
        <v>1815</v>
      </c>
      <c r="W23" s="55">
        <v>4.0134370854762427</v>
      </c>
      <c r="X23" s="55">
        <v>3.4840889379222739</v>
      </c>
      <c r="Y23" s="55">
        <v>0.55500101587478834</v>
      </c>
      <c r="Z23" s="55">
        <v>0.51830616353135883</v>
      </c>
      <c r="AA23" s="55">
        <v>100</v>
      </c>
      <c r="AB23" s="55">
        <v>100</v>
      </c>
      <c r="AC23" s="19"/>
      <c r="AD23" s="19"/>
      <c r="AE23" s="19"/>
      <c r="AF23" s="19"/>
      <c r="AG23" s="19"/>
      <c r="AH23" s="19"/>
      <c r="AI23" s="19"/>
      <c r="AJ23" s="19"/>
      <c r="AK23" s="19"/>
      <c r="AL23" s="19"/>
      <c r="AM23" s="19"/>
      <c r="AN23" s="19"/>
      <c r="AO23" s="19"/>
      <c r="AP23" s="19"/>
      <c r="AQ23" s="19"/>
      <c r="AR23" s="19"/>
      <c r="AS23" s="19"/>
      <c r="AT23" s="19"/>
      <c r="AU23" s="19"/>
      <c r="AV23" s="19"/>
      <c r="AW23" s="19"/>
      <c r="AX23" s="19"/>
      <c r="AY23" s="19"/>
      <c r="AZ23" s="19"/>
      <c r="BA23" s="19"/>
      <c r="BB23" s="19"/>
      <c r="BC23" s="19"/>
      <c r="BD23" s="19"/>
      <c r="BE23" s="19"/>
      <c r="BF23" s="19"/>
      <c r="BG23" s="19"/>
      <c r="BH23" s="19"/>
      <c r="BI23" s="19"/>
      <c r="BJ23" s="19"/>
      <c r="BK23" s="19"/>
      <c r="BL23" s="19"/>
      <c r="BM23" s="19"/>
      <c r="BN23" s="19"/>
      <c r="BO23" s="19"/>
      <c r="BP23" s="19"/>
      <c r="BQ23" s="19"/>
      <c r="BR23" s="19"/>
      <c r="BS23" s="19"/>
      <c r="BT23" s="19"/>
      <c r="BU23" s="19"/>
      <c r="BV23" s="19"/>
      <c r="BW23" s="19"/>
      <c r="BX23" s="19"/>
      <c r="BY23" s="19"/>
      <c r="BZ23" s="19"/>
      <c r="CA23" s="19"/>
      <c r="CB23" s="19"/>
      <c r="CC23" s="19"/>
      <c r="CD23" s="19"/>
      <c r="CE23" s="19"/>
      <c r="CF23" s="19"/>
      <c r="CG23" s="19"/>
      <c r="CH23" s="19"/>
      <c r="CI23" s="19"/>
      <c r="CJ23" s="19"/>
      <c r="CK23" s="19"/>
      <c r="CL23" s="19"/>
      <c r="CM23" s="19"/>
      <c r="CN23" s="19"/>
      <c r="CO23" s="19"/>
      <c r="CP23" s="19"/>
      <c r="CQ23" s="19"/>
      <c r="CR23" s="19"/>
      <c r="CS23" s="19"/>
      <c r="CT23" s="19"/>
      <c r="CU23" s="19"/>
      <c r="CV23" s="19"/>
      <c r="CW23" s="19"/>
      <c r="CX23" s="19"/>
      <c r="CY23" s="19"/>
      <c r="CZ23" s="19"/>
      <c r="DA23" s="19"/>
      <c r="DB23" s="19"/>
      <c r="DC23" s="19"/>
      <c r="DD23" s="19"/>
      <c r="DE23" s="19"/>
      <c r="DF23" s="19"/>
      <c r="DG23" s="19"/>
      <c r="DH23" s="19"/>
    </row>
    <row r="24" spans="1:112" x14ac:dyDescent="0.3">
      <c r="A24" s="56">
        <v>22</v>
      </c>
      <c r="B24" s="55"/>
      <c r="C24" s="55">
        <v>150</v>
      </c>
      <c r="D24" s="55">
        <v>9.9730491638183594E-4</v>
      </c>
      <c r="E24" s="55" t="b">
        <v>0</v>
      </c>
      <c r="F24" s="55">
        <v>0</v>
      </c>
      <c r="G24" s="55">
        <v>2.373379153565712E-2</v>
      </c>
      <c r="H24" s="55">
        <v>4.7145311798163288E-2</v>
      </c>
      <c r="I24" s="55">
        <v>0.14666666666666661</v>
      </c>
      <c r="J24" s="55">
        <v>7.9042709737006819E-2</v>
      </c>
      <c r="K24" s="55">
        <v>2.309401076758506E-2</v>
      </c>
      <c r="L24" s="55">
        <v>2.666666666666672E-2</v>
      </c>
      <c r="M24" s="55">
        <v>2.6666666666666599E-2</v>
      </c>
      <c r="N24" s="55">
        <v>-2.0724163126336259E-17</v>
      </c>
      <c r="O24" s="55">
        <v>-2.516505522483688E-17</v>
      </c>
      <c r="P24" s="55">
        <v>7.3811978464830008E-2</v>
      </c>
      <c r="Q24" s="55">
        <v>-0.12</v>
      </c>
      <c r="R24" s="55">
        <v>7.9042709737006805E-2</v>
      </c>
      <c r="S24" s="55">
        <v>2.3094010767585039E-2</v>
      </c>
      <c r="T24" s="55" t="s">
        <v>1816</v>
      </c>
      <c r="U24" s="55" t="s">
        <v>1817</v>
      </c>
      <c r="V24" s="55" t="s">
        <v>1818</v>
      </c>
      <c r="W24" s="55">
        <v>1.253019896771449</v>
      </c>
      <c r="X24" s="55">
        <v>10.40892654736219</v>
      </c>
      <c r="Y24" s="55">
        <v>11.271655325784581</v>
      </c>
      <c r="Z24" s="55">
        <v>10.580170463335669</v>
      </c>
      <c r="AA24" s="55">
        <v>100</v>
      </c>
      <c r="AB24" s="55">
        <v>100</v>
      </c>
      <c r="AC24" s="19"/>
      <c r="AD24" s="19"/>
      <c r="AE24" s="19"/>
      <c r="AF24" s="19"/>
      <c r="AG24" s="19"/>
      <c r="AH24" s="19"/>
      <c r="AI24" s="19"/>
      <c r="AJ24" s="19"/>
      <c r="AK24" s="19"/>
      <c r="AL24" s="19"/>
      <c r="AM24" s="19"/>
      <c r="AN24" s="19"/>
      <c r="AO24" s="19"/>
      <c r="AP24" s="19"/>
      <c r="AQ24" s="19"/>
      <c r="AR24" s="19"/>
      <c r="AS24" s="19"/>
      <c r="AT24" s="19"/>
      <c r="AU24" s="19"/>
      <c r="AV24" s="19"/>
      <c r="AW24" s="19"/>
      <c r="AX24" s="19"/>
      <c r="AY24" s="19"/>
      <c r="AZ24" s="19"/>
      <c r="BA24" s="19"/>
      <c r="BB24" s="19"/>
      <c r="BC24" s="19"/>
      <c r="BD24" s="19"/>
      <c r="BE24" s="19"/>
      <c r="BF24" s="19"/>
      <c r="BG24" s="19"/>
      <c r="BH24" s="19"/>
      <c r="BI24" s="19"/>
      <c r="BJ24" s="19"/>
      <c r="BK24" s="19"/>
      <c r="BL24" s="19"/>
      <c r="BM24" s="19"/>
      <c r="BN24" s="19"/>
      <c r="BO24" s="19"/>
      <c r="BP24" s="19"/>
      <c r="BQ24" s="19"/>
      <c r="BR24" s="19"/>
      <c r="BS24" s="19"/>
      <c r="BT24" s="19"/>
      <c r="BU24" s="19"/>
      <c r="BV24" s="19"/>
      <c r="BW24" s="19"/>
      <c r="BX24" s="19"/>
      <c r="BY24" s="19"/>
      <c r="BZ24" s="19"/>
      <c r="CA24" s="19"/>
      <c r="CB24" s="19"/>
      <c r="CC24" s="19"/>
      <c r="CD24" s="19"/>
      <c r="CE24" s="19"/>
      <c r="CF24" s="19"/>
      <c r="CG24" s="19"/>
      <c r="CH24" s="19"/>
      <c r="CI24" s="19"/>
      <c r="CJ24" s="19"/>
      <c r="CK24" s="19"/>
      <c r="CL24" s="19"/>
      <c r="CM24" s="19"/>
      <c r="CN24" s="19"/>
      <c r="CO24" s="19"/>
      <c r="CP24" s="19"/>
      <c r="CQ24" s="19"/>
      <c r="CR24" s="19"/>
      <c r="CS24" s="19"/>
      <c r="CT24" s="19"/>
      <c r="CU24" s="19"/>
      <c r="CV24" s="19"/>
      <c r="CW24" s="19"/>
      <c r="CX24" s="19"/>
      <c r="CY24" s="19"/>
      <c r="CZ24" s="19"/>
      <c r="DA24" s="19"/>
      <c r="DB24" s="19"/>
      <c r="DC24" s="19"/>
      <c r="DD24" s="19"/>
      <c r="DE24" s="19"/>
      <c r="DF24" s="19"/>
      <c r="DG24" s="19"/>
      <c r="DH24" s="19"/>
    </row>
    <row r="25" spans="1:112" x14ac:dyDescent="0.3">
      <c r="A25" s="56">
        <v>23</v>
      </c>
      <c r="B25" s="55"/>
      <c r="C25" s="55">
        <v>150</v>
      </c>
      <c r="D25" s="55">
        <v>9.9706649780273438E-4</v>
      </c>
      <c r="E25" s="55" t="b">
        <v>0</v>
      </c>
      <c r="F25" s="55">
        <v>0</v>
      </c>
      <c r="G25" s="55">
        <v>1.9962624794127901E-2</v>
      </c>
      <c r="H25" s="55">
        <v>1.9042709737006849E-2</v>
      </c>
      <c r="I25" s="55">
        <v>0.14000000000000001</v>
      </c>
      <c r="J25" s="55">
        <v>0.18392304845413271</v>
      </c>
      <c r="K25" s="55">
        <v>1.1547005383792519E-2</v>
      </c>
      <c r="L25" s="55">
        <v>-2.9282032302755071E-2</v>
      </c>
      <c r="M25" s="55">
        <v>0.1333333333333333</v>
      </c>
      <c r="N25" s="55">
        <v>2.516505522483688E-17</v>
      </c>
      <c r="O25" s="55">
        <v>-1.9243865760169381E-17</v>
      </c>
      <c r="P25" s="55">
        <v>-1.0239322565748219E-2</v>
      </c>
      <c r="Q25" s="55">
        <v>-6.6666666666666836E-3</v>
      </c>
      <c r="R25" s="55">
        <v>-0.18392304845413271</v>
      </c>
      <c r="S25" s="55">
        <v>-1.154700538379254E-2</v>
      </c>
      <c r="T25" s="55" t="s">
        <v>1819</v>
      </c>
      <c r="U25" s="55" t="s">
        <v>1820</v>
      </c>
      <c r="V25" s="55" t="s">
        <v>1821</v>
      </c>
      <c r="W25" s="55">
        <v>1.6651882209022499</v>
      </c>
      <c r="X25" s="55">
        <v>5.8402313544631426</v>
      </c>
      <c r="Y25" s="55">
        <v>11.78584444618137</v>
      </c>
      <c r="Z25" s="55">
        <v>10.998440625466451</v>
      </c>
      <c r="AA25" s="55">
        <v>100</v>
      </c>
      <c r="AB25" s="55">
        <v>100</v>
      </c>
      <c r="AC25" s="19"/>
      <c r="AD25" s="19"/>
      <c r="AE25" s="19"/>
      <c r="AF25" s="19"/>
      <c r="AG25" s="19"/>
      <c r="AH25" s="19"/>
      <c r="AI25" s="19"/>
      <c r="AJ25" s="19"/>
      <c r="AK25" s="19"/>
      <c r="AL25" s="19"/>
      <c r="AM25" s="19"/>
      <c r="AN25" s="19"/>
      <c r="AO25" s="19"/>
      <c r="AP25" s="19"/>
      <c r="AQ25" s="19"/>
      <c r="AR25" s="19"/>
      <c r="AS25" s="19"/>
      <c r="AT25" s="19"/>
      <c r="AU25" s="19"/>
      <c r="AV25" s="19"/>
      <c r="AW25" s="19"/>
      <c r="AX25" s="19"/>
      <c r="AY25" s="19"/>
      <c r="AZ25" s="19"/>
      <c r="BA25" s="19"/>
      <c r="BB25" s="19"/>
      <c r="BC25" s="19"/>
      <c r="BD25" s="19"/>
      <c r="BE25" s="19"/>
      <c r="BF25" s="19"/>
      <c r="BG25" s="19"/>
      <c r="BH25" s="19"/>
      <c r="BI25" s="19"/>
      <c r="BJ25" s="19"/>
      <c r="BK25" s="19"/>
      <c r="BL25" s="19"/>
      <c r="BM25" s="19"/>
      <c r="BN25" s="19"/>
      <c r="BO25" s="19"/>
      <c r="BP25" s="19"/>
      <c r="BQ25" s="19"/>
      <c r="BR25" s="19"/>
      <c r="BS25" s="19"/>
      <c r="BT25" s="19"/>
      <c r="BU25" s="19"/>
      <c r="BV25" s="19"/>
      <c r="BW25" s="19"/>
      <c r="BX25" s="19"/>
      <c r="BY25" s="19"/>
      <c r="BZ25" s="19"/>
      <c r="CA25" s="19"/>
      <c r="CB25" s="19"/>
      <c r="CC25" s="19"/>
      <c r="CD25" s="19"/>
      <c r="CE25" s="19"/>
      <c r="CF25" s="19"/>
      <c r="CG25" s="19"/>
      <c r="CH25" s="19"/>
      <c r="CI25" s="19"/>
      <c r="CJ25" s="19"/>
      <c r="CK25" s="19"/>
      <c r="CL25" s="19"/>
      <c r="CM25" s="19"/>
      <c r="CN25" s="19"/>
      <c r="CO25" s="19"/>
      <c r="CP25" s="19"/>
      <c r="CQ25" s="19"/>
      <c r="CR25" s="19"/>
      <c r="CS25" s="19"/>
      <c r="CT25" s="19"/>
      <c r="CU25" s="19"/>
      <c r="CV25" s="19"/>
      <c r="CW25" s="19"/>
      <c r="CX25" s="19"/>
      <c r="CY25" s="19"/>
      <c r="CZ25" s="19"/>
      <c r="DA25" s="19"/>
      <c r="DB25" s="19"/>
      <c r="DC25" s="19"/>
      <c r="DD25" s="19"/>
      <c r="DE25" s="19"/>
      <c r="DF25" s="19"/>
      <c r="DG25" s="19"/>
      <c r="DH25" s="19"/>
    </row>
    <row r="26" spans="1:112" x14ac:dyDescent="0.3">
      <c r="A26" s="56">
        <v>24</v>
      </c>
      <c r="B26" s="55"/>
      <c r="C26" s="55">
        <v>150</v>
      </c>
      <c r="D26" s="55">
        <v>0</v>
      </c>
      <c r="E26" s="55" t="b">
        <v>0</v>
      </c>
      <c r="F26" s="55">
        <v>0</v>
      </c>
      <c r="G26" s="55">
        <v>2.7891965305851269E-2</v>
      </c>
      <c r="H26" s="55">
        <v>6.6188021535170088E-2</v>
      </c>
      <c r="I26" s="55">
        <v>0.1533333333333334</v>
      </c>
      <c r="J26" s="55">
        <v>0.18488033871712581</v>
      </c>
      <c r="K26" s="55">
        <v>0.1039230484541326</v>
      </c>
      <c r="L26" s="55">
        <v>-4.2615365636088372E-2</v>
      </c>
      <c r="M26" s="55">
        <v>-1.3333333333333331E-2</v>
      </c>
      <c r="N26" s="55">
        <v>3.1086244689504392E-17</v>
      </c>
      <c r="O26" s="55">
        <v>4.4408920985006263E-18</v>
      </c>
      <c r="P26" s="55">
        <v>2.357265589908172E-2</v>
      </c>
      <c r="Q26" s="55">
        <v>-0.16666666666666671</v>
      </c>
      <c r="R26" s="55">
        <v>0.18488033871712581</v>
      </c>
      <c r="S26" s="55">
        <v>-0.1039230484541326</v>
      </c>
      <c r="T26" s="55" t="s">
        <v>1822</v>
      </c>
      <c r="U26" s="55" t="s">
        <v>1823</v>
      </c>
      <c r="V26" s="55" t="s">
        <v>1824</v>
      </c>
      <c r="W26" s="55">
        <v>3.3246757453503748</v>
      </c>
      <c r="X26" s="55">
        <v>12.403971795538361</v>
      </c>
      <c r="Y26" s="55">
        <v>11.3760100014857</v>
      </c>
      <c r="Z26" s="55">
        <v>10.700851911098029</v>
      </c>
      <c r="AA26" s="55">
        <v>100</v>
      </c>
      <c r="AB26" s="55">
        <v>100</v>
      </c>
      <c r="AC26" s="19"/>
      <c r="AD26" s="19"/>
      <c r="AE26" s="19"/>
      <c r="AF26" s="19"/>
      <c r="AG26" s="19"/>
      <c r="AH26" s="19"/>
      <c r="AI26" s="19"/>
      <c r="AJ26" s="19"/>
      <c r="AK26" s="19"/>
      <c r="AL26" s="19"/>
      <c r="AM26" s="19"/>
      <c r="AN26" s="19"/>
      <c r="AO26" s="19"/>
      <c r="AP26" s="19"/>
      <c r="AQ26" s="19"/>
      <c r="AR26" s="19"/>
      <c r="AS26" s="19"/>
      <c r="AT26" s="19"/>
      <c r="AU26" s="19"/>
      <c r="AV26" s="19"/>
      <c r="AW26" s="19"/>
      <c r="AX26" s="19"/>
      <c r="AY26" s="19"/>
      <c r="AZ26" s="19"/>
      <c r="BA26" s="19"/>
      <c r="BB26" s="19"/>
      <c r="BC26" s="19"/>
      <c r="BD26" s="19"/>
      <c r="BE26" s="19"/>
      <c r="BF26" s="19"/>
      <c r="BG26" s="19"/>
      <c r="BH26" s="19"/>
      <c r="BI26" s="19"/>
      <c r="BJ26" s="19"/>
      <c r="BK26" s="19"/>
      <c r="BL26" s="19"/>
      <c r="BM26" s="19"/>
      <c r="BN26" s="19"/>
      <c r="BO26" s="19"/>
      <c r="BP26" s="19"/>
      <c r="BQ26" s="19"/>
      <c r="BR26" s="19"/>
      <c r="BS26" s="19"/>
      <c r="BT26" s="19"/>
      <c r="BU26" s="19"/>
      <c r="BV26" s="19"/>
      <c r="BW26" s="19"/>
      <c r="BX26" s="19"/>
      <c r="BY26" s="19"/>
      <c r="BZ26" s="19"/>
      <c r="CA26" s="19"/>
      <c r="CB26" s="19"/>
      <c r="CC26" s="19"/>
      <c r="CD26" s="19"/>
      <c r="CE26" s="19"/>
      <c r="CF26" s="19"/>
      <c r="CG26" s="19"/>
      <c r="CH26" s="19"/>
      <c r="CI26" s="19"/>
      <c r="CJ26" s="19"/>
      <c r="CK26" s="19"/>
      <c r="CL26" s="19"/>
      <c r="CM26" s="19"/>
      <c r="CN26" s="19"/>
      <c r="CO26" s="19"/>
      <c r="CP26" s="19"/>
      <c r="CQ26" s="19"/>
      <c r="CR26" s="19"/>
      <c r="CS26" s="19"/>
      <c r="CT26" s="19"/>
      <c r="CU26" s="19"/>
      <c r="CV26" s="19"/>
      <c r="CW26" s="19"/>
      <c r="CX26" s="19"/>
      <c r="CY26" s="19"/>
      <c r="CZ26" s="19"/>
      <c r="DA26" s="19"/>
      <c r="DB26" s="19"/>
      <c r="DC26" s="19"/>
      <c r="DD26" s="19"/>
      <c r="DE26" s="19"/>
      <c r="DF26" s="19"/>
      <c r="DG26" s="19"/>
      <c r="DH26" s="19"/>
    </row>
    <row r="27" spans="1:112" x14ac:dyDescent="0.3">
      <c r="A27" s="56">
        <v>25</v>
      </c>
      <c r="B27" s="55"/>
      <c r="C27" s="55">
        <v>150</v>
      </c>
      <c r="D27" s="55">
        <v>0</v>
      </c>
      <c r="E27" s="55" t="b">
        <v>0</v>
      </c>
      <c r="F27" s="55">
        <v>0</v>
      </c>
      <c r="G27" s="55">
        <v>1.8438749812843529E-2</v>
      </c>
      <c r="H27" s="55">
        <v>2.5709376403673549E-2</v>
      </c>
      <c r="I27" s="55">
        <v>0.1333333333333333</v>
      </c>
      <c r="J27" s="55">
        <v>4.9760677434251693E-2</v>
      </c>
      <c r="K27" s="55">
        <v>4.6188021535170057E-2</v>
      </c>
      <c r="L27" s="55">
        <v>-0.15808541947401361</v>
      </c>
      <c r="M27" s="55">
        <v>-2.9605947323337507E-17</v>
      </c>
      <c r="N27" s="55">
        <v>1.036208156316813E-17</v>
      </c>
      <c r="O27" s="55">
        <v>-3.5374571755308753E-17</v>
      </c>
      <c r="P27" s="55">
        <v>-0.13237604307034009</v>
      </c>
      <c r="Q27" s="55">
        <v>-0.1333333333333333</v>
      </c>
      <c r="R27" s="55">
        <v>-4.9760677434251679E-2</v>
      </c>
      <c r="S27" s="55">
        <v>-4.6188021535170098E-2</v>
      </c>
      <c r="T27" s="55" t="s">
        <v>1825</v>
      </c>
      <c r="U27" s="55" t="s">
        <v>1826</v>
      </c>
      <c r="V27" s="55" t="s">
        <v>1827</v>
      </c>
      <c r="W27" s="55">
        <v>0.88098007746027396</v>
      </c>
      <c r="X27" s="55">
        <v>5.8110887598589969</v>
      </c>
      <c r="Y27" s="55">
        <v>10.143024229732671</v>
      </c>
      <c r="Z27" s="55">
        <v>9.5267057207779828</v>
      </c>
      <c r="AA27" s="55">
        <v>100</v>
      </c>
      <c r="AB27" s="55">
        <v>100</v>
      </c>
      <c r="AC27" s="19"/>
      <c r="AD27" s="19"/>
      <c r="AE27" s="19"/>
      <c r="AF27" s="19"/>
      <c r="AG27" s="19"/>
      <c r="AH27" s="19"/>
      <c r="AI27" s="19"/>
      <c r="AJ27" s="19"/>
      <c r="AK27" s="19"/>
      <c r="AL27" s="19"/>
      <c r="AM27" s="19"/>
      <c r="AN27" s="19"/>
      <c r="AO27" s="19"/>
      <c r="AP27" s="19"/>
      <c r="AQ27" s="19"/>
      <c r="AR27" s="19"/>
      <c r="AS27" s="19"/>
      <c r="AT27" s="19"/>
      <c r="AU27" s="19"/>
      <c r="AV27" s="19"/>
      <c r="AW27" s="19"/>
      <c r="AX27" s="19"/>
      <c r="AY27" s="19"/>
      <c r="AZ27" s="19"/>
      <c r="BA27" s="19"/>
      <c r="BB27" s="19"/>
      <c r="BC27" s="19"/>
      <c r="BD27" s="19"/>
      <c r="BE27" s="19"/>
      <c r="BF27" s="19"/>
      <c r="BG27" s="19"/>
      <c r="BH27" s="19"/>
      <c r="BI27" s="19"/>
      <c r="BJ27" s="19"/>
      <c r="BK27" s="19"/>
      <c r="BL27" s="19"/>
      <c r="BM27" s="19"/>
      <c r="BN27" s="19"/>
      <c r="BO27" s="19"/>
      <c r="BP27" s="19"/>
      <c r="BQ27" s="19"/>
      <c r="BR27" s="19"/>
      <c r="BS27" s="19"/>
      <c r="BT27" s="19"/>
      <c r="BU27" s="19"/>
      <c r="BV27" s="19"/>
      <c r="BW27" s="19"/>
      <c r="BX27" s="19"/>
      <c r="BY27" s="19"/>
      <c r="BZ27" s="19"/>
      <c r="CA27" s="19"/>
      <c r="CB27" s="19"/>
      <c r="CC27" s="19"/>
      <c r="CD27" s="19"/>
      <c r="CE27" s="19"/>
      <c r="CF27" s="19"/>
      <c r="CG27" s="19"/>
      <c r="CH27" s="19"/>
      <c r="CI27" s="19"/>
      <c r="CJ27" s="19"/>
      <c r="CK27" s="19"/>
      <c r="CL27" s="19"/>
      <c r="CM27" s="19"/>
      <c r="CN27" s="19"/>
      <c r="CO27" s="19"/>
      <c r="CP27" s="19"/>
      <c r="CQ27" s="19"/>
      <c r="CR27" s="19"/>
      <c r="CS27" s="19"/>
      <c r="CT27" s="19"/>
      <c r="CU27" s="19"/>
      <c r="CV27" s="19"/>
      <c r="CW27" s="19"/>
      <c r="CX27" s="19"/>
      <c r="CY27" s="19"/>
      <c r="CZ27" s="19"/>
      <c r="DA27" s="19"/>
      <c r="DB27" s="19"/>
      <c r="DC27" s="19"/>
      <c r="DD27" s="19"/>
      <c r="DE27" s="19"/>
      <c r="DF27" s="19"/>
      <c r="DG27" s="19"/>
      <c r="DH27" s="19"/>
    </row>
    <row r="28" spans="1:112" x14ac:dyDescent="0.3">
      <c r="A28" s="56">
        <v>26</v>
      </c>
      <c r="B28" s="55"/>
      <c r="C28" s="55">
        <v>150</v>
      </c>
      <c r="D28" s="55">
        <v>9.9706649780273438E-4</v>
      </c>
      <c r="E28" s="55" t="b">
        <v>0</v>
      </c>
      <c r="F28" s="55">
        <v>0</v>
      </c>
      <c r="G28" s="55">
        <v>3.8403420068705209E-2</v>
      </c>
      <c r="H28" s="55">
        <v>3.2025650515289078E-2</v>
      </c>
      <c r="I28" s="55">
        <v>0.1933333333333333</v>
      </c>
      <c r="J28" s="55">
        <v>1.285468820183672E-2</v>
      </c>
      <c r="K28" s="55">
        <v>5.7735026918962561E-2</v>
      </c>
      <c r="L28" s="55">
        <v>-2.928203230275505E-2</v>
      </c>
      <c r="M28" s="55">
        <v>5.3333333333333323E-2</v>
      </c>
      <c r="N28" s="55">
        <v>8.8817841970012525E-18</v>
      </c>
      <c r="O28" s="55">
        <v>-1.6130705995139369E-17</v>
      </c>
      <c r="P28" s="55">
        <v>-6.1307682818044128E-2</v>
      </c>
      <c r="Q28" s="55">
        <v>-0.14000000000000001</v>
      </c>
      <c r="R28" s="55">
        <v>1.2854688201836729E-2</v>
      </c>
      <c r="S28" s="55">
        <v>5.7735026918962547E-2</v>
      </c>
      <c r="T28" s="55" t="s">
        <v>1828</v>
      </c>
      <c r="U28" s="55" t="s">
        <v>1829</v>
      </c>
      <c r="V28" s="55" t="s">
        <v>1830</v>
      </c>
      <c r="W28" s="55">
        <v>9.8257660888596217</v>
      </c>
      <c r="X28" s="55">
        <v>1.5807166541710389</v>
      </c>
      <c r="Y28" s="55">
        <v>14.63317281987746</v>
      </c>
      <c r="Z28" s="55">
        <v>13.748235597768151</v>
      </c>
      <c r="AA28" s="55">
        <v>100</v>
      </c>
      <c r="AB28" s="55">
        <v>100</v>
      </c>
      <c r="AC28" s="19"/>
      <c r="AD28" s="19"/>
      <c r="AE28" s="19"/>
      <c r="AF28" s="19"/>
      <c r="AG28" s="19"/>
      <c r="AH28" s="19"/>
      <c r="AI28" s="19"/>
      <c r="AJ28" s="19"/>
      <c r="AK28" s="19"/>
      <c r="AL28" s="19"/>
      <c r="AM28" s="19"/>
      <c r="AN28" s="19"/>
      <c r="AO28" s="19"/>
      <c r="AP28" s="19"/>
      <c r="AQ28" s="19"/>
      <c r="AR28" s="19"/>
      <c r="AS28" s="19"/>
      <c r="AT28" s="19"/>
      <c r="AU28" s="19"/>
      <c r="AV28" s="19"/>
      <c r="AW28" s="19"/>
      <c r="AX28" s="19"/>
      <c r="AY28" s="19"/>
      <c r="AZ28" s="19"/>
      <c r="BA28" s="19"/>
      <c r="BB28" s="19"/>
      <c r="BC28" s="19"/>
      <c r="BD28" s="19"/>
      <c r="BE28" s="19"/>
      <c r="BF28" s="19"/>
      <c r="BG28" s="19"/>
      <c r="BH28" s="19"/>
      <c r="BI28" s="19"/>
      <c r="BJ28" s="19"/>
      <c r="BK28" s="19"/>
      <c r="BL28" s="19"/>
      <c r="BM28" s="19"/>
      <c r="BN28" s="19"/>
      <c r="BO28" s="19"/>
      <c r="BP28" s="19"/>
      <c r="BQ28" s="19"/>
      <c r="BR28" s="19"/>
      <c r="BS28" s="19"/>
      <c r="BT28" s="19"/>
      <c r="BU28" s="19"/>
      <c r="BV28" s="19"/>
      <c r="BW28" s="19"/>
      <c r="BX28" s="19"/>
      <c r="BY28" s="19"/>
      <c r="BZ28" s="19"/>
      <c r="CA28" s="19"/>
      <c r="CB28" s="19"/>
      <c r="CC28" s="19"/>
      <c r="CD28" s="19"/>
      <c r="CE28" s="19"/>
      <c r="CF28" s="19"/>
      <c r="CG28" s="19"/>
      <c r="CH28" s="19"/>
      <c r="CI28" s="19"/>
      <c r="CJ28" s="19"/>
      <c r="CK28" s="19"/>
      <c r="CL28" s="19"/>
      <c r="CM28" s="19"/>
      <c r="CN28" s="19"/>
      <c r="CO28" s="19"/>
      <c r="CP28" s="19"/>
      <c r="CQ28" s="19"/>
      <c r="CR28" s="19"/>
      <c r="CS28" s="19"/>
      <c r="CT28" s="19"/>
      <c r="CU28" s="19"/>
      <c r="CV28" s="19"/>
      <c r="CW28" s="19"/>
      <c r="CX28" s="19"/>
      <c r="CY28" s="19"/>
      <c r="CZ28" s="19"/>
      <c r="DA28" s="19"/>
      <c r="DB28" s="19"/>
      <c r="DC28" s="19"/>
      <c r="DD28" s="19"/>
      <c r="DE28" s="19"/>
      <c r="DF28" s="19"/>
      <c r="DG28" s="19"/>
      <c r="DH28" s="19"/>
    </row>
    <row r="29" spans="1:112" x14ac:dyDescent="0.3">
      <c r="A29" s="56">
        <v>27</v>
      </c>
      <c r="B29" s="55"/>
      <c r="C29" s="55">
        <v>150</v>
      </c>
      <c r="D29" s="55">
        <v>9.9778175354003906E-4</v>
      </c>
      <c r="E29" s="55" t="b">
        <v>0</v>
      </c>
      <c r="F29" s="55">
        <v>0</v>
      </c>
      <c r="G29" s="55">
        <v>4.6359024970430812E-4</v>
      </c>
      <c r="H29" s="55">
        <v>7.974349484710843E-3</v>
      </c>
      <c r="I29" s="55">
        <v>0.02</v>
      </c>
      <c r="J29" s="55">
        <v>0.1390427097370068</v>
      </c>
      <c r="K29" s="55">
        <v>8.0829037686547631E-2</v>
      </c>
      <c r="L29" s="55">
        <v>6.1880215351701002E-3</v>
      </c>
      <c r="M29" s="55">
        <v>3.9999999999999959E-2</v>
      </c>
      <c r="N29" s="55">
        <v>-1.036208156316813E-17</v>
      </c>
      <c r="O29" s="55">
        <v>-2.2204460492503129E-17</v>
      </c>
      <c r="P29" s="55">
        <v>-1.786327949540743E-3</v>
      </c>
      <c r="Q29" s="55">
        <v>1.9999999999999959E-2</v>
      </c>
      <c r="R29" s="55">
        <v>0.1390427097370068</v>
      </c>
      <c r="S29" s="55">
        <v>8.0829037686547603E-2</v>
      </c>
      <c r="T29" s="55" t="s">
        <v>1831</v>
      </c>
      <c r="U29" s="55" t="s">
        <v>1832</v>
      </c>
      <c r="V29" s="55" t="s">
        <v>1833</v>
      </c>
      <c r="W29" s="55">
        <v>1.4242944105236359</v>
      </c>
      <c r="X29" s="55">
        <v>0.349446037021793</v>
      </c>
      <c r="Y29" s="55">
        <v>1.7223576627767081</v>
      </c>
      <c r="Z29" s="55">
        <v>1.6048259618390051</v>
      </c>
      <c r="AA29" s="55">
        <v>100</v>
      </c>
      <c r="AB29" s="55">
        <v>100</v>
      </c>
      <c r="AC29" s="19"/>
      <c r="AD29" s="19"/>
      <c r="AE29" s="19"/>
      <c r="AF29" s="19"/>
      <c r="AG29" s="19"/>
      <c r="AH29" s="19"/>
      <c r="AI29" s="19"/>
      <c r="AJ29" s="19"/>
      <c r="AK29" s="19"/>
      <c r="AL29" s="19"/>
      <c r="AM29" s="19"/>
      <c r="AN29" s="19"/>
      <c r="AO29" s="19"/>
      <c r="AP29" s="19"/>
      <c r="AQ29" s="19"/>
      <c r="AR29" s="19"/>
      <c r="AS29" s="19"/>
      <c r="AT29" s="19"/>
      <c r="AU29" s="19"/>
      <c r="AV29" s="19"/>
      <c r="AW29" s="19"/>
      <c r="AX29" s="19"/>
      <c r="AY29" s="19"/>
      <c r="AZ29" s="19"/>
      <c r="BA29" s="19"/>
      <c r="BB29" s="19"/>
      <c r="BC29" s="19"/>
      <c r="BD29" s="19"/>
      <c r="BE29" s="19"/>
      <c r="BF29" s="19"/>
      <c r="BG29" s="19"/>
      <c r="BH29" s="19"/>
      <c r="BI29" s="19"/>
      <c r="BJ29" s="19"/>
      <c r="BK29" s="19"/>
      <c r="BL29" s="19"/>
      <c r="BM29" s="19"/>
      <c r="BN29" s="19"/>
      <c r="BO29" s="19"/>
      <c r="BP29" s="19"/>
      <c r="BQ29" s="19"/>
      <c r="BR29" s="19"/>
      <c r="BS29" s="19"/>
      <c r="BT29" s="19"/>
      <c r="BU29" s="19"/>
      <c r="BV29" s="19"/>
      <c r="BW29" s="19"/>
      <c r="BX29" s="19"/>
      <c r="BY29" s="19"/>
      <c r="BZ29" s="19"/>
      <c r="CA29" s="19"/>
      <c r="CB29" s="19"/>
      <c r="CC29" s="19"/>
      <c r="CD29" s="19"/>
      <c r="CE29" s="19"/>
      <c r="CF29" s="19"/>
      <c r="CG29" s="19"/>
      <c r="CH29" s="19"/>
      <c r="CI29" s="19"/>
      <c r="CJ29" s="19"/>
      <c r="CK29" s="19"/>
      <c r="CL29" s="19"/>
      <c r="CM29" s="19"/>
      <c r="CN29" s="19"/>
      <c r="CO29" s="19"/>
      <c r="CP29" s="19"/>
      <c r="CQ29" s="19"/>
      <c r="CR29" s="19"/>
      <c r="CS29" s="19"/>
      <c r="CT29" s="19"/>
      <c r="CU29" s="19"/>
      <c r="CV29" s="19"/>
      <c r="CW29" s="19"/>
      <c r="CX29" s="19"/>
      <c r="CY29" s="19"/>
      <c r="CZ29" s="19"/>
      <c r="DA29" s="19"/>
      <c r="DB29" s="19"/>
      <c r="DC29" s="19"/>
      <c r="DD29" s="19"/>
      <c r="DE29" s="19"/>
      <c r="DF29" s="19"/>
      <c r="DG29" s="19"/>
      <c r="DH29" s="19"/>
    </row>
    <row r="30" spans="1:112" x14ac:dyDescent="0.3">
      <c r="A30" s="56">
        <v>28</v>
      </c>
      <c r="B30" s="55"/>
      <c r="C30" s="55">
        <v>150</v>
      </c>
      <c r="D30" s="55">
        <v>0</v>
      </c>
      <c r="E30" s="55" t="b">
        <v>0</v>
      </c>
      <c r="F30" s="55">
        <v>0</v>
      </c>
      <c r="G30" s="55">
        <v>1.2858689247808379E-2</v>
      </c>
      <c r="H30" s="55">
        <v>6.4401693585629263E-2</v>
      </c>
      <c r="I30" s="55">
        <v>9.3333333333333282E-2</v>
      </c>
      <c r="J30" s="55">
        <v>6.178632794954083E-2</v>
      </c>
      <c r="K30" s="55">
        <v>2.3684757858670011E-17</v>
      </c>
      <c r="L30" s="55">
        <v>-0.10570937640367339</v>
      </c>
      <c r="M30" s="55">
        <v>0.2</v>
      </c>
      <c r="N30" s="55">
        <v>4.4408920985006263E-18</v>
      </c>
      <c r="O30" s="55">
        <v>-3.4046839421838137E-17</v>
      </c>
      <c r="P30" s="55">
        <v>-4.1307682818044172E-2</v>
      </c>
      <c r="Q30" s="55">
        <v>0.1066666666666667</v>
      </c>
      <c r="R30" s="55">
        <v>-6.1786327949540823E-2</v>
      </c>
      <c r="S30" s="55">
        <v>-1.036208156316813E-17</v>
      </c>
      <c r="T30" s="55" t="s">
        <v>1834</v>
      </c>
      <c r="U30" s="55" t="s">
        <v>1835</v>
      </c>
      <c r="V30" s="55" t="s">
        <v>1836</v>
      </c>
      <c r="W30" s="55">
        <v>4.762049191142685</v>
      </c>
      <c r="X30" s="55">
        <v>9.029685350366087</v>
      </c>
      <c r="Y30" s="55">
        <v>8.6859492468565591</v>
      </c>
      <c r="Z30" s="55">
        <v>8.0489302162087615</v>
      </c>
      <c r="AA30" s="55">
        <v>100</v>
      </c>
      <c r="AB30" s="55">
        <v>100</v>
      </c>
      <c r="AC30" s="19"/>
      <c r="AD30" s="19"/>
      <c r="AE30" s="19"/>
      <c r="AF30" s="19"/>
      <c r="AG30" s="19"/>
      <c r="AH30" s="19"/>
      <c r="AI30" s="19"/>
      <c r="AJ30" s="19"/>
      <c r="AK30" s="19"/>
      <c r="AL30" s="19"/>
      <c r="AM30" s="19"/>
      <c r="AN30" s="19"/>
      <c r="AO30" s="19"/>
      <c r="AP30" s="19"/>
      <c r="AQ30" s="19"/>
      <c r="AR30" s="19"/>
      <c r="AS30" s="19"/>
      <c r="AT30" s="19"/>
      <c r="AU30" s="19"/>
      <c r="AV30" s="19"/>
      <c r="AW30" s="19"/>
      <c r="AX30" s="19"/>
      <c r="AY30" s="19"/>
      <c r="AZ30" s="19"/>
      <c r="BA30" s="19"/>
      <c r="BB30" s="19"/>
      <c r="BC30" s="19"/>
      <c r="BD30" s="19"/>
      <c r="BE30" s="19"/>
      <c r="BF30" s="19"/>
      <c r="BG30" s="19"/>
      <c r="BH30" s="19"/>
      <c r="BI30" s="19"/>
      <c r="BJ30" s="19"/>
      <c r="BK30" s="19"/>
      <c r="BL30" s="19"/>
      <c r="BM30" s="19"/>
      <c r="BN30" s="19"/>
      <c r="BO30" s="19"/>
      <c r="BP30" s="19"/>
      <c r="BQ30" s="19"/>
      <c r="BR30" s="19"/>
      <c r="BS30" s="19"/>
      <c r="BT30" s="19"/>
      <c r="BU30" s="19"/>
      <c r="BV30" s="19"/>
      <c r="BW30" s="19"/>
      <c r="BX30" s="19"/>
      <c r="BY30" s="19"/>
      <c r="BZ30" s="19"/>
      <c r="CA30" s="19"/>
      <c r="CB30" s="19"/>
      <c r="CC30" s="19"/>
      <c r="CD30" s="19"/>
      <c r="CE30" s="19"/>
      <c r="CF30" s="19"/>
      <c r="CG30" s="19"/>
      <c r="CH30" s="19"/>
      <c r="CI30" s="19"/>
      <c r="CJ30" s="19"/>
      <c r="CK30" s="19"/>
      <c r="CL30" s="19"/>
      <c r="CM30" s="19"/>
      <c r="CN30" s="19"/>
      <c r="CO30" s="19"/>
      <c r="CP30" s="19"/>
      <c r="CQ30" s="19"/>
      <c r="CR30" s="19"/>
      <c r="CS30" s="19"/>
      <c r="CT30" s="19"/>
      <c r="CU30" s="19"/>
      <c r="CV30" s="19"/>
      <c r="CW30" s="19"/>
      <c r="CX30" s="19"/>
      <c r="CY30" s="19"/>
      <c r="CZ30" s="19"/>
      <c r="DA30" s="19"/>
      <c r="DB30" s="19"/>
      <c r="DC30" s="19"/>
      <c r="DD30" s="19"/>
      <c r="DE30" s="19"/>
      <c r="DF30" s="19"/>
      <c r="DG30" s="19"/>
      <c r="DH30" s="19"/>
    </row>
    <row r="31" spans="1:112" x14ac:dyDescent="0.3">
      <c r="A31" s="56">
        <v>29</v>
      </c>
      <c r="B31" s="55"/>
      <c r="C31" s="55">
        <v>150</v>
      </c>
      <c r="D31" s="55">
        <v>0</v>
      </c>
      <c r="E31" s="55" t="b">
        <v>0</v>
      </c>
      <c r="F31" s="55">
        <v>0</v>
      </c>
      <c r="G31" s="55">
        <v>2.844444444444445E-3</v>
      </c>
      <c r="H31" s="55">
        <v>3.4694469519536142E-17</v>
      </c>
      <c r="I31" s="55">
        <v>5.3333333333333337E-2</v>
      </c>
      <c r="J31" s="55">
        <v>5.9521354868503407E-2</v>
      </c>
      <c r="K31" s="55">
        <v>2.3094010767585039E-2</v>
      </c>
      <c r="L31" s="55">
        <v>-2.309401076758498E-2</v>
      </c>
      <c r="M31" s="55">
        <v>6.6666666666666652E-2</v>
      </c>
      <c r="N31" s="55">
        <v>2.2204460492503131E-18</v>
      </c>
      <c r="O31" s="55">
        <v>-2.516505522483688E-17</v>
      </c>
      <c r="P31" s="55">
        <v>-2.3094010767584949E-2</v>
      </c>
      <c r="Q31" s="55">
        <v>1.333333333333331E-2</v>
      </c>
      <c r="R31" s="55">
        <v>5.9521354868503407E-2</v>
      </c>
      <c r="S31" s="55">
        <v>2.3094010767585011E-2</v>
      </c>
      <c r="T31" s="55" t="s">
        <v>1837</v>
      </c>
      <c r="U31" s="55" t="s">
        <v>1838</v>
      </c>
      <c r="V31" s="55" t="s">
        <v>1839</v>
      </c>
      <c r="W31" s="55">
        <v>1.468738722532162</v>
      </c>
      <c r="X31" s="55">
        <v>1.3951396460734411</v>
      </c>
      <c r="Y31" s="55">
        <v>4.5667352624938102</v>
      </c>
      <c r="Z31" s="55">
        <v>4.256764676682069</v>
      </c>
      <c r="AA31" s="55">
        <v>100</v>
      </c>
      <c r="AB31" s="55">
        <v>100</v>
      </c>
      <c r="AC31" s="19"/>
      <c r="AD31" s="19"/>
      <c r="AE31" s="19"/>
      <c r="AF31" s="19"/>
      <c r="AG31" s="19"/>
      <c r="AH31" s="19"/>
      <c r="AI31" s="19"/>
      <c r="AJ31" s="19"/>
      <c r="AK31" s="19"/>
      <c r="AL31" s="19"/>
      <c r="AM31" s="19"/>
      <c r="AN31" s="19"/>
      <c r="AO31" s="19"/>
      <c r="AP31" s="19"/>
      <c r="AQ31" s="19"/>
      <c r="AR31" s="19"/>
      <c r="AS31" s="19"/>
      <c r="AT31" s="19"/>
      <c r="AU31" s="19"/>
      <c r="AV31" s="19"/>
      <c r="AW31" s="19"/>
      <c r="AX31" s="19"/>
      <c r="AY31" s="19"/>
      <c r="AZ31" s="19"/>
      <c r="BA31" s="19"/>
      <c r="BB31" s="19"/>
      <c r="BC31" s="19"/>
      <c r="BD31" s="19"/>
      <c r="BE31" s="19"/>
      <c r="BF31" s="19"/>
      <c r="BG31" s="19"/>
      <c r="BH31" s="19"/>
      <c r="BI31" s="19"/>
      <c r="BJ31" s="19"/>
      <c r="BK31" s="19"/>
      <c r="BL31" s="19"/>
      <c r="BM31" s="19"/>
      <c r="BN31" s="19"/>
      <c r="BO31" s="19"/>
      <c r="BP31" s="19"/>
      <c r="BQ31" s="19"/>
      <c r="BR31" s="19"/>
      <c r="BS31" s="19"/>
      <c r="BT31" s="19"/>
      <c r="BU31" s="19"/>
      <c r="BV31" s="19"/>
      <c r="BW31" s="19"/>
      <c r="BX31" s="19"/>
      <c r="BY31" s="19"/>
      <c r="BZ31" s="19"/>
      <c r="CA31" s="19"/>
      <c r="CB31" s="19"/>
      <c r="CC31" s="19"/>
      <c r="CD31" s="19"/>
      <c r="CE31" s="19"/>
      <c r="CF31" s="19"/>
      <c r="CG31" s="19"/>
      <c r="CH31" s="19"/>
      <c r="CI31" s="19"/>
      <c r="CJ31" s="19"/>
      <c r="CK31" s="19"/>
      <c r="CL31" s="19"/>
      <c r="CM31" s="19"/>
      <c r="CN31" s="19"/>
      <c r="CO31" s="19"/>
      <c r="CP31" s="19"/>
      <c r="CQ31" s="19"/>
      <c r="CR31" s="19"/>
      <c r="CS31" s="19"/>
      <c r="CT31" s="19"/>
      <c r="CU31" s="19"/>
      <c r="CV31" s="19"/>
      <c r="CW31" s="19"/>
      <c r="CX31" s="19"/>
      <c r="CY31" s="19"/>
      <c r="CZ31" s="19"/>
      <c r="DA31" s="19"/>
      <c r="DB31" s="19"/>
      <c r="DC31" s="19"/>
      <c r="DD31" s="19"/>
      <c r="DE31" s="19"/>
      <c r="DF31" s="19"/>
      <c r="DG31" s="19"/>
      <c r="DH31" s="19"/>
    </row>
    <row r="32" spans="1:112" x14ac:dyDescent="0.3">
      <c r="A32" s="56">
        <v>30</v>
      </c>
      <c r="B32" s="55"/>
      <c r="C32" s="55">
        <v>150</v>
      </c>
      <c r="D32" s="55">
        <v>9.9682807922363281E-4</v>
      </c>
      <c r="E32" s="55" t="b">
        <v>0</v>
      </c>
      <c r="F32" s="55">
        <v>0</v>
      </c>
      <c r="G32" s="55">
        <v>3.7606381935086627E-2</v>
      </c>
      <c r="H32" s="55">
        <v>1.511966128287413E-2</v>
      </c>
      <c r="I32" s="55">
        <v>0.19333333333333341</v>
      </c>
      <c r="J32" s="55">
        <v>1.0239322565748299E-2</v>
      </c>
      <c r="K32" s="55">
        <v>3.464101615137756E-2</v>
      </c>
      <c r="L32" s="55">
        <v>-4.6188021535170022E-2</v>
      </c>
      <c r="M32" s="55">
        <v>-2.9605947323337507E-17</v>
      </c>
      <c r="N32" s="55">
        <v>-6.6613381477509398E-18</v>
      </c>
      <c r="O32" s="55">
        <v>-4.1448326252672513E-17</v>
      </c>
      <c r="P32" s="55">
        <v>-6.1307682818044149E-2</v>
      </c>
      <c r="Q32" s="55">
        <v>-0.19333333333333341</v>
      </c>
      <c r="R32" s="55">
        <v>-1.023932256574831E-2</v>
      </c>
      <c r="S32" s="55">
        <v>3.4641016151377518E-2</v>
      </c>
      <c r="T32" s="55" t="s">
        <v>1840</v>
      </c>
      <c r="U32" s="55" t="s">
        <v>1841</v>
      </c>
      <c r="V32" s="55" t="s">
        <v>1842</v>
      </c>
      <c r="W32" s="55">
        <v>7.8394061202488636</v>
      </c>
      <c r="X32" s="55">
        <v>3.460629782178029</v>
      </c>
      <c r="Y32" s="55">
        <v>14.06538997230847</v>
      </c>
      <c r="Z32" s="55">
        <v>13.24587049896193</v>
      </c>
      <c r="AA32" s="55">
        <v>100</v>
      </c>
      <c r="AB32" s="55">
        <v>100</v>
      </c>
      <c r="AC32" s="19"/>
      <c r="AD32" s="19"/>
      <c r="AE32" s="19"/>
      <c r="AF32" s="19"/>
      <c r="AG32" s="19"/>
      <c r="AH32" s="19"/>
      <c r="AI32" s="19"/>
      <c r="AJ32" s="19"/>
      <c r="AK32" s="19"/>
      <c r="AL32" s="19"/>
      <c r="AM32" s="19"/>
      <c r="AN32" s="19"/>
      <c r="AO32" s="19"/>
      <c r="AP32" s="19"/>
      <c r="AQ32" s="19"/>
      <c r="AR32" s="19"/>
      <c r="AS32" s="19"/>
      <c r="AT32" s="19"/>
      <c r="AU32" s="19"/>
      <c r="AV32" s="19"/>
      <c r="AW32" s="19"/>
      <c r="AX32" s="19"/>
      <c r="AY32" s="19"/>
      <c r="AZ32" s="19"/>
      <c r="BA32" s="19"/>
      <c r="BB32" s="19"/>
      <c r="BC32" s="19"/>
      <c r="BD32" s="19"/>
      <c r="BE32" s="19"/>
      <c r="BF32" s="19"/>
      <c r="BG32" s="19"/>
      <c r="BH32" s="19"/>
      <c r="BI32" s="19"/>
      <c r="BJ32" s="19"/>
      <c r="BK32" s="19"/>
      <c r="BL32" s="19"/>
      <c r="BM32" s="19"/>
      <c r="BN32" s="19"/>
      <c r="BO32" s="19"/>
      <c r="BP32" s="19"/>
      <c r="BQ32" s="19"/>
      <c r="BR32" s="19"/>
      <c r="BS32" s="19"/>
      <c r="BT32" s="19"/>
      <c r="BU32" s="19"/>
      <c r="BV32" s="19"/>
      <c r="BW32" s="19"/>
      <c r="BX32" s="19"/>
      <c r="BY32" s="19"/>
      <c r="BZ32" s="19"/>
      <c r="CA32" s="19"/>
      <c r="CB32" s="19"/>
      <c r="CC32" s="19"/>
      <c r="CD32" s="19"/>
      <c r="CE32" s="19"/>
      <c r="CF32" s="19"/>
      <c r="CG32" s="19"/>
      <c r="CH32" s="19"/>
      <c r="CI32" s="19"/>
      <c r="CJ32" s="19"/>
      <c r="CK32" s="19"/>
      <c r="CL32" s="19"/>
      <c r="CM32" s="19"/>
      <c r="CN32" s="19"/>
      <c r="CO32" s="19"/>
      <c r="CP32" s="19"/>
      <c r="CQ32" s="19"/>
      <c r="CR32" s="19"/>
      <c r="CS32" s="19"/>
      <c r="CT32" s="19"/>
      <c r="CU32" s="19"/>
      <c r="CV32" s="19"/>
      <c r="CW32" s="19"/>
      <c r="CX32" s="19"/>
      <c r="CY32" s="19"/>
      <c r="CZ32" s="19"/>
      <c r="DA32" s="19"/>
      <c r="DB32" s="19"/>
      <c r="DC32" s="19"/>
      <c r="DD32" s="19"/>
      <c r="DE32" s="19"/>
      <c r="DF32" s="19"/>
      <c r="DG32" s="19"/>
      <c r="DH32" s="19"/>
    </row>
    <row r="33" spans="1:112" x14ac:dyDescent="0.3">
      <c r="A33" s="56">
        <v>31</v>
      </c>
      <c r="B33" s="55"/>
      <c r="C33" s="55">
        <v>150</v>
      </c>
      <c r="D33" s="55">
        <v>0</v>
      </c>
      <c r="E33" s="55" t="b">
        <v>0</v>
      </c>
      <c r="F33" s="55">
        <v>0</v>
      </c>
      <c r="G33" s="55">
        <v>1.1747013608154209E-3</v>
      </c>
      <c r="H33" s="55">
        <v>7.974349484710902E-3</v>
      </c>
      <c r="I33" s="55">
        <v>3.3333333333333347E-2</v>
      </c>
      <c r="J33" s="55">
        <v>2.0000000000000011E-2</v>
      </c>
      <c r="K33" s="55">
        <v>1.1547005383792519E-2</v>
      </c>
      <c r="L33" s="55">
        <v>-4.6188021535170029E-2</v>
      </c>
      <c r="M33" s="55">
        <v>5.3333333333333337E-2</v>
      </c>
      <c r="N33" s="55">
        <v>1.406282497858532E-17</v>
      </c>
      <c r="O33" s="55">
        <v>-2.2204460492503129E-17</v>
      </c>
      <c r="P33" s="55">
        <v>-3.8213672050459127E-2</v>
      </c>
      <c r="Q33" s="55">
        <v>8.6666666666666684E-2</v>
      </c>
      <c r="R33" s="55">
        <v>2.0000000000000021E-2</v>
      </c>
      <c r="S33" s="55">
        <v>1.15470053837925E-2</v>
      </c>
      <c r="T33" s="55" t="s">
        <v>1843</v>
      </c>
      <c r="U33" s="55" t="s">
        <v>1844</v>
      </c>
      <c r="V33" s="55" t="s">
        <v>1845</v>
      </c>
      <c r="W33" s="55">
        <v>1.8234209985560379</v>
      </c>
      <c r="X33" s="55">
        <v>6.5737324831752408E-3</v>
      </c>
      <c r="Y33" s="55">
        <v>3.0454407093718499</v>
      </c>
      <c r="Z33" s="55">
        <v>2.8258780165993058</v>
      </c>
      <c r="AA33" s="55">
        <v>100</v>
      </c>
      <c r="AB33" s="55">
        <v>100</v>
      </c>
      <c r="AC33" s="19"/>
      <c r="AD33" s="19"/>
      <c r="AE33" s="19"/>
      <c r="AF33" s="19"/>
      <c r="AG33" s="19"/>
      <c r="AH33" s="19"/>
      <c r="AI33" s="19"/>
      <c r="AJ33" s="19"/>
      <c r="AK33" s="19"/>
      <c r="AL33" s="19"/>
      <c r="AM33" s="19"/>
      <c r="AN33" s="19"/>
      <c r="AO33" s="19"/>
      <c r="AP33" s="19"/>
      <c r="AQ33" s="19"/>
      <c r="AR33" s="19"/>
      <c r="AS33" s="19"/>
      <c r="AT33" s="19"/>
      <c r="AU33" s="19"/>
      <c r="AV33" s="19"/>
      <c r="AW33" s="19"/>
      <c r="AX33" s="19"/>
      <c r="AY33" s="19"/>
      <c r="AZ33" s="19"/>
      <c r="BA33" s="19"/>
      <c r="BB33" s="19"/>
      <c r="BC33" s="19"/>
      <c r="BD33" s="19"/>
      <c r="BE33" s="19"/>
      <c r="BF33" s="19"/>
      <c r="BG33" s="19"/>
      <c r="BH33" s="19"/>
      <c r="BI33" s="19"/>
      <c r="BJ33" s="19"/>
      <c r="BK33" s="19"/>
      <c r="BL33" s="19"/>
      <c r="BM33" s="19"/>
      <c r="BN33" s="19"/>
      <c r="BO33" s="19"/>
      <c r="BP33" s="19"/>
      <c r="BQ33" s="19"/>
      <c r="BR33" s="19"/>
      <c r="BS33" s="19"/>
      <c r="BT33" s="19"/>
      <c r="BU33" s="19"/>
      <c r="BV33" s="19"/>
      <c r="BW33" s="19"/>
      <c r="BX33" s="19"/>
      <c r="BY33" s="19"/>
      <c r="BZ33" s="19"/>
      <c r="CA33" s="19"/>
      <c r="CB33" s="19"/>
      <c r="CC33" s="19"/>
      <c r="CD33" s="19"/>
      <c r="CE33" s="19"/>
      <c r="CF33" s="19"/>
      <c r="CG33" s="19"/>
      <c r="CH33" s="19"/>
      <c r="CI33" s="19"/>
      <c r="CJ33" s="19"/>
      <c r="CK33" s="19"/>
      <c r="CL33" s="19"/>
      <c r="CM33" s="19"/>
      <c r="CN33" s="19"/>
      <c r="CO33" s="19"/>
      <c r="CP33" s="19"/>
      <c r="CQ33" s="19"/>
      <c r="CR33" s="19"/>
      <c r="CS33" s="19"/>
      <c r="CT33" s="19"/>
      <c r="CU33" s="19"/>
      <c r="CV33" s="19"/>
      <c r="CW33" s="19"/>
      <c r="CX33" s="19"/>
      <c r="CY33" s="19"/>
      <c r="CZ33" s="19"/>
      <c r="DA33" s="19"/>
      <c r="DB33" s="19"/>
      <c r="DC33" s="19"/>
      <c r="DD33" s="19"/>
      <c r="DE33" s="19"/>
      <c r="DF33" s="19"/>
      <c r="DG33" s="19"/>
      <c r="DH33" s="19"/>
    </row>
    <row r="34" spans="1:112" x14ac:dyDescent="0.3">
      <c r="A34" s="56">
        <v>32</v>
      </c>
      <c r="B34" s="55"/>
      <c r="C34" s="55">
        <v>150</v>
      </c>
      <c r="D34" s="55">
        <v>9.9706649780273438E-4</v>
      </c>
      <c r="E34" s="55" t="b">
        <v>0</v>
      </c>
      <c r="F34" s="55">
        <v>0</v>
      </c>
      <c r="G34" s="55">
        <v>2.8177777777777781E-2</v>
      </c>
      <c r="H34" s="55">
        <v>2.0000000000000032E-2</v>
      </c>
      <c r="I34" s="55">
        <v>0.16666666666666671</v>
      </c>
      <c r="J34" s="55">
        <v>9.1547005383792554E-2</v>
      </c>
      <c r="K34" s="55">
        <v>0.10392304845413269</v>
      </c>
      <c r="L34" s="55">
        <v>-3.572655899081578E-3</v>
      </c>
      <c r="M34" s="55">
        <v>3.9999999999999973E-2</v>
      </c>
      <c r="N34" s="55">
        <v>-1.258252761241844E-17</v>
      </c>
      <c r="O34" s="55">
        <v>-1.4802973661668749E-18</v>
      </c>
      <c r="P34" s="55">
        <v>1.6427344100918451E-2</v>
      </c>
      <c r="Q34" s="55">
        <v>-0.12666666666666671</v>
      </c>
      <c r="R34" s="55">
        <v>9.154700538379254E-2</v>
      </c>
      <c r="S34" s="55">
        <v>-0.10392304845413269</v>
      </c>
      <c r="T34" s="55" t="s">
        <v>1846</v>
      </c>
      <c r="U34" s="55" t="s">
        <v>1847</v>
      </c>
      <c r="V34" s="55" t="s">
        <v>1848</v>
      </c>
      <c r="W34" s="55">
        <v>2.2904143148639671</v>
      </c>
      <c r="X34" s="55">
        <v>7.0935959783946094</v>
      </c>
      <c r="Y34" s="55">
        <v>12.743408638460521</v>
      </c>
      <c r="Z34" s="55">
        <v>11.965377465950571</v>
      </c>
      <c r="AA34" s="55">
        <v>100</v>
      </c>
      <c r="AB34" s="55">
        <v>100</v>
      </c>
      <c r="AC34" s="19"/>
      <c r="AD34" s="19"/>
      <c r="AE34" s="19"/>
      <c r="AF34" s="19"/>
      <c r="AG34" s="19"/>
      <c r="AH34" s="19"/>
      <c r="AI34" s="19"/>
      <c r="AJ34" s="19"/>
      <c r="AK34" s="19"/>
      <c r="AL34" s="19"/>
      <c r="AM34" s="19"/>
      <c r="AN34" s="19"/>
      <c r="AO34" s="19"/>
      <c r="AP34" s="19"/>
      <c r="AQ34" s="19"/>
      <c r="AR34" s="19"/>
      <c r="AS34" s="19"/>
      <c r="AT34" s="19"/>
      <c r="AU34" s="19"/>
      <c r="AV34" s="19"/>
      <c r="AW34" s="19"/>
      <c r="AX34" s="19"/>
      <c r="AY34" s="19"/>
      <c r="AZ34" s="19"/>
      <c r="BA34" s="19"/>
      <c r="BB34" s="19"/>
      <c r="BC34" s="19"/>
      <c r="BD34" s="19"/>
      <c r="BE34" s="19"/>
      <c r="BF34" s="19"/>
      <c r="BG34" s="19"/>
      <c r="BH34" s="19"/>
      <c r="BI34" s="19"/>
      <c r="BJ34" s="19"/>
      <c r="BK34" s="19"/>
      <c r="BL34" s="19"/>
      <c r="BM34" s="19"/>
      <c r="BN34" s="19"/>
      <c r="BO34" s="19"/>
      <c r="BP34" s="19"/>
      <c r="BQ34" s="19"/>
      <c r="BR34" s="19"/>
      <c r="BS34" s="19"/>
      <c r="BT34" s="19"/>
      <c r="BU34" s="19"/>
      <c r="BV34" s="19"/>
      <c r="BW34" s="19"/>
      <c r="BX34" s="19"/>
      <c r="BY34" s="19"/>
      <c r="BZ34" s="19"/>
      <c r="CA34" s="19"/>
      <c r="CB34" s="19"/>
      <c r="CC34" s="19"/>
      <c r="CD34" s="19"/>
      <c r="CE34" s="19"/>
      <c r="CF34" s="19"/>
      <c r="CG34" s="19"/>
      <c r="CH34" s="19"/>
      <c r="CI34" s="19"/>
      <c r="CJ34" s="19"/>
      <c r="CK34" s="19"/>
      <c r="CL34" s="19"/>
      <c r="CM34" s="19"/>
      <c r="CN34" s="19"/>
      <c r="CO34" s="19"/>
      <c r="CP34" s="19"/>
      <c r="CQ34" s="19"/>
      <c r="CR34" s="19"/>
      <c r="CS34" s="19"/>
      <c r="CT34" s="19"/>
      <c r="CU34" s="19"/>
      <c r="CV34" s="19"/>
      <c r="CW34" s="19"/>
      <c r="CX34" s="19"/>
      <c r="CY34" s="19"/>
      <c r="CZ34" s="19"/>
      <c r="DA34" s="19"/>
      <c r="DB34" s="19"/>
      <c r="DC34" s="19"/>
      <c r="DD34" s="19"/>
      <c r="DE34" s="19"/>
      <c r="DF34" s="19"/>
      <c r="DG34" s="19"/>
      <c r="DH34" s="19"/>
    </row>
    <row r="35" spans="1:112" x14ac:dyDescent="0.3">
      <c r="A35" s="56">
        <v>33</v>
      </c>
      <c r="B35" s="55"/>
      <c r="C35" s="55">
        <v>150</v>
      </c>
      <c r="D35" s="55">
        <v>0</v>
      </c>
      <c r="E35" s="55" t="b">
        <v>0</v>
      </c>
      <c r="F35" s="55">
        <v>0</v>
      </c>
      <c r="G35" s="55">
        <v>3.1639314341386629E-2</v>
      </c>
      <c r="H35" s="55">
        <v>0.11773502691896259</v>
      </c>
      <c r="I35" s="55">
        <v>0.13333333333333339</v>
      </c>
      <c r="J35" s="55">
        <v>0.1044016935856292</v>
      </c>
      <c r="K35" s="55">
        <v>9.2376043070340114E-2</v>
      </c>
      <c r="L35" s="55">
        <v>0.228324742039762</v>
      </c>
      <c r="M35" s="55">
        <v>0.13333333333333339</v>
      </c>
      <c r="N35" s="55">
        <v>5.9211894646675019E-18</v>
      </c>
      <c r="O35" s="55">
        <v>7.4014868308343768E-18</v>
      </c>
      <c r="P35" s="55">
        <v>0.1105897151207994</v>
      </c>
      <c r="Q35" s="55">
        <v>1.332267629550188E-17</v>
      </c>
      <c r="R35" s="55">
        <v>0.1044016935856292</v>
      </c>
      <c r="S35" s="55">
        <v>9.2376043070340128E-2</v>
      </c>
      <c r="T35" s="55" t="s">
        <v>1849</v>
      </c>
      <c r="U35" s="55" t="s">
        <v>1850</v>
      </c>
      <c r="V35" s="55" t="s">
        <v>1851</v>
      </c>
      <c r="W35" s="55">
        <v>14.898855710675001</v>
      </c>
      <c r="X35" s="55">
        <v>10.905162344000169</v>
      </c>
      <c r="Y35" s="55">
        <v>11.287965283479879</v>
      </c>
      <c r="Z35" s="55">
        <v>10.5298539162024</v>
      </c>
      <c r="AA35" s="55">
        <v>100</v>
      </c>
      <c r="AB35" s="55">
        <v>100</v>
      </c>
      <c r="AC35" s="19"/>
      <c r="AD35" s="19"/>
      <c r="AE35" s="19"/>
      <c r="AF35" s="19"/>
      <c r="AG35" s="19"/>
      <c r="AH35" s="19"/>
      <c r="AI35" s="19"/>
      <c r="AJ35" s="19"/>
      <c r="AK35" s="19"/>
      <c r="AL35" s="19"/>
      <c r="AM35" s="19"/>
      <c r="AN35" s="19"/>
      <c r="AO35" s="19"/>
      <c r="AP35" s="19"/>
      <c r="AQ35" s="19"/>
      <c r="AR35" s="19"/>
      <c r="AS35" s="19"/>
      <c r="AT35" s="19"/>
      <c r="AU35" s="19"/>
      <c r="AV35" s="19"/>
      <c r="AW35" s="19"/>
      <c r="AX35" s="19"/>
      <c r="AY35" s="19"/>
      <c r="AZ35" s="19"/>
      <c r="BA35" s="19"/>
      <c r="BB35" s="19"/>
      <c r="BC35" s="19"/>
      <c r="BD35" s="19"/>
      <c r="BE35" s="19"/>
      <c r="BF35" s="19"/>
      <c r="BG35" s="19"/>
      <c r="BH35" s="19"/>
      <c r="BI35" s="19"/>
      <c r="BJ35" s="19"/>
      <c r="BK35" s="19"/>
      <c r="BL35" s="19"/>
      <c r="BM35" s="19"/>
      <c r="BN35" s="19"/>
      <c r="BO35" s="19"/>
      <c r="BP35" s="19"/>
      <c r="BQ35" s="19"/>
      <c r="BR35" s="19"/>
      <c r="BS35" s="19"/>
      <c r="BT35" s="19"/>
      <c r="BU35" s="19"/>
      <c r="BV35" s="19"/>
      <c r="BW35" s="19"/>
      <c r="BX35" s="19"/>
      <c r="BY35" s="19"/>
      <c r="BZ35" s="19"/>
      <c r="CA35" s="19"/>
      <c r="CB35" s="19"/>
      <c r="CC35" s="19"/>
      <c r="CD35" s="19"/>
      <c r="CE35" s="19"/>
      <c r="CF35" s="19"/>
      <c r="CG35" s="19"/>
      <c r="CH35" s="19"/>
      <c r="CI35" s="19"/>
      <c r="CJ35" s="19"/>
      <c r="CK35" s="19"/>
      <c r="CL35" s="19"/>
      <c r="CM35" s="19"/>
      <c r="CN35" s="19"/>
      <c r="CO35" s="19"/>
      <c r="CP35" s="19"/>
      <c r="CQ35" s="19"/>
      <c r="CR35" s="19"/>
      <c r="CS35" s="19"/>
      <c r="CT35" s="19"/>
      <c r="CU35" s="19"/>
      <c r="CV35" s="19"/>
      <c r="CW35" s="19"/>
      <c r="CX35" s="19"/>
      <c r="CY35" s="19"/>
      <c r="CZ35" s="19"/>
      <c r="DA35" s="19"/>
      <c r="DB35" s="19"/>
      <c r="DC35" s="19"/>
      <c r="DD35" s="19"/>
      <c r="DE35" s="19"/>
      <c r="DF35" s="19"/>
      <c r="DG35" s="19"/>
      <c r="DH35" s="19"/>
    </row>
    <row r="36" spans="1:112" x14ac:dyDescent="0.3">
      <c r="A36" s="56">
        <v>34</v>
      </c>
      <c r="B36" s="55"/>
      <c r="C36" s="55">
        <v>150</v>
      </c>
      <c r="D36" s="55">
        <v>9.9539756774902344E-4</v>
      </c>
      <c r="E36" s="55" t="b">
        <v>0</v>
      </c>
      <c r="F36" s="55">
        <v>0</v>
      </c>
      <c r="G36" s="55">
        <v>1.2844673545606349E-2</v>
      </c>
      <c r="H36" s="55">
        <v>4.786451314965634E-4</v>
      </c>
      <c r="I36" s="55">
        <v>0.1133333333333333</v>
      </c>
      <c r="J36" s="55">
        <v>0.14130768281804421</v>
      </c>
      <c r="K36" s="55">
        <v>3.4641016151377609E-2</v>
      </c>
      <c r="L36" s="55">
        <v>2.047864513149663E-2</v>
      </c>
      <c r="M36" s="55">
        <v>6.6666666666666666E-2</v>
      </c>
      <c r="N36" s="55">
        <v>1.1842378929334999E-17</v>
      </c>
      <c r="O36" s="55">
        <v>-5.5228697646263169E-17</v>
      </c>
      <c r="P36" s="55">
        <v>2.000000000000007E-2</v>
      </c>
      <c r="Q36" s="55">
        <v>-4.6666666666666648E-2</v>
      </c>
      <c r="R36" s="55">
        <v>0.14130768281804421</v>
      </c>
      <c r="S36" s="55">
        <v>3.4641016151377553E-2</v>
      </c>
      <c r="T36" s="55" t="s">
        <v>1852</v>
      </c>
      <c r="U36" s="55" t="s">
        <v>1853</v>
      </c>
      <c r="V36" s="55" t="s">
        <v>1854</v>
      </c>
      <c r="W36" s="55">
        <v>3.0751897689485639</v>
      </c>
      <c r="X36" s="55">
        <v>3.106756168536648</v>
      </c>
      <c r="Y36" s="55">
        <v>9.2301084864072713</v>
      </c>
      <c r="Z36" s="55">
        <v>8.6322390714014769</v>
      </c>
      <c r="AA36" s="55">
        <v>100</v>
      </c>
      <c r="AB36" s="55">
        <v>100</v>
      </c>
      <c r="AC36" s="19"/>
      <c r="AD36" s="19"/>
      <c r="AE36" s="19"/>
      <c r="AF36" s="19"/>
      <c r="AG36" s="19"/>
      <c r="AH36" s="19"/>
      <c r="AI36" s="19"/>
      <c r="AJ36" s="19"/>
      <c r="AK36" s="19"/>
      <c r="AL36" s="19"/>
      <c r="AM36" s="19"/>
      <c r="AN36" s="19"/>
      <c r="AO36" s="19"/>
      <c r="AP36" s="19"/>
      <c r="AQ36" s="19"/>
      <c r="AR36" s="19"/>
      <c r="AS36" s="19"/>
      <c r="AT36" s="19"/>
      <c r="AU36" s="19"/>
      <c r="AV36" s="19"/>
      <c r="AW36" s="19"/>
      <c r="AX36" s="19"/>
      <c r="AY36" s="19"/>
      <c r="AZ36" s="19"/>
      <c r="BA36" s="19"/>
      <c r="BB36" s="19"/>
      <c r="BC36" s="19"/>
      <c r="BD36" s="19"/>
      <c r="BE36" s="19"/>
      <c r="BF36" s="19"/>
      <c r="BG36" s="19"/>
      <c r="BH36" s="19"/>
      <c r="BI36" s="19"/>
      <c r="BJ36" s="19"/>
      <c r="BK36" s="19"/>
      <c r="BL36" s="19"/>
      <c r="BM36" s="19"/>
      <c r="BN36" s="19"/>
      <c r="BO36" s="19"/>
      <c r="BP36" s="19"/>
      <c r="BQ36" s="19"/>
      <c r="BR36" s="19"/>
      <c r="BS36" s="19"/>
      <c r="BT36" s="19"/>
      <c r="BU36" s="19"/>
      <c r="BV36" s="19"/>
      <c r="BW36" s="19"/>
      <c r="BX36" s="19"/>
      <c r="BY36" s="19"/>
      <c r="BZ36" s="19"/>
      <c r="CA36" s="19"/>
      <c r="CB36" s="19"/>
      <c r="CC36" s="19"/>
      <c r="CD36" s="19"/>
      <c r="CE36" s="19"/>
      <c r="CF36" s="19"/>
      <c r="CG36" s="19"/>
      <c r="CH36" s="19"/>
      <c r="CI36" s="19"/>
      <c r="CJ36" s="19"/>
      <c r="CK36" s="19"/>
      <c r="CL36" s="19"/>
      <c r="CM36" s="19"/>
      <c r="CN36" s="19"/>
      <c r="CO36" s="19"/>
      <c r="CP36" s="19"/>
      <c r="CQ36" s="19"/>
      <c r="CR36" s="19"/>
      <c r="CS36" s="19"/>
      <c r="CT36" s="19"/>
      <c r="CU36" s="19"/>
      <c r="CV36" s="19"/>
      <c r="CW36" s="19"/>
      <c r="CX36" s="19"/>
      <c r="CY36" s="19"/>
      <c r="CZ36" s="19"/>
      <c r="DA36" s="19"/>
      <c r="DB36" s="19"/>
      <c r="DC36" s="19"/>
      <c r="DD36" s="19"/>
      <c r="DE36" s="19"/>
      <c r="DF36" s="19"/>
      <c r="DG36" s="19"/>
      <c r="DH36" s="19"/>
    </row>
    <row r="37" spans="1:112" x14ac:dyDescent="0.3">
      <c r="A37" s="56">
        <v>35</v>
      </c>
      <c r="B37" s="55"/>
      <c r="C37" s="55">
        <v>150</v>
      </c>
      <c r="D37" s="55">
        <v>0</v>
      </c>
      <c r="E37" s="55" t="b">
        <v>0</v>
      </c>
      <c r="F37" s="55">
        <v>0</v>
      </c>
      <c r="G37" s="55">
        <v>1.140159548377165E-2</v>
      </c>
      <c r="H37" s="55">
        <v>4.8803387171257873E-3</v>
      </c>
      <c r="I37" s="55">
        <v>0.1066666666666667</v>
      </c>
      <c r="J37" s="55">
        <v>0.1115470053837925</v>
      </c>
      <c r="K37" s="55">
        <v>6.9282032302755092E-2</v>
      </c>
      <c r="L37" s="55">
        <v>9.9521354868503428E-2</v>
      </c>
      <c r="M37" s="55">
        <v>2.6666666666666641E-2</v>
      </c>
      <c r="N37" s="55">
        <v>-2.3684757858670011E-17</v>
      </c>
      <c r="O37" s="55">
        <v>-1.525650326962622E-19</v>
      </c>
      <c r="P37" s="55">
        <v>9.4641016151377641E-2</v>
      </c>
      <c r="Q37" s="55">
        <v>-8.0000000000000016E-2</v>
      </c>
      <c r="R37" s="55">
        <v>0.1115470053837925</v>
      </c>
      <c r="S37" s="55">
        <v>6.9282032302755092E-2</v>
      </c>
      <c r="T37" s="55" t="s">
        <v>1855</v>
      </c>
      <c r="U37" s="55" t="s">
        <v>1856</v>
      </c>
      <c r="V37" s="55" t="s">
        <v>1857</v>
      </c>
      <c r="W37" s="55">
        <v>3.1520440541920558</v>
      </c>
      <c r="X37" s="55">
        <v>2.6665046942252491</v>
      </c>
      <c r="Y37" s="55">
        <v>8.4575603416659195</v>
      </c>
      <c r="Z37" s="55">
        <v>7.9232962224206096</v>
      </c>
      <c r="AA37" s="55">
        <v>100</v>
      </c>
      <c r="AB37" s="55">
        <v>100</v>
      </c>
      <c r="AC37" s="19"/>
      <c r="AD37" s="19"/>
      <c r="AE37" s="19"/>
      <c r="AF37" s="19"/>
      <c r="AG37" s="19"/>
      <c r="AH37" s="19"/>
      <c r="AI37" s="19"/>
      <c r="AJ37" s="19"/>
      <c r="AK37" s="19"/>
      <c r="AL37" s="19"/>
      <c r="AM37" s="19"/>
      <c r="AN37" s="19"/>
      <c r="AO37" s="19"/>
      <c r="AP37" s="19"/>
      <c r="AQ37" s="19"/>
      <c r="AR37" s="19"/>
      <c r="AS37" s="19"/>
      <c r="AT37" s="19"/>
      <c r="AU37" s="19"/>
      <c r="AV37" s="19"/>
      <c r="AW37" s="19"/>
      <c r="AX37" s="19"/>
      <c r="AY37" s="19"/>
      <c r="AZ37" s="19"/>
      <c r="BA37" s="19"/>
      <c r="BB37" s="19"/>
      <c r="BC37" s="19"/>
      <c r="BD37" s="19"/>
      <c r="BE37" s="19"/>
      <c r="BF37" s="19"/>
      <c r="BG37" s="19"/>
      <c r="BH37" s="19"/>
      <c r="BI37" s="19"/>
      <c r="BJ37" s="19"/>
      <c r="BK37" s="19"/>
      <c r="BL37" s="19"/>
      <c r="BM37" s="19"/>
      <c r="BN37" s="19"/>
      <c r="BO37" s="19"/>
      <c r="BP37" s="19"/>
      <c r="BQ37" s="19"/>
      <c r="BR37" s="19"/>
      <c r="BS37" s="19"/>
      <c r="BT37" s="19"/>
      <c r="BU37" s="19"/>
      <c r="BV37" s="19"/>
      <c r="BW37" s="19"/>
      <c r="BX37" s="19"/>
      <c r="BY37" s="19"/>
      <c r="BZ37" s="19"/>
      <c r="CA37" s="19"/>
      <c r="CB37" s="19"/>
      <c r="CC37" s="19"/>
      <c r="CD37" s="19"/>
      <c r="CE37" s="19"/>
      <c r="CF37" s="19"/>
      <c r="CG37" s="19"/>
      <c r="CH37" s="19"/>
      <c r="CI37" s="19"/>
      <c r="CJ37" s="19"/>
      <c r="CK37" s="19"/>
      <c r="CL37" s="19"/>
      <c r="CM37" s="19"/>
      <c r="CN37" s="19"/>
      <c r="CO37" s="19"/>
      <c r="CP37" s="19"/>
      <c r="CQ37" s="19"/>
      <c r="CR37" s="19"/>
      <c r="CS37" s="19"/>
      <c r="CT37" s="19"/>
      <c r="CU37" s="19"/>
      <c r="CV37" s="19"/>
      <c r="CW37" s="19"/>
      <c r="CX37" s="19"/>
      <c r="CY37" s="19"/>
      <c r="CZ37" s="19"/>
      <c r="DA37" s="19"/>
      <c r="DB37" s="19"/>
      <c r="DC37" s="19"/>
      <c r="DD37" s="19"/>
      <c r="DE37" s="19"/>
      <c r="DF37" s="19"/>
      <c r="DG37" s="19"/>
      <c r="DH37" s="19"/>
    </row>
    <row r="38" spans="1:112" x14ac:dyDescent="0.3">
      <c r="A38" s="56">
        <v>36</v>
      </c>
      <c r="B38" s="55"/>
      <c r="C38" s="55">
        <v>150</v>
      </c>
      <c r="D38" s="55">
        <v>0</v>
      </c>
      <c r="E38" s="55" t="b">
        <v>0</v>
      </c>
      <c r="F38" s="55">
        <v>0</v>
      </c>
      <c r="G38" s="55">
        <v>2.8396809032456699E-2</v>
      </c>
      <c r="H38" s="55">
        <v>2.488033871712584E-2</v>
      </c>
      <c r="I38" s="55">
        <v>0.16666666666666671</v>
      </c>
      <c r="J38" s="55">
        <v>4.9282032302755102E-2</v>
      </c>
      <c r="K38" s="55">
        <v>3.4641016151377553E-2</v>
      </c>
      <c r="L38" s="55">
        <v>3.642734410091842E-2</v>
      </c>
      <c r="M38" s="55">
        <v>2.6666666666666661E-2</v>
      </c>
      <c r="N38" s="55">
        <v>1.4802973661668749E-18</v>
      </c>
      <c r="O38" s="55">
        <v>-1.9243865760169381E-17</v>
      </c>
      <c r="P38" s="55">
        <v>1.154700538379258E-2</v>
      </c>
      <c r="Q38" s="55">
        <v>-0.14000000000000001</v>
      </c>
      <c r="R38" s="55">
        <v>4.9282032302755102E-2</v>
      </c>
      <c r="S38" s="55">
        <v>-3.4641016151377567E-2</v>
      </c>
      <c r="T38" s="55" t="s">
        <v>1858</v>
      </c>
      <c r="U38" s="55" t="s">
        <v>1859</v>
      </c>
      <c r="V38" s="55" t="s">
        <v>1860</v>
      </c>
      <c r="W38" s="55">
        <v>7.4513572568892741</v>
      </c>
      <c r="X38" s="55">
        <v>1.800364916886712</v>
      </c>
      <c r="Y38" s="55">
        <v>12.61480415506678</v>
      </c>
      <c r="Z38" s="55">
        <v>11.8519272394553</v>
      </c>
      <c r="AA38" s="55">
        <v>100</v>
      </c>
      <c r="AB38" s="55">
        <v>100</v>
      </c>
      <c r="AC38" s="19"/>
      <c r="AD38" s="19"/>
      <c r="AE38" s="19"/>
      <c r="AF38" s="19"/>
      <c r="AG38" s="19"/>
      <c r="AH38" s="19"/>
      <c r="AI38" s="19"/>
      <c r="AJ38" s="19"/>
      <c r="AK38" s="19"/>
      <c r="AL38" s="19"/>
      <c r="AM38" s="19"/>
      <c r="AN38" s="19"/>
      <c r="AO38" s="19"/>
      <c r="AP38" s="19"/>
      <c r="AQ38" s="19"/>
      <c r="AR38" s="19"/>
      <c r="AS38" s="19"/>
      <c r="AT38" s="19"/>
      <c r="AU38" s="19"/>
      <c r="AV38" s="19"/>
      <c r="AW38" s="19"/>
      <c r="AX38" s="19"/>
      <c r="AY38" s="19"/>
      <c r="AZ38" s="19"/>
      <c r="BA38" s="19"/>
      <c r="BB38" s="19"/>
      <c r="BC38" s="19"/>
      <c r="BD38" s="19"/>
      <c r="BE38" s="19"/>
      <c r="BF38" s="19"/>
      <c r="BG38" s="19"/>
      <c r="BH38" s="19"/>
      <c r="BI38" s="19"/>
      <c r="BJ38" s="19"/>
      <c r="BK38" s="19"/>
      <c r="BL38" s="19"/>
      <c r="BM38" s="19"/>
      <c r="BN38" s="19"/>
      <c r="BO38" s="19"/>
      <c r="BP38" s="19"/>
      <c r="BQ38" s="19"/>
      <c r="BR38" s="19"/>
      <c r="BS38" s="19"/>
      <c r="BT38" s="19"/>
      <c r="BU38" s="19"/>
      <c r="BV38" s="19"/>
      <c r="BW38" s="19"/>
      <c r="BX38" s="19"/>
      <c r="BY38" s="19"/>
      <c r="BZ38" s="19"/>
      <c r="CA38" s="19"/>
      <c r="CB38" s="19"/>
      <c r="CC38" s="19"/>
      <c r="CD38" s="19"/>
      <c r="CE38" s="19"/>
      <c r="CF38" s="19"/>
      <c r="CG38" s="19"/>
      <c r="CH38" s="19"/>
      <c r="CI38" s="19"/>
      <c r="CJ38" s="19"/>
      <c r="CK38" s="19"/>
      <c r="CL38" s="19"/>
      <c r="CM38" s="19"/>
      <c r="CN38" s="19"/>
      <c r="CO38" s="19"/>
      <c r="CP38" s="19"/>
      <c r="CQ38" s="19"/>
      <c r="CR38" s="19"/>
      <c r="CS38" s="19"/>
      <c r="CT38" s="19"/>
      <c r="CU38" s="19"/>
      <c r="CV38" s="19"/>
      <c r="CW38" s="19"/>
      <c r="CX38" s="19"/>
      <c r="CY38" s="19"/>
      <c r="CZ38" s="19"/>
      <c r="DA38" s="19"/>
      <c r="DB38" s="19"/>
      <c r="DC38" s="19"/>
      <c r="DD38" s="19"/>
      <c r="DE38" s="19"/>
      <c r="DF38" s="19"/>
      <c r="DG38" s="19"/>
      <c r="DH38" s="19"/>
    </row>
    <row r="39" spans="1:112" x14ac:dyDescent="0.3">
      <c r="A39" s="56">
        <v>37</v>
      </c>
      <c r="B39" s="55"/>
      <c r="C39" s="55">
        <v>150</v>
      </c>
      <c r="D39" s="55">
        <v>0</v>
      </c>
      <c r="E39" s="55" t="b">
        <v>0</v>
      </c>
      <c r="F39" s="55">
        <v>0</v>
      </c>
      <c r="G39" s="55">
        <v>1.139054164795102E-2</v>
      </c>
      <c r="H39" s="55">
        <v>3.5726558990816092E-3</v>
      </c>
      <c r="I39" s="55">
        <v>0.1066666666666667</v>
      </c>
      <c r="J39" s="55">
        <v>2.3094010767585039E-2</v>
      </c>
      <c r="K39" s="55">
        <v>4.6188021535170057E-2</v>
      </c>
      <c r="L39" s="55">
        <v>-3.28546882018367E-2</v>
      </c>
      <c r="M39" s="55">
        <v>3.9999999999999987E-2</v>
      </c>
      <c r="N39" s="55">
        <v>1.258252761241844E-17</v>
      </c>
      <c r="O39" s="55">
        <v>-1.4802973661668751E-17</v>
      </c>
      <c r="P39" s="55">
        <v>-3.6427344100918309E-2</v>
      </c>
      <c r="Q39" s="55">
        <v>-6.6666666666666666E-2</v>
      </c>
      <c r="R39" s="55">
        <v>2.3094010767585049E-2</v>
      </c>
      <c r="S39" s="55">
        <v>4.6188021535170043E-2</v>
      </c>
      <c r="T39" s="55" t="s">
        <v>1861</v>
      </c>
      <c r="U39" s="55" t="s">
        <v>1862</v>
      </c>
      <c r="V39" s="55" t="s">
        <v>1863</v>
      </c>
      <c r="W39" s="55">
        <v>3.4750085960311621</v>
      </c>
      <c r="X39" s="55">
        <v>2.4182998150052999</v>
      </c>
      <c r="Y39" s="55">
        <v>8.5479286192832316</v>
      </c>
      <c r="Z39" s="55">
        <v>8.0025544845672307</v>
      </c>
      <c r="AA39" s="55">
        <v>100</v>
      </c>
      <c r="AB39" s="55">
        <v>100</v>
      </c>
      <c r="AC39" s="19"/>
      <c r="AD39" s="19"/>
      <c r="AE39" s="19"/>
      <c r="AF39" s="19"/>
      <c r="AG39" s="19"/>
      <c r="AH39" s="19"/>
      <c r="AI39" s="19"/>
      <c r="AJ39" s="19"/>
      <c r="AK39" s="19"/>
      <c r="AL39" s="19"/>
      <c r="AM39" s="19"/>
      <c r="AN39" s="19"/>
      <c r="AO39" s="19"/>
      <c r="AP39" s="19"/>
      <c r="AQ39" s="19"/>
      <c r="AR39" s="19"/>
      <c r="AS39" s="19"/>
      <c r="AT39" s="19"/>
      <c r="AU39" s="19"/>
      <c r="AV39" s="19"/>
      <c r="AW39" s="19"/>
      <c r="AX39" s="19"/>
      <c r="AY39" s="19"/>
      <c r="AZ39" s="19"/>
      <c r="BA39" s="19"/>
      <c r="BB39" s="19"/>
      <c r="BC39" s="19"/>
      <c r="BD39" s="19"/>
      <c r="BE39" s="19"/>
      <c r="BF39" s="19"/>
      <c r="BG39" s="19"/>
      <c r="BH39" s="19"/>
      <c r="BI39" s="19"/>
      <c r="BJ39" s="19"/>
      <c r="BK39" s="19"/>
      <c r="BL39" s="19"/>
      <c r="BM39" s="19"/>
      <c r="BN39" s="19"/>
      <c r="BO39" s="19"/>
      <c r="BP39" s="19"/>
      <c r="BQ39" s="19"/>
      <c r="BR39" s="19"/>
      <c r="BS39" s="19"/>
      <c r="BT39" s="19"/>
      <c r="BU39" s="19"/>
      <c r="BV39" s="19"/>
      <c r="BW39" s="19"/>
      <c r="BX39" s="19"/>
      <c r="BY39" s="19"/>
      <c r="BZ39" s="19"/>
      <c r="CA39" s="19"/>
      <c r="CB39" s="19"/>
      <c r="CC39" s="19"/>
      <c r="CD39" s="19"/>
      <c r="CE39" s="19"/>
      <c r="CF39" s="19"/>
      <c r="CG39" s="19"/>
      <c r="CH39" s="19"/>
      <c r="CI39" s="19"/>
      <c r="CJ39" s="19"/>
      <c r="CK39" s="19"/>
      <c r="CL39" s="19"/>
      <c r="CM39" s="19"/>
      <c r="CN39" s="19"/>
      <c r="CO39" s="19"/>
      <c r="CP39" s="19"/>
      <c r="CQ39" s="19"/>
      <c r="CR39" s="19"/>
      <c r="CS39" s="19"/>
      <c r="CT39" s="19"/>
      <c r="CU39" s="19"/>
      <c r="CV39" s="19"/>
      <c r="CW39" s="19"/>
      <c r="CX39" s="19"/>
      <c r="CY39" s="19"/>
      <c r="CZ39" s="19"/>
      <c r="DA39" s="19"/>
      <c r="DB39" s="19"/>
      <c r="DC39" s="19"/>
      <c r="DD39" s="19"/>
      <c r="DE39" s="19"/>
      <c r="DF39" s="19"/>
      <c r="DG39" s="19"/>
      <c r="DH39" s="19"/>
    </row>
    <row r="40" spans="1:112" x14ac:dyDescent="0.3">
      <c r="A40" s="56">
        <v>38</v>
      </c>
      <c r="B40" s="55"/>
      <c r="C40" s="55">
        <v>150</v>
      </c>
      <c r="D40" s="55">
        <v>0</v>
      </c>
      <c r="E40" s="55" t="b">
        <v>0</v>
      </c>
      <c r="F40" s="55">
        <v>0</v>
      </c>
      <c r="G40" s="55">
        <v>3.3953845521202959E-2</v>
      </c>
      <c r="H40" s="55">
        <v>0.1115470053837925</v>
      </c>
      <c r="I40" s="55">
        <v>0.1466666666666667</v>
      </c>
      <c r="J40" s="55">
        <v>5.8376289801190624E-3</v>
      </c>
      <c r="K40" s="55">
        <v>2.3094010767585028E-2</v>
      </c>
      <c r="L40" s="55">
        <v>-0.1021367205045918</v>
      </c>
      <c r="M40" s="55">
        <v>0.1066666666666667</v>
      </c>
      <c r="N40" s="55">
        <v>1.1842378929334999E-17</v>
      </c>
      <c r="O40" s="55">
        <v>-3.8792861585731282E-17</v>
      </c>
      <c r="P40" s="55">
        <v>-0.2136837258883843</v>
      </c>
      <c r="Q40" s="55">
        <v>-4.0000000000000042E-2</v>
      </c>
      <c r="R40" s="55">
        <v>5.8376289801190737E-3</v>
      </c>
      <c r="S40" s="55">
        <v>-2.309401076758507E-2</v>
      </c>
      <c r="T40" s="55" t="s">
        <v>1864</v>
      </c>
      <c r="U40" s="55" t="s">
        <v>1865</v>
      </c>
      <c r="V40" s="55" t="s">
        <v>1866</v>
      </c>
      <c r="W40" s="55">
        <v>21.8587706546252</v>
      </c>
      <c r="X40" s="55">
        <v>6.9292263919859627</v>
      </c>
      <c r="Y40" s="55">
        <v>12.010054574556969</v>
      </c>
      <c r="Z40" s="55">
        <v>11.22814706285808</v>
      </c>
      <c r="AA40" s="55">
        <v>100</v>
      </c>
      <c r="AB40" s="55">
        <v>100</v>
      </c>
      <c r="AC40" s="19"/>
      <c r="AD40" s="19"/>
      <c r="AE40" s="19"/>
      <c r="AF40" s="19"/>
      <c r="AG40" s="19"/>
      <c r="AH40" s="19"/>
      <c r="AI40" s="19"/>
      <c r="AJ40" s="19"/>
      <c r="AK40" s="19"/>
      <c r="AL40" s="19"/>
      <c r="AM40" s="19"/>
      <c r="AN40" s="19"/>
      <c r="AO40" s="19"/>
      <c r="AP40" s="19"/>
      <c r="AQ40" s="19"/>
      <c r="AR40" s="19"/>
      <c r="AS40" s="19"/>
      <c r="AT40" s="19"/>
      <c r="AU40" s="19"/>
      <c r="AV40" s="19"/>
      <c r="AW40" s="19"/>
      <c r="AX40" s="19"/>
      <c r="AY40" s="19"/>
      <c r="AZ40" s="19"/>
      <c r="BA40" s="19"/>
      <c r="BB40" s="19"/>
      <c r="BC40" s="19"/>
      <c r="BD40" s="19"/>
      <c r="BE40" s="19"/>
      <c r="BF40" s="19"/>
      <c r="BG40" s="19"/>
      <c r="BH40" s="19"/>
      <c r="BI40" s="19"/>
      <c r="BJ40" s="19"/>
      <c r="BK40" s="19"/>
      <c r="BL40" s="19"/>
      <c r="BM40" s="19"/>
      <c r="BN40" s="19"/>
      <c r="BO40" s="19"/>
      <c r="BP40" s="19"/>
      <c r="BQ40" s="19"/>
      <c r="BR40" s="19"/>
      <c r="BS40" s="19"/>
      <c r="BT40" s="19"/>
      <c r="BU40" s="19"/>
      <c r="BV40" s="19"/>
      <c r="BW40" s="19"/>
      <c r="BX40" s="19"/>
      <c r="BY40" s="19"/>
      <c r="BZ40" s="19"/>
      <c r="CA40" s="19"/>
      <c r="CB40" s="19"/>
      <c r="CC40" s="19"/>
      <c r="CD40" s="19"/>
      <c r="CE40" s="19"/>
      <c r="CF40" s="19"/>
      <c r="CG40" s="19"/>
      <c r="CH40" s="19"/>
      <c r="CI40" s="19"/>
      <c r="CJ40" s="19"/>
      <c r="CK40" s="19"/>
      <c r="CL40" s="19"/>
      <c r="CM40" s="19"/>
      <c r="CN40" s="19"/>
      <c r="CO40" s="19"/>
      <c r="CP40" s="19"/>
      <c r="CQ40" s="19"/>
      <c r="CR40" s="19"/>
      <c r="CS40" s="19"/>
      <c r="CT40" s="19"/>
      <c r="CU40" s="19"/>
      <c r="CV40" s="19"/>
      <c r="CW40" s="19"/>
      <c r="CX40" s="19"/>
      <c r="CY40" s="19"/>
      <c r="CZ40" s="19"/>
      <c r="DA40" s="19"/>
      <c r="DB40" s="19"/>
      <c r="DC40" s="19"/>
      <c r="DD40" s="19"/>
      <c r="DE40" s="19"/>
      <c r="DF40" s="19"/>
      <c r="DG40" s="19"/>
      <c r="DH40" s="19"/>
    </row>
    <row r="41" spans="1:112" x14ac:dyDescent="0.3">
      <c r="A41" s="56">
        <v>39</v>
      </c>
      <c r="B41" s="55"/>
      <c r="C41" s="55">
        <v>150</v>
      </c>
      <c r="D41" s="55">
        <v>0</v>
      </c>
      <c r="E41" s="55" t="b">
        <v>0</v>
      </c>
      <c r="F41" s="55">
        <v>0</v>
      </c>
      <c r="G41" s="55">
        <v>3.3183586959959627E-2</v>
      </c>
      <c r="H41" s="55">
        <v>0.1426153656360884</v>
      </c>
      <c r="I41" s="55">
        <v>0.1133333333333334</v>
      </c>
      <c r="J41" s="55">
        <v>3.7256381787465979E-2</v>
      </c>
      <c r="K41" s="55">
        <v>0.1039230484541326</v>
      </c>
      <c r="L41" s="55">
        <v>0.10309401076758511</v>
      </c>
      <c r="M41" s="55">
        <v>6.6666666666666693E-2</v>
      </c>
      <c r="N41" s="55">
        <v>-4.4408920985006263E-18</v>
      </c>
      <c r="O41" s="55">
        <v>-1.7763568394002511E-17</v>
      </c>
      <c r="P41" s="55">
        <v>-3.9521354868503333E-2</v>
      </c>
      <c r="Q41" s="55">
        <v>-4.6666666666666669E-2</v>
      </c>
      <c r="R41" s="55">
        <v>3.7256381787465973E-2</v>
      </c>
      <c r="S41" s="55">
        <v>0.1039230484541326</v>
      </c>
      <c r="T41" s="55" t="s">
        <v>1867</v>
      </c>
      <c r="U41" s="55" t="s">
        <v>1868</v>
      </c>
      <c r="V41" s="55" t="s">
        <v>1869</v>
      </c>
      <c r="W41" s="55">
        <v>20.119914777999519</v>
      </c>
      <c r="X41" s="55">
        <v>12.481432235353131</v>
      </c>
      <c r="Y41" s="55">
        <v>9.2301084864072713</v>
      </c>
      <c r="Z41" s="55">
        <v>8.6322390714014769</v>
      </c>
      <c r="AA41" s="55">
        <v>100</v>
      </c>
      <c r="AB41" s="55">
        <v>100</v>
      </c>
      <c r="AC41" s="19"/>
      <c r="AD41" s="19"/>
      <c r="AE41" s="19"/>
      <c r="AF41" s="19"/>
      <c r="AG41" s="19"/>
      <c r="AH41" s="19"/>
      <c r="AI41" s="19"/>
      <c r="AJ41" s="19"/>
      <c r="AK41" s="19"/>
      <c r="AL41" s="19"/>
      <c r="AM41" s="19"/>
      <c r="AN41" s="19"/>
      <c r="AO41" s="19"/>
      <c r="AP41" s="19"/>
      <c r="AQ41" s="19"/>
      <c r="AR41" s="19"/>
      <c r="AS41" s="19"/>
      <c r="AT41" s="19"/>
      <c r="AU41" s="19"/>
      <c r="AV41" s="19"/>
      <c r="AW41" s="19"/>
      <c r="AX41" s="19"/>
      <c r="AY41" s="19"/>
      <c r="AZ41" s="19"/>
      <c r="BA41" s="19"/>
      <c r="BB41" s="19"/>
      <c r="BC41" s="19"/>
      <c r="BD41" s="19"/>
      <c r="BE41" s="19"/>
      <c r="BF41" s="19"/>
      <c r="BG41" s="19"/>
      <c r="BH41" s="19"/>
      <c r="BI41" s="19"/>
      <c r="BJ41" s="19"/>
      <c r="BK41" s="19"/>
      <c r="BL41" s="19"/>
      <c r="BM41" s="19"/>
      <c r="BN41" s="19"/>
      <c r="BO41" s="19"/>
      <c r="BP41" s="19"/>
      <c r="BQ41" s="19"/>
      <c r="BR41" s="19"/>
      <c r="BS41" s="19"/>
      <c r="BT41" s="19"/>
      <c r="BU41" s="19"/>
      <c r="BV41" s="19"/>
      <c r="BW41" s="19"/>
      <c r="BX41" s="19"/>
      <c r="BY41" s="19"/>
      <c r="BZ41" s="19"/>
      <c r="CA41" s="19"/>
      <c r="CB41" s="19"/>
      <c r="CC41" s="19"/>
      <c r="CD41" s="19"/>
      <c r="CE41" s="19"/>
      <c r="CF41" s="19"/>
      <c r="CG41" s="19"/>
      <c r="CH41" s="19"/>
      <c r="CI41" s="19"/>
      <c r="CJ41" s="19"/>
      <c r="CK41" s="19"/>
      <c r="CL41" s="19"/>
      <c r="CM41" s="19"/>
      <c r="CN41" s="19"/>
      <c r="CO41" s="19"/>
      <c r="CP41" s="19"/>
      <c r="CQ41" s="19"/>
      <c r="CR41" s="19"/>
      <c r="CS41" s="19"/>
      <c r="CT41" s="19"/>
      <c r="CU41" s="19"/>
      <c r="CV41" s="19"/>
      <c r="CW41" s="19"/>
      <c r="CX41" s="19"/>
      <c r="CY41" s="19"/>
      <c r="CZ41" s="19"/>
      <c r="DA41" s="19"/>
      <c r="DB41" s="19"/>
      <c r="DC41" s="19"/>
      <c r="DD41" s="19"/>
      <c r="DE41" s="19"/>
      <c r="DF41" s="19"/>
      <c r="DG41" s="19"/>
      <c r="DH41" s="19"/>
    </row>
    <row r="42" spans="1:112" x14ac:dyDescent="0.3">
      <c r="A42" s="56">
        <v>40</v>
      </c>
      <c r="B42" s="55"/>
      <c r="C42" s="55">
        <v>150</v>
      </c>
      <c r="D42" s="55">
        <v>0</v>
      </c>
      <c r="E42" s="55" t="b">
        <v>0</v>
      </c>
      <c r="F42" s="55">
        <v>0</v>
      </c>
      <c r="G42" s="55">
        <v>1.602848960672789E-2</v>
      </c>
      <c r="H42" s="55">
        <v>5.642734410091834E-2</v>
      </c>
      <c r="I42" s="55">
        <v>0.1133333333333333</v>
      </c>
      <c r="J42" s="55">
        <v>6.0350392555051001E-2</v>
      </c>
      <c r="K42" s="55">
        <v>8.0829037686547575E-2</v>
      </c>
      <c r="L42" s="55">
        <v>5.5948698969421812E-2</v>
      </c>
      <c r="M42" s="55">
        <v>0.1066666666666666</v>
      </c>
      <c r="N42" s="55">
        <v>1.4802973661668749E-18</v>
      </c>
      <c r="O42" s="55">
        <v>-2.6645352591003759E-17</v>
      </c>
      <c r="P42" s="55">
        <v>-4.7864513149652529E-4</v>
      </c>
      <c r="Q42" s="55">
        <v>-6.6666666666666836E-3</v>
      </c>
      <c r="R42" s="55">
        <v>6.0350392555051001E-2</v>
      </c>
      <c r="S42" s="55">
        <v>-8.0829037686547603E-2</v>
      </c>
      <c r="T42" s="55" t="s">
        <v>1870</v>
      </c>
      <c r="U42" s="55" t="s">
        <v>1871</v>
      </c>
      <c r="V42" s="55" t="s">
        <v>1872</v>
      </c>
      <c r="W42" s="55">
        <v>9.3754192996198817</v>
      </c>
      <c r="X42" s="55">
        <v>3.254121818894645</v>
      </c>
      <c r="Y42" s="55">
        <v>9.5409216945277819</v>
      </c>
      <c r="Z42" s="55">
        <v>8.9034995539490449</v>
      </c>
      <c r="AA42" s="55">
        <v>100</v>
      </c>
      <c r="AB42" s="55">
        <v>100</v>
      </c>
      <c r="AC42" s="19"/>
      <c r="AD42" s="19"/>
      <c r="AE42" s="19"/>
      <c r="AF42" s="19"/>
      <c r="AG42" s="19"/>
      <c r="AH42" s="19"/>
      <c r="AI42" s="19"/>
      <c r="AJ42" s="19"/>
      <c r="AK42" s="19"/>
      <c r="AL42" s="19"/>
      <c r="AM42" s="19"/>
      <c r="AN42" s="19"/>
      <c r="AO42" s="19"/>
      <c r="AP42" s="19"/>
      <c r="AQ42" s="19"/>
      <c r="AR42" s="19"/>
      <c r="AS42" s="19"/>
      <c r="AT42" s="19"/>
      <c r="AU42" s="19"/>
      <c r="AV42" s="19"/>
      <c r="AW42" s="19"/>
      <c r="AX42" s="19"/>
      <c r="AY42" s="19"/>
      <c r="AZ42" s="19"/>
      <c r="BA42" s="19"/>
      <c r="BB42" s="19"/>
      <c r="BC42" s="19"/>
      <c r="BD42" s="19"/>
      <c r="BE42" s="19"/>
      <c r="BF42" s="19"/>
      <c r="BG42" s="19"/>
      <c r="BH42" s="19"/>
      <c r="BI42" s="19"/>
      <c r="BJ42" s="19"/>
      <c r="BK42" s="19"/>
      <c r="BL42" s="19"/>
      <c r="BM42" s="19"/>
      <c r="BN42" s="19"/>
      <c r="BO42" s="19"/>
      <c r="BP42" s="19"/>
      <c r="BQ42" s="19"/>
      <c r="BR42" s="19"/>
      <c r="BS42" s="19"/>
      <c r="BT42" s="19"/>
      <c r="BU42" s="19"/>
      <c r="BV42" s="19"/>
      <c r="BW42" s="19"/>
      <c r="BX42" s="19"/>
      <c r="BY42" s="19"/>
      <c r="BZ42" s="19"/>
      <c r="CA42" s="19"/>
      <c r="CB42" s="19"/>
      <c r="CC42" s="19"/>
      <c r="CD42" s="19"/>
      <c r="CE42" s="19"/>
      <c r="CF42" s="19"/>
      <c r="CG42" s="19"/>
      <c r="CH42" s="19"/>
      <c r="CI42" s="19"/>
      <c r="CJ42" s="19"/>
      <c r="CK42" s="19"/>
      <c r="CL42" s="19"/>
      <c r="CM42" s="19"/>
      <c r="CN42" s="19"/>
      <c r="CO42" s="19"/>
      <c r="CP42" s="19"/>
      <c r="CQ42" s="19"/>
      <c r="CR42" s="19"/>
      <c r="CS42" s="19"/>
      <c r="CT42" s="19"/>
      <c r="CU42" s="19"/>
      <c r="CV42" s="19"/>
      <c r="CW42" s="19"/>
      <c r="CX42" s="19"/>
      <c r="CY42" s="19"/>
      <c r="CZ42" s="19"/>
      <c r="DA42" s="19"/>
      <c r="DB42" s="19"/>
      <c r="DC42" s="19"/>
      <c r="DD42" s="19"/>
      <c r="DE42" s="19"/>
      <c r="DF42" s="19"/>
      <c r="DG42" s="19"/>
      <c r="DH42" s="19"/>
    </row>
    <row r="43" spans="1:112" x14ac:dyDescent="0.3">
      <c r="A43" s="56">
        <v>41</v>
      </c>
      <c r="B43" s="55"/>
      <c r="C43" s="55">
        <v>150</v>
      </c>
      <c r="D43" s="55">
        <v>0</v>
      </c>
      <c r="E43" s="55" t="b">
        <v>0</v>
      </c>
      <c r="F43" s="55">
        <v>0</v>
      </c>
      <c r="G43" s="55">
        <v>5.7777777777777836E-3</v>
      </c>
      <c r="H43" s="55">
        <v>7.3333333333333375E-2</v>
      </c>
      <c r="I43" s="55">
        <v>0.02</v>
      </c>
      <c r="J43" s="55">
        <v>3.559830641437077E-2</v>
      </c>
      <c r="K43" s="55">
        <v>1.154700538379253E-2</v>
      </c>
      <c r="L43" s="55">
        <v>7.1453117981633138E-3</v>
      </c>
      <c r="M43" s="55">
        <v>-5.3333333333333337E-2</v>
      </c>
      <c r="N43" s="55">
        <v>5.9211894646675019E-18</v>
      </c>
      <c r="O43" s="55">
        <v>-2.8995687192552472E-17</v>
      </c>
      <c r="P43" s="55">
        <v>8.047864513149669E-2</v>
      </c>
      <c r="Q43" s="55">
        <v>-3.3333333333333333E-2</v>
      </c>
      <c r="R43" s="55">
        <v>-3.5598306414370763E-2</v>
      </c>
      <c r="S43" s="55">
        <v>1.15470053837925E-2</v>
      </c>
      <c r="T43" s="55" t="s">
        <v>1873</v>
      </c>
      <c r="U43" s="55" t="s">
        <v>1874</v>
      </c>
      <c r="V43" s="55" t="s">
        <v>1875</v>
      </c>
      <c r="W43" s="55">
        <v>8.0751088093362462</v>
      </c>
      <c r="X43" s="55">
        <v>8.4906443270214869</v>
      </c>
      <c r="Y43" s="55">
        <v>1.6467243736197941</v>
      </c>
      <c r="Z43" s="55">
        <v>1.5389653856966929</v>
      </c>
      <c r="AA43" s="55">
        <v>100</v>
      </c>
      <c r="AB43" s="55">
        <v>100</v>
      </c>
      <c r="AC43" s="19"/>
      <c r="AD43" s="19"/>
      <c r="AE43" s="19"/>
      <c r="AF43" s="19"/>
      <c r="AG43" s="19"/>
      <c r="AH43" s="19"/>
      <c r="AI43" s="19"/>
      <c r="AJ43" s="19"/>
      <c r="AK43" s="19"/>
      <c r="AL43" s="19"/>
      <c r="AM43" s="19"/>
      <c r="AN43" s="19"/>
      <c r="AO43" s="19"/>
      <c r="AP43" s="19"/>
      <c r="AQ43" s="19"/>
      <c r="AR43" s="19"/>
      <c r="AS43" s="19"/>
      <c r="AT43" s="19"/>
      <c r="AU43" s="19"/>
      <c r="AV43" s="19"/>
      <c r="AW43" s="19"/>
      <c r="AX43" s="19"/>
      <c r="AY43" s="19"/>
      <c r="AZ43" s="19"/>
      <c r="BA43" s="19"/>
      <c r="BB43" s="19"/>
      <c r="BC43" s="19"/>
      <c r="BD43" s="19"/>
      <c r="BE43" s="19"/>
      <c r="BF43" s="19"/>
      <c r="BG43" s="19"/>
      <c r="BH43" s="19"/>
      <c r="BI43" s="19"/>
      <c r="BJ43" s="19"/>
      <c r="BK43" s="19"/>
      <c r="BL43" s="19"/>
      <c r="BM43" s="19"/>
      <c r="BN43" s="19"/>
      <c r="BO43" s="19"/>
      <c r="BP43" s="19"/>
      <c r="BQ43" s="19"/>
      <c r="BR43" s="19"/>
      <c r="BS43" s="19"/>
      <c r="BT43" s="19"/>
      <c r="BU43" s="19"/>
      <c r="BV43" s="19"/>
      <c r="BW43" s="19"/>
      <c r="BX43" s="19"/>
      <c r="BY43" s="19"/>
      <c r="BZ43" s="19"/>
      <c r="CA43" s="19"/>
      <c r="CB43" s="19"/>
      <c r="CC43" s="19"/>
      <c r="CD43" s="19"/>
      <c r="CE43" s="19"/>
      <c r="CF43" s="19"/>
      <c r="CG43" s="19"/>
      <c r="CH43" s="19"/>
      <c r="CI43" s="19"/>
      <c r="CJ43" s="19"/>
      <c r="CK43" s="19"/>
      <c r="CL43" s="19"/>
      <c r="CM43" s="19"/>
      <c r="CN43" s="19"/>
      <c r="CO43" s="19"/>
      <c r="CP43" s="19"/>
      <c r="CQ43" s="19"/>
      <c r="CR43" s="19"/>
      <c r="CS43" s="19"/>
      <c r="CT43" s="19"/>
      <c r="CU43" s="19"/>
      <c r="CV43" s="19"/>
      <c r="CW43" s="19"/>
      <c r="CX43" s="19"/>
      <c r="CY43" s="19"/>
      <c r="CZ43" s="19"/>
      <c r="DA43" s="19"/>
      <c r="DB43" s="19"/>
      <c r="DC43" s="19"/>
      <c r="DD43" s="19"/>
      <c r="DE43" s="19"/>
      <c r="DF43" s="19"/>
      <c r="DG43" s="19"/>
      <c r="DH43" s="19"/>
    </row>
    <row r="44" spans="1:112" x14ac:dyDescent="0.3">
      <c r="A44" s="56">
        <v>42</v>
      </c>
      <c r="B44" s="55"/>
      <c r="C44" s="55">
        <v>150</v>
      </c>
      <c r="D44" s="55">
        <v>9.6988677978515625E-4</v>
      </c>
      <c r="E44" s="55" t="b">
        <v>0</v>
      </c>
      <c r="F44" s="55">
        <v>0</v>
      </c>
      <c r="G44" s="55">
        <v>4.5277147749582539E-2</v>
      </c>
      <c r="H44" s="55">
        <v>0.15416237101988089</v>
      </c>
      <c r="I44" s="55">
        <v>0.1466666666666667</v>
      </c>
      <c r="J44" s="55">
        <v>1.5598306414370759E-2</v>
      </c>
      <c r="K44" s="55">
        <v>4.6188021535170043E-2</v>
      </c>
      <c r="L44" s="55">
        <v>4.6188021535170112E-2</v>
      </c>
      <c r="M44" s="55">
        <v>0.1333333333333333</v>
      </c>
      <c r="N44" s="55">
        <v>1.1842378929334999E-17</v>
      </c>
      <c r="O44" s="55">
        <v>-2.960594732333751E-18</v>
      </c>
      <c r="P44" s="55">
        <v>-0.1079743494847108</v>
      </c>
      <c r="Q44" s="55">
        <v>-1.3333333333333379E-2</v>
      </c>
      <c r="R44" s="55">
        <v>1.559830641437077E-2</v>
      </c>
      <c r="S44" s="55">
        <v>4.6188021535170043E-2</v>
      </c>
      <c r="T44" s="55" t="s">
        <v>1876</v>
      </c>
      <c r="U44" s="55" t="s">
        <v>1877</v>
      </c>
      <c r="V44" s="55" t="s">
        <v>1878</v>
      </c>
      <c r="W44" s="55">
        <v>24.167176171559891</v>
      </c>
      <c r="X44" s="55">
        <v>11.877823372651401</v>
      </c>
      <c r="Y44" s="55">
        <v>12.27816629692339</v>
      </c>
      <c r="Z44" s="55">
        <v>11.46214459962224</v>
      </c>
      <c r="AA44" s="55">
        <v>100</v>
      </c>
      <c r="AB44" s="55">
        <v>100</v>
      </c>
      <c r="AC44" s="19"/>
      <c r="AD44" s="19"/>
      <c r="AE44" s="19"/>
      <c r="AF44" s="19"/>
      <c r="AG44" s="19"/>
      <c r="AH44" s="19"/>
      <c r="AI44" s="19"/>
      <c r="AJ44" s="19"/>
      <c r="AK44" s="19"/>
      <c r="AL44" s="19"/>
      <c r="AM44" s="19"/>
      <c r="AN44" s="19"/>
      <c r="AO44" s="19"/>
      <c r="AP44" s="19"/>
      <c r="AQ44" s="19"/>
      <c r="AR44" s="19"/>
      <c r="AS44" s="19"/>
      <c r="AT44" s="19"/>
      <c r="AU44" s="19"/>
      <c r="AV44" s="19"/>
      <c r="AW44" s="19"/>
      <c r="AX44" s="19"/>
      <c r="AY44" s="19"/>
      <c r="AZ44" s="19"/>
      <c r="BA44" s="19"/>
      <c r="BB44" s="19"/>
      <c r="BC44" s="19"/>
      <c r="BD44" s="19"/>
      <c r="BE44" s="19"/>
      <c r="BF44" s="19"/>
      <c r="BG44" s="19"/>
      <c r="BH44" s="19"/>
      <c r="BI44" s="19"/>
      <c r="BJ44" s="19"/>
      <c r="BK44" s="19"/>
      <c r="BL44" s="19"/>
      <c r="BM44" s="19"/>
      <c r="BN44" s="19"/>
      <c r="BO44" s="19"/>
      <c r="BP44" s="19"/>
      <c r="BQ44" s="19"/>
      <c r="BR44" s="19"/>
      <c r="BS44" s="19"/>
      <c r="BT44" s="19"/>
      <c r="BU44" s="19"/>
      <c r="BV44" s="19"/>
      <c r="BW44" s="19"/>
      <c r="BX44" s="19"/>
      <c r="BY44" s="19"/>
      <c r="BZ44" s="19"/>
      <c r="CA44" s="19"/>
      <c r="CB44" s="19"/>
      <c r="CC44" s="19"/>
      <c r="CD44" s="19"/>
      <c r="CE44" s="19"/>
      <c r="CF44" s="19"/>
      <c r="CG44" s="19"/>
      <c r="CH44" s="19"/>
      <c r="CI44" s="19"/>
      <c r="CJ44" s="19"/>
      <c r="CK44" s="19"/>
      <c r="CL44" s="19"/>
      <c r="CM44" s="19"/>
      <c r="CN44" s="19"/>
      <c r="CO44" s="19"/>
      <c r="CP44" s="19"/>
      <c r="CQ44" s="19"/>
      <c r="CR44" s="19"/>
      <c r="CS44" s="19"/>
      <c r="CT44" s="19"/>
      <c r="CU44" s="19"/>
      <c r="CV44" s="19"/>
      <c r="CW44" s="19"/>
      <c r="CX44" s="19"/>
      <c r="CY44" s="19"/>
      <c r="CZ44" s="19"/>
      <c r="DA44" s="19"/>
      <c r="DB44" s="19"/>
      <c r="DC44" s="19"/>
      <c r="DD44" s="19"/>
      <c r="DE44" s="19"/>
      <c r="DF44" s="19"/>
      <c r="DG44" s="19"/>
      <c r="DH44" s="19"/>
    </row>
    <row r="45" spans="1:112" x14ac:dyDescent="0.3">
      <c r="A45" s="56">
        <v>43</v>
      </c>
      <c r="B45" s="55"/>
      <c r="C45" s="55">
        <v>150</v>
      </c>
      <c r="D45" s="55">
        <v>0</v>
      </c>
      <c r="E45" s="55" t="b">
        <v>0</v>
      </c>
      <c r="F45" s="55">
        <v>0</v>
      </c>
      <c r="G45" s="55">
        <v>1.0901423657900221E-2</v>
      </c>
      <c r="H45" s="55">
        <v>8.9760677434251646E-2</v>
      </c>
      <c r="I45" s="55">
        <v>5.3333333333333371E-2</v>
      </c>
      <c r="J45" s="55">
        <v>8.6188021535170106E-2</v>
      </c>
      <c r="K45" s="55">
        <v>6.9282032302755078E-2</v>
      </c>
      <c r="L45" s="55">
        <v>-9.5948698969421764E-2</v>
      </c>
      <c r="M45" s="55">
        <v>0.22666666666666671</v>
      </c>
      <c r="N45" s="55">
        <v>-2.2204460492503129E-17</v>
      </c>
      <c r="O45" s="55">
        <v>-5.3290705182007518E-17</v>
      </c>
      <c r="P45" s="55">
        <v>-0.18570937640367341</v>
      </c>
      <c r="Q45" s="55">
        <v>0.17333333333333331</v>
      </c>
      <c r="R45" s="55">
        <v>8.6188021535170078E-2</v>
      </c>
      <c r="S45" s="55">
        <v>-6.9282032302755134E-2</v>
      </c>
      <c r="T45" s="55" t="s">
        <v>1879</v>
      </c>
      <c r="U45" s="55" t="s">
        <v>1880</v>
      </c>
      <c r="V45" s="55" t="s">
        <v>1881</v>
      </c>
      <c r="W45" s="55">
        <v>13.655359539714279</v>
      </c>
      <c r="X45" s="55">
        <v>6.8483421400757321</v>
      </c>
      <c r="Y45" s="55">
        <v>5.2917104891906899</v>
      </c>
      <c r="Z45" s="55">
        <v>4.8799484411288994</v>
      </c>
      <c r="AA45" s="55">
        <v>100</v>
      </c>
      <c r="AB45" s="55">
        <v>100</v>
      </c>
      <c r="AC45" s="19"/>
      <c r="AD45" s="19"/>
      <c r="AE45" s="19"/>
      <c r="AF45" s="19"/>
      <c r="AG45" s="19"/>
      <c r="AH45" s="19"/>
      <c r="AI45" s="19"/>
      <c r="AJ45" s="19"/>
      <c r="AK45" s="19"/>
      <c r="AL45" s="19"/>
      <c r="AM45" s="19"/>
      <c r="AN45" s="19"/>
      <c r="AO45" s="19"/>
      <c r="AP45" s="19"/>
      <c r="AQ45" s="19"/>
      <c r="AR45" s="19"/>
      <c r="AS45" s="19"/>
      <c r="AT45" s="19"/>
      <c r="AU45" s="19"/>
      <c r="AV45" s="19"/>
      <c r="AW45" s="19"/>
      <c r="AX45" s="19"/>
      <c r="AY45" s="19"/>
      <c r="AZ45" s="19"/>
      <c r="BA45" s="19"/>
      <c r="BB45" s="19"/>
      <c r="BC45" s="19"/>
      <c r="BD45" s="19"/>
      <c r="BE45" s="19"/>
      <c r="BF45" s="19"/>
      <c r="BG45" s="19"/>
      <c r="BH45" s="19"/>
      <c r="BI45" s="19"/>
      <c r="BJ45" s="19"/>
      <c r="BK45" s="19"/>
      <c r="BL45" s="19"/>
      <c r="BM45" s="19"/>
      <c r="BN45" s="19"/>
      <c r="BO45" s="19"/>
      <c r="BP45" s="19"/>
      <c r="BQ45" s="19"/>
      <c r="BR45" s="19"/>
      <c r="BS45" s="19"/>
      <c r="BT45" s="19"/>
      <c r="BU45" s="19"/>
      <c r="BV45" s="19"/>
      <c r="BW45" s="19"/>
      <c r="BX45" s="19"/>
      <c r="BY45" s="19"/>
      <c r="BZ45" s="19"/>
      <c r="CA45" s="19"/>
      <c r="CB45" s="19"/>
      <c r="CC45" s="19"/>
      <c r="CD45" s="19"/>
      <c r="CE45" s="19"/>
      <c r="CF45" s="19"/>
      <c r="CG45" s="19"/>
      <c r="CH45" s="19"/>
      <c r="CI45" s="19"/>
      <c r="CJ45" s="19"/>
      <c r="CK45" s="19"/>
      <c r="CL45" s="19"/>
      <c r="CM45" s="19"/>
      <c r="CN45" s="19"/>
      <c r="CO45" s="19"/>
      <c r="CP45" s="19"/>
      <c r="CQ45" s="19"/>
      <c r="CR45" s="19"/>
      <c r="CS45" s="19"/>
      <c r="CT45" s="19"/>
      <c r="CU45" s="19"/>
      <c r="CV45" s="19"/>
      <c r="CW45" s="19"/>
      <c r="CX45" s="19"/>
      <c r="CY45" s="19"/>
      <c r="CZ45" s="19"/>
      <c r="DA45" s="19"/>
      <c r="DB45" s="19"/>
      <c r="DC45" s="19"/>
      <c r="DD45" s="19"/>
      <c r="DE45" s="19"/>
      <c r="DF45" s="19"/>
      <c r="DG45" s="19"/>
      <c r="DH45" s="19"/>
    </row>
    <row r="46" spans="1:112" x14ac:dyDescent="0.3">
      <c r="A46" s="56">
        <v>44</v>
      </c>
      <c r="B46" s="55"/>
      <c r="C46" s="55">
        <v>150</v>
      </c>
      <c r="D46" s="55">
        <v>0</v>
      </c>
      <c r="E46" s="55" t="b">
        <v>0</v>
      </c>
      <c r="F46" s="55">
        <v>0</v>
      </c>
      <c r="G46" s="55">
        <v>1.4819374906421771E-2</v>
      </c>
      <c r="H46" s="55">
        <v>2.047864513149655E-2</v>
      </c>
      <c r="I46" s="55">
        <v>0.12</v>
      </c>
      <c r="J46" s="55">
        <v>3.5726558990816439E-3</v>
      </c>
      <c r="K46" s="55">
        <v>2.3094010767585049E-2</v>
      </c>
      <c r="L46" s="55">
        <v>4.0000000000000042E-2</v>
      </c>
      <c r="M46" s="55">
        <v>3.9999999999999987E-2</v>
      </c>
      <c r="N46" s="55">
        <v>-5.9211894646675019E-18</v>
      </c>
      <c r="O46" s="55">
        <v>1.4802973661668749E-18</v>
      </c>
      <c r="P46" s="55">
        <v>1.9521354868503489E-2</v>
      </c>
      <c r="Q46" s="55">
        <v>-8.0000000000000029E-2</v>
      </c>
      <c r="R46" s="55">
        <v>3.5726558990816378E-3</v>
      </c>
      <c r="S46" s="55">
        <v>-2.3094010767585049E-2</v>
      </c>
      <c r="T46" s="55" t="s">
        <v>1882</v>
      </c>
      <c r="U46" s="55" t="s">
        <v>1883</v>
      </c>
      <c r="V46" s="55" t="s">
        <v>1884</v>
      </c>
      <c r="W46" s="55">
        <v>5.5169162385490527</v>
      </c>
      <c r="X46" s="55">
        <v>0.98702374830275641</v>
      </c>
      <c r="Y46" s="55">
        <v>9.5147553843741584</v>
      </c>
      <c r="Z46" s="55">
        <v>8.9137082502231948</v>
      </c>
      <c r="AA46" s="55">
        <v>100</v>
      </c>
      <c r="AB46" s="55">
        <v>100</v>
      </c>
      <c r="AC46" s="19"/>
      <c r="AD46" s="19"/>
      <c r="AE46" s="19"/>
      <c r="AF46" s="19"/>
      <c r="AG46" s="19"/>
      <c r="AH46" s="19"/>
      <c r="AI46" s="19"/>
      <c r="AJ46" s="19"/>
      <c r="AK46" s="19"/>
      <c r="AL46" s="19"/>
      <c r="AM46" s="19"/>
      <c r="AN46" s="19"/>
      <c r="AO46" s="19"/>
      <c r="AP46" s="19"/>
      <c r="AQ46" s="19"/>
      <c r="AR46" s="19"/>
      <c r="AS46" s="19"/>
      <c r="AT46" s="19"/>
      <c r="AU46" s="19"/>
      <c r="AV46" s="19"/>
      <c r="AW46" s="19"/>
      <c r="AX46" s="19"/>
      <c r="AY46" s="19"/>
      <c r="AZ46" s="19"/>
      <c r="BA46" s="19"/>
      <c r="BB46" s="19"/>
      <c r="BC46" s="19"/>
      <c r="BD46" s="19"/>
      <c r="BE46" s="19"/>
      <c r="BF46" s="19"/>
      <c r="BG46" s="19"/>
      <c r="BH46" s="19"/>
      <c r="BI46" s="19"/>
      <c r="BJ46" s="19"/>
      <c r="BK46" s="19"/>
      <c r="BL46" s="19"/>
      <c r="BM46" s="19"/>
      <c r="BN46" s="19"/>
      <c r="BO46" s="19"/>
      <c r="BP46" s="19"/>
      <c r="BQ46" s="19"/>
      <c r="BR46" s="19"/>
      <c r="BS46" s="19"/>
      <c r="BT46" s="19"/>
      <c r="BU46" s="19"/>
      <c r="BV46" s="19"/>
      <c r="BW46" s="19"/>
      <c r="BX46" s="19"/>
      <c r="BY46" s="19"/>
      <c r="BZ46" s="19"/>
      <c r="CA46" s="19"/>
      <c r="CB46" s="19"/>
      <c r="CC46" s="19"/>
      <c r="CD46" s="19"/>
      <c r="CE46" s="19"/>
      <c r="CF46" s="19"/>
      <c r="CG46" s="19"/>
      <c r="CH46" s="19"/>
      <c r="CI46" s="19"/>
      <c r="CJ46" s="19"/>
      <c r="CK46" s="19"/>
      <c r="CL46" s="19"/>
      <c r="CM46" s="19"/>
      <c r="CN46" s="19"/>
      <c r="CO46" s="19"/>
      <c r="CP46" s="19"/>
      <c r="CQ46" s="19"/>
      <c r="CR46" s="19"/>
      <c r="CS46" s="19"/>
      <c r="CT46" s="19"/>
      <c r="CU46" s="19"/>
      <c r="CV46" s="19"/>
      <c r="CW46" s="19"/>
      <c r="CX46" s="19"/>
      <c r="CY46" s="19"/>
      <c r="CZ46" s="19"/>
      <c r="DA46" s="19"/>
      <c r="DB46" s="19"/>
      <c r="DC46" s="19"/>
      <c r="DD46" s="19"/>
      <c r="DE46" s="19"/>
      <c r="DF46" s="19"/>
      <c r="DG46" s="19"/>
      <c r="DH46" s="19"/>
    </row>
    <row r="47" spans="1:112" x14ac:dyDescent="0.3">
      <c r="A47" s="56">
        <v>45</v>
      </c>
      <c r="B47" s="55"/>
      <c r="C47" s="55">
        <v>150</v>
      </c>
      <c r="D47" s="55">
        <v>0</v>
      </c>
      <c r="E47" s="55" t="b">
        <v>0</v>
      </c>
      <c r="F47" s="55">
        <v>0</v>
      </c>
      <c r="G47" s="55">
        <v>4.9846179151882429E-4</v>
      </c>
      <c r="H47" s="55">
        <v>2.130768281804429E-2</v>
      </c>
      <c r="I47" s="55">
        <v>6.6666666666666541E-3</v>
      </c>
      <c r="J47" s="55">
        <v>0.02</v>
      </c>
      <c r="K47" s="55">
        <v>1.15470053837925E-2</v>
      </c>
      <c r="L47" s="55">
        <v>0.12618802153517009</v>
      </c>
      <c r="M47" s="55">
        <v>0.08</v>
      </c>
      <c r="N47" s="55">
        <v>1.332267629550188E-17</v>
      </c>
      <c r="O47" s="55">
        <v>-2.3684757858670011E-17</v>
      </c>
      <c r="P47" s="55">
        <v>0.14749570435321441</v>
      </c>
      <c r="Q47" s="55">
        <v>8.6666666666666656E-2</v>
      </c>
      <c r="R47" s="55">
        <v>2.0000000000000011E-2</v>
      </c>
      <c r="S47" s="55">
        <v>-1.1547005383792519E-2</v>
      </c>
      <c r="T47" s="55" t="s">
        <v>1885</v>
      </c>
      <c r="U47" s="55" t="s">
        <v>1886</v>
      </c>
      <c r="V47" s="55" t="s">
        <v>1887</v>
      </c>
      <c r="W47" s="55">
        <v>2.154062366733545</v>
      </c>
      <c r="X47" s="55">
        <v>2.5624116654450861</v>
      </c>
      <c r="Y47" s="55">
        <v>0.60908814187438398</v>
      </c>
      <c r="Z47" s="55">
        <v>0.56517560331986383</v>
      </c>
      <c r="AA47" s="55">
        <v>100</v>
      </c>
      <c r="AB47" s="55">
        <v>100</v>
      </c>
      <c r="AC47" s="19"/>
      <c r="AD47" s="19"/>
      <c r="AE47" s="19"/>
      <c r="AF47" s="19"/>
      <c r="AG47" s="19"/>
      <c r="AH47" s="19"/>
      <c r="AI47" s="19"/>
      <c r="AJ47" s="19"/>
      <c r="AK47" s="19"/>
      <c r="AL47" s="19"/>
      <c r="AM47" s="19"/>
      <c r="AN47" s="19"/>
      <c r="AO47" s="19"/>
      <c r="AP47" s="19"/>
      <c r="AQ47" s="19"/>
      <c r="AR47" s="19"/>
      <c r="AS47" s="19"/>
      <c r="AT47" s="19"/>
      <c r="AU47" s="19"/>
      <c r="AV47" s="19"/>
      <c r="AW47" s="19"/>
      <c r="AX47" s="19"/>
      <c r="AY47" s="19"/>
      <c r="AZ47" s="19"/>
      <c r="BA47" s="19"/>
      <c r="BB47" s="19"/>
      <c r="BC47" s="19"/>
      <c r="BD47" s="19"/>
      <c r="BE47" s="19"/>
      <c r="BF47" s="19"/>
      <c r="BG47" s="19"/>
      <c r="BH47" s="19"/>
      <c r="BI47" s="19"/>
      <c r="BJ47" s="19"/>
      <c r="BK47" s="19"/>
      <c r="BL47" s="19"/>
      <c r="BM47" s="19"/>
      <c r="BN47" s="19"/>
      <c r="BO47" s="19"/>
      <c r="BP47" s="19"/>
      <c r="BQ47" s="19"/>
      <c r="BR47" s="19"/>
      <c r="BS47" s="19"/>
      <c r="BT47" s="19"/>
      <c r="BU47" s="19"/>
      <c r="BV47" s="19"/>
      <c r="BW47" s="19"/>
      <c r="BX47" s="19"/>
      <c r="BY47" s="19"/>
      <c r="BZ47" s="19"/>
      <c r="CA47" s="19"/>
      <c r="CB47" s="19"/>
      <c r="CC47" s="19"/>
      <c r="CD47" s="19"/>
      <c r="CE47" s="19"/>
      <c r="CF47" s="19"/>
      <c r="CG47" s="19"/>
      <c r="CH47" s="19"/>
      <c r="CI47" s="19"/>
      <c r="CJ47" s="19"/>
      <c r="CK47" s="19"/>
      <c r="CL47" s="19"/>
      <c r="CM47" s="19"/>
      <c r="CN47" s="19"/>
      <c r="CO47" s="19"/>
      <c r="CP47" s="19"/>
      <c r="CQ47" s="19"/>
      <c r="CR47" s="19"/>
      <c r="CS47" s="19"/>
      <c r="CT47" s="19"/>
      <c r="CU47" s="19"/>
      <c r="CV47" s="19"/>
      <c r="CW47" s="19"/>
      <c r="CX47" s="19"/>
      <c r="CY47" s="19"/>
      <c r="CZ47" s="19"/>
      <c r="DA47" s="19"/>
      <c r="DB47" s="19"/>
      <c r="DC47" s="19"/>
      <c r="DD47" s="19"/>
      <c r="DE47" s="19"/>
      <c r="DF47" s="19"/>
      <c r="DG47" s="19"/>
      <c r="DH47" s="19"/>
    </row>
    <row r="48" spans="1:112" x14ac:dyDescent="0.3">
      <c r="A48" s="56">
        <v>46</v>
      </c>
      <c r="B48" s="55"/>
      <c r="C48" s="55">
        <v>150</v>
      </c>
      <c r="D48" s="55">
        <v>0</v>
      </c>
      <c r="E48" s="55" t="b">
        <v>0</v>
      </c>
      <c r="F48" s="55">
        <v>0</v>
      </c>
      <c r="G48" s="55">
        <v>1.290507282776733E-2</v>
      </c>
      <c r="H48" s="55">
        <v>0.1035726558990816</v>
      </c>
      <c r="I48" s="55">
        <v>4.6666666666666662E-2</v>
      </c>
      <c r="J48" s="55">
        <v>5.2504295646785749E-2</v>
      </c>
      <c r="K48" s="55">
        <v>1.154700538379254E-2</v>
      </c>
      <c r="L48" s="55">
        <v>-7.2854688201836729E-2</v>
      </c>
      <c r="M48" s="55">
        <v>5.3333333333333288E-2</v>
      </c>
      <c r="N48" s="55">
        <v>-5.1810407815840641E-18</v>
      </c>
      <c r="O48" s="55">
        <v>-3.552713678800501E-17</v>
      </c>
      <c r="P48" s="55">
        <v>-0.17642734410091829</v>
      </c>
      <c r="Q48" s="55">
        <v>6.6666666666666246E-3</v>
      </c>
      <c r="R48" s="55">
        <v>5.2504295646785742E-2</v>
      </c>
      <c r="S48" s="55">
        <v>1.15470053837925E-2</v>
      </c>
      <c r="T48" s="55" t="s">
        <v>1888</v>
      </c>
      <c r="U48" s="55" t="s">
        <v>1889</v>
      </c>
      <c r="V48" s="55" t="s">
        <v>1890</v>
      </c>
      <c r="W48" s="55">
        <v>15.934656591721181</v>
      </c>
      <c r="X48" s="55">
        <v>8.6003641754659466</v>
      </c>
      <c r="Y48" s="55">
        <v>3.9732125921197921</v>
      </c>
      <c r="Z48" s="55">
        <v>3.7049551891246111</v>
      </c>
      <c r="AA48" s="55">
        <v>100</v>
      </c>
      <c r="AB48" s="55">
        <v>100</v>
      </c>
      <c r="AC48" s="19"/>
      <c r="AD48" s="19"/>
      <c r="AE48" s="19"/>
      <c r="AF48" s="19"/>
      <c r="AG48" s="19"/>
      <c r="AH48" s="19"/>
      <c r="AI48" s="19"/>
      <c r="AJ48" s="19"/>
      <c r="AK48" s="19"/>
      <c r="AL48" s="19"/>
      <c r="AM48" s="19"/>
      <c r="AN48" s="19"/>
      <c r="AO48" s="19"/>
      <c r="AP48" s="19"/>
      <c r="AQ48" s="19"/>
      <c r="AR48" s="19"/>
      <c r="AS48" s="19"/>
      <c r="AT48" s="19"/>
      <c r="AU48" s="19"/>
      <c r="AV48" s="19"/>
      <c r="AW48" s="19"/>
      <c r="AX48" s="19"/>
      <c r="AY48" s="19"/>
      <c r="AZ48" s="19"/>
      <c r="BA48" s="19"/>
      <c r="BB48" s="19"/>
      <c r="BC48" s="19"/>
      <c r="BD48" s="19"/>
      <c r="BE48" s="19"/>
      <c r="BF48" s="19"/>
      <c r="BG48" s="19"/>
      <c r="BH48" s="19"/>
      <c r="BI48" s="19"/>
      <c r="BJ48" s="19"/>
      <c r="BK48" s="19"/>
      <c r="BL48" s="19"/>
      <c r="BM48" s="19"/>
      <c r="BN48" s="19"/>
      <c r="BO48" s="19"/>
      <c r="BP48" s="19"/>
      <c r="BQ48" s="19"/>
      <c r="BR48" s="19"/>
      <c r="BS48" s="19"/>
      <c r="BT48" s="19"/>
      <c r="BU48" s="19"/>
      <c r="BV48" s="19"/>
      <c r="BW48" s="19"/>
      <c r="BX48" s="19"/>
      <c r="BY48" s="19"/>
      <c r="BZ48" s="19"/>
      <c r="CA48" s="19"/>
      <c r="CB48" s="19"/>
      <c r="CC48" s="19"/>
      <c r="CD48" s="19"/>
      <c r="CE48" s="19"/>
      <c r="CF48" s="19"/>
      <c r="CG48" s="19"/>
      <c r="CH48" s="19"/>
      <c r="CI48" s="19"/>
      <c r="CJ48" s="19"/>
      <c r="CK48" s="19"/>
      <c r="CL48" s="19"/>
      <c r="CM48" s="19"/>
      <c r="CN48" s="19"/>
      <c r="CO48" s="19"/>
      <c r="CP48" s="19"/>
      <c r="CQ48" s="19"/>
      <c r="CR48" s="19"/>
      <c r="CS48" s="19"/>
      <c r="CT48" s="19"/>
      <c r="CU48" s="19"/>
      <c r="CV48" s="19"/>
      <c r="CW48" s="19"/>
      <c r="CX48" s="19"/>
      <c r="CY48" s="19"/>
      <c r="CZ48" s="19"/>
      <c r="DA48" s="19"/>
      <c r="DB48" s="19"/>
      <c r="DC48" s="19"/>
      <c r="DD48" s="19"/>
      <c r="DE48" s="19"/>
      <c r="DF48" s="19"/>
      <c r="DG48" s="19"/>
      <c r="DH48" s="19"/>
    </row>
    <row r="49" spans="1:112" x14ac:dyDescent="0.3">
      <c r="A49" s="56">
        <v>47</v>
      </c>
      <c r="B49" s="55"/>
      <c r="C49" s="55">
        <v>150</v>
      </c>
      <c r="D49" s="55">
        <v>0</v>
      </c>
      <c r="E49" s="55" t="b">
        <v>0</v>
      </c>
      <c r="F49" s="55">
        <v>0</v>
      </c>
      <c r="G49" s="55">
        <v>2.4476354119877491E-3</v>
      </c>
      <c r="H49" s="55">
        <v>1.642734410091835E-2</v>
      </c>
      <c r="I49" s="55">
        <v>4.6666666666666613E-2</v>
      </c>
      <c r="J49" s="55">
        <v>9.0589715120799316E-2</v>
      </c>
      <c r="K49" s="55">
        <v>5.7735026918962547E-2</v>
      </c>
      <c r="L49" s="55">
        <v>1.6905989232415021E-2</v>
      </c>
      <c r="M49" s="55">
        <v>-4.1448326252672513E-17</v>
      </c>
      <c r="N49" s="55">
        <v>-5.9211894646675019E-18</v>
      </c>
      <c r="O49" s="55">
        <v>-3.996802888650564E-17</v>
      </c>
      <c r="P49" s="55">
        <v>4.7864513149667779E-4</v>
      </c>
      <c r="Q49" s="55">
        <v>-4.6666666666666648E-2</v>
      </c>
      <c r="R49" s="55">
        <v>9.0589715120799316E-2</v>
      </c>
      <c r="S49" s="55">
        <v>-5.7735026918962588E-2</v>
      </c>
      <c r="T49" s="55" t="s">
        <v>1891</v>
      </c>
      <c r="U49" s="55" t="s">
        <v>1892</v>
      </c>
      <c r="V49" s="55" t="s">
        <v>1893</v>
      </c>
      <c r="W49" s="55">
        <v>3.1288636838075421</v>
      </c>
      <c r="X49" s="55">
        <v>0.58566141837423979</v>
      </c>
      <c r="Y49" s="55">
        <v>3.800632906167686</v>
      </c>
      <c r="Z49" s="55">
        <v>3.5544513823417709</v>
      </c>
      <c r="AA49" s="55">
        <v>100</v>
      </c>
      <c r="AB49" s="55">
        <v>100</v>
      </c>
      <c r="AC49" s="19"/>
      <c r="AD49" s="19"/>
      <c r="AE49" s="19"/>
      <c r="AF49" s="19"/>
      <c r="AG49" s="19"/>
      <c r="AH49" s="19"/>
      <c r="AI49" s="19"/>
      <c r="AJ49" s="19"/>
      <c r="AK49" s="19"/>
      <c r="AL49" s="19"/>
      <c r="AM49" s="19"/>
      <c r="AN49" s="19"/>
      <c r="AO49" s="19"/>
      <c r="AP49" s="19"/>
      <c r="AQ49" s="19"/>
      <c r="AR49" s="19"/>
      <c r="AS49" s="19"/>
      <c r="AT49" s="19"/>
      <c r="AU49" s="19"/>
      <c r="AV49" s="19"/>
      <c r="AW49" s="19"/>
      <c r="AX49" s="19"/>
      <c r="AY49" s="19"/>
      <c r="AZ49" s="19"/>
      <c r="BA49" s="19"/>
      <c r="BB49" s="19"/>
      <c r="BC49" s="19"/>
      <c r="BD49" s="19"/>
      <c r="BE49" s="19"/>
      <c r="BF49" s="19"/>
      <c r="BG49" s="19"/>
      <c r="BH49" s="19"/>
      <c r="BI49" s="19"/>
      <c r="BJ49" s="19"/>
      <c r="BK49" s="19"/>
      <c r="BL49" s="19"/>
      <c r="BM49" s="19"/>
      <c r="BN49" s="19"/>
      <c r="BO49" s="19"/>
      <c r="BP49" s="19"/>
      <c r="BQ49" s="19"/>
      <c r="BR49" s="19"/>
      <c r="BS49" s="19"/>
      <c r="BT49" s="19"/>
      <c r="BU49" s="19"/>
      <c r="BV49" s="19"/>
      <c r="BW49" s="19"/>
      <c r="BX49" s="19"/>
      <c r="BY49" s="19"/>
      <c r="BZ49" s="19"/>
      <c r="CA49" s="19"/>
      <c r="CB49" s="19"/>
      <c r="CC49" s="19"/>
      <c r="CD49" s="19"/>
      <c r="CE49" s="19"/>
      <c r="CF49" s="19"/>
      <c r="CG49" s="19"/>
      <c r="CH49" s="19"/>
      <c r="CI49" s="19"/>
      <c r="CJ49" s="19"/>
      <c r="CK49" s="19"/>
      <c r="CL49" s="19"/>
      <c r="CM49" s="19"/>
      <c r="CN49" s="19"/>
      <c r="CO49" s="19"/>
      <c r="CP49" s="19"/>
      <c r="CQ49" s="19"/>
      <c r="CR49" s="19"/>
      <c r="CS49" s="19"/>
      <c r="CT49" s="19"/>
      <c r="CU49" s="19"/>
      <c r="CV49" s="19"/>
      <c r="CW49" s="19"/>
      <c r="CX49" s="19"/>
      <c r="CY49" s="19"/>
      <c r="CZ49" s="19"/>
      <c r="DA49" s="19"/>
      <c r="DB49" s="19"/>
      <c r="DC49" s="19"/>
      <c r="DD49" s="19"/>
      <c r="DE49" s="19"/>
      <c r="DF49" s="19"/>
      <c r="DG49" s="19"/>
      <c r="DH49" s="19"/>
    </row>
    <row r="50" spans="1:112" x14ac:dyDescent="0.3">
      <c r="A50" s="56">
        <v>48</v>
      </c>
      <c r="B50" s="55"/>
      <c r="C50" s="55">
        <v>150</v>
      </c>
      <c r="D50" s="55">
        <v>0</v>
      </c>
      <c r="E50" s="55" t="b">
        <v>0</v>
      </c>
      <c r="F50" s="55">
        <v>0</v>
      </c>
      <c r="G50" s="55">
        <v>1.6510554806929709E-3</v>
      </c>
      <c r="H50" s="55">
        <v>7.1453117981632799E-3</v>
      </c>
      <c r="I50" s="55">
        <v>0.04</v>
      </c>
      <c r="J50" s="55">
        <v>8.3572655899081624E-2</v>
      </c>
      <c r="K50" s="55">
        <v>0.13856406460551021</v>
      </c>
      <c r="L50" s="55">
        <v>-5.6905989232414918E-2</v>
      </c>
      <c r="M50" s="55">
        <v>-4.000000000000007E-2</v>
      </c>
      <c r="N50" s="55">
        <v>4.4408920985006263E-18</v>
      </c>
      <c r="O50" s="55">
        <v>-1.9243865760169381E-17</v>
      </c>
      <c r="P50" s="55">
        <v>-4.9760677434251638E-2</v>
      </c>
      <c r="Q50" s="55">
        <v>-8.0000000000000071E-2</v>
      </c>
      <c r="R50" s="55">
        <v>-8.3572655899081624E-2</v>
      </c>
      <c r="S50" s="55">
        <v>-0.13856406460551021</v>
      </c>
      <c r="T50" s="55" t="s">
        <v>1894</v>
      </c>
      <c r="U50" s="55" t="s">
        <v>1895</v>
      </c>
      <c r="V50" s="55" t="s">
        <v>1896</v>
      </c>
      <c r="W50" s="55">
        <v>0.30243291480204909</v>
      </c>
      <c r="X50" s="55">
        <v>1.813375473488358</v>
      </c>
      <c r="Y50" s="55">
        <v>3.1715851281247041</v>
      </c>
      <c r="Z50" s="55">
        <v>2.9712360834077201</v>
      </c>
      <c r="AA50" s="55">
        <v>100</v>
      </c>
      <c r="AB50" s="55">
        <v>100</v>
      </c>
      <c r="AC50" s="19"/>
      <c r="AD50" s="19"/>
      <c r="AE50" s="19"/>
      <c r="AF50" s="19"/>
      <c r="AG50" s="19"/>
      <c r="AH50" s="19"/>
      <c r="AI50" s="19"/>
      <c r="AJ50" s="19"/>
      <c r="AK50" s="19"/>
      <c r="AL50" s="19"/>
      <c r="AM50" s="19"/>
      <c r="AN50" s="19"/>
      <c r="AO50" s="19"/>
      <c r="AP50" s="19"/>
      <c r="AQ50" s="19"/>
      <c r="AR50" s="19"/>
      <c r="AS50" s="19"/>
      <c r="AT50" s="19"/>
      <c r="AU50" s="19"/>
      <c r="AV50" s="19"/>
      <c r="AW50" s="19"/>
      <c r="AX50" s="19"/>
      <c r="AY50" s="19"/>
      <c r="AZ50" s="19"/>
      <c r="BA50" s="19"/>
      <c r="BB50" s="19"/>
      <c r="BC50" s="19"/>
      <c r="BD50" s="19"/>
      <c r="BE50" s="19"/>
      <c r="BF50" s="19"/>
      <c r="BG50" s="19"/>
      <c r="BH50" s="19"/>
      <c r="BI50" s="19"/>
      <c r="BJ50" s="19"/>
      <c r="BK50" s="19"/>
      <c r="BL50" s="19"/>
      <c r="BM50" s="19"/>
      <c r="BN50" s="19"/>
      <c r="BO50" s="19"/>
      <c r="BP50" s="19"/>
      <c r="BQ50" s="19"/>
      <c r="BR50" s="19"/>
      <c r="BS50" s="19"/>
      <c r="BT50" s="19"/>
      <c r="BU50" s="19"/>
      <c r="BV50" s="19"/>
      <c r="BW50" s="19"/>
      <c r="BX50" s="19"/>
      <c r="BY50" s="19"/>
      <c r="BZ50" s="19"/>
      <c r="CA50" s="19"/>
      <c r="CB50" s="19"/>
      <c r="CC50" s="19"/>
      <c r="CD50" s="19"/>
      <c r="CE50" s="19"/>
      <c r="CF50" s="19"/>
      <c r="CG50" s="19"/>
      <c r="CH50" s="19"/>
      <c r="CI50" s="19"/>
      <c r="CJ50" s="19"/>
      <c r="CK50" s="19"/>
      <c r="CL50" s="19"/>
      <c r="CM50" s="19"/>
      <c r="CN50" s="19"/>
      <c r="CO50" s="19"/>
      <c r="CP50" s="19"/>
      <c r="CQ50" s="19"/>
      <c r="CR50" s="19"/>
      <c r="CS50" s="19"/>
      <c r="CT50" s="19"/>
      <c r="CU50" s="19"/>
      <c r="CV50" s="19"/>
      <c r="CW50" s="19"/>
      <c r="CX50" s="19"/>
      <c r="CY50" s="19"/>
      <c r="CZ50" s="19"/>
      <c r="DA50" s="19"/>
      <c r="DB50" s="19"/>
      <c r="DC50" s="19"/>
      <c r="DD50" s="19"/>
      <c r="DE50" s="19"/>
      <c r="DF50" s="19"/>
      <c r="DG50" s="19"/>
      <c r="DH50" s="19"/>
    </row>
    <row r="51" spans="1:112" x14ac:dyDescent="0.3">
      <c r="A51" s="56">
        <v>49</v>
      </c>
      <c r="B51" s="55"/>
      <c r="C51" s="55">
        <v>150</v>
      </c>
      <c r="D51" s="55">
        <v>9.9730491638183594E-4</v>
      </c>
      <c r="E51" s="55" t="b">
        <v>0</v>
      </c>
      <c r="F51" s="55">
        <v>0</v>
      </c>
      <c r="G51" s="55">
        <v>1.080615283392471E-2</v>
      </c>
      <c r="H51" s="55">
        <v>9.5948698969421736E-2</v>
      </c>
      <c r="I51" s="55">
        <v>3.9999999999999973E-2</v>
      </c>
      <c r="J51" s="55">
        <v>0.16165807537309521</v>
      </c>
      <c r="K51" s="55">
        <v>2.3094010767585021E-2</v>
      </c>
      <c r="L51" s="55">
        <v>1.6905989232415021E-2</v>
      </c>
      <c r="M51" s="55">
        <v>7.999999999999996E-2</v>
      </c>
      <c r="N51" s="55">
        <v>-8.8817841970012525E-18</v>
      </c>
      <c r="O51" s="55">
        <v>-4.5889218351173143E-17</v>
      </c>
      <c r="P51" s="55">
        <v>-7.9042709737006722E-2</v>
      </c>
      <c r="Q51" s="55">
        <v>3.9999999999999987E-2</v>
      </c>
      <c r="R51" s="55">
        <v>-0.16165807537309521</v>
      </c>
      <c r="S51" s="55">
        <v>-2.309401076758507E-2</v>
      </c>
      <c r="T51" s="55" t="s">
        <v>1897</v>
      </c>
      <c r="U51" s="55" t="s">
        <v>1898</v>
      </c>
      <c r="V51" s="55" t="s">
        <v>1899</v>
      </c>
      <c r="W51" s="55">
        <v>12.78339873054283</v>
      </c>
      <c r="X51" s="55">
        <v>8.7698255899168132</v>
      </c>
      <c r="Y51" s="55">
        <v>3.5050854330972641</v>
      </c>
      <c r="Z51" s="55">
        <v>3.2620013685154778</v>
      </c>
      <c r="AA51" s="55">
        <v>100</v>
      </c>
      <c r="AB51" s="55">
        <v>100</v>
      </c>
      <c r="AC51" s="19"/>
      <c r="AD51" s="19"/>
      <c r="AE51" s="19"/>
      <c r="AF51" s="19"/>
      <c r="AG51" s="19"/>
      <c r="AH51" s="19"/>
      <c r="AI51" s="19"/>
      <c r="AJ51" s="19"/>
      <c r="AK51" s="19"/>
      <c r="AL51" s="19"/>
      <c r="AM51" s="19"/>
      <c r="AN51" s="19"/>
      <c r="AO51" s="19"/>
      <c r="AP51" s="19"/>
      <c r="AQ51" s="19"/>
      <c r="AR51" s="19"/>
      <c r="AS51" s="19"/>
      <c r="AT51" s="19"/>
      <c r="AU51" s="19"/>
      <c r="AV51" s="19"/>
      <c r="AW51" s="19"/>
      <c r="AX51" s="19"/>
      <c r="AY51" s="19"/>
      <c r="AZ51" s="19"/>
      <c r="BA51" s="19"/>
      <c r="BB51" s="19"/>
      <c r="BC51" s="19"/>
      <c r="BD51" s="19"/>
      <c r="BE51" s="19"/>
      <c r="BF51" s="19"/>
      <c r="BG51" s="19"/>
      <c r="BH51" s="19"/>
      <c r="BI51" s="19"/>
      <c r="BJ51" s="19"/>
      <c r="BK51" s="19"/>
      <c r="BL51" s="19"/>
      <c r="BM51" s="19"/>
      <c r="BN51" s="19"/>
      <c r="BO51" s="19"/>
      <c r="BP51" s="19"/>
      <c r="BQ51" s="19"/>
      <c r="BR51" s="19"/>
      <c r="BS51" s="19"/>
      <c r="BT51" s="19"/>
      <c r="BU51" s="19"/>
      <c r="BV51" s="19"/>
      <c r="BW51" s="19"/>
      <c r="BX51" s="19"/>
      <c r="BY51" s="19"/>
      <c r="BZ51" s="19"/>
      <c r="CA51" s="19"/>
      <c r="CB51" s="19"/>
      <c r="CC51" s="19"/>
      <c r="CD51" s="19"/>
      <c r="CE51" s="19"/>
      <c r="CF51" s="19"/>
      <c r="CG51" s="19"/>
      <c r="CH51" s="19"/>
      <c r="CI51" s="19"/>
      <c r="CJ51" s="19"/>
      <c r="CK51" s="19"/>
      <c r="CL51" s="19"/>
      <c r="CM51" s="19"/>
      <c r="CN51" s="19"/>
      <c r="CO51" s="19"/>
      <c r="CP51" s="19"/>
      <c r="CQ51" s="19"/>
      <c r="CR51" s="19"/>
      <c r="CS51" s="19"/>
      <c r="CT51" s="19"/>
      <c r="CU51" s="19"/>
      <c r="CV51" s="19"/>
      <c r="CW51" s="19"/>
      <c r="CX51" s="19"/>
      <c r="CY51" s="19"/>
      <c r="CZ51" s="19"/>
      <c r="DA51" s="19"/>
      <c r="DB51" s="19"/>
      <c r="DC51" s="19"/>
      <c r="DD51" s="19"/>
      <c r="DE51" s="19"/>
      <c r="DF51" s="19"/>
      <c r="DG51" s="19"/>
      <c r="DH51" s="19"/>
    </row>
    <row r="52" spans="1:112" s="19" customFormat="1" x14ac:dyDescent="0.3">
      <c r="A52" s="56">
        <v>0</v>
      </c>
      <c r="B52" s="55">
        <v>2.5913238525390628E-4</v>
      </c>
      <c r="C52" s="55">
        <v>150</v>
      </c>
      <c r="D52" s="55">
        <v>0</v>
      </c>
      <c r="E52" s="55" t="b">
        <v>0</v>
      </c>
      <c r="F52" s="55">
        <v>0</v>
      </c>
      <c r="G52" s="55">
        <v>3.9876943321505726E-3</v>
      </c>
      <c r="H52" s="55">
        <v>3.381197846483E-2</v>
      </c>
      <c r="I52" s="55">
        <v>5.3333333333333337E-2</v>
      </c>
      <c r="J52" s="55">
        <v>5.1810407815840633E-18</v>
      </c>
      <c r="K52" s="55">
        <v>1.036208156316813E-17</v>
      </c>
      <c r="L52" s="55">
        <v>1.6905989232414979E-2</v>
      </c>
      <c r="M52" s="55">
        <v>5.3333333333333323E-2</v>
      </c>
      <c r="N52" s="55">
        <v>8.1416355139178147E-18</v>
      </c>
      <c r="O52" s="55">
        <v>-1.6283271027835629E-17</v>
      </c>
      <c r="P52" s="55">
        <v>5.0717967697244973E-2</v>
      </c>
      <c r="Q52" s="55">
        <v>-2.3684757858670011E-17</v>
      </c>
      <c r="R52" s="55">
        <v>2.960594732333751E-18</v>
      </c>
      <c r="S52" s="55">
        <v>-5.9211894646675019E-18</v>
      </c>
      <c r="T52" s="55" t="s">
        <v>2050</v>
      </c>
      <c r="U52" s="55" t="s">
        <v>2051</v>
      </c>
      <c r="V52" s="55" t="s">
        <v>2052</v>
      </c>
      <c r="W52" s="55">
        <v>2.2145501281899729</v>
      </c>
      <c r="X52" s="55">
        <v>5.525205947324392</v>
      </c>
      <c r="Y52" s="55">
        <v>4.5151861133919367</v>
      </c>
      <c r="Z52" s="55">
        <v>4.2119415664809452</v>
      </c>
      <c r="AA52" s="55">
        <v>0</v>
      </c>
      <c r="AB52" s="55">
        <v>0</v>
      </c>
    </row>
    <row r="53" spans="1:112" s="19" customFormat="1" x14ac:dyDescent="0.3">
      <c r="A53" s="56">
        <v>1</v>
      </c>
      <c r="B53" s="55"/>
      <c r="C53" s="55">
        <v>150</v>
      </c>
      <c r="D53" s="55">
        <v>0</v>
      </c>
      <c r="E53" s="55" t="b">
        <v>0</v>
      </c>
      <c r="F53" s="55">
        <v>0</v>
      </c>
      <c r="G53" s="55">
        <v>2.2590541647951049E-2</v>
      </c>
      <c r="H53" s="55">
        <v>3.2854688201836853E-2</v>
      </c>
      <c r="I53" s="55">
        <v>0.1466666666666667</v>
      </c>
      <c r="J53" s="55">
        <v>8.1416355139178178E-18</v>
      </c>
      <c r="K53" s="55">
        <v>1.4802973661668751E-17</v>
      </c>
      <c r="L53" s="55">
        <v>0.1164273441009183</v>
      </c>
      <c r="M53" s="55">
        <v>2.666666666666672E-2</v>
      </c>
      <c r="N53" s="55">
        <v>1.554312234475219E-17</v>
      </c>
      <c r="O53" s="55">
        <v>-3.552713678800501E-17</v>
      </c>
      <c r="P53" s="55">
        <v>0.14928203230275519</v>
      </c>
      <c r="Q53" s="55">
        <v>-0.12</v>
      </c>
      <c r="R53" s="55">
        <v>2.3684757858670011E-17</v>
      </c>
      <c r="S53" s="55">
        <v>-2.0724163126336259E-17</v>
      </c>
      <c r="T53" s="55" t="s">
        <v>2053</v>
      </c>
      <c r="U53" s="55" t="s">
        <v>2054</v>
      </c>
      <c r="V53" s="55" t="s">
        <v>2055</v>
      </c>
      <c r="W53" s="55">
        <v>0.246960749598443</v>
      </c>
      <c r="X53" s="55">
        <v>9.5116882944806935</v>
      </c>
      <c r="Y53" s="55">
        <v>11.271655325784581</v>
      </c>
      <c r="Z53" s="55">
        <v>10.580170463335669</v>
      </c>
      <c r="AA53" s="55">
        <v>0</v>
      </c>
      <c r="AB53" s="55">
        <v>0</v>
      </c>
    </row>
    <row r="54" spans="1:112" s="19" customFormat="1" x14ac:dyDescent="0.3">
      <c r="A54" s="56">
        <v>2</v>
      </c>
      <c r="B54" s="55"/>
      <c r="C54" s="55">
        <v>150</v>
      </c>
      <c r="D54" s="55">
        <v>0</v>
      </c>
      <c r="E54" s="55" t="b">
        <v>0</v>
      </c>
      <c r="F54" s="55">
        <v>0</v>
      </c>
      <c r="G54" s="55">
        <v>1.6685583370764649E-2</v>
      </c>
      <c r="H54" s="55">
        <v>7.2854688201836756E-2</v>
      </c>
      <c r="I54" s="55">
        <v>0.1066666666666667</v>
      </c>
      <c r="J54" s="55">
        <v>1.332267629550188E-17</v>
      </c>
      <c r="K54" s="55">
        <v>5.4771002548174403E-17</v>
      </c>
      <c r="L54" s="55">
        <v>-7.2854688201836701E-2</v>
      </c>
      <c r="M54" s="55">
        <v>0.21333333333333329</v>
      </c>
      <c r="N54" s="55">
        <v>2.3684757858670011E-17</v>
      </c>
      <c r="O54" s="55">
        <v>-6.06921920128419E-17</v>
      </c>
      <c r="P54" s="55">
        <v>5.9211894646675015E-17</v>
      </c>
      <c r="Q54" s="55">
        <v>0.1066666666666666</v>
      </c>
      <c r="R54" s="55">
        <v>1.036208156316813E-17</v>
      </c>
      <c r="S54" s="55">
        <v>-5.9211894646675019E-18</v>
      </c>
      <c r="T54" s="55" t="s">
        <v>2056</v>
      </c>
      <c r="U54" s="55" t="s">
        <v>2057</v>
      </c>
      <c r="V54" s="55" t="s">
        <v>2058</v>
      </c>
      <c r="W54" s="55">
        <v>5.1171613757992169</v>
      </c>
      <c r="X54" s="55">
        <v>10.701295220361599</v>
      </c>
      <c r="Y54" s="55">
        <v>9.9267991392646646</v>
      </c>
      <c r="Z54" s="55">
        <v>9.1987773899528715</v>
      </c>
      <c r="AA54" s="55">
        <v>0</v>
      </c>
      <c r="AB54" s="55">
        <v>0</v>
      </c>
    </row>
    <row r="55" spans="1:112" s="19" customFormat="1" x14ac:dyDescent="0.3">
      <c r="A55" s="56">
        <v>3</v>
      </c>
      <c r="B55" s="55"/>
      <c r="C55" s="55">
        <v>150</v>
      </c>
      <c r="D55" s="55">
        <v>0</v>
      </c>
      <c r="E55" s="55" t="b">
        <v>0</v>
      </c>
      <c r="F55" s="55">
        <v>0</v>
      </c>
      <c r="G55" s="55">
        <v>2.3320340361998201E-2</v>
      </c>
      <c r="H55" s="55">
        <v>0.1092820323027551</v>
      </c>
      <c r="I55" s="55">
        <v>0.1066666666666667</v>
      </c>
      <c r="J55" s="55">
        <v>1.332267629550188E-17</v>
      </c>
      <c r="K55" s="55">
        <v>4.5934571311968843E-18</v>
      </c>
      <c r="L55" s="55">
        <v>-5.5948698969421708E-2</v>
      </c>
      <c r="M55" s="55">
        <v>5.3333333333333323E-2</v>
      </c>
      <c r="N55" s="55">
        <v>2.516505522483688E-17</v>
      </c>
      <c r="O55" s="55">
        <v>-7.2489217981381149E-18</v>
      </c>
      <c r="P55" s="55">
        <v>5.3333333333333413E-2</v>
      </c>
      <c r="Q55" s="55">
        <v>-5.3333333333333351E-2</v>
      </c>
      <c r="R55" s="55">
        <v>1.1842378929334999E-17</v>
      </c>
      <c r="S55" s="55">
        <v>-1.1842378929334999E-17</v>
      </c>
      <c r="T55" s="55" t="s">
        <v>2059</v>
      </c>
      <c r="U55" s="55" t="s">
        <v>2060</v>
      </c>
      <c r="V55" s="55" t="s">
        <v>2061</v>
      </c>
      <c r="W55" s="55">
        <v>8.9287497593578458</v>
      </c>
      <c r="X55" s="55">
        <v>16.280374470230122</v>
      </c>
      <c r="Y55" s="55">
        <v>8.6402489079304967</v>
      </c>
      <c r="Z55" s="55">
        <v>8.0834144401656616</v>
      </c>
      <c r="AA55" s="55">
        <v>0</v>
      </c>
      <c r="AB55" s="55">
        <v>0</v>
      </c>
    </row>
    <row r="56" spans="1:112" s="19" customFormat="1" x14ac:dyDescent="0.3">
      <c r="A56" s="56">
        <v>4</v>
      </c>
      <c r="B56" s="55"/>
      <c r="C56" s="55">
        <v>150</v>
      </c>
      <c r="D56" s="55">
        <v>0</v>
      </c>
      <c r="E56" s="55" t="b">
        <v>0</v>
      </c>
      <c r="F56" s="55">
        <v>0</v>
      </c>
      <c r="G56" s="55">
        <v>4.6919653058512378E-3</v>
      </c>
      <c r="H56" s="55">
        <v>6.3094010767584988E-2</v>
      </c>
      <c r="I56" s="55">
        <v>2.6666666666666599E-2</v>
      </c>
      <c r="J56" s="55">
        <v>8.8817841970012587E-18</v>
      </c>
      <c r="K56" s="55">
        <v>2.3684757858670011E-17</v>
      </c>
      <c r="L56" s="55">
        <v>0.14570937640367351</v>
      </c>
      <c r="M56" s="55">
        <v>0.1066666666666667</v>
      </c>
      <c r="N56" s="55">
        <v>8.8817841970012525E-18</v>
      </c>
      <c r="O56" s="55">
        <v>-2.3684757858670011E-17</v>
      </c>
      <c r="P56" s="55">
        <v>8.2615365636088497E-2</v>
      </c>
      <c r="Q56" s="55">
        <v>0.1333333333333333</v>
      </c>
      <c r="R56" s="55">
        <v>1.7763568394002511E-17</v>
      </c>
      <c r="S56" s="55">
        <v>-4.7369515717340022E-17</v>
      </c>
      <c r="T56" s="55" t="s">
        <v>2062</v>
      </c>
      <c r="U56" s="55" t="s">
        <v>2063</v>
      </c>
      <c r="V56" s="55" t="s">
        <v>2064</v>
      </c>
      <c r="W56" s="55">
        <v>5.609328778973568</v>
      </c>
      <c r="X56" s="55">
        <v>8.2281468143337246</v>
      </c>
      <c r="Y56" s="55">
        <v>2.544855457221936</v>
      </c>
      <c r="Z56" s="55">
        <v>2.353825130975006</v>
      </c>
      <c r="AA56" s="55">
        <v>0</v>
      </c>
      <c r="AB56" s="55">
        <v>0</v>
      </c>
    </row>
    <row r="57" spans="1:112" s="19" customFormat="1" x14ac:dyDescent="0.3">
      <c r="A57" s="56">
        <v>5</v>
      </c>
      <c r="B57" s="55"/>
      <c r="C57" s="55">
        <v>150</v>
      </c>
      <c r="D57" s="55">
        <v>9.975433349609375E-4</v>
      </c>
      <c r="E57" s="55" t="b">
        <v>0</v>
      </c>
      <c r="F57" s="55">
        <v>0</v>
      </c>
      <c r="G57" s="55">
        <v>4.6222222222222246E-3</v>
      </c>
      <c r="H57" s="55">
        <v>1.3333333333333371E-2</v>
      </c>
      <c r="I57" s="55">
        <v>6.666666666666668E-2</v>
      </c>
      <c r="J57" s="55">
        <v>1.8503717077085951E-17</v>
      </c>
      <c r="K57" s="55">
        <v>2.6645352591003759E-17</v>
      </c>
      <c r="L57" s="55">
        <v>-1.9521354868503371E-2</v>
      </c>
      <c r="M57" s="55">
        <v>8.0000000000000016E-2</v>
      </c>
      <c r="N57" s="55">
        <v>5.1810407815840641E-18</v>
      </c>
      <c r="O57" s="55">
        <v>-4.1448326252672513E-17</v>
      </c>
      <c r="P57" s="55">
        <v>-6.1880215351700083E-3</v>
      </c>
      <c r="Q57" s="55">
        <v>1.3333333333333331E-2</v>
      </c>
      <c r="R57" s="55">
        <v>2.3684757858670011E-17</v>
      </c>
      <c r="S57" s="55">
        <v>-1.4802973661668751E-17</v>
      </c>
      <c r="T57" s="55" t="s">
        <v>2065</v>
      </c>
      <c r="U57" s="55" t="s">
        <v>2066</v>
      </c>
      <c r="V57" s="55" t="s">
        <v>2067</v>
      </c>
      <c r="W57" s="55">
        <v>0.30711884845169879</v>
      </c>
      <c r="X57" s="55">
        <v>3.250099311247403</v>
      </c>
      <c r="Y57" s="55">
        <v>5.708419078117263</v>
      </c>
      <c r="Z57" s="55">
        <v>5.3209558458525983</v>
      </c>
      <c r="AA57" s="55">
        <v>0</v>
      </c>
      <c r="AB57" s="55">
        <v>0</v>
      </c>
    </row>
    <row r="58" spans="1:112" s="19" customFormat="1" x14ac:dyDescent="0.3">
      <c r="A58" s="56">
        <v>6</v>
      </c>
      <c r="B58" s="55"/>
      <c r="C58" s="55">
        <v>150</v>
      </c>
      <c r="D58" s="55">
        <v>0</v>
      </c>
      <c r="E58" s="55" t="b">
        <v>0</v>
      </c>
      <c r="F58" s="55">
        <v>0</v>
      </c>
      <c r="G58" s="55">
        <v>2.8581247192652957E-4</v>
      </c>
      <c r="H58" s="55">
        <v>1.6905989232414931E-2</v>
      </c>
      <c r="I58" s="55">
        <v>0</v>
      </c>
      <c r="J58" s="55">
        <v>7.4014868308343815E-18</v>
      </c>
      <c r="K58" s="55">
        <v>3.7007434154171889E-17</v>
      </c>
      <c r="L58" s="55">
        <v>0.10570937640367351</v>
      </c>
      <c r="M58" s="55">
        <v>6.6666666666666666E-2</v>
      </c>
      <c r="N58" s="55">
        <v>1.9243865760169381E-17</v>
      </c>
      <c r="O58" s="55">
        <v>-1.6283271027835629E-17</v>
      </c>
      <c r="P58" s="55">
        <v>8.880338717125856E-2</v>
      </c>
      <c r="Q58" s="55">
        <v>6.6666666666666666E-2</v>
      </c>
      <c r="R58" s="55">
        <v>1.1842378929334999E-17</v>
      </c>
      <c r="S58" s="55">
        <v>-5.3290705182007518E-17</v>
      </c>
      <c r="T58" s="55" t="s">
        <v>2068</v>
      </c>
      <c r="U58" s="55" t="s">
        <v>2069</v>
      </c>
      <c r="V58" s="55" t="s">
        <v>2070</v>
      </c>
      <c r="W58" s="55">
        <v>1.690101865577111</v>
      </c>
      <c r="X58" s="55">
        <v>2.0549713993272691</v>
      </c>
      <c r="Y58" s="55">
        <v>0</v>
      </c>
      <c r="Z58" s="55">
        <v>2.5383009013673149E-14</v>
      </c>
      <c r="AA58" s="55">
        <v>0</v>
      </c>
      <c r="AB58" s="55">
        <v>0</v>
      </c>
    </row>
    <row r="59" spans="1:112" s="19" customFormat="1" x14ac:dyDescent="0.3">
      <c r="A59" s="56">
        <v>7</v>
      </c>
      <c r="B59" s="55"/>
      <c r="C59" s="55">
        <v>150</v>
      </c>
      <c r="D59" s="55">
        <v>0</v>
      </c>
      <c r="E59" s="55" t="b">
        <v>0</v>
      </c>
      <c r="F59" s="55">
        <v>0</v>
      </c>
      <c r="G59" s="55">
        <v>3.090780559298684E-2</v>
      </c>
      <c r="H59" s="55">
        <v>7.2854688201836701E-2</v>
      </c>
      <c r="I59" s="55">
        <v>0.16</v>
      </c>
      <c r="J59" s="55">
        <v>1.1842378929334999E-17</v>
      </c>
      <c r="K59" s="55">
        <v>2.0724163126336259E-17</v>
      </c>
      <c r="L59" s="55">
        <v>2.66666666666667E-2</v>
      </c>
      <c r="M59" s="55">
        <v>0.1333333333333333</v>
      </c>
      <c r="N59" s="55">
        <v>0</v>
      </c>
      <c r="O59" s="55">
        <v>-3.2566542055671259E-17</v>
      </c>
      <c r="P59" s="55">
        <v>-4.6188021535170001E-2</v>
      </c>
      <c r="Q59" s="55">
        <v>-2.6666666666666668E-2</v>
      </c>
      <c r="R59" s="55">
        <v>1.1842378929334999E-17</v>
      </c>
      <c r="S59" s="55">
        <v>-1.1842378929334999E-17</v>
      </c>
      <c r="T59" s="55" t="s">
        <v>2071</v>
      </c>
      <c r="U59" s="55" t="s">
        <v>2072</v>
      </c>
      <c r="V59" s="55" t="s">
        <v>2073</v>
      </c>
      <c r="W59" s="55">
        <v>13.221750428442441</v>
      </c>
      <c r="X59" s="55">
        <v>3.6652632129525671</v>
      </c>
      <c r="Y59" s="55">
        <v>13.246506137363889</v>
      </c>
      <c r="Z59" s="55">
        <v>12.37520646688461</v>
      </c>
      <c r="AA59" s="55">
        <v>0</v>
      </c>
      <c r="AB59" s="55">
        <v>0</v>
      </c>
    </row>
    <row r="60" spans="1:112" s="19" customFormat="1" x14ac:dyDescent="0.3">
      <c r="A60" s="56">
        <v>8</v>
      </c>
      <c r="B60" s="55"/>
      <c r="C60" s="55">
        <v>150</v>
      </c>
      <c r="D60" s="55">
        <v>0</v>
      </c>
      <c r="E60" s="55" t="b">
        <v>0</v>
      </c>
      <c r="F60" s="55">
        <v>0</v>
      </c>
      <c r="G60" s="55">
        <v>1.6311340212273009E-2</v>
      </c>
      <c r="H60" s="55">
        <v>7.0239322565748302E-2</v>
      </c>
      <c r="I60" s="55">
        <v>0.1066666666666666</v>
      </c>
      <c r="J60" s="55">
        <v>4.8109664400423452E-18</v>
      </c>
      <c r="K60" s="55">
        <v>3.8640296553035019E-17</v>
      </c>
      <c r="L60" s="55">
        <v>8.6188021535170106E-2</v>
      </c>
      <c r="M60" s="55">
        <v>0.1466666666666667</v>
      </c>
      <c r="N60" s="55">
        <v>-4.4408920985006263E-18</v>
      </c>
      <c r="O60" s="55">
        <v>-3.8640296553035019E-17</v>
      </c>
      <c r="P60" s="55">
        <v>0.15642734410091841</v>
      </c>
      <c r="Q60" s="55">
        <v>4.0000000000000042E-2</v>
      </c>
      <c r="R60" s="55">
        <v>3.7007434154171892E-19</v>
      </c>
      <c r="S60" s="55">
        <v>0</v>
      </c>
      <c r="T60" s="55" t="s">
        <v>2074</v>
      </c>
      <c r="U60" s="55" t="s">
        <v>2075</v>
      </c>
      <c r="V60" s="55" t="s">
        <v>2076</v>
      </c>
      <c r="W60" s="55">
        <v>4.194168437587094</v>
      </c>
      <c r="X60" s="55">
        <v>12.81775531802295</v>
      </c>
      <c r="Y60" s="55">
        <v>9.3468944882593608</v>
      </c>
      <c r="Z60" s="55">
        <v>8.6986703160412766</v>
      </c>
      <c r="AA60" s="55">
        <v>0</v>
      </c>
      <c r="AB60" s="55">
        <v>0</v>
      </c>
    </row>
    <row r="61" spans="1:112" s="19" customFormat="1" x14ac:dyDescent="0.3">
      <c r="A61" s="56">
        <v>9</v>
      </c>
      <c r="B61" s="55"/>
      <c r="C61" s="55">
        <v>150</v>
      </c>
      <c r="D61" s="55">
        <v>0</v>
      </c>
      <c r="E61" s="55" t="b">
        <v>0</v>
      </c>
      <c r="F61" s="55">
        <v>0</v>
      </c>
      <c r="G61" s="55">
        <v>3.4939715268419942E-2</v>
      </c>
      <c r="H61" s="55">
        <v>9.760677434251715E-3</v>
      </c>
      <c r="I61" s="55">
        <v>0.18666666666666659</v>
      </c>
      <c r="J61" s="55">
        <v>1.554312234475219E-17</v>
      </c>
      <c r="K61" s="55">
        <v>1.480297366166876E-17</v>
      </c>
      <c r="L61" s="55">
        <v>-7.1453117981631984E-3</v>
      </c>
      <c r="M61" s="55">
        <v>7.999999999999996E-2</v>
      </c>
      <c r="N61" s="55">
        <v>1.8503717077085941E-17</v>
      </c>
      <c r="O61" s="55">
        <v>-2.6645352591003759E-17</v>
      </c>
      <c r="P61" s="55">
        <v>2.6153656360885162E-3</v>
      </c>
      <c r="Q61" s="55">
        <v>-0.1066666666666667</v>
      </c>
      <c r="R61" s="55">
        <v>2.960594732333751E-18</v>
      </c>
      <c r="S61" s="55">
        <v>-1.1842378929334999E-17</v>
      </c>
      <c r="T61" s="55" t="s">
        <v>2077</v>
      </c>
      <c r="U61" s="55" t="s">
        <v>2078</v>
      </c>
      <c r="V61" s="55" t="s">
        <v>2079</v>
      </c>
      <c r="W61" s="55">
        <v>4.0406438677481367</v>
      </c>
      <c r="X61" s="55">
        <v>6.3164032644480272</v>
      </c>
      <c r="Y61" s="55">
        <v>14.494265289676489</v>
      </c>
      <c r="Z61" s="55">
        <v>13.59644670225037</v>
      </c>
      <c r="AA61" s="55">
        <v>0</v>
      </c>
      <c r="AB61" s="55">
        <v>0</v>
      </c>
    </row>
    <row r="62" spans="1:112" s="19" customFormat="1" x14ac:dyDescent="0.3">
      <c r="A62" s="56">
        <v>10</v>
      </c>
      <c r="B62" s="55"/>
      <c r="C62" s="55">
        <v>150</v>
      </c>
      <c r="D62" s="55">
        <v>9.9730491638183594E-4</v>
      </c>
      <c r="E62" s="55" t="b">
        <v>0</v>
      </c>
      <c r="F62" s="55">
        <v>0</v>
      </c>
      <c r="G62" s="55">
        <v>4.8638193508662164E-3</v>
      </c>
      <c r="H62" s="55">
        <v>2.047864513149664E-2</v>
      </c>
      <c r="I62" s="55">
        <v>6.6666666666666666E-2</v>
      </c>
      <c r="J62" s="55">
        <v>4.1448326252672513E-17</v>
      </c>
      <c r="K62" s="55">
        <v>1.4955538694365011E-17</v>
      </c>
      <c r="L62" s="55">
        <v>7.285468820183677E-2</v>
      </c>
      <c r="M62" s="55">
        <v>0.08</v>
      </c>
      <c r="N62" s="55">
        <v>2.9605947323337507E-17</v>
      </c>
      <c r="O62" s="55">
        <v>-2.5317620257533141E-17</v>
      </c>
      <c r="P62" s="55">
        <v>9.3333333333333407E-2</v>
      </c>
      <c r="Q62" s="55">
        <v>1.3333333333333331E-2</v>
      </c>
      <c r="R62" s="55">
        <v>-1.1842378929334999E-17</v>
      </c>
      <c r="S62" s="55">
        <v>-1.036208156316813E-17</v>
      </c>
      <c r="T62" s="55" t="s">
        <v>2080</v>
      </c>
      <c r="U62" s="55" t="s">
        <v>2081</v>
      </c>
      <c r="V62" s="55" t="s">
        <v>2082</v>
      </c>
      <c r="W62" s="55">
        <v>0.44401279131326321</v>
      </c>
      <c r="X62" s="55">
        <v>4.5390450648165572</v>
      </c>
      <c r="Y62" s="55">
        <v>5.708419078117263</v>
      </c>
      <c r="Z62" s="55">
        <v>5.3209558458525983</v>
      </c>
      <c r="AA62" s="55">
        <v>0</v>
      </c>
      <c r="AB62" s="55">
        <v>0</v>
      </c>
    </row>
    <row r="63" spans="1:112" s="19" customFormat="1" x14ac:dyDescent="0.3">
      <c r="A63" s="56">
        <v>11</v>
      </c>
      <c r="B63" s="55"/>
      <c r="C63" s="55">
        <v>150</v>
      </c>
      <c r="D63" s="55">
        <v>0</v>
      </c>
      <c r="E63" s="55" t="b">
        <v>0</v>
      </c>
      <c r="F63" s="55">
        <v>0</v>
      </c>
      <c r="G63" s="55">
        <v>5.2469055780143298E-2</v>
      </c>
      <c r="H63" s="55">
        <v>0.1759486989694217</v>
      </c>
      <c r="I63" s="55">
        <v>0.1466666666666667</v>
      </c>
      <c r="J63" s="55">
        <v>9.6219328800846903E-18</v>
      </c>
      <c r="K63" s="55">
        <v>1.036208156316813E-17</v>
      </c>
      <c r="L63" s="55">
        <v>0.14570937640367351</v>
      </c>
      <c r="M63" s="55">
        <v>0.08</v>
      </c>
      <c r="N63" s="55">
        <v>9.6219328800846903E-18</v>
      </c>
      <c r="O63" s="55">
        <v>-3.4046839421838137E-17</v>
      </c>
      <c r="P63" s="55">
        <v>-3.0239322565748211E-2</v>
      </c>
      <c r="Q63" s="55">
        <v>-6.6666666666666693E-2</v>
      </c>
      <c r="R63" s="55">
        <v>0</v>
      </c>
      <c r="S63" s="55">
        <v>-2.3684757858670011E-17</v>
      </c>
      <c r="T63" s="55" t="s">
        <v>2083</v>
      </c>
      <c r="U63" s="55" t="s">
        <v>2084</v>
      </c>
      <c r="V63" s="55" t="s">
        <v>2085</v>
      </c>
      <c r="W63" s="55">
        <v>24.886489408582609</v>
      </c>
      <c r="X63" s="55">
        <v>15.456058370534301</v>
      </c>
      <c r="Y63" s="55">
        <v>11.75340185151445</v>
      </c>
      <c r="Z63" s="55">
        <v>11.003512416279939</v>
      </c>
      <c r="AA63" s="55">
        <v>0</v>
      </c>
      <c r="AB63" s="55">
        <v>0</v>
      </c>
    </row>
    <row r="64" spans="1:112" s="19" customFormat="1" x14ac:dyDescent="0.3">
      <c r="A64" s="56">
        <v>12</v>
      </c>
      <c r="B64" s="55"/>
      <c r="C64" s="55">
        <v>150</v>
      </c>
      <c r="D64" s="55">
        <v>0</v>
      </c>
      <c r="E64" s="55" t="b">
        <v>0</v>
      </c>
      <c r="F64" s="55">
        <v>0</v>
      </c>
      <c r="G64" s="55">
        <v>3.2000000000000058E-3</v>
      </c>
      <c r="H64" s="55">
        <v>4.000000000000007E-2</v>
      </c>
      <c r="I64" s="55">
        <v>0.04</v>
      </c>
      <c r="J64" s="55">
        <v>5.9211894646675073E-18</v>
      </c>
      <c r="K64" s="55">
        <v>6.6613381477509359E-18</v>
      </c>
      <c r="L64" s="55">
        <v>-3.6427344100918357E-2</v>
      </c>
      <c r="M64" s="55">
        <v>7.9999999999999988E-2</v>
      </c>
      <c r="N64" s="55">
        <v>1.1842378929334999E-17</v>
      </c>
      <c r="O64" s="55">
        <v>-2.9605947323337507E-17</v>
      </c>
      <c r="P64" s="55">
        <v>3.572655899081712E-3</v>
      </c>
      <c r="Q64" s="55">
        <v>3.9999999999999987E-2</v>
      </c>
      <c r="R64" s="55">
        <v>1.7763568394002511E-17</v>
      </c>
      <c r="S64" s="55">
        <v>-2.2944609175586571E-17</v>
      </c>
      <c r="T64" s="55" t="s">
        <v>2086</v>
      </c>
      <c r="U64" s="55" t="s">
        <v>2087</v>
      </c>
      <c r="V64" s="55" t="s">
        <v>2088</v>
      </c>
      <c r="W64" s="55">
        <v>3.340783345419899</v>
      </c>
      <c r="X64" s="55">
        <v>5.5069503077663731</v>
      </c>
      <c r="Y64" s="55">
        <v>3.5050854330972641</v>
      </c>
      <c r="Z64" s="55">
        <v>3.2620013685154778</v>
      </c>
      <c r="AA64" s="55">
        <v>0</v>
      </c>
      <c r="AB64" s="55">
        <v>0</v>
      </c>
    </row>
    <row r="65" spans="1:28" s="19" customFormat="1" x14ac:dyDescent="0.3">
      <c r="A65" s="56">
        <v>13</v>
      </c>
      <c r="B65" s="55"/>
      <c r="C65" s="55">
        <v>150</v>
      </c>
      <c r="D65" s="55">
        <v>0</v>
      </c>
      <c r="E65" s="55" t="b">
        <v>0</v>
      </c>
      <c r="F65" s="55">
        <v>0</v>
      </c>
      <c r="G65" s="55">
        <v>4.5841138926320191E-2</v>
      </c>
      <c r="H65" s="55">
        <v>7.6427344100918351E-2</v>
      </c>
      <c r="I65" s="55">
        <v>0.2</v>
      </c>
      <c r="J65" s="55">
        <v>7.4014868308343722E-18</v>
      </c>
      <c r="K65" s="55">
        <v>1.332267629550188E-17</v>
      </c>
      <c r="L65" s="55">
        <v>-9.7606774342516526E-3</v>
      </c>
      <c r="M65" s="55">
        <v>0.1066666666666666</v>
      </c>
      <c r="N65" s="55">
        <v>4.4408920985006263E-18</v>
      </c>
      <c r="O65" s="55">
        <v>-2.3684757858670011E-17</v>
      </c>
      <c r="P65" s="55">
        <v>-8.6188021535170009E-2</v>
      </c>
      <c r="Q65" s="55">
        <v>-9.3333333333333365E-2</v>
      </c>
      <c r="R65" s="55">
        <v>1.1842378929334999E-17</v>
      </c>
      <c r="S65" s="55">
        <v>-1.036208156316813E-17</v>
      </c>
      <c r="T65" s="55" t="s">
        <v>2089</v>
      </c>
      <c r="U65" s="55" t="s">
        <v>2090</v>
      </c>
      <c r="V65" s="55" t="s">
        <v>2091</v>
      </c>
      <c r="W65" s="55">
        <v>15.844162699029971</v>
      </c>
      <c r="X65" s="55">
        <v>2.940750646758242</v>
      </c>
      <c r="Y65" s="55">
        <v>15.69203027446175</v>
      </c>
      <c r="Z65" s="55">
        <v>14.71048599440188</v>
      </c>
      <c r="AA65" s="55">
        <v>0</v>
      </c>
      <c r="AB65" s="55">
        <v>0</v>
      </c>
    </row>
    <row r="66" spans="1:28" s="19" customFormat="1" x14ac:dyDescent="0.3">
      <c r="A66" s="56">
        <v>14</v>
      </c>
      <c r="B66" s="55"/>
      <c r="C66" s="55">
        <v>150</v>
      </c>
      <c r="D66" s="55">
        <v>0</v>
      </c>
      <c r="E66" s="55" t="b">
        <v>0</v>
      </c>
      <c r="F66" s="55">
        <v>0</v>
      </c>
      <c r="G66" s="55">
        <v>4.6222222222222203E-3</v>
      </c>
      <c r="H66" s="55">
        <v>1.3333333333333379E-2</v>
      </c>
      <c r="I66" s="55">
        <v>6.6666666666666638E-2</v>
      </c>
      <c r="J66" s="55">
        <v>0</v>
      </c>
      <c r="K66" s="55">
        <v>4.8849813083506888E-17</v>
      </c>
      <c r="L66" s="55">
        <v>3.7007434154171889E-17</v>
      </c>
      <c r="M66" s="55">
        <v>-5.3333333333333358E-2</v>
      </c>
      <c r="N66" s="55">
        <v>5.9211894646675019E-18</v>
      </c>
      <c r="O66" s="55">
        <v>-3.7007434154171889E-17</v>
      </c>
      <c r="P66" s="55">
        <v>1.3333333333333419E-2</v>
      </c>
      <c r="Q66" s="55">
        <v>-0.12</v>
      </c>
      <c r="R66" s="55">
        <v>5.9211894646675019E-18</v>
      </c>
      <c r="S66" s="55">
        <v>1.1842378929334999E-17</v>
      </c>
      <c r="T66" s="55" t="s">
        <v>2092</v>
      </c>
      <c r="U66" s="55" t="s">
        <v>2093</v>
      </c>
      <c r="V66" s="55" t="s">
        <v>2094</v>
      </c>
      <c r="W66" s="55">
        <v>0.31152658732567018</v>
      </c>
      <c r="X66" s="55">
        <v>3.44693676618598</v>
      </c>
      <c r="Y66" s="55">
        <v>5.1234796935384477</v>
      </c>
      <c r="Z66" s="55">
        <v>4.809168392425299</v>
      </c>
      <c r="AA66" s="55">
        <v>0</v>
      </c>
      <c r="AB66" s="55">
        <v>0</v>
      </c>
    </row>
    <row r="67" spans="1:28" s="19" customFormat="1" x14ac:dyDescent="0.3">
      <c r="A67" s="56">
        <v>15</v>
      </c>
      <c r="B67" s="55"/>
      <c r="C67" s="55">
        <v>150</v>
      </c>
      <c r="D67" s="55">
        <v>0</v>
      </c>
      <c r="E67" s="55" t="b">
        <v>0</v>
      </c>
      <c r="F67" s="55">
        <v>0</v>
      </c>
      <c r="G67" s="55">
        <v>7.9872361298267622E-3</v>
      </c>
      <c r="H67" s="55">
        <v>5.9521354868503448E-2</v>
      </c>
      <c r="I67" s="55">
        <v>6.6666666666666652E-2</v>
      </c>
      <c r="J67" s="55">
        <v>3.1086244689504392E-17</v>
      </c>
      <c r="K67" s="55">
        <v>2.9605947323337479E-18</v>
      </c>
      <c r="L67" s="55">
        <v>-3.6427344100918337E-2</v>
      </c>
      <c r="M67" s="55">
        <v>0.1066666666666666</v>
      </c>
      <c r="N67" s="55">
        <v>3.034609600642095E-17</v>
      </c>
      <c r="O67" s="55">
        <v>-2.6645352591003759E-17</v>
      </c>
      <c r="P67" s="55">
        <v>2.3094010767585101E-2</v>
      </c>
      <c r="Q67" s="55">
        <v>3.9999999999999987E-2</v>
      </c>
      <c r="R67" s="55">
        <v>-7.4014868308343774E-19</v>
      </c>
      <c r="S67" s="55">
        <v>-2.9605947323337507E-17</v>
      </c>
      <c r="T67" s="55" t="s">
        <v>2095</v>
      </c>
      <c r="U67" s="55" t="s">
        <v>2096</v>
      </c>
      <c r="V67" s="55" t="s">
        <v>2097</v>
      </c>
      <c r="W67" s="55">
        <v>4.6810239394383952</v>
      </c>
      <c r="X67" s="55">
        <v>8.5712444907833643</v>
      </c>
      <c r="Y67" s="55">
        <v>5.84180905516211</v>
      </c>
      <c r="Z67" s="55">
        <v>5.4366689475257859</v>
      </c>
      <c r="AA67" s="55">
        <v>0</v>
      </c>
      <c r="AB67" s="55">
        <v>0</v>
      </c>
    </row>
    <row r="68" spans="1:28" s="19" customFormat="1" x14ac:dyDescent="0.3">
      <c r="A68" s="56">
        <v>16</v>
      </c>
      <c r="B68" s="55"/>
      <c r="C68" s="55">
        <v>150</v>
      </c>
      <c r="D68" s="55">
        <v>1.010894775390625E-3</v>
      </c>
      <c r="E68" s="55" t="b">
        <v>0</v>
      </c>
      <c r="F68" s="55">
        <v>0</v>
      </c>
      <c r="G68" s="55">
        <v>2.8954999251374169E-3</v>
      </c>
      <c r="H68" s="55">
        <v>7.1453117981633129E-3</v>
      </c>
      <c r="I68" s="55">
        <v>5.3333333333333337E-2</v>
      </c>
      <c r="J68" s="55">
        <v>2.6645352591003759E-17</v>
      </c>
      <c r="K68" s="55">
        <v>2.0724163126336259E-17</v>
      </c>
      <c r="L68" s="55">
        <v>1.2376043070340161E-2</v>
      </c>
      <c r="M68" s="55">
        <v>0.1066666666666666</v>
      </c>
      <c r="N68" s="55">
        <v>-2.960594732333751E-18</v>
      </c>
      <c r="O68" s="55">
        <v>2.960594732333751E-18</v>
      </c>
      <c r="P68" s="55">
        <v>1.9521354868503472E-2</v>
      </c>
      <c r="Q68" s="55">
        <v>5.3333333333333309E-2</v>
      </c>
      <c r="R68" s="55">
        <v>2.3684757858670011E-17</v>
      </c>
      <c r="S68" s="55">
        <v>-1.7763568394002511E-17</v>
      </c>
      <c r="T68" s="55" t="s">
        <v>2098</v>
      </c>
      <c r="U68" s="55" t="s">
        <v>2099</v>
      </c>
      <c r="V68" s="55" t="s">
        <v>2100</v>
      </c>
      <c r="W68" s="55">
        <v>0.61587209469169357</v>
      </c>
      <c r="X68" s="55">
        <v>2.250865386226482</v>
      </c>
      <c r="Y68" s="55">
        <v>4.7286955167068729</v>
      </c>
      <c r="Z68" s="55">
        <v>4.3971468211814848</v>
      </c>
      <c r="AA68" s="55">
        <v>0</v>
      </c>
      <c r="AB68" s="55">
        <v>0</v>
      </c>
    </row>
    <row r="69" spans="1:28" s="19" customFormat="1" x14ac:dyDescent="0.3">
      <c r="A69" s="56">
        <v>17</v>
      </c>
      <c r="B69" s="55"/>
      <c r="C69" s="55">
        <v>150</v>
      </c>
      <c r="D69" s="55">
        <v>9.9825859069824219E-4</v>
      </c>
      <c r="E69" s="55" t="b">
        <v>0</v>
      </c>
      <c r="F69" s="55">
        <v>0</v>
      </c>
      <c r="G69" s="55">
        <v>6.0189167040979536E-3</v>
      </c>
      <c r="H69" s="55">
        <v>7.6427344100918337E-2</v>
      </c>
      <c r="I69" s="55">
        <v>1.3333333333333339E-2</v>
      </c>
      <c r="J69" s="55">
        <v>9.6219328800846934E-18</v>
      </c>
      <c r="K69" s="55">
        <v>3.552713678800501E-17</v>
      </c>
      <c r="L69" s="55">
        <v>9.7606774342517306E-3</v>
      </c>
      <c r="M69" s="55">
        <v>2.6666666666666641E-2</v>
      </c>
      <c r="N69" s="55">
        <v>1.406282497858532E-17</v>
      </c>
      <c r="O69" s="55">
        <v>-6.5133084111342517E-17</v>
      </c>
      <c r="P69" s="55">
        <v>-6.666666666666661E-2</v>
      </c>
      <c r="Q69" s="55">
        <v>1.3333333333333299E-2</v>
      </c>
      <c r="R69" s="55">
        <v>2.3684757858670011E-17</v>
      </c>
      <c r="S69" s="55">
        <v>-2.9605947323337507E-17</v>
      </c>
      <c r="T69" s="55" t="s">
        <v>2101</v>
      </c>
      <c r="U69" s="55" t="s">
        <v>2102</v>
      </c>
      <c r="V69" s="55" t="s">
        <v>2103</v>
      </c>
      <c r="W69" s="55">
        <v>9.5727840523767043</v>
      </c>
      <c r="X69" s="55">
        <v>7.5844457746178584</v>
      </c>
      <c r="Y69" s="55">
        <v>1.141683815623439</v>
      </c>
      <c r="Z69" s="55">
        <v>1.064191169170505</v>
      </c>
      <c r="AA69" s="55">
        <v>0</v>
      </c>
      <c r="AB69" s="55">
        <v>0</v>
      </c>
    </row>
    <row r="70" spans="1:28" s="19" customFormat="1" x14ac:dyDescent="0.3">
      <c r="A70" s="56">
        <v>18</v>
      </c>
      <c r="B70" s="55"/>
      <c r="C70" s="55">
        <v>150</v>
      </c>
      <c r="D70" s="55">
        <v>0</v>
      </c>
      <c r="E70" s="55" t="b">
        <v>0</v>
      </c>
      <c r="F70" s="55">
        <v>0</v>
      </c>
      <c r="G70" s="55">
        <v>1.2253902796493431E-2</v>
      </c>
      <c r="H70" s="55">
        <v>5.9521354868503462E-2</v>
      </c>
      <c r="I70" s="55">
        <v>9.333333333333331E-2</v>
      </c>
      <c r="J70" s="55">
        <v>0</v>
      </c>
      <c r="K70" s="55">
        <v>1.051464659586439E-17</v>
      </c>
      <c r="L70" s="55">
        <v>-4.618802153517005E-2</v>
      </c>
      <c r="M70" s="55">
        <v>-2.3684757858670011E-17</v>
      </c>
      <c r="N70" s="55">
        <v>2.9605947323337507E-17</v>
      </c>
      <c r="O70" s="55">
        <v>-2.5317620257533141E-17</v>
      </c>
      <c r="P70" s="55">
        <v>1.3333333333333411E-2</v>
      </c>
      <c r="Q70" s="55">
        <v>-9.3333333333333338E-2</v>
      </c>
      <c r="R70" s="55">
        <v>2.9605947323337507E-17</v>
      </c>
      <c r="S70" s="55">
        <v>-1.4802973661668751E-17</v>
      </c>
      <c r="T70" s="55" t="s">
        <v>2104</v>
      </c>
      <c r="U70" s="55" t="s">
        <v>2105</v>
      </c>
      <c r="V70" s="55" t="s">
        <v>2106</v>
      </c>
      <c r="W70" s="55">
        <v>4.176885738234998</v>
      </c>
      <c r="X70" s="55">
        <v>9.5424851303350167</v>
      </c>
      <c r="Y70" s="55">
        <v>7.3229474614154784</v>
      </c>
      <c r="Z70" s="55">
        <v>6.864893464054191</v>
      </c>
      <c r="AA70" s="55">
        <v>0</v>
      </c>
      <c r="AB70" s="55">
        <v>0</v>
      </c>
    </row>
    <row r="71" spans="1:28" s="19" customFormat="1" x14ac:dyDescent="0.3">
      <c r="A71" s="56">
        <v>19</v>
      </c>
      <c r="B71" s="55"/>
      <c r="C71" s="55">
        <v>150</v>
      </c>
      <c r="D71" s="55">
        <v>0</v>
      </c>
      <c r="E71" s="55" t="b">
        <v>0</v>
      </c>
      <c r="F71" s="55">
        <v>0</v>
      </c>
      <c r="G71" s="55">
        <v>3.130256916370974E-3</v>
      </c>
      <c r="H71" s="55">
        <v>1.69059892324149E-2</v>
      </c>
      <c r="I71" s="55">
        <v>5.3333333333333337E-2</v>
      </c>
      <c r="J71" s="55">
        <v>1.4802973661668799E-18</v>
      </c>
      <c r="K71" s="55">
        <v>4.4408920985006216E-18</v>
      </c>
      <c r="L71" s="55">
        <v>0.1288033871712585</v>
      </c>
      <c r="M71" s="55">
        <v>0.1066666666666667</v>
      </c>
      <c r="N71" s="55">
        <v>1.332267629550188E-17</v>
      </c>
      <c r="O71" s="55">
        <v>-1.036208156316813E-17</v>
      </c>
      <c r="P71" s="55">
        <v>0.1118973979388436</v>
      </c>
      <c r="Q71" s="55">
        <v>5.3333333333333337E-2</v>
      </c>
      <c r="R71" s="55">
        <v>1.1842378929334999E-17</v>
      </c>
      <c r="S71" s="55">
        <v>-1.4802973661668751E-17</v>
      </c>
      <c r="T71" s="55" t="s">
        <v>2107</v>
      </c>
      <c r="U71" s="55" t="s">
        <v>2108</v>
      </c>
      <c r="V71" s="55" t="s">
        <v>2109</v>
      </c>
      <c r="W71" s="55">
        <v>2.9176754673859788</v>
      </c>
      <c r="X71" s="55">
        <v>0.50812940562277575</v>
      </c>
      <c r="Y71" s="55">
        <v>4.7286955167068729</v>
      </c>
      <c r="Z71" s="55">
        <v>4.3971468211814848</v>
      </c>
      <c r="AA71" s="55">
        <v>0</v>
      </c>
      <c r="AB71" s="55">
        <v>0</v>
      </c>
    </row>
    <row r="72" spans="1:28" s="19" customFormat="1" x14ac:dyDescent="0.3">
      <c r="A72" s="56">
        <v>20</v>
      </c>
      <c r="B72" s="55"/>
      <c r="C72" s="55">
        <v>150</v>
      </c>
      <c r="D72" s="55">
        <v>0</v>
      </c>
      <c r="E72" s="55" t="b">
        <v>0</v>
      </c>
      <c r="F72" s="55">
        <v>0</v>
      </c>
      <c r="G72" s="55">
        <v>1.569549992513742E-2</v>
      </c>
      <c r="H72" s="55">
        <v>8.3572655899081638E-2</v>
      </c>
      <c r="I72" s="55">
        <v>9.3333333333333351E-2</v>
      </c>
      <c r="J72" s="55">
        <v>3.7007434154171853E-18</v>
      </c>
      <c r="K72" s="55">
        <v>1.7763568394002511E-17</v>
      </c>
      <c r="L72" s="55">
        <v>1.33333333333334E-2</v>
      </c>
      <c r="M72" s="55">
        <v>9.3333333333333338E-2</v>
      </c>
      <c r="N72" s="55">
        <v>2.4424906541753441E-17</v>
      </c>
      <c r="O72" s="55">
        <v>-1.7763568394002511E-17</v>
      </c>
      <c r="P72" s="55">
        <v>-7.0239322565748247E-2</v>
      </c>
      <c r="Q72" s="55">
        <v>-1.036208156316813E-17</v>
      </c>
      <c r="R72" s="55">
        <v>2.8125649957170629E-17</v>
      </c>
      <c r="S72" s="55">
        <v>-3.552713678800501E-17</v>
      </c>
      <c r="T72" s="55" t="s">
        <v>2110</v>
      </c>
      <c r="U72" s="55" t="s">
        <v>2111</v>
      </c>
      <c r="V72" s="55" t="s">
        <v>2112</v>
      </c>
      <c r="W72" s="55">
        <v>12.855000070921269</v>
      </c>
      <c r="X72" s="55">
        <v>6.3240732732137941</v>
      </c>
      <c r="Y72" s="55">
        <v>7.9015756984359014</v>
      </c>
      <c r="Z72" s="55">
        <v>7.3708977413416754</v>
      </c>
      <c r="AA72" s="55">
        <v>0</v>
      </c>
      <c r="AB72" s="55">
        <v>0</v>
      </c>
    </row>
    <row r="73" spans="1:28" s="19" customFormat="1" x14ac:dyDescent="0.3">
      <c r="A73" s="56">
        <v>21</v>
      </c>
      <c r="B73" s="55"/>
      <c r="C73" s="55">
        <v>150</v>
      </c>
      <c r="D73" s="55">
        <v>0</v>
      </c>
      <c r="E73" s="55" t="b">
        <v>0</v>
      </c>
      <c r="F73" s="55">
        <v>0</v>
      </c>
      <c r="G73" s="55">
        <v>1.137777777777778E-2</v>
      </c>
      <c r="H73" s="55">
        <v>1.387778780781446E-17</v>
      </c>
      <c r="I73" s="55">
        <v>0.1066666666666667</v>
      </c>
      <c r="J73" s="55">
        <v>4.7369515717340022E-17</v>
      </c>
      <c r="K73" s="55">
        <v>3.1086244689504392E-17</v>
      </c>
      <c r="L73" s="55">
        <v>0.1154700538379252</v>
      </c>
      <c r="M73" s="55">
        <v>6.6666666666666652E-2</v>
      </c>
      <c r="N73" s="55">
        <v>4.7369515717340022E-17</v>
      </c>
      <c r="O73" s="55">
        <v>-3.1086244689504392E-17</v>
      </c>
      <c r="P73" s="55">
        <v>0.1154700538379252</v>
      </c>
      <c r="Q73" s="55">
        <v>-4.0000000000000008E-2</v>
      </c>
      <c r="R73" s="55">
        <v>0</v>
      </c>
      <c r="S73" s="55">
        <v>0</v>
      </c>
      <c r="T73" s="55" t="s">
        <v>2113</v>
      </c>
      <c r="U73" s="55" t="s">
        <v>2114</v>
      </c>
      <c r="V73" s="55" t="s">
        <v>2115</v>
      </c>
      <c r="W73" s="55">
        <v>2.5686807641979601</v>
      </c>
      <c r="X73" s="55">
        <v>3.3387832093587781</v>
      </c>
      <c r="Y73" s="55">
        <v>8.7345851451323391</v>
      </c>
      <c r="Z73" s="55">
        <v>8.1659251366240468</v>
      </c>
      <c r="AA73" s="55">
        <v>0</v>
      </c>
      <c r="AB73" s="55">
        <v>0</v>
      </c>
    </row>
    <row r="74" spans="1:28" s="19" customFormat="1" x14ac:dyDescent="0.3">
      <c r="A74" s="56">
        <v>22</v>
      </c>
      <c r="B74" s="55"/>
      <c r="C74" s="55">
        <v>150</v>
      </c>
      <c r="D74" s="55">
        <v>9.9706649780273438E-4</v>
      </c>
      <c r="E74" s="55" t="b">
        <v>0</v>
      </c>
      <c r="F74" s="55">
        <v>0</v>
      </c>
      <c r="G74" s="55">
        <v>8.8888888888888871E-3</v>
      </c>
      <c r="H74" s="55">
        <v>1.3333333333333339E-2</v>
      </c>
      <c r="I74" s="55">
        <v>9.3333333333333324E-2</v>
      </c>
      <c r="J74" s="55">
        <v>9.6219328800846903E-18</v>
      </c>
      <c r="K74" s="55">
        <v>1.4802973661668789E-18</v>
      </c>
      <c r="L74" s="55">
        <v>2.3094010767585091E-2</v>
      </c>
      <c r="M74" s="55">
        <v>0.12</v>
      </c>
      <c r="N74" s="55">
        <v>-3.7007434154171876E-18</v>
      </c>
      <c r="O74" s="55">
        <v>-2.2204460492503129E-17</v>
      </c>
      <c r="P74" s="55">
        <v>9.7606774342517497E-3</v>
      </c>
      <c r="Q74" s="55">
        <v>2.6666666666666661E-2</v>
      </c>
      <c r="R74" s="55">
        <v>5.9211894646675019E-18</v>
      </c>
      <c r="S74" s="55">
        <v>-2.3684757858670011E-17</v>
      </c>
      <c r="T74" s="55" t="s">
        <v>2116</v>
      </c>
      <c r="U74" s="55" t="s">
        <v>2117</v>
      </c>
      <c r="V74" s="55" t="s">
        <v>2118</v>
      </c>
      <c r="W74" s="55">
        <v>3.9312128342407928</v>
      </c>
      <c r="X74" s="55">
        <v>1.0279888554517489</v>
      </c>
      <c r="Y74" s="55">
        <v>8.0840813578687882</v>
      </c>
      <c r="Z74" s="55">
        <v>7.5294660974887631</v>
      </c>
      <c r="AA74" s="55">
        <v>0</v>
      </c>
      <c r="AB74" s="55">
        <v>0</v>
      </c>
    </row>
    <row r="75" spans="1:28" s="19" customFormat="1" x14ac:dyDescent="0.3">
      <c r="A75" s="56">
        <v>23</v>
      </c>
      <c r="B75" s="55"/>
      <c r="C75" s="55">
        <v>150</v>
      </c>
      <c r="D75" s="55">
        <v>0</v>
      </c>
      <c r="E75" s="55" t="b">
        <v>0</v>
      </c>
      <c r="F75" s="55">
        <v>0</v>
      </c>
      <c r="G75" s="55">
        <v>1.118723612982676E-2</v>
      </c>
      <c r="H75" s="55">
        <v>4.9760677434251728E-2</v>
      </c>
      <c r="I75" s="55">
        <v>9.3333333333333351E-2</v>
      </c>
      <c r="J75" s="55">
        <v>1.036208156316813E-17</v>
      </c>
      <c r="K75" s="55">
        <v>2.9605947323337507E-17</v>
      </c>
      <c r="L75" s="55">
        <v>-8.26153656360884E-2</v>
      </c>
      <c r="M75" s="55">
        <v>0.1333333333333333</v>
      </c>
      <c r="N75" s="55">
        <v>-1.036208156316813E-17</v>
      </c>
      <c r="O75" s="55">
        <v>-4.5889218351173143E-17</v>
      </c>
      <c r="P75" s="55">
        <v>-3.2854688201836672E-2</v>
      </c>
      <c r="Q75" s="55">
        <v>3.9999999999999987E-2</v>
      </c>
      <c r="R75" s="55">
        <v>0</v>
      </c>
      <c r="S75" s="55">
        <v>-1.6283271027835629E-17</v>
      </c>
      <c r="T75" s="55" t="s">
        <v>2119</v>
      </c>
      <c r="U75" s="55" t="s">
        <v>2120</v>
      </c>
      <c r="V75" s="55" t="s">
        <v>2121</v>
      </c>
      <c r="W75" s="55">
        <v>3.1250408264526088</v>
      </c>
      <c r="X75" s="55">
        <v>7.7048021218831124</v>
      </c>
      <c r="Y75" s="55">
        <v>8.1785326772269435</v>
      </c>
      <c r="Z75" s="55">
        <v>7.6113365265361166</v>
      </c>
      <c r="AA75" s="55">
        <v>0</v>
      </c>
      <c r="AB75" s="55">
        <v>0</v>
      </c>
    </row>
    <row r="76" spans="1:28" s="19" customFormat="1" x14ac:dyDescent="0.3">
      <c r="A76" s="56">
        <v>24</v>
      </c>
      <c r="B76" s="55"/>
      <c r="C76" s="55">
        <v>150</v>
      </c>
      <c r="D76" s="55">
        <v>0</v>
      </c>
      <c r="E76" s="55" t="b">
        <v>0</v>
      </c>
      <c r="F76" s="55">
        <v>0</v>
      </c>
      <c r="G76" s="55">
        <v>1.1473048601753289E-2</v>
      </c>
      <c r="H76" s="55">
        <v>9.7606774342517254E-3</v>
      </c>
      <c r="I76" s="55">
        <v>0.1066666666666667</v>
      </c>
      <c r="J76" s="55">
        <v>1.1102230246251591E-18</v>
      </c>
      <c r="K76" s="55">
        <v>1.480297366166876E-17</v>
      </c>
      <c r="L76" s="55">
        <v>-9.7606774342516543E-3</v>
      </c>
      <c r="M76" s="55">
        <v>0.1333333333333333</v>
      </c>
      <c r="N76" s="55">
        <v>1.332267629550188E-17</v>
      </c>
      <c r="O76" s="55">
        <v>-2.960594732333751E-18</v>
      </c>
      <c r="P76" s="55">
        <v>7.105427357601002E-17</v>
      </c>
      <c r="Q76" s="55">
        <v>2.6666666666666641E-2</v>
      </c>
      <c r="R76" s="55">
        <v>1.221245327087672E-17</v>
      </c>
      <c r="S76" s="55">
        <v>-1.7763568394002511E-17</v>
      </c>
      <c r="T76" s="55" t="s">
        <v>2122</v>
      </c>
      <c r="U76" s="55" t="s">
        <v>2123</v>
      </c>
      <c r="V76" s="55" t="s">
        <v>2124</v>
      </c>
      <c r="W76" s="55">
        <v>1.76948516209843</v>
      </c>
      <c r="X76" s="55">
        <v>3.9340842894995518</v>
      </c>
      <c r="Y76" s="55">
        <v>9.2389501232786291</v>
      </c>
      <c r="Z76" s="55">
        <v>8.6051041114157449</v>
      </c>
      <c r="AA76" s="55">
        <v>0</v>
      </c>
      <c r="AB76" s="55">
        <v>0</v>
      </c>
    </row>
    <row r="77" spans="1:28" s="19" customFormat="1" x14ac:dyDescent="0.3">
      <c r="A77" s="56">
        <v>25</v>
      </c>
      <c r="B77" s="55"/>
      <c r="C77" s="55">
        <v>150</v>
      </c>
      <c r="D77" s="55">
        <v>0</v>
      </c>
      <c r="E77" s="55" t="b">
        <v>0</v>
      </c>
      <c r="F77" s="55">
        <v>0</v>
      </c>
      <c r="G77" s="55">
        <v>9.0283750561469395E-3</v>
      </c>
      <c r="H77" s="55">
        <v>8.6188021535170065E-2</v>
      </c>
      <c r="I77" s="55">
        <v>0.04</v>
      </c>
      <c r="J77" s="55">
        <v>1.1842378929334999E-17</v>
      </c>
      <c r="K77" s="55">
        <v>5.7884162313204399E-17</v>
      </c>
      <c r="L77" s="55">
        <v>-8.6188021535170037E-2</v>
      </c>
      <c r="M77" s="55">
        <v>9.333333333333331E-2</v>
      </c>
      <c r="N77" s="55">
        <v>1.7763568394002511E-17</v>
      </c>
      <c r="O77" s="55">
        <v>-6.9726541242539405E-17</v>
      </c>
      <c r="P77" s="55">
        <v>-0.1723760430703401</v>
      </c>
      <c r="Q77" s="55">
        <v>5.3333333333333309E-2</v>
      </c>
      <c r="R77" s="55">
        <v>5.9211894646675019E-18</v>
      </c>
      <c r="S77" s="55">
        <v>-1.1842378929334999E-17</v>
      </c>
      <c r="T77" s="55" t="s">
        <v>2125</v>
      </c>
      <c r="U77" s="55" t="s">
        <v>2126</v>
      </c>
      <c r="V77" s="55" t="s">
        <v>2127</v>
      </c>
      <c r="W77" s="55">
        <v>13.02249771575679</v>
      </c>
      <c r="X77" s="55">
        <v>7.0830859944429116</v>
      </c>
      <c r="Y77" s="55">
        <v>3.5465216375301409</v>
      </c>
      <c r="Z77" s="55">
        <v>3.297860115886099</v>
      </c>
      <c r="AA77" s="55">
        <v>0</v>
      </c>
      <c r="AB77" s="55">
        <v>0</v>
      </c>
    </row>
    <row r="78" spans="1:28" s="19" customFormat="1" x14ac:dyDescent="0.3">
      <c r="A78" s="56">
        <v>26</v>
      </c>
      <c r="B78" s="55"/>
      <c r="C78" s="55">
        <v>150</v>
      </c>
      <c r="D78" s="55">
        <v>0</v>
      </c>
      <c r="E78" s="55" t="b">
        <v>0</v>
      </c>
      <c r="F78" s="55">
        <v>0</v>
      </c>
      <c r="G78" s="55">
        <v>1.208888888888889E-2</v>
      </c>
      <c r="H78" s="55">
        <v>2.6666666666666651E-2</v>
      </c>
      <c r="I78" s="55">
        <v>0.1066666666666667</v>
      </c>
      <c r="J78" s="55">
        <v>4.3668772301922828E-17</v>
      </c>
      <c r="K78" s="55">
        <v>1.036208156316813E-17</v>
      </c>
      <c r="L78" s="55">
        <v>2.666666666666671E-2</v>
      </c>
      <c r="M78" s="55">
        <v>0.08</v>
      </c>
      <c r="N78" s="55">
        <v>4.3668772301922828E-17</v>
      </c>
      <c r="O78" s="55">
        <v>-3.4046839421838137E-17</v>
      </c>
      <c r="P78" s="55">
        <v>5.9211894646675015E-17</v>
      </c>
      <c r="Q78" s="55">
        <v>-2.6666666666666668E-2</v>
      </c>
      <c r="R78" s="55">
        <v>0</v>
      </c>
      <c r="S78" s="55">
        <v>-2.3684757858670011E-17</v>
      </c>
      <c r="T78" s="55" t="s">
        <v>2128</v>
      </c>
      <c r="U78" s="55" t="s">
        <v>2129</v>
      </c>
      <c r="V78" s="55" t="s">
        <v>2130</v>
      </c>
      <c r="W78" s="55">
        <v>5.8927057642998291</v>
      </c>
      <c r="X78" s="55">
        <v>0.1066331451130965</v>
      </c>
      <c r="Y78" s="55">
        <v>8.8310040915759203</v>
      </c>
      <c r="Z78" s="55">
        <v>8.2501376445897421</v>
      </c>
      <c r="AA78" s="55">
        <v>0</v>
      </c>
      <c r="AB78" s="55">
        <v>0</v>
      </c>
    </row>
    <row r="79" spans="1:28" s="19" customFormat="1" x14ac:dyDescent="0.3">
      <c r="A79" s="56">
        <v>27</v>
      </c>
      <c r="B79" s="55"/>
      <c r="C79" s="55">
        <v>150</v>
      </c>
      <c r="D79" s="55">
        <v>0</v>
      </c>
      <c r="E79" s="55" t="b">
        <v>0</v>
      </c>
      <c r="F79" s="55">
        <v>0</v>
      </c>
      <c r="G79" s="55">
        <v>1.6E-2</v>
      </c>
      <c r="H79" s="55">
        <v>3.999999999999998E-2</v>
      </c>
      <c r="I79" s="55">
        <v>0.12</v>
      </c>
      <c r="J79" s="55">
        <v>2.2204460492503129E-17</v>
      </c>
      <c r="K79" s="55">
        <v>1.732854977631158E-17</v>
      </c>
      <c r="L79" s="55">
        <v>-0.18832474203976191</v>
      </c>
      <c r="M79" s="55">
        <v>3.9999999999999959E-2</v>
      </c>
      <c r="N79" s="55">
        <v>5.9211894646675019E-18</v>
      </c>
      <c r="O79" s="55">
        <v>-3.4199404454534389E-17</v>
      </c>
      <c r="P79" s="55">
        <v>-0.22832474203976191</v>
      </c>
      <c r="Q79" s="55">
        <v>-8.0000000000000057E-2</v>
      </c>
      <c r="R79" s="55">
        <v>2.8125649957170629E-17</v>
      </c>
      <c r="S79" s="55">
        <v>-1.6870854678222811E-17</v>
      </c>
      <c r="T79" s="55" t="s">
        <v>2131</v>
      </c>
      <c r="U79" s="55" t="s">
        <v>2132</v>
      </c>
      <c r="V79" s="55" t="s">
        <v>2133</v>
      </c>
      <c r="W79" s="55">
        <v>10.641132969381969</v>
      </c>
      <c r="X79" s="55">
        <v>1.001985301255401</v>
      </c>
      <c r="Y79" s="55">
        <v>9.5147553843741584</v>
      </c>
      <c r="Z79" s="55">
        <v>8.9137082502231948</v>
      </c>
      <c r="AA79" s="55">
        <v>0</v>
      </c>
      <c r="AB79" s="55">
        <v>0</v>
      </c>
    </row>
    <row r="80" spans="1:28" s="19" customFormat="1" x14ac:dyDescent="0.3">
      <c r="A80" s="56">
        <v>28</v>
      </c>
      <c r="B80" s="55"/>
      <c r="C80" s="55">
        <v>150</v>
      </c>
      <c r="D80" s="55">
        <v>0</v>
      </c>
      <c r="E80" s="55" t="b">
        <v>0</v>
      </c>
      <c r="F80" s="55">
        <v>0</v>
      </c>
      <c r="G80" s="55">
        <v>1.80635902497043E-2</v>
      </c>
      <c r="H80" s="55">
        <v>1.690598923241499E-2</v>
      </c>
      <c r="I80" s="55">
        <v>0.1333333333333333</v>
      </c>
      <c r="J80" s="55">
        <v>1.1842378929334999E-17</v>
      </c>
      <c r="K80" s="55">
        <v>3.1131597650300179E-18</v>
      </c>
      <c r="L80" s="55">
        <v>-7.5470053837925113E-2</v>
      </c>
      <c r="M80" s="55">
        <v>0.1066666666666667</v>
      </c>
      <c r="N80" s="55">
        <v>1.4802973661668751E-17</v>
      </c>
      <c r="O80" s="55">
        <v>-1.465040862897249E-17</v>
      </c>
      <c r="P80" s="55">
        <v>-5.8564064605510127E-2</v>
      </c>
      <c r="Q80" s="55">
        <v>-2.6666666666666641E-2</v>
      </c>
      <c r="R80" s="55">
        <v>2.960594732333751E-18</v>
      </c>
      <c r="S80" s="55">
        <v>-1.7763568394002511E-17</v>
      </c>
      <c r="T80" s="55" t="s">
        <v>2134</v>
      </c>
      <c r="U80" s="55" t="s">
        <v>2135</v>
      </c>
      <c r="V80" s="55" t="s">
        <v>2136</v>
      </c>
      <c r="W80" s="55">
        <v>1.835498891381961</v>
      </c>
      <c r="X80" s="55">
        <v>5.1769650680560613</v>
      </c>
      <c r="Y80" s="55">
        <v>11.038755114469909</v>
      </c>
      <c r="Z80" s="55">
        <v>10.312672055737179</v>
      </c>
      <c r="AA80" s="55">
        <v>0</v>
      </c>
      <c r="AB80" s="55">
        <v>0</v>
      </c>
    </row>
    <row r="81" spans="1:28" s="19" customFormat="1" x14ac:dyDescent="0.3">
      <c r="A81" s="56">
        <v>29</v>
      </c>
      <c r="B81" s="55"/>
      <c r="C81" s="55">
        <v>150</v>
      </c>
      <c r="D81" s="55">
        <v>0</v>
      </c>
      <c r="E81" s="55" t="b">
        <v>0</v>
      </c>
      <c r="F81" s="55">
        <v>0</v>
      </c>
      <c r="G81" s="55">
        <v>2.8581247192653142E-4</v>
      </c>
      <c r="H81" s="55">
        <v>1.6905989232414979E-2</v>
      </c>
      <c r="I81" s="55">
        <v>0</v>
      </c>
      <c r="J81" s="55">
        <v>5.1810407815840641E-18</v>
      </c>
      <c r="K81" s="55">
        <v>4.4408920985006301E-18</v>
      </c>
      <c r="L81" s="55">
        <v>1.9521354868503461E-2</v>
      </c>
      <c r="M81" s="55">
        <v>5.3333333333333281E-2</v>
      </c>
      <c r="N81" s="55">
        <v>1.1102230246251571E-17</v>
      </c>
      <c r="O81" s="55">
        <v>-1.9243865760169381E-17</v>
      </c>
      <c r="P81" s="55">
        <v>3.6427344100918448E-2</v>
      </c>
      <c r="Q81" s="55">
        <v>5.3333333333333281E-2</v>
      </c>
      <c r="R81" s="55">
        <v>5.9211894646675019E-18</v>
      </c>
      <c r="S81" s="55">
        <v>-2.3684757858670011E-17</v>
      </c>
      <c r="T81" s="55" t="s">
        <v>2137</v>
      </c>
      <c r="U81" s="55" t="s">
        <v>2138</v>
      </c>
      <c r="V81" s="55" t="s">
        <v>2139</v>
      </c>
      <c r="W81" s="55">
        <v>1.7895555900889051</v>
      </c>
      <c r="X81" s="55">
        <v>1.9390970645601351</v>
      </c>
      <c r="Y81" s="55">
        <v>2.6996838672426941E-14</v>
      </c>
      <c r="Z81" s="55">
        <v>3.7655965455272878E-14</v>
      </c>
      <c r="AA81" s="55">
        <v>0</v>
      </c>
      <c r="AB81" s="55">
        <v>0</v>
      </c>
    </row>
    <row r="82" spans="1:28" s="19" customFormat="1" x14ac:dyDescent="0.3">
      <c r="A82" s="56">
        <v>30</v>
      </c>
      <c r="B82" s="55"/>
      <c r="C82" s="55">
        <v>150</v>
      </c>
      <c r="D82" s="55">
        <v>9.9730491638183594E-4</v>
      </c>
      <c r="E82" s="55" t="b">
        <v>0</v>
      </c>
      <c r="F82" s="55">
        <v>0</v>
      </c>
      <c r="G82" s="55">
        <v>9.244444444444444E-3</v>
      </c>
      <c r="H82" s="55">
        <v>5.3333333333333337E-2</v>
      </c>
      <c r="I82" s="55">
        <v>7.9999999999999988E-2</v>
      </c>
      <c r="J82" s="55">
        <v>1.036208156316813E-17</v>
      </c>
      <c r="K82" s="55">
        <v>1.6283271027835629E-17</v>
      </c>
      <c r="L82" s="55">
        <v>7.6427344100918421E-2</v>
      </c>
      <c r="M82" s="55">
        <v>0.04</v>
      </c>
      <c r="N82" s="55">
        <v>8.8817841970012525E-18</v>
      </c>
      <c r="O82" s="55">
        <v>-3.996802888650564E-17</v>
      </c>
      <c r="P82" s="55">
        <v>2.309401076758508E-2</v>
      </c>
      <c r="Q82" s="55">
        <v>-3.999999999999998E-2</v>
      </c>
      <c r="R82" s="55">
        <v>1.9243865760169381E-17</v>
      </c>
      <c r="S82" s="55">
        <v>-2.3684757858670011E-17</v>
      </c>
      <c r="T82" s="55" t="s">
        <v>2140</v>
      </c>
      <c r="U82" s="55" t="s">
        <v>2141</v>
      </c>
      <c r="V82" s="55" t="s">
        <v>2142</v>
      </c>
      <c r="W82" s="55">
        <v>7.990437149326393</v>
      </c>
      <c r="X82" s="55">
        <v>3.9463507504480111</v>
      </c>
      <c r="Y82" s="55">
        <v>6.550938858849249</v>
      </c>
      <c r="Z82" s="55">
        <v>6.1244438524680396</v>
      </c>
      <c r="AA82" s="55">
        <v>0</v>
      </c>
      <c r="AB82" s="55">
        <v>0</v>
      </c>
    </row>
    <row r="83" spans="1:28" s="19" customFormat="1" x14ac:dyDescent="0.3">
      <c r="A83" s="56">
        <v>31</v>
      </c>
      <c r="B83" s="55"/>
      <c r="C83" s="55">
        <v>150</v>
      </c>
      <c r="D83" s="55">
        <v>9.7155570983886719E-4</v>
      </c>
      <c r="E83" s="55" t="b">
        <v>0</v>
      </c>
      <c r="F83" s="55">
        <v>0</v>
      </c>
      <c r="G83" s="55">
        <v>1.6304500074862591E-2</v>
      </c>
      <c r="H83" s="55">
        <v>9.9521354868503428E-2</v>
      </c>
      <c r="I83" s="55">
        <v>7.9999999999999988E-2</v>
      </c>
      <c r="J83" s="55">
        <v>4.622231866529366E-33</v>
      </c>
      <c r="K83" s="55">
        <v>2.9605947323337507E-17</v>
      </c>
      <c r="L83" s="55">
        <v>-3.6427344100918302E-2</v>
      </c>
      <c r="M83" s="55">
        <v>7.9999999999999988E-2</v>
      </c>
      <c r="N83" s="55">
        <v>1.1842378929334999E-17</v>
      </c>
      <c r="O83" s="55">
        <v>-3.8487731520338761E-17</v>
      </c>
      <c r="P83" s="55">
        <v>6.3094010767585126E-2</v>
      </c>
      <c r="Q83" s="55">
        <v>-5.9211894646675019E-18</v>
      </c>
      <c r="R83" s="55">
        <v>1.1842378929334999E-17</v>
      </c>
      <c r="S83" s="55">
        <v>-8.8817841970012525E-18</v>
      </c>
      <c r="T83" s="55" t="s">
        <v>2143</v>
      </c>
      <c r="U83" s="55" t="s">
        <v>2144</v>
      </c>
      <c r="V83" s="55" t="s">
        <v>2145</v>
      </c>
      <c r="W83" s="55">
        <v>8.3705205640040727</v>
      </c>
      <c r="X83" s="55">
        <v>14.274561603695259</v>
      </c>
      <c r="Y83" s="55">
        <v>6.772779170087917</v>
      </c>
      <c r="Z83" s="55">
        <v>6.3179123497214356</v>
      </c>
      <c r="AA83" s="55">
        <v>0</v>
      </c>
      <c r="AB83" s="55">
        <v>0</v>
      </c>
    </row>
    <row r="84" spans="1:28" s="19" customFormat="1" x14ac:dyDescent="0.3">
      <c r="A84" s="56">
        <v>32</v>
      </c>
      <c r="B84" s="55"/>
      <c r="C84" s="55">
        <v>150</v>
      </c>
      <c r="D84" s="55">
        <v>0</v>
      </c>
      <c r="E84" s="55" t="b">
        <v>0</v>
      </c>
      <c r="F84" s="55">
        <v>0</v>
      </c>
      <c r="G84" s="55">
        <v>3.588558337076464E-2</v>
      </c>
      <c r="H84" s="55">
        <v>7.6427344100918324E-2</v>
      </c>
      <c r="I84" s="55">
        <v>0.17333333333333339</v>
      </c>
      <c r="J84" s="55">
        <v>2.960594732333751E-18</v>
      </c>
      <c r="K84" s="55">
        <v>1.332267629550188E-17</v>
      </c>
      <c r="L84" s="55">
        <v>9.9521354868503456E-2</v>
      </c>
      <c r="M84" s="55">
        <v>0.1066666666666667</v>
      </c>
      <c r="N84" s="55">
        <v>2.960594732333751E-18</v>
      </c>
      <c r="O84" s="55">
        <v>-1.036208156316813E-17</v>
      </c>
      <c r="P84" s="55">
        <v>2.3094010767585129E-2</v>
      </c>
      <c r="Q84" s="55">
        <v>-6.666666666666668E-2</v>
      </c>
      <c r="R84" s="55">
        <v>0</v>
      </c>
      <c r="S84" s="55">
        <v>-2.3684757858670011E-17</v>
      </c>
      <c r="T84" s="55" t="s">
        <v>2146</v>
      </c>
      <c r="U84" s="55" t="s">
        <v>2147</v>
      </c>
      <c r="V84" s="55" t="s">
        <v>2148</v>
      </c>
      <c r="W84" s="55">
        <v>13.100120958415561</v>
      </c>
      <c r="X84" s="55">
        <v>4.0449057335537466</v>
      </c>
      <c r="Y84" s="55">
        <v>13.89038400633526</v>
      </c>
      <c r="Z84" s="55">
        <v>13.004151037421749</v>
      </c>
      <c r="AA84" s="55">
        <v>0</v>
      </c>
      <c r="AB84" s="55">
        <v>0</v>
      </c>
    </row>
    <row r="85" spans="1:28" s="19" customFormat="1" x14ac:dyDescent="0.3">
      <c r="A85" s="56">
        <v>33</v>
      </c>
      <c r="B85" s="55"/>
      <c r="C85" s="55">
        <v>150</v>
      </c>
      <c r="D85" s="55">
        <v>9.975433349609375E-4</v>
      </c>
      <c r="E85" s="55" t="b">
        <v>0</v>
      </c>
      <c r="F85" s="55">
        <v>0</v>
      </c>
      <c r="G85" s="55">
        <v>2.31111111111111E-2</v>
      </c>
      <c r="H85" s="55">
        <v>0.12</v>
      </c>
      <c r="I85" s="55">
        <v>9.3333333333333338E-2</v>
      </c>
      <c r="J85" s="55">
        <v>1.4062824978585311E-17</v>
      </c>
      <c r="K85" s="55">
        <v>1.036208156316813E-17</v>
      </c>
      <c r="L85" s="55">
        <v>1.333333333333335E-2</v>
      </c>
      <c r="M85" s="55">
        <v>6.6666666666666666E-2</v>
      </c>
      <c r="N85" s="55">
        <v>1.406282497858532E-17</v>
      </c>
      <c r="O85" s="55">
        <v>-3.4046839421838137E-17</v>
      </c>
      <c r="P85" s="55">
        <v>-0.1066666666666666</v>
      </c>
      <c r="Q85" s="55">
        <v>-2.6666666666666668E-2</v>
      </c>
      <c r="R85" s="55">
        <v>2.8125649957170629E-17</v>
      </c>
      <c r="S85" s="55">
        <v>-2.3684757858670011E-17</v>
      </c>
      <c r="T85" s="55" t="s">
        <v>2149</v>
      </c>
      <c r="U85" s="55" t="s">
        <v>2150</v>
      </c>
      <c r="V85" s="55" t="s">
        <v>2151</v>
      </c>
      <c r="W85" s="55">
        <v>18.215543721117541</v>
      </c>
      <c r="X85" s="55">
        <v>9.7921743264021455</v>
      </c>
      <c r="Y85" s="55">
        <v>7.7271285801289293</v>
      </c>
      <c r="Z85" s="55">
        <v>7.2188704390160137</v>
      </c>
      <c r="AA85" s="55">
        <v>0</v>
      </c>
      <c r="AB85" s="55">
        <v>0</v>
      </c>
    </row>
    <row r="86" spans="1:28" s="19" customFormat="1" x14ac:dyDescent="0.3">
      <c r="A86" s="56">
        <v>34</v>
      </c>
      <c r="B86" s="55"/>
      <c r="C86" s="55">
        <v>150</v>
      </c>
      <c r="D86" s="55">
        <v>0</v>
      </c>
      <c r="E86" s="55" t="b">
        <v>0</v>
      </c>
      <c r="F86" s="55">
        <v>0</v>
      </c>
      <c r="G86" s="55">
        <v>3.5555555555555609E-3</v>
      </c>
      <c r="H86" s="55">
        <v>5.3333333333333371E-2</v>
      </c>
      <c r="I86" s="55">
        <v>2.66666666666667E-2</v>
      </c>
      <c r="J86" s="55">
        <v>2.2944609175586571E-17</v>
      </c>
      <c r="K86" s="55">
        <v>3.996802888650564E-17</v>
      </c>
      <c r="L86" s="55">
        <v>9.2376043070340141E-2</v>
      </c>
      <c r="M86" s="55">
        <v>0.16</v>
      </c>
      <c r="N86" s="55">
        <v>-5.1810407815840641E-18</v>
      </c>
      <c r="O86" s="55">
        <v>-3.1086244689504392E-17</v>
      </c>
      <c r="P86" s="55">
        <v>0.14570937640367351</v>
      </c>
      <c r="Q86" s="55">
        <v>0.1333333333333333</v>
      </c>
      <c r="R86" s="55">
        <v>1.7763568394002511E-17</v>
      </c>
      <c r="S86" s="55">
        <v>8.8817841970012525E-18</v>
      </c>
      <c r="T86" s="55" t="s">
        <v>2152</v>
      </c>
      <c r="U86" s="55" t="s">
        <v>2153</v>
      </c>
      <c r="V86" s="55" t="s">
        <v>2154</v>
      </c>
      <c r="W86" s="55">
        <v>4.370146200707099</v>
      </c>
      <c r="X86" s="55">
        <v>7.6437409467635584</v>
      </c>
      <c r="Y86" s="55">
        <v>2.5448554572219222</v>
      </c>
      <c r="Z86" s="55">
        <v>2.353825130975006</v>
      </c>
      <c r="AA86" s="55">
        <v>0</v>
      </c>
      <c r="AB86" s="55">
        <v>0</v>
      </c>
    </row>
    <row r="87" spans="1:28" s="19" customFormat="1" x14ac:dyDescent="0.3">
      <c r="A87" s="56">
        <v>35</v>
      </c>
      <c r="B87" s="55"/>
      <c r="C87" s="55">
        <v>150</v>
      </c>
      <c r="D87" s="55">
        <v>0</v>
      </c>
      <c r="E87" s="55" t="b">
        <v>0</v>
      </c>
      <c r="F87" s="55">
        <v>0</v>
      </c>
      <c r="G87" s="55">
        <v>1.2704729176024479E-2</v>
      </c>
      <c r="H87" s="55">
        <v>3.6427344100918357E-2</v>
      </c>
      <c r="I87" s="55">
        <v>0.1066666666666666</v>
      </c>
      <c r="J87" s="55">
        <v>8.8817841970012525E-18</v>
      </c>
      <c r="K87" s="55">
        <v>3.8411449003990639E-17</v>
      </c>
      <c r="L87" s="55">
        <v>-3.2854688201836672E-2</v>
      </c>
      <c r="M87" s="55">
        <v>-1.333333333333336E-2</v>
      </c>
      <c r="N87" s="55">
        <v>8.8817841970012525E-18</v>
      </c>
      <c r="O87" s="55">
        <v>-5.0330110449673773E-17</v>
      </c>
      <c r="P87" s="55">
        <v>-6.9282032302755023E-2</v>
      </c>
      <c r="Q87" s="55">
        <v>-0.12</v>
      </c>
      <c r="R87" s="55">
        <v>0</v>
      </c>
      <c r="S87" s="55">
        <v>-1.1918661445683129E-17</v>
      </c>
      <c r="T87" s="55" t="s">
        <v>2155</v>
      </c>
      <c r="U87" s="55" t="s">
        <v>2156</v>
      </c>
      <c r="V87" s="55" t="s">
        <v>2157</v>
      </c>
      <c r="W87" s="55">
        <v>7.7955322824192779</v>
      </c>
      <c r="X87" s="55">
        <v>1.1443719395215191</v>
      </c>
      <c r="Y87" s="55">
        <v>8.1975675096614999</v>
      </c>
      <c r="Z87" s="55">
        <v>7.6946694278804824</v>
      </c>
      <c r="AA87" s="55">
        <v>0</v>
      </c>
      <c r="AB87" s="55">
        <v>0</v>
      </c>
    </row>
    <row r="88" spans="1:28" s="19" customFormat="1" x14ac:dyDescent="0.3">
      <c r="A88" s="56">
        <v>36</v>
      </c>
      <c r="B88" s="55"/>
      <c r="C88" s="55">
        <v>150</v>
      </c>
      <c r="D88" s="55">
        <v>0</v>
      </c>
      <c r="E88" s="55" t="b">
        <v>0</v>
      </c>
      <c r="F88" s="55">
        <v>0</v>
      </c>
      <c r="G88" s="55">
        <v>4.6222222222222263E-3</v>
      </c>
      <c r="H88" s="55">
        <v>1.3333333333333371E-2</v>
      </c>
      <c r="I88" s="55">
        <v>6.6666666666666693E-2</v>
      </c>
      <c r="J88" s="55">
        <v>7.4014868308344246E-19</v>
      </c>
      <c r="K88" s="55">
        <v>1.332267629550188E-17</v>
      </c>
      <c r="L88" s="55">
        <v>-2.666666666666662E-2</v>
      </c>
      <c r="M88" s="55">
        <v>7.9999999999999988E-2</v>
      </c>
      <c r="N88" s="55">
        <v>1.258252761241844E-17</v>
      </c>
      <c r="O88" s="55">
        <v>-3.7007434154171889E-17</v>
      </c>
      <c r="P88" s="55">
        <v>-1.3333333333333249E-2</v>
      </c>
      <c r="Q88" s="55">
        <v>1.3333333333333299E-2</v>
      </c>
      <c r="R88" s="55">
        <v>1.1842378929334999E-17</v>
      </c>
      <c r="S88" s="55">
        <v>-2.3684757858670011E-17</v>
      </c>
      <c r="T88" s="55" t="s">
        <v>2158</v>
      </c>
      <c r="U88" s="55" t="s">
        <v>2159</v>
      </c>
      <c r="V88" s="55" t="s">
        <v>2160</v>
      </c>
      <c r="W88" s="55">
        <v>0.30959762946664982</v>
      </c>
      <c r="X88" s="55">
        <v>3.2246345391741178</v>
      </c>
      <c r="Y88" s="55">
        <v>5.708419078117263</v>
      </c>
      <c r="Z88" s="55">
        <v>5.3209558458525983</v>
      </c>
      <c r="AA88" s="55">
        <v>0</v>
      </c>
      <c r="AB88" s="55">
        <v>0</v>
      </c>
    </row>
    <row r="89" spans="1:28" s="19" customFormat="1" x14ac:dyDescent="0.3">
      <c r="A89" s="56">
        <v>37</v>
      </c>
      <c r="B89" s="55"/>
      <c r="C89" s="55">
        <v>150</v>
      </c>
      <c r="D89" s="55">
        <v>9.9730491638183594E-4</v>
      </c>
      <c r="E89" s="55" t="b">
        <v>0</v>
      </c>
      <c r="F89" s="55">
        <v>0</v>
      </c>
      <c r="G89" s="55">
        <v>1.9054164795101919E-4</v>
      </c>
      <c r="H89" s="55">
        <v>3.5726558990816638E-3</v>
      </c>
      <c r="I89" s="55">
        <v>1.333333333333327E-2</v>
      </c>
      <c r="J89" s="55">
        <v>2.9605947323337471E-18</v>
      </c>
      <c r="K89" s="55">
        <v>1.480297366166876E-17</v>
      </c>
      <c r="L89" s="55">
        <v>9.9521354868503442E-2</v>
      </c>
      <c r="M89" s="55">
        <v>2.666666666666662E-2</v>
      </c>
      <c r="N89" s="55">
        <v>8.8817841970012525E-18</v>
      </c>
      <c r="O89" s="55">
        <v>-3.4046839421838137E-17</v>
      </c>
      <c r="P89" s="55">
        <v>0.10309401076758511</v>
      </c>
      <c r="Q89" s="55">
        <v>1.333333333333335E-2</v>
      </c>
      <c r="R89" s="55">
        <v>1.1842378929334999E-17</v>
      </c>
      <c r="S89" s="55">
        <v>-1.9243865760169381E-17</v>
      </c>
      <c r="T89" s="55" t="s">
        <v>2161</v>
      </c>
      <c r="U89" s="55" t="s">
        <v>2162</v>
      </c>
      <c r="V89" s="55" t="s">
        <v>2163</v>
      </c>
      <c r="W89" s="55">
        <v>3.5720059196426478E-2</v>
      </c>
      <c r="X89" s="55">
        <v>0.85319626343960298</v>
      </c>
      <c r="Y89" s="55">
        <v>1.141683815623439</v>
      </c>
      <c r="Z89" s="55">
        <v>1.064191169170505</v>
      </c>
      <c r="AA89" s="55">
        <v>0</v>
      </c>
      <c r="AB89" s="55">
        <v>0</v>
      </c>
    </row>
    <row r="90" spans="1:28" s="19" customFormat="1" x14ac:dyDescent="0.3">
      <c r="A90" s="56">
        <v>38</v>
      </c>
      <c r="B90" s="55"/>
      <c r="C90" s="55">
        <v>150</v>
      </c>
      <c r="D90" s="55">
        <v>0</v>
      </c>
      <c r="E90" s="55" t="b">
        <v>0</v>
      </c>
      <c r="F90" s="55">
        <v>0</v>
      </c>
      <c r="G90" s="55">
        <v>1.4222222222222221E-3</v>
      </c>
      <c r="H90" s="55">
        <v>2.6666666666666661E-2</v>
      </c>
      <c r="I90" s="55">
        <v>2.6666666666666661E-2</v>
      </c>
      <c r="J90" s="55">
        <v>2.9605947323337579E-18</v>
      </c>
      <c r="K90" s="55">
        <v>1.7916133426698768E-17</v>
      </c>
      <c r="L90" s="55">
        <v>-9.760677434251637E-3</v>
      </c>
      <c r="M90" s="55">
        <v>-5.3333333333333358E-2</v>
      </c>
      <c r="N90" s="55">
        <v>1.4802973661668751E-17</v>
      </c>
      <c r="O90" s="55">
        <v>-1.7916133426698768E-17</v>
      </c>
      <c r="P90" s="55">
        <v>-3.6427344100918302E-2</v>
      </c>
      <c r="Q90" s="55">
        <v>-8.0000000000000016E-2</v>
      </c>
      <c r="R90" s="55">
        <v>1.7763568394002511E-17</v>
      </c>
      <c r="S90" s="55">
        <v>0</v>
      </c>
      <c r="T90" s="55" t="s">
        <v>2164</v>
      </c>
      <c r="U90" s="55" t="s">
        <v>2165</v>
      </c>
      <c r="V90" s="55" t="s">
        <v>2166</v>
      </c>
      <c r="W90" s="55">
        <v>3.9414480411923938</v>
      </c>
      <c r="X90" s="55">
        <v>2.2176189370073809</v>
      </c>
      <c r="Y90" s="55">
        <v>2.1143900854164528</v>
      </c>
      <c r="Z90" s="55">
        <v>1.9808240556051471</v>
      </c>
      <c r="AA90" s="55">
        <v>0</v>
      </c>
      <c r="AB90" s="55">
        <v>0</v>
      </c>
    </row>
    <row r="91" spans="1:28" s="19" customFormat="1" x14ac:dyDescent="0.3">
      <c r="A91" s="56">
        <v>39</v>
      </c>
      <c r="B91" s="55"/>
      <c r="C91" s="55">
        <v>150</v>
      </c>
      <c r="D91" s="55">
        <v>0</v>
      </c>
      <c r="E91" s="55" t="b">
        <v>0</v>
      </c>
      <c r="F91" s="55">
        <v>0</v>
      </c>
      <c r="G91" s="55">
        <v>2.1828375056146931E-2</v>
      </c>
      <c r="H91" s="55">
        <v>8.6188021535170037E-2</v>
      </c>
      <c r="I91" s="55">
        <v>0.12</v>
      </c>
      <c r="J91" s="55">
        <v>1.554312234475219E-17</v>
      </c>
      <c r="K91" s="55">
        <v>7.4014868308343815E-18</v>
      </c>
      <c r="L91" s="55">
        <v>0.11285468820183681</v>
      </c>
      <c r="M91" s="55">
        <v>3.9999999999999987E-2</v>
      </c>
      <c r="N91" s="55">
        <v>1.554312234475219E-17</v>
      </c>
      <c r="O91" s="55">
        <v>-1.9243865760169381E-17</v>
      </c>
      <c r="P91" s="55">
        <v>2.6666666666666731E-2</v>
      </c>
      <c r="Q91" s="55">
        <v>-8.0000000000000016E-2</v>
      </c>
      <c r="R91" s="55">
        <v>0</v>
      </c>
      <c r="S91" s="55">
        <v>-1.1842378929334999E-17</v>
      </c>
      <c r="T91" s="55" t="s">
        <v>2167</v>
      </c>
      <c r="U91" s="55" t="s">
        <v>2168</v>
      </c>
      <c r="V91" s="55" t="s">
        <v>2169</v>
      </c>
      <c r="W91" s="55">
        <v>12.75169678740219</v>
      </c>
      <c r="X91" s="55">
        <v>6.7400955274409116</v>
      </c>
      <c r="Y91" s="55">
        <v>9.5147553843741584</v>
      </c>
      <c r="Z91" s="55">
        <v>8.9137082502231948</v>
      </c>
      <c r="AA91" s="55">
        <v>0</v>
      </c>
      <c r="AB91" s="55">
        <v>0</v>
      </c>
    </row>
    <row r="92" spans="1:28" s="19" customFormat="1" x14ac:dyDescent="0.3">
      <c r="A92" s="56">
        <v>40</v>
      </c>
      <c r="B92" s="55"/>
      <c r="C92" s="55">
        <v>150</v>
      </c>
      <c r="D92" s="55">
        <v>0</v>
      </c>
      <c r="E92" s="55" t="b">
        <v>0</v>
      </c>
      <c r="F92" s="55">
        <v>0</v>
      </c>
      <c r="G92" s="55">
        <v>4.6222222222222211E-3</v>
      </c>
      <c r="H92" s="55">
        <v>1.333333333333336E-2</v>
      </c>
      <c r="I92" s="55">
        <v>6.6666666666666652E-2</v>
      </c>
      <c r="J92" s="55">
        <v>1.4802973661668761E-18</v>
      </c>
      <c r="K92" s="55">
        <v>2.960594732333751E-18</v>
      </c>
      <c r="L92" s="55">
        <v>-5.9521354868503358E-2</v>
      </c>
      <c r="M92" s="55">
        <v>3.9999999999999952E-2</v>
      </c>
      <c r="N92" s="55">
        <v>4.4408920985006263E-18</v>
      </c>
      <c r="O92" s="55">
        <v>-3.2566542055671259E-17</v>
      </c>
      <c r="P92" s="55">
        <v>-4.6188021535170001E-2</v>
      </c>
      <c r="Q92" s="55">
        <v>-2.66666666666667E-2</v>
      </c>
      <c r="R92" s="55">
        <v>5.9211894646675019E-18</v>
      </c>
      <c r="S92" s="55">
        <v>-2.9605947323337507E-17</v>
      </c>
      <c r="T92" s="55" t="s">
        <v>2170</v>
      </c>
      <c r="U92" s="55" t="s">
        <v>2171</v>
      </c>
      <c r="V92" s="55" t="s">
        <v>2172</v>
      </c>
      <c r="W92" s="55">
        <v>0.32520948477109268</v>
      </c>
      <c r="X92" s="55">
        <v>3.1446021058561811</v>
      </c>
      <c r="Y92" s="55">
        <v>5.5193775572349368</v>
      </c>
      <c r="Z92" s="55">
        <v>5.1563360278685808</v>
      </c>
      <c r="AA92" s="55">
        <v>0</v>
      </c>
      <c r="AB92" s="55">
        <v>0</v>
      </c>
    </row>
    <row r="93" spans="1:28" s="19" customFormat="1" x14ac:dyDescent="0.3">
      <c r="A93" s="56">
        <v>41</v>
      </c>
      <c r="B93" s="55"/>
      <c r="C93" s="55">
        <v>150</v>
      </c>
      <c r="D93" s="55">
        <v>0</v>
      </c>
      <c r="E93" s="55" t="b">
        <v>0</v>
      </c>
      <c r="F93" s="55">
        <v>0</v>
      </c>
      <c r="G93" s="55">
        <v>1.225390279649342E-2</v>
      </c>
      <c r="H93" s="55">
        <v>5.9521354868503351E-2</v>
      </c>
      <c r="I93" s="55">
        <v>9.3333333333333351E-2</v>
      </c>
      <c r="J93" s="55">
        <v>1.1842378929334999E-17</v>
      </c>
      <c r="K93" s="55">
        <v>3.1086244689504392E-17</v>
      </c>
      <c r="L93" s="55">
        <v>-9.5948698969421736E-2</v>
      </c>
      <c r="M93" s="55">
        <v>1.3333333333333291E-2</v>
      </c>
      <c r="N93" s="55">
        <v>1.1842378929334999E-17</v>
      </c>
      <c r="O93" s="55">
        <v>-3.1086244689504392E-17</v>
      </c>
      <c r="P93" s="55">
        <v>-0.15547005383792509</v>
      </c>
      <c r="Q93" s="55">
        <v>-8.0000000000000057E-2</v>
      </c>
      <c r="R93" s="55">
        <v>0</v>
      </c>
      <c r="S93" s="55">
        <v>0</v>
      </c>
      <c r="T93" s="55" t="s">
        <v>2173</v>
      </c>
      <c r="U93" s="55" t="s">
        <v>2174</v>
      </c>
      <c r="V93" s="55" t="s">
        <v>2175</v>
      </c>
      <c r="W93" s="55">
        <v>11.38199990508118</v>
      </c>
      <c r="X93" s="55">
        <v>3.5883646975558361</v>
      </c>
      <c r="Y93" s="55">
        <v>7.4003652989576691</v>
      </c>
      <c r="Z93" s="55">
        <v>6.9328841946180368</v>
      </c>
      <c r="AA93" s="55">
        <v>0</v>
      </c>
      <c r="AB93" s="55">
        <v>0</v>
      </c>
    </row>
    <row r="94" spans="1:28" s="19" customFormat="1" x14ac:dyDescent="0.3">
      <c r="A94" s="56">
        <v>42</v>
      </c>
      <c r="B94" s="55"/>
      <c r="C94" s="55">
        <v>150</v>
      </c>
      <c r="D94" s="55">
        <v>0</v>
      </c>
      <c r="E94" s="55" t="b">
        <v>0</v>
      </c>
      <c r="F94" s="55">
        <v>0</v>
      </c>
      <c r="G94" s="55">
        <v>1.2235215193557381E-2</v>
      </c>
      <c r="H94" s="55">
        <v>2.9282032302755171E-2</v>
      </c>
      <c r="I94" s="55">
        <v>0.1066666666666667</v>
      </c>
      <c r="J94" s="55">
        <v>1.332267629550188E-17</v>
      </c>
      <c r="K94" s="55">
        <v>1.036208156316812E-17</v>
      </c>
      <c r="L94" s="55">
        <v>2.6666666666666679E-2</v>
      </c>
      <c r="M94" s="55">
        <v>-2.3684757858670011E-17</v>
      </c>
      <c r="N94" s="55">
        <v>2.960594732333751E-18</v>
      </c>
      <c r="O94" s="55">
        <v>-2.8125649957170629E-17</v>
      </c>
      <c r="P94" s="55">
        <v>5.5948698969421853E-2</v>
      </c>
      <c r="Q94" s="55">
        <v>-0.1066666666666667</v>
      </c>
      <c r="R94" s="55">
        <v>1.6283271027835629E-17</v>
      </c>
      <c r="S94" s="55">
        <v>-1.7763568394002511E-17</v>
      </c>
      <c r="T94" s="55" t="s">
        <v>2176</v>
      </c>
      <c r="U94" s="55" t="s">
        <v>2177</v>
      </c>
      <c r="V94" s="55" t="s">
        <v>2178</v>
      </c>
      <c r="W94" s="55">
        <v>0.38495475831392012</v>
      </c>
      <c r="X94" s="55">
        <v>6.7589314612974141</v>
      </c>
      <c r="Y94" s="55">
        <v>8.2824373083865588</v>
      </c>
      <c r="Z94" s="55">
        <v>7.7693981155716241</v>
      </c>
      <c r="AA94" s="55">
        <v>0</v>
      </c>
      <c r="AB94" s="55">
        <v>0</v>
      </c>
    </row>
    <row r="95" spans="1:28" s="19" customFormat="1" x14ac:dyDescent="0.3">
      <c r="A95" s="56">
        <v>43</v>
      </c>
      <c r="B95" s="55"/>
      <c r="C95" s="55">
        <v>150</v>
      </c>
      <c r="D95" s="55">
        <v>9.9778175354003906E-4</v>
      </c>
      <c r="E95" s="55" t="b">
        <v>0</v>
      </c>
      <c r="F95" s="55">
        <v>0</v>
      </c>
      <c r="G95" s="55">
        <v>5.8926951398246677E-2</v>
      </c>
      <c r="H95" s="55">
        <v>3.6427344100918399E-2</v>
      </c>
      <c r="I95" s="55">
        <v>0.23999999999999991</v>
      </c>
      <c r="J95" s="55">
        <v>1.7023419710919059E-17</v>
      </c>
      <c r="K95" s="55">
        <v>4.4408920985006258E-17</v>
      </c>
      <c r="L95" s="55">
        <v>-1.952135486850334E-2</v>
      </c>
      <c r="M95" s="55">
        <v>2.6666666666666651E-2</v>
      </c>
      <c r="N95" s="55">
        <v>-5.1810407815840641E-18</v>
      </c>
      <c r="O95" s="55">
        <v>-4.4408920985006258E-17</v>
      </c>
      <c r="P95" s="55">
        <v>1.6905989232415059E-2</v>
      </c>
      <c r="Q95" s="55">
        <v>-0.21333333333333329</v>
      </c>
      <c r="R95" s="55">
        <v>1.1842378929334999E-17</v>
      </c>
      <c r="S95" s="55">
        <v>0</v>
      </c>
      <c r="T95" s="55" t="s">
        <v>2179</v>
      </c>
      <c r="U95" s="55" t="s">
        <v>2180</v>
      </c>
      <c r="V95" s="55" t="s">
        <v>2181</v>
      </c>
      <c r="W95" s="55">
        <v>2.4904320488225822</v>
      </c>
      <c r="X95" s="55">
        <v>11.400980852554049</v>
      </c>
      <c r="Y95" s="55">
        <v>17.21007063296538</v>
      </c>
      <c r="Z95" s="55">
        <v>16.220880941813771</v>
      </c>
      <c r="AA95" s="55">
        <v>0</v>
      </c>
      <c r="AB95" s="55">
        <v>0</v>
      </c>
    </row>
    <row r="96" spans="1:28" s="19" customFormat="1" x14ac:dyDescent="0.3">
      <c r="A96" s="56">
        <v>44</v>
      </c>
      <c r="B96" s="55"/>
      <c r="C96" s="55">
        <v>150</v>
      </c>
      <c r="D96" s="55">
        <v>9.975433349609375E-4</v>
      </c>
      <c r="E96" s="55" t="b">
        <v>0</v>
      </c>
      <c r="F96" s="55">
        <v>0</v>
      </c>
      <c r="G96" s="55">
        <v>1.599999999999998E-2</v>
      </c>
      <c r="H96" s="55">
        <v>0.1199999999999999</v>
      </c>
      <c r="I96" s="55">
        <v>4.0000000000000029E-2</v>
      </c>
      <c r="J96" s="55">
        <v>1.036208156316813E-17</v>
      </c>
      <c r="K96" s="55">
        <v>2.8125649957170629E-17</v>
      </c>
      <c r="L96" s="55">
        <v>-0.10570937640367351</v>
      </c>
      <c r="M96" s="55">
        <v>9.3333333333333296E-2</v>
      </c>
      <c r="N96" s="55">
        <v>7.4014868308343768E-18</v>
      </c>
      <c r="O96" s="55">
        <v>-2.8125649957170629E-17</v>
      </c>
      <c r="P96" s="55">
        <v>-0.22570937640367339</v>
      </c>
      <c r="Q96" s="55">
        <v>5.3333333333333267E-2</v>
      </c>
      <c r="R96" s="55">
        <v>1.7763568394002511E-17</v>
      </c>
      <c r="S96" s="55">
        <v>0</v>
      </c>
      <c r="T96" s="55" t="s">
        <v>2182</v>
      </c>
      <c r="U96" s="55" t="s">
        <v>2183</v>
      </c>
      <c r="V96" s="55" t="s">
        <v>2184</v>
      </c>
      <c r="W96" s="55">
        <v>18.993683055161</v>
      </c>
      <c r="X96" s="55">
        <v>9.7316506574655293</v>
      </c>
      <c r="Y96" s="55">
        <v>3.546521637530168</v>
      </c>
      <c r="Z96" s="55">
        <v>3.2978601158860861</v>
      </c>
      <c r="AA96" s="55">
        <v>0</v>
      </c>
      <c r="AB96" s="55">
        <v>0</v>
      </c>
    </row>
    <row r="97" spans="1:28" s="19" customFormat="1" x14ac:dyDescent="0.3">
      <c r="A97" s="56">
        <v>45</v>
      </c>
      <c r="B97" s="55"/>
      <c r="C97" s="55">
        <v>150</v>
      </c>
      <c r="D97" s="55">
        <v>0</v>
      </c>
      <c r="E97" s="55" t="b">
        <v>0</v>
      </c>
      <c r="F97" s="55">
        <v>0</v>
      </c>
      <c r="G97" s="55">
        <v>3.022222222222223E-2</v>
      </c>
      <c r="H97" s="55">
        <v>1.3333333333333411E-2</v>
      </c>
      <c r="I97" s="55">
        <v>0.17333333333333331</v>
      </c>
      <c r="J97" s="55">
        <v>2.960594732333751E-18</v>
      </c>
      <c r="K97" s="55">
        <v>5.9211894646675073E-18</v>
      </c>
      <c r="L97" s="55">
        <v>-9.9521354868503387E-2</v>
      </c>
      <c r="M97" s="55">
        <v>0.1066666666666666</v>
      </c>
      <c r="N97" s="55">
        <v>2.960594732333751E-18</v>
      </c>
      <c r="O97" s="55">
        <v>-1.1842378929334999E-17</v>
      </c>
      <c r="P97" s="55">
        <v>-8.6188021535169981E-2</v>
      </c>
      <c r="Q97" s="55">
        <v>-6.6666666666666721E-2</v>
      </c>
      <c r="R97" s="55">
        <v>0</v>
      </c>
      <c r="S97" s="55">
        <v>-1.7763568394002511E-17</v>
      </c>
      <c r="T97" s="55" t="s">
        <v>2185</v>
      </c>
      <c r="U97" s="55" t="s">
        <v>2186</v>
      </c>
      <c r="V97" s="55" t="s">
        <v>2187</v>
      </c>
      <c r="W97" s="55">
        <v>3.5881509708104939</v>
      </c>
      <c r="X97" s="55">
        <v>5.7094259924264756</v>
      </c>
      <c r="Y97" s="55">
        <v>13.890384006335241</v>
      </c>
      <c r="Z97" s="55">
        <v>13.00415103742173</v>
      </c>
      <c r="AA97" s="55">
        <v>0</v>
      </c>
      <c r="AB97" s="55">
        <v>0</v>
      </c>
    </row>
    <row r="98" spans="1:28" s="19" customFormat="1" x14ac:dyDescent="0.3">
      <c r="A98" s="56">
        <v>46</v>
      </c>
      <c r="B98" s="55"/>
      <c r="C98" s="55">
        <v>150</v>
      </c>
      <c r="D98" s="55">
        <v>0</v>
      </c>
      <c r="E98" s="55" t="b">
        <v>0</v>
      </c>
      <c r="F98" s="55">
        <v>0</v>
      </c>
      <c r="G98" s="55">
        <v>2.488204875147846E-2</v>
      </c>
      <c r="H98" s="55">
        <v>0.1359486989694218</v>
      </c>
      <c r="I98" s="55">
        <v>7.9999999999999974E-2</v>
      </c>
      <c r="J98" s="55">
        <v>1.184237892933501E-17</v>
      </c>
      <c r="K98" s="55">
        <v>3.4046839421838137E-17</v>
      </c>
      <c r="L98" s="55">
        <v>-5.5948698969421708E-2</v>
      </c>
      <c r="M98" s="55">
        <v>2.666666666666662E-2</v>
      </c>
      <c r="N98" s="55">
        <v>5.9211894646675019E-18</v>
      </c>
      <c r="O98" s="55">
        <v>-3.996802888650564E-17</v>
      </c>
      <c r="P98" s="55">
        <v>8.0000000000000071E-2</v>
      </c>
      <c r="Q98" s="55">
        <v>-5.3333333333333358E-2</v>
      </c>
      <c r="R98" s="55">
        <v>1.7763568394002511E-17</v>
      </c>
      <c r="S98" s="55">
        <v>-5.9211894646675019E-18</v>
      </c>
      <c r="T98" s="55" t="s">
        <v>2188</v>
      </c>
      <c r="U98" s="55" t="s">
        <v>2189</v>
      </c>
      <c r="V98" s="55" t="s">
        <v>2190</v>
      </c>
      <c r="W98" s="55">
        <v>12.119764899541099</v>
      </c>
      <c r="X98" s="55">
        <v>19.342888025953719</v>
      </c>
      <c r="Y98" s="55">
        <v>6.4801866809478721</v>
      </c>
      <c r="Z98" s="55">
        <v>6.0625608301242382</v>
      </c>
      <c r="AA98" s="55">
        <v>0</v>
      </c>
      <c r="AB98" s="55">
        <v>0</v>
      </c>
    </row>
    <row r="99" spans="1:28" s="19" customFormat="1" x14ac:dyDescent="0.3">
      <c r="A99" s="56">
        <v>47</v>
      </c>
      <c r="B99" s="55"/>
      <c r="C99" s="55">
        <v>150</v>
      </c>
      <c r="D99" s="55">
        <v>9.9825859069824219E-4</v>
      </c>
      <c r="E99" s="55" t="b">
        <v>0</v>
      </c>
      <c r="F99" s="55">
        <v>0</v>
      </c>
      <c r="G99" s="55">
        <v>4.6222222222222229E-3</v>
      </c>
      <c r="H99" s="55">
        <v>1.333333333333335E-2</v>
      </c>
      <c r="I99" s="55">
        <v>6.6666666666666666E-2</v>
      </c>
      <c r="J99" s="55">
        <v>2.960594732333751E-18</v>
      </c>
      <c r="K99" s="55">
        <v>2.960594732333754E-18</v>
      </c>
      <c r="L99" s="55">
        <v>4.8849813083506888E-17</v>
      </c>
      <c r="M99" s="55">
        <v>0.16</v>
      </c>
      <c r="N99" s="55">
        <v>2.960594732333751E-18</v>
      </c>
      <c r="O99" s="55">
        <v>-1.4802973661668751E-17</v>
      </c>
      <c r="P99" s="55">
        <v>1.33333333333334E-2</v>
      </c>
      <c r="Q99" s="55">
        <v>9.333333333333331E-2</v>
      </c>
      <c r="R99" s="55">
        <v>0</v>
      </c>
      <c r="S99" s="55">
        <v>-1.1842378929334999E-17</v>
      </c>
      <c r="T99" s="55" t="s">
        <v>2191</v>
      </c>
      <c r="U99" s="55" t="s">
        <v>2192</v>
      </c>
      <c r="V99" s="55" t="s">
        <v>2193</v>
      </c>
      <c r="W99" s="55">
        <v>0.29431954183195042</v>
      </c>
      <c r="X99" s="55">
        <v>3.250934018963143</v>
      </c>
      <c r="Y99" s="55">
        <v>6.1282076045725651</v>
      </c>
      <c r="Z99" s="55">
        <v>5.6838799359183652</v>
      </c>
      <c r="AA99" s="55">
        <v>0</v>
      </c>
      <c r="AB99" s="55">
        <v>0</v>
      </c>
    </row>
    <row r="100" spans="1:28" s="19" customFormat="1" x14ac:dyDescent="0.3">
      <c r="A100" s="56">
        <v>48</v>
      </c>
      <c r="B100" s="55"/>
      <c r="C100" s="55">
        <v>150</v>
      </c>
      <c r="D100" s="55">
        <v>9.9825859069824219E-4</v>
      </c>
      <c r="E100" s="55" t="b">
        <v>0</v>
      </c>
      <c r="F100" s="55">
        <v>0</v>
      </c>
      <c r="G100" s="55">
        <v>5.3588610736798213E-3</v>
      </c>
      <c r="H100" s="55">
        <v>3.023932256574834E-2</v>
      </c>
      <c r="I100" s="55">
        <v>6.6666666666666666E-2</v>
      </c>
      <c r="J100" s="55">
        <v>2.590520390792032E-17</v>
      </c>
      <c r="K100" s="55">
        <v>1.480297366166876E-17</v>
      </c>
      <c r="L100" s="55">
        <v>-2.6666666666666641E-2</v>
      </c>
      <c r="M100" s="55">
        <v>7.9999999999999988E-2</v>
      </c>
      <c r="N100" s="55">
        <v>2.2204460492503131E-18</v>
      </c>
      <c r="O100" s="55">
        <v>-2.6645352591003759E-17</v>
      </c>
      <c r="P100" s="55">
        <v>3.5726558990816998E-3</v>
      </c>
      <c r="Q100" s="55">
        <v>1.333333333333332E-2</v>
      </c>
      <c r="R100" s="55">
        <v>-2.3684757858670011E-17</v>
      </c>
      <c r="S100" s="55">
        <v>-1.1842378929334999E-17</v>
      </c>
      <c r="T100" s="55" t="s">
        <v>2194</v>
      </c>
      <c r="U100" s="55" t="s">
        <v>2195</v>
      </c>
      <c r="V100" s="55" t="s">
        <v>2196</v>
      </c>
      <c r="W100" s="55">
        <v>1.57005814127397</v>
      </c>
      <c r="X100" s="55">
        <v>5.1743553337536294</v>
      </c>
      <c r="Y100" s="55">
        <v>5.708419078117263</v>
      </c>
      <c r="Z100" s="55">
        <v>5.3209558458525983</v>
      </c>
      <c r="AA100" s="55">
        <v>0</v>
      </c>
      <c r="AB100" s="55">
        <v>0</v>
      </c>
    </row>
    <row r="101" spans="1:28" s="19" customFormat="1" x14ac:dyDescent="0.3">
      <c r="A101" s="56">
        <v>49</v>
      </c>
      <c r="B101" s="55"/>
      <c r="C101" s="55">
        <v>150</v>
      </c>
      <c r="D101" s="55">
        <v>0</v>
      </c>
      <c r="E101" s="55" t="b">
        <v>0</v>
      </c>
      <c r="F101" s="55">
        <v>0</v>
      </c>
      <c r="G101" s="55">
        <v>9.2444444444444371E-3</v>
      </c>
      <c r="H101" s="55">
        <v>2.3094010767585039E-2</v>
      </c>
      <c r="I101" s="55">
        <v>9.3333333333333296E-2</v>
      </c>
      <c r="J101" s="55">
        <v>2.960594732333754E-18</v>
      </c>
      <c r="K101" s="55">
        <v>3.081487911019577E-33</v>
      </c>
      <c r="L101" s="55">
        <v>6.9282032302755162E-2</v>
      </c>
      <c r="M101" s="55">
        <v>3.9999999999999952E-2</v>
      </c>
      <c r="N101" s="55">
        <v>2.0724163126336259E-17</v>
      </c>
      <c r="O101" s="55">
        <v>-2.2204460492503129E-17</v>
      </c>
      <c r="P101" s="55">
        <v>9.2376043070340197E-2</v>
      </c>
      <c r="Q101" s="55">
        <v>-5.3333333333333351E-2</v>
      </c>
      <c r="R101" s="55">
        <v>2.3684757858670011E-17</v>
      </c>
      <c r="S101" s="55">
        <v>-2.2204460492503129E-17</v>
      </c>
      <c r="T101" s="55" t="s">
        <v>2197</v>
      </c>
      <c r="U101" s="55" t="s">
        <v>2198</v>
      </c>
      <c r="V101" s="55" t="s">
        <v>2199</v>
      </c>
      <c r="W101" s="55">
        <v>6.0531093782798383E-2</v>
      </c>
      <c r="X101" s="55">
        <v>5.7705610482765648</v>
      </c>
      <c r="Y101" s="55">
        <v>7.5602177944391853</v>
      </c>
      <c r="Z101" s="55">
        <v>7.0729876351449574</v>
      </c>
      <c r="AA101" s="55">
        <v>0</v>
      </c>
      <c r="AB101" s="55">
        <v>0</v>
      </c>
    </row>
    <row r="102" spans="1:28" s="19" customFormat="1" x14ac:dyDescent="0.3">
      <c r="A102" s="56">
        <v>0</v>
      </c>
      <c r="B102" s="55">
        <v>2.3872375488281249E-4</v>
      </c>
      <c r="C102" s="55">
        <v>150</v>
      </c>
      <c r="D102" s="55">
        <v>0</v>
      </c>
      <c r="E102" s="55" t="b">
        <v>0</v>
      </c>
      <c r="F102" s="55">
        <v>0</v>
      </c>
      <c r="G102" s="55">
        <v>7.6159548377165509E-3</v>
      </c>
      <c r="H102" s="55">
        <v>1.0239322565748291E-2</v>
      </c>
      <c r="I102" s="55">
        <v>8.6666666666666656E-2</v>
      </c>
      <c r="J102" s="55">
        <v>0.10392304845413269</v>
      </c>
      <c r="K102" s="55">
        <v>1.1547005383792519E-2</v>
      </c>
      <c r="L102" s="55">
        <v>2.6666666666666741E-2</v>
      </c>
      <c r="M102" s="55">
        <v>0.1066666666666666</v>
      </c>
      <c r="N102" s="55">
        <v>1.4802973661668749E-18</v>
      </c>
      <c r="O102" s="55">
        <v>-2.2204460492503129E-17</v>
      </c>
      <c r="P102" s="55">
        <v>1.6427344100918451E-2</v>
      </c>
      <c r="Q102" s="55">
        <v>1.999999999999998E-2</v>
      </c>
      <c r="R102" s="55">
        <v>0.10392304845413269</v>
      </c>
      <c r="S102" s="55">
        <v>1.15470053837925E-2</v>
      </c>
      <c r="T102" s="55" t="s">
        <v>3802</v>
      </c>
      <c r="U102" s="55" t="s">
        <v>3803</v>
      </c>
      <c r="V102" s="55" t="s">
        <v>3804</v>
      </c>
      <c r="W102" s="55">
        <v>3.39663214679861</v>
      </c>
      <c r="X102" s="55">
        <v>1.205815017554104</v>
      </c>
      <c r="Y102" s="55">
        <v>7.4635498720324502</v>
      </c>
      <c r="Z102" s="55">
        <v>6.9542458346356693</v>
      </c>
      <c r="AA102" s="55">
        <v>100</v>
      </c>
      <c r="AB102" s="55">
        <v>100</v>
      </c>
    </row>
    <row r="103" spans="1:28" s="19" customFormat="1" x14ac:dyDescent="0.3">
      <c r="A103" s="56">
        <v>1</v>
      </c>
      <c r="B103" s="55"/>
      <c r="C103" s="55">
        <v>150</v>
      </c>
      <c r="D103" s="55">
        <v>9.9873542785644531E-4</v>
      </c>
      <c r="E103" s="55" t="b">
        <v>0</v>
      </c>
      <c r="F103" s="55">
        <v>0</v>
      </c>
      <c r="G103" s="55">
        <v>4.2190312546789106E-3</v>
      </c>
      <c r="H103" s="55">
        <v>2.488033871712584E-2</v>
      </c>
      <c r="I103" s="55">
        <v>0.06</v>
      </c>
      <c r="J103" s="55">
        <v>8.3094010767585033E-2</v>
      </c>
      <c r="K103" s="55">
        <v>1.1547005383792511E-2</v>
      </c>
      <c r="L103" s="55">
        <v>1.3333333333333371E-2</v>
      </c>
      <c r="M103" s="55">
        <v>-1.333333333333335E-2</v>
      </c>
      <c r="N103" s="55">
        <v>2.6645352591003759E-17</v>
      </c>
      <c r="O103" s="55">
        <v>-2.945338229064125E-17</v>
      </c>
      <c r="P103" s="55">
        <v>-1.1547005383792471E-2</v>
      </c>
      <c r="Q103" s="55">
        <v>4.6666666666666648E-2</v>
      </c>
      <c r="R103" s="55">
        <v>-8.3094010767585005E-2</v>
      </c>
      <c r="S103" s="55">
        <v>1.154700538379248E-2</v>
      </c>
      <c r="T103" s="55" t="s">
        <v>3805</v>
      </c>
      <c r="U103" s="55" t="s">
        <v>3806</v>
      </c>
      <c r="V103" s="55" t="s">
        <v>3807</v>
      </c>
      <c r="W103" s="55">
        <v>1.163368749076118</v>
      </c>
      <c r="X103" s="55">
        <v>4.2851722715937077</v>
      </c>
      <c r="Y103" s="55">
        <v>5.2885226893811943</v>
      </c>
      <c r="Z103" s="55">
        <v>4.9197490999344806</v>
      </c>
      <c r="AA103" s="55">
        <v>100</v>
      </c>
      <c r="AB103" s="55">
        <v>100</v>
      </c>
    </row>
    <row r="104" spans="1:28" s="19" customFormat="1" x14ac:dyDescent="0.3">
      <c r="A104" s="56">
        <v>2</v>
      </c>
      <c r="B104" s="55"/>
      <c r="C104" s="55">
        <v>150</v>
      </c>
      <c r="D104" s="55">
        <v>0</v>
      </c>
      <c r="E104" s="55" t="b">
        <v>0</v>
      </c>
      <c r="F104" s="55">
        <v>0</v>
      </c>
      <c r="G104" s="55">
        <v>4.6359024970430871E-4</v>
      </c>
      <c r="H104" s="55">
        <v>7.9743494847108881E-3</v>
      </c>
      <c r="I104" s="55">
        <v>0.02</v>
      </c>
      <c r="J104" s="55">
        <v>6.9760677434251725E-2</v>
      </c>
      <c r="K104" s="55">
        <v>1.1547005383792551E-2</v>
      </c>
      <c r="L104" s="55">
        <v>4.9760677434251742E-2</v>
      </c>
      <c r="M104" s="55">
        <v>1.333333333333332E-2</v>
      </c>
      <c r="N104" s="55">
        <v>2.960594732333751E-18</v>
      </c>
      <c r="O104" s="55">
        <v>-4.1448326252672513E-17</v>
      </c>
      <c r="P104" s="55">
        <v>5.773502691896263E-2</v>
      </c>
      <c r="Q104" s="55">
        <v>3.3333333333333312E-2</v>
      </c>
      <c r="R104" s="55">
        <v>6.9760677434251725E-2</v>
      </c>
      <c r="S104" s="55">
        <v>1.1547005383792511E-2</v>
      </c>
      <c r="T104" s="55" t="s">
        <v>3808</v>
      </c>
      <c r="U104" s="55" t="s">
        <v>3809</v>
      </c>
      <c r="V104" s="55" t="s">
        <v>3810</v>
      </c>
      <c r="W104" s="55">
        <v>1.331331586769225</v>
      </c>
      <c r="X104" s="55">
        <v>0.37271156424887009</v>
      </c>
      <c r="Y104" s="55">
        <v>1.7423641578340481</v>
      </c>
      <c r="Z104" s="55">
        <v>1.6221814208995129</v>
      </c>
      <c r="AA104" s="55">
        <v>100</v>
      </c>
      <c r="AB104" s="55">
        <v>100</v>
      </c>
    </row>
    <row r="105" spans="1:28" s="19" customFormat="1" x14ac:dyDescent="0.3">
      <c r="A105" s="56">
        <v>3</v>
      </c>
      <c r="B105" s="55"/>
      <c r="C105" s="55">
        <v>150</v>
      </c>
      <c r="D105" s="55">
        <v>0</v>
      </c>
      <c r="E105" s="55" t="b">
        <v>0</v>
      </c>
      <c r="F105" s="55">
        <v>0</v>
      </c>
      <c r="G105" s="55">
        <v>3.6967517571662098E-3</v>
      </c>
      <c r="H105" s="55">
        <v>5.4641016151377508E-2</v>
      </c>
      <c r="I105" s="55">
        <v>2.6666666666666689E-2</v>
      </c>
      <c r="J105" s="55">
        <v>3.1547005383792501E-2</v>
      </c>
      <c r="K105" s="55">
        <v>4.6188021535170071E-2</v>
      </c>
      <c r="L105" s="55">
        <v>-2.309401076758499E-2</v>
      </c>
      <c r="M105" s="55">
        <v>3.9999999999999973E-2</v>
      </c>
      <c r="N105" s="55">
        <v>2.960594732333751E-18</v>
      </c>
      <c r="O105" s="55">
        <v>-8.8817841970012525E-18</v>
      </c>
      <c r="P105" s="55">
        <v>-7.7735026918962502E-2</v>
      </c>
      <c r="Q105" s="55">
        <v>6.6666666666666666E-2</v>
      </c>
      <c r="R105" s="55">
        <v>-3.1547005383792501E-2</v>
      </c>
      <c r="S105" s="55">
        <v>-4.6188021535170078E-2</v>
      </c>
      <c r="T105" s="55" t="s">
        <v>3811</v>
      </c>
      <c r="U105" s="55" t="s">
        <v>3812</v>
      </c>
      <c r="V105" s="55" t="s">
        <v>3813</v>
      </c>
      <c r="W105" s="55">
        <v>5.7824299132556707</v>
      </c>
      <c r="X105" s="55">
        <v>6.1735852348901687</v>
      </c>
      <c r="Y105" s="55">
        <v>2.392632838798328</v>
      </c>
      <c r="Z105" s="55">
        <v>2.2230106713583129</v>
      </c>
      <c r="AA105" s="55">
        <v>100</v>
      </c>
      <c r="AB105" s="55">
        <v>100</v>
      </c>
    </row>
    <row r="106" spans="1:28" s="19" customFormat="1" x14ac:dyDescent="0.3">
      <c r="A106" s="56">
        <v>4</v>
      </c>
      <c r="B106" s="55"/>
      <c r="C106" s="55">
        <v>150</v>
      </c>
      <c r="D106" s="55">
        <v>0</v>
      </c>
      <c r="E106" s="55" t="b">
        <v>0</v>
      </c>
      <c r="F106" s="55">
        <v>0</v>
      </c>
      <c r="G106" s="55">
        <v>9.5270823975510206E-5</v>
      </c>
      <c r="H106" s="55">
        <v>9.7606774342516925E-3</v>
      </c>
      <c r="I106" s="55">
        <v>3.7007434154171876E-18</v>
      </c>
      <c r="J106" s="55">
        <v>7.2854688201836729E-2</v>
      </c>
      <c r="K106" s="55">
        <v>2.960594732333751E-18</v>
      </c>
      <c r="L106" s="55">
        <v>-9.760677434251637E-3</v>
      </c>
      <c r="M106" s="55">
        <v>-5.9211894646675019E-18</v>
      </c>
      <c r="N106" s="55">
        <v>3.7007434154171876E-18</v>
      </c>
      <c r="O106" s="55">
        <v>-2.3684757858670011E-17</v>
      </c>
      <c r="P106" s="55">
        <v>-1.9521354868503329E-2</v>
      </c>
      <c r="Q106" s="55">
        <v>-9.6219328800846903E-18</v>
      </c>
      <c r="R106" s="55">
        <v>7.2854688201836729E-2</v>
      </c>
      <c r="S106" s="55">
        <v>-2.6645352591003759E-17</v>
      </c>
      <c r="T106" s="55" t="s">
        <v>3814</v>
      </c>
      <c r="U106" s="55" t="s">
        <v>3815</v>
      </c>
      <c r="V106" s="55" t="s">
        <v>3816</v>
      </c>
      <c r="W106" s="55">
        <v>1.114365948783236</v>
      </c>
      <c r="X106" s="55">
        <v>1.0668131393355671</v>
      </c>
      <c r="Y106" s="55">
        <v>1.288894058081735E-14</v>
      </c>
      <c r="Z106" s="55">
        <v>3.606991819400253E-14</v>
      </c>
      <c r="AA106" s="55">
        <v>100</v>
      </c>
      <c r="AB106" s="55">
        <v>100</v>
      </c>
    </row>
    <row r="107" spans="1:28" s="19" customFormat="1" x14ac:dyDescent="0.3">
      <c r="A107" s="56">
        <v>5</v>
      </c>
      <c r="B107" s="55"/>
      <c r="C107" s="55">
        <v>150</v>
      </c>
      <c r="D107" s="55">
        <v>0</v>
      </c>
      <c r="E107" s="55" t="b">
        <v>0</v>
      </c>
      <c r="F107" s="55">
        <v>0</v>
      </c>
      <c r="G107" s="55">
        <v>9.9236458801224524E-3</v>
      </c>
      <c r="H107" s="55">
        <v>7.9521354868503438E-2</v>
      </c>
      <c r="I107" s="55">
        <v>5.999999999999997E-2</v>
      </c>
      <c r="J107" s="55">
        <v>6.4880338717125841E-2</v>
      </c>
      <c r="K107" s="55">
        <v>0.12701705922171769</v>
      </c>
      <c r="L107" s="55">
        <v>-6.1880215351700352E-3</v>
      </c>
      <c r="M107" s="55">
        <v>6.6666666666666666E-2</v>
      </c>
      <c r="N107" s="55">
        <v>1.258252761241844E-17</v>
      </c>
      <c r="O107" s="55">
        <v>-1.4802973661668751E-17</v>
      </c>
      <c r="P107" s="55">
        <v>7.3333333333333403E-2</v>
      </c>
      <c r="Q107" s="55">
        <v>6.6666666666666966E-3</v>
      </c>
      <c r="R107" s="55">
        <v>6.4880338717125854E-2</v>
      </c>
      <c r="S107" s="55">
        <v>-0.12701705922171769</v>
      </c>
      <c r="T107" s="55" t="s">
        <v>3817</v>
      </c>
      <c r="U107" s="55" t="s">
        <v>3818</v>
      </c>
      <c r="V107" s="55" t="s">
        <v>3819</v>
      </c>
      <c r="W107" s="55">
        <v>6.7041883814779224</v>
      </c>
      <c r="X107" s="55">
        <v>11.410610977642611</v>
      </c>
      <c r="Y107" s="55">
        <v>5.1084161898683229</v>
      </c>
      <c r="Z107" s="55">
        <v>4.7635138145887863</v>
      </c>
      <c r="AA107" s="55">
        <v>100</v>
      </c>
      <c r="AB107" s="55">
        <v>100</v>
      </c>
    </row>
    <row r="108" spans="1:28" s="19" customFormat="1" x14ac:dyDescent="0.3">
      <c r="A108" s="56">
        <v>6</v>
      </c>
      <c r="B108" s="55"/>
      <c r="C108" s="55">
        <v>150</v>
      </c>
      <c r="D108" s="55">
        <v>0</v>
      </c>
      <c r="E108" s="55" t="b">
        <v>0</v>
      </c>
      <c r="F108" s="55">
        <v>0</v>
      </c>
      <c r="G108" s="55">
        <v>1.244444444444448E-3</v>
      </c>
      <c r="H108" s="55">
        <v>1.154700538379253E-2</v>
      </c>
      <c r="I108" s="55">
        <v>3.3333333333333381E-2</v>
      </c>
      <c r="J108" s="55">
        <v>6.2615365636088424E-2</v>
      </c>
      <c r="K108" s="55">
        <v>1.154700538379253E-2</v>
      </c>
      <c r="L108" s="55">
        <v>5.3333333333333351E-2</v>
      </c>
      <c r="M108" s="55">
        <v>0.1333333333333333</v>
      </c>
      <c r="N108" s="55">
        <v>-5.9211894646675019E-18</v>
      </c>
      <c r="O108" s="55">
        <v>-2.7973084924474371E-17</v>
      </c>
      <c r="P108" s="55">
        <v>6.4880338717125882E-2</v>
      </c>
      <c r="Q108" s="55">
        <v>0.16666666666666671</v>
      </c>
      <c r="R108" s="55">
        <v>6.2615365636088424E-2</v>
      </c>
      <c r="S108" s="55">
        <v>1.15470053837925E-2</v>
      </c>
      <c r="T108" s="55" t="s">
        <v>3820</v>
      </c>
      <c r="U108" s="55" t="s">
        <v>3821</v>
      </c>
      <c r="V108" s="55" t="s">
        <v>3822</v>
      </c>
      <c r="W108" s="55">
        <v>1.9574661189441469</v>
      </c>
      <c r="X108" s="55">
        <v>0.40310331172841279</v>
      </c>
      <c r="Y108" s="55">
        <v>3.2855860927564708</v>
      </c>
      <c r="Z108" s="55">
        <v>3.031475967677093</v>
      </c>
      <c r="AA108" s="55">
        <v>100</v>
      </c>
      <c r="AB108" s="55">
        <v>100</v>
      </c>
    </row>
    <row r="109" spans="1:28" s="19" customFormat="1" x14ac:dyDescent="0.3">
      <c r="A109" s="56">
        <v>7</v>
      </c>
      <c r="B109" s="55"/>
      <c r="C109" s="55">
        <v>150</v>
      </c>
      <c r="D109" s="55">
        <v>0</v>
      </c>
      <c r="E109" s="55" t="b">
        <v>0</v>
      </c>
      <c r="F109" s="55">
        <v>0</v>
      </c>
      <c r="G109" s="55">
        <v>3.6444444444444419E-3</v>
      </c>
      <c r="H109" s="55">
        <v>6.6666666666666818E-3</v>
      </c>
      <c r="I109" s="55">
        <v>5.9999999999999977E-2</v>
      </c>
      <c r="J109" s="55">
        <v>1.5119661282874159E-2</v>
      </c>
      <c r="K109" s="55">
        <v>5.7735026918962568E-2</v>
      </c>
      <c r="L109" s="55">
        <v>-4.9760677434251659E-2</v>
      </c>
      <c r="M109" s="55">
        <v>9.333333333333331E-2</v>
      </c>
      <c r="N109" s="55">
        <v>2.0724163126336259E-17</v>
      </c>
      <c r="O109" s="55">
        <v>-2.516505522483688E-17</v>
      </c>
      <c r="P109" s="55">
        <v>-4.3094010767584977E-2</v>
      </c>
      <c r="Q109" s="55">
        <v>3.3333333333333333E-2</v>
      </c>
      <c r="R109" s="55">
        <v>-1.511966128287414E-2</v>
      </c>
      <c r="S109" s="55">
        <v>5.7735026918962547E-2</v>
      </c>
      <c r="T109" s="55" t="s">
        <v>3823</v>
      </c>
      <c r="U109" s="55" t="s">
        <v>3824</v>
      </c>
      <c r="V109" s="55" t="s">
        <v>3825</v>
      </c>
      <c r="W109" s="55">
        <v>0.90661030827803757</v>
      </c>
      <c r="X109" s="55">
        <v>2.2326866207488321</v>
      </c>
      <c r="Y109" s="55">
        <v>5.2270924735019841</v>
      </c>
      <c r="Z109" s="55">
        <v>4.8665442626984401</v>
      </c>
      <c r="AA109" s="55">
        <v>100</v>
      </c>
      <c r="AB109" s="55">
        <v>100</v>
      </c>
    </row>
    <row r="110" spans="1:28" s="19" customFormat="1" x14ac:dyDescent="0.3">
      <c r="A110" s="56">
        <v>8</v>
      </c>
      <c r="B110" s="55"/>
      <c r="C110" s="55">
        <v>150</v>
      </c>
      <c r="D110" s="55">
        <v>9.975433349609375E-4</v>
      </c>
      <c r="E110" s="55" t="b">
        <v>0</v>
      </c>
      <c r="F110" s="55">
        <v>0</v>
      </c>
      <c r="G110" s="55">
        <v>2.8827360549641698E-3</v>
      </c>
      <c r="H110" s="55">
        <v>6.1880215351700907E-3</v>
      </c>
      <c r="I110" s="55">
        <v>5.3333333333333302E-2</v>
      </c>
      <c r="J110" s="55">
        <v>6.9282032302755064E-2</v>
      </c>
      <c r="K110" s="55">
        <v>0.13856406460551021</v>
      </c>
      <c r="L110" s="55">
        <v>7.2854688201836784E-2</v>
      </c>
      <c r="M110" s="55">
        <v>0.08</v>
      </c>
      <c r="N110" s="55">
        <v>2.1464311809419699E-17</v>
      </c>
      <c r="O110" s="55">
        <v>-1.9243865760169381E-17</v>
      </c>
      <c r="P110" s="55">
        <v>7.9042709737006875E-2</v>
      </c>
      <c r="Q110" s="55">
        <v>0.1333333333333333</v>
      </c>
      <c r="R110" s="55">
        <v>6.9282032302755092E-2</v>
      </c>
      <c r="S110" s="55">
        <v>0.13856406460551021</v>
      </c>
      <c r="T110" s="55" t="s">
        <v>3826</v>
      </c>
      <c r="U110" s="55" t="s">
        <v>3827</v>
      </c>
      <c r="V110" s="55" t="s">
        <v>3828</v>
      </c>
      <c r="W110" s="55">
        <v>1.892234594402106</v>
      </c>
      <c r="X110" s="55">
        <v>0.78622981295473093</v>
      </c>
      <c r="Y110" s="55">
        <v>5.0897109144438728</v>
      </c>
      <c r="Z110" s="55">
        <v>4.7076502619500271</v>
      </c>
      <c r="AA110" s="55">
        <v>100</v>
      </c>
      <c r="AB110" s="55">
        <v>100</v>
      </c>
    </row>
    <row r="111" spans="1:28" s="19" customFormat="1" x14ac:dyDescent="0.3">
      <c r="A111" s="56">
        <v>9</v>
      </c>
      <c r="B111" s="55"/>
      <c r="C111" s="55">
        <v>150</v>
      </c>
      <c r="D111" s="55">
        <v>0</v>
      </c>
      <c r="E111" s="55" t="b">
        <v>0</v>
      </c>
      <c r="F111" s="55">
        <v>0</v>
      </c>
      <c r="G111" s="55">
        <v>2.9269513982467079E-3</v>
      </c>
      <c r="H111" s="55">
        <v>3.6427344100918309E-2</v>
      </c>
      <c r="I111" s="55">
        <v>0.04</v>
      </c>
      <c r="J111" s="55">
        <v>7.6427344100918393E-2</v>
      </c>
      <c r="K111" s="55">
        <v>2.2204460492503129E-17</v>
      </c>
      <c r="L111" s="55">
        <v>7.9042709737006805E-2</v>
      </c>
      <c r="M111" s="55">
        <v>-1.333333333333336E-2</v>
      </c>
      <c r="N111" s="55">
        <v>-7.4014868308343768E-18</v>
      </c>
      <c r="O111" s="55">
        <v>-4.2928623618839391E-17</v>
      </c>
      <c r="P111" s="55">
        <v>4.2615365636088497E-2</v>
      </c>
      <c r="Q111" s="55">
        <v>2.6666666666666641E-2</v>
      </c>
      <c r="R111" s="55">
        <v>7.6427344100918379E-2</v>
      </c>
      <c r="S111" s="55">
        <v>-2.0724163126336259E-17</v>
      </c>
      <c r="T111" s="55" t="s">
        <v>3829</v>
      </c>
      <c r="U111" s="55" t="s">
        <v>3830</v>
      </c>
      <c r="V111" s="55" t="s">
        <v>3831</v>
      </c>
      <c r="W111" s="55">
        <v>2.8357773572397371</v>
      </c>
      <c r="X111" s="55">
        <v>5.3619888322303364</v>
      </c>
      <c r="Y111" s="55">
        <v>3.4646062962295212</v>
      </c>
      <c r="Z111" s="55">
        <v>3.2269140417809581</v>
      </c>
      <c r="AA111" s="55">
        <v>100</v>
      </c>
      <c r="AB111" s="55">
        <v>100</v>
      </c>
    </row>
    <row r="112" spans="1:28" s="19" customFormat="1" x14ac:dyDescent="0.3">
      <c r="A112" s="56">
        <v>10</v>
      </c>
      <c r="B112" s="55"/>
      <c r="C112" s="55">
        <v>150</v>
      </c>
      <c r="D112" s="55">
        <v>9.9778175354003906E-4</v>
      </c>
      <c r="E112" s="55" t="b">
        <v>0</v>
      </c>
      <c r="F112" s="55">
        <v>0</v>
      </c>
      <c r="G112" s="55">
        <v>1.212034036199819E-2</v>
      </c>
      <c r="H112" s="55">
        <v>0.1092820323027551</v>
      </c>
      <c r="I112" s="55">
        <v>1.333333333333336E-2</v>
      </c>
      <c r="J112" s="55">
        <v>2.6666666666666661E-2</v>
      </c>
      <c r="K112" s="55">
        <v>6.9282032302755078E-2</v>
      </c>
      <c r="L112" s="55">
        <v>-8.5230731272176827E-2</v>
      </c>
      <c r="M112" s="55">
        <v>-2.6666666666666679E-2</v>
      </c>
      <c r="N112" s="55">
        <v>1.6283271027835629E-17</v>
      </c>
      <c r="O112" s="55">
        <v>-2.3684757858670011E-17</v>
      </c>
      <c r="P112" s="55">
        <v>2.4051301030578301E-2</v>
      </c>
      <c r="Q112" s="55">
        <v>-4.0000000000000042E-2</v>
      </c>
      <c r="R112" s="55">
        <v>-2.6666666666666641E-2</v>
      </c>
      <c r="S112" s="55">
        <v>6.9282032302755051E-2</v>
      </c>
      <c r="T112" s="55" t="s">
        <v>3832</v>
      </c>
      <c r="U112" s="55" t="s">
        <v>3833</v>
      </c>
      <c r="V112" s="55" t="s">
        <v>3834</v>
      </c>
      <c r="W112" s="55">
        <v>11.657999215334581</v>
      </c>
      <c r="X112" s="55">
        <v>13.05491111440722</v>
      </c>
      <c r="Y112" s="55">
        <v>1.0918231431415271</v>
      </c>
      <c r="Z112" s="55">
        <v>1.020740642078003</v>
      </c>
      <c r="AA112" s="55">
        <v>100</v>
      </c>
      <c r="AB112" s="55">
        <v>100</v>
      </c>
    </row>
    <row r="113" spans="1:28" s="19" customFormat="1" x14ac:dyDescent="0.3">
      <c r="A113" s="56">
        <v>11</v>
      </c>
      <c r="B113" s="55"/>
      <c r="C113" s="55">
        <v>150</v>
      </c>
      <c r="D113" s="55">
        <v>0</v>
      </c>
      <c r="E113" s="55" t="b">
        <v>0</v>
      </c>
      <c r="F113" s="55">
        <v>0</v>
      </c>
      <c r="G113" s="55">
        <v>1.901538208481178E-3</v>
      </c>
      <c r="H113" s="55">
        <v>4.3094010767585018E-2</v>
      </c>
      <c r="I113" s="55">
        <v>6.6666666666666714E-3</v>
      </c>
      <c r="J113" s="55">
        <v>2.8452994616207521E-2</v>
      </c>
      <c r="K113" s="55">
        <v>3.4641016151377553E-2</v>
      </c>
      <c r="L113" s="55">
        <v>1.3333333333333379E-2</v>
      </c>
      <c r="M113" s="55">
        <v>1.333333333333332E-2</v>
      </c>
      <c r="N113" s="55">
        <v>2.9605947323337507E-17</v>
      </c>
      <c r="O113" s="55">
        <v>-1.465040862897249E-17</v>
      </c>
      <c r="P113" s="55">
        <v>-2.9760677434251641E-2</v>
      </c>
      <c r="Q113" s="55">
        <v>1.999999999999999E-2</v>
      </c>
      <c r="R113" s="55">
        <v>-2.845299461620749E-2</v>
      </c>
      <c r="S113" s="55">
        <v>3.4641016151377532E-2</v>
      </c>
      <c r="T113" s="55" t="s">
        <v>3835</v>
      </c>
      <c r="U113" s="55" t="s">
        <v>3836</v>
      </c>
      <c r="V113" s="55" t="s">
        <v>3837</v>
      </c>
      <c r="W113" s="55">
        <v>4.7659546351690416</v>
      </c>
      <c r="X113" s="55">
        <v>4.8066082326081681</v>
      </c>
      <c r="Y113" s="55">
        <v>0.57411922092559131</v>
      </c>
      <c r="Z113" s="55">
        <v>0.53494198727967246</v>
      </c>
      <c r="AA113" s="55">
        <v>100</v>
      </c>
      <c r="AB113" s="55">
        <v>100</v>
      </c>
    </row>
    <row r="114" spans="1:28" s="19" customFormat="1" x14ac:dyDescent="0.3">
      <c r="A114" s="56">
        <v>12</v>
      </c>
      <c r="B114" s="55"/>
      <c r="C114" s="55">
        <v>150</v>
      </c>
      <c r="D114" s="55">
        <v>0</v>
      </c>
      <c r="E114" s="55" t="b">
        <v>0</v>
      </c>
      <c r="F114" s="55">
        <v>0</v>
      </c>
      <c r="G114" s="55">
        <v>1.9968090324566918E-3</v>
      </c>
      <c r="H114" s="55">
        <v>2.9760677434251731E-2</v>
      </c>
      <c r="I114" s="55">
        <v>3.3333333333333347E-2</v>
      </c>
      <c r="J114" s="55">
        <v>0.17058971512079929</v>
      </c>
      <c r="K114" s="55">
        <v>1.15470053837925E-2</v>
      </c>
      <c r="L114" s="55">
        <v>-0.12261536563608839</v>
      </c>
      <c r="M114" s="55">
        <v>-9.3333333333333407E-2</v>
      </c>
      <c r="N114" s="55">
        <v>4.1448326252672513E-17</v>
      </c>
      <c r="O114" s="55">
        <v>-2.087672815903252E-17</v>
      </c>
      <c r="P114" s="55">
        <v>-9.2854688201836677E-2</v>
      </c>
      <c r="Q114" s="55">
        <v>-6.000000000000006E-2</v>
      </c>
      <c r="R114" s="55">
        <v>0.17058971512079929</v>
      </c>
      <c r="S114" s="55">
        <v>-1.1547005383792519E-2</v>
      </c>
      <c r="T114" s="55" t="s">
        <v>3838</v>
      </c>
      <c r="U114" s="55" t="s">
        <v>3839</v>
      </c>
      <c r="V114" s="55" t="s">
        <v>3840</v>
      </c>
      <c r="W114" s="55">
        <v>4.7960934138640559</v>
      </c>
      <c r="X114" s="55">
        <v>2.230794937736738</v>
      </c>
      <c r="Y114" s="55">
        <v>2.6855752595386759</v>
      </c>
      <c r="Z114" s="55">
        <v>2.5133691348280851</v>
      </c>
      <c r="AA114" s="55">
        <v>100</v>
      </c>
      <c r="AB114" s="55">
        <v>100</v>
      </c>
    </row>
    <row r="115" spans="1:28" s="19" customFormat="1" x14ac:dyDescent="0.3">
      <c r="A115" s="56">
        <v>13</v>
      </c>
      <c r="B115" s="55"/>
      <c r="C115" s="55">
        <v>150</v>
      </c>
      <c r="D115" s="55">
        <v>0</v>
      </c>
      <c r="E115" s="55" t="b">
        <v>0</v>
      </c>
      <c r="F115" s="55">
        <v>0</v>
      </c>
      <c r="G115" s="55">
        <v>2.0746440855249431E-3</v>
      </c>
      <c r="H115" s="55">
        <v>2.1786327949540819E-2</v>
      </c>
      <c r="I115" s="55">
        <v>3.9999999999999987E-2</v>
      </c>
      <c r="J115" s="55">
        <v>2.1786327949540819E-2</v>
      </c>
      <c r="K115" s="55">
        <v>0.13856406460551021</v>
      </c>
      <c r="L115" s="55">
        <v>-9.7606774342516578E-3</v>
      </c>
      <c r="M115" s="55">
        <v>0.1333333333333333</v>
      </c>
      <c r="N115" s="55">
        <v>1.7023419710919069E-17</v>
      </c>
      <c r="O115" s="55">
        <v>-3.4046839421838137E-17</v>
      </c>
      <c r="P115" s="55">
        <v>-3.1547005383792473E-2</v>
      </c>
      <c r="Q115" s="55">
        <v>9.3333333333333338E-2</v>
      </c>
      <c r="R115" s="55">
        <v>2.1786327949540839E-2</v>
      </c>
      <c r="S115" s="55">
        <v>-0.13856406460551021</v>
      </c>
      <c r="T115" s="55" t="s">
        <v>3841</v>
      </c>
      <c r="U115" s="55" t="s">
        <v>3842</v>
      </c>
      <c r="V115" s="55" t="s">
        <v>3843</v>
      </c>
      <c r="W115" s="55">
        <v>3.5460050479486269</v>
      </c>
      <c r="X115" s="55">
        <v>1.2788023045787691</v>
      </c>
      <c r="Y115" s="55">
        <v>3.676924562743515</v>
      </c>
      <c r="Z115" s="55">
        <v>3.4103279615510012</v>
      </c>
      <c r="AA115" s="55">
        <v>100</v>
      </c>
      <c r="AB115" s="55">
        <v>100</v>
      </c>
    </row>
    <row r="116" spans="1:28" s="19" customFormat="1" x14ac:dyDescent="0.3">
      <c r="A116" s="56">
        <v>14</v>
      </c>
      <c r="B116" s="55"/>
      <c r="C116" s="55">
        <v>150</v>
      </c>
      <c r="D116" s="55">
        <v>0</v>
      </c>
      <c r="E116" s="55" t="b">
        <v>0</v>
      </c>
      <c r="F116" s="55">
        <v>0</v>
      </c>
      <c r="G116" s="55">
        <v>1.1055383729684129E-2</v>
      </c>
      <c r="H116" s="55">
        <v>8.1307682818044222E-2</v>
      </c>
      <c r="I116" s="55">
        <v>6.6666666666666693E-2</v>
      </c>
      <c r="J116" s="55">
        <v>2.4401693585629249E-2</v>
      </c>
      <c r="K116" s="55">
        <v>2.3094010767585039E-2</v>
      </c>
      <c r="L116" s="55">
        <v>3.3811978464829993E-2</v>
      </c>
      <c r="M116" s="55">
        <v>0.08</v>
      </c>
      <c r="N116" s="55">
        <v>5.9211894646675019E-18</v>
      </c>
      <c r="O116" s="55">
        <v>-3.3894274389141868E-17</v>
      </c>
      <c r="P116" s="55">
        <v>-4.7495704353214228E-2</v>
      </c>
      <c r="Q116" s="55">
        <v>0.1466666666666667</v>
      </c>
      <c r="R116" s="55">
        <v>2.4401693585629259E-2</v>
      </c>
      <c r="S116" s="55">
        <v>2.3094010767585001E-2</v>
      </c>
      <c r="T116" s="55" t="s">
        <v>3844</v>
      </c>
      <c r="U116" s="55" t="s">
        <v>3845</v>
      </c>
      <c r="V116" s="55" t="s">
        <v>3846</v>
      </c>
      <c r="W116" s="55">
        <v>7.385335261369792</v>
      </c>
      <c r="X116" s="55">
        <v>9.954443587329699</v>
      </c>
      <c r="Y116" s="55">
        <v>6.4441356114441586</v>
      </c>
      <c r="Z116" s="55">
        <v>5.9546437782943098</v>
      </c>
      <c r="AA116" s="55">
        <v>100</v>
      </c>
      <c r="AB116" s="55">
        <v>100</v>
      </c>
    </row>
    <row r="117" spans="1:28" s="19" customFormat="1" x14ac:dyDescent="0.3">
      <c r="A117" s="56">
        <v>15</v>
      </c>
      <c r="B117" s="55"/>
      <c r="C117" s="55">
        <v>150</v>
      </c>
      <c r="D117" s="55">
        <v>9.822845458984375E-4</v>
      </c>
      <c r="E117" s="55" t="b">
        <v>0</v>
      </c>
      <c r="F117" s="55">
        <v>0</v>
      </c>
      <c r="G117" s="55">
        <v>6.3819350866213586E-5</v>
      </c>
      <c r="H117" s="55">
        <v>4.401693585629249E-3</v>
      </c>
      <c r="I117" s="55">
        <v>6.6666666666666263E-3</v>
      </c>
      <c r="J117" s="55">
        <v>3.952135486850341E-2</v>
      </c>
      <c r="K117" s="55">
        <v>0.10392304845413269</v>
      </c>
      <c r="L117" s="55">
        <v>9.7606774342517619E-3</v>
      </c>
      <c r="M117" s="55">
        <v>0.1333333333333333</v>
      </c>
      <c r="N117" s="55">
        <v>-8.8817841970012525E-18</v>
      </c>
      <c r="O117" s="55">
        <v>2.960594732333751E-18</v>
      </c>
      <c r="P117" s="55">
        <v>5.3589838486225129E-3</v>
      </c>
      <c r="Q117" s="55">
        <v>0.12666666666666671</v>
      </c>
      <c r="R117" s="55">
        <v>3.9521354868503403E-2</v>
      </c>
      <c r="S117" s="55">
        <v>-0.10392304845413269</v>
      </c>
      <c r="T117" s="55" t="s">
        <v>3847</v>
      </c>
      <c r="U117" s="55" t="s">
        <v>3848</v>
      </c>
      <c r="V117" s="55" t="s">
        <v>3849</v>
      </c>
      <c r="W117" s="55">
        <v>0.64522783312423659</v>
      </c>
      <c r="X117" s="55">
        <v>0.30352798443081053</v>
      </c>
      <c r="Y117" s="55">
        <v>0.63219177259918413</v>
      </c>
      <c r="Z117" s="55">
        <v>0.58501373267884249</v>
      </c>
      <c r="AA117" s="55">
        <v>100</v>
      </c>
      <c r="AB117" s="55">
        <v>100</v>
      </c>
    </row>
    <row r="118" spans="1:28" s="19" customFormat="1" x14ac:dyDescent="0.3">
      <c r="A118" s="56">
        <v>16</v>
      </c>
      <c r="B118" s="55"/>
      <c r="C118" s="55">
        <v>150</v>
      </c>
      <c r="D118" s="55">
        <v>9.7537040710449219E-4</v>
      </c>
      <c r="E118" s="55" t="b">
        <v>0</v>
      </c>
      <c r="F118" s="55">
        <v>0</v>
      </c>
      <c r="G118" s="55">
        <v>7.1282114546371994E-4</v>
      </c>
      <c r="H118" s="55">
        <v>1.30768281804421E-3</v>
      </c>
      <c r="I118" s="55">
        <v>2.6666666666666679E-2</v>
      </c>
      <c r="J118" s="55">
        <v>0.10797434948471089</v>
      </c>
      <c r="K118" s="55">
        <v>2.3094010767585021E-2</v>
      </c>
      <c r="L118" s="55">
        <v>7.145311798163332E-3</v>
      </c>
      <c r="M118" s="55">
        <v>2.6666666666666668E-2</v>
      </c>
      <c r="N118" s="55">
        <v>-2.0724163126336259E-17</v>
      </c>
      <c r="O118" s="55">
        <v>-2.3684757858670011E-17</v>
      </c>
      <c r="P118" s="55">
        <v>8.4529946162075417E-3</v>
      </c>
      <c r="Q118" s="55">
        <v>5.3333333333333351E-2</v>
      </c>
      <c r="R118" s="55">
        <v>-0.10797434948471089</v>
      </c>
      <c r="S118" s="55">
        <v>2.3094010767585001E-2</v>
      </c>
      <c r="T118" s="55" t="s">
        <v>3850</v>
      </c>
      <c r="U118" s="55" t="s">
        <v>3851</v>
      </c>
      <c r="V118" s="55" t="s">
        <v>3852</v>
      </c>
      <c r="W118" s="55">
        <v>0.84401845529503594</v>
      </c>
      <c r="X118" s="55">
        <v>0.56922260089327548</v>
      </c>
      <c r="Y118" s="55">
        <v>2.364347758353464</v>
      </c>
      <c r="Z118" s="55">
        <v>2.1985734105907988</v>
      </c>
      <c r="AA118" s="55">
        <v>100</v>
      </c>
      <c r="AB118" s="55">
        <v>100</v>
      </c>
    </row>
    <row r="119" spans="1:28" s="19" customFormat="1" x14ac:dyDescent="0.3">
      <c r="A119" s="56">
        <v>17</v>
      </c>
      <c r="B119" s="55"/>
      <c r="C119" s="55">
        <v>150</v>
      </c>
      <c r="D119" s="55">
        <v>0</v>
      </c>
      <c r="E119" s="55" t="b">
        <v>0</v>
      </c>
      <c r="F119" s="55">
        <v>0</v>
      </c>
      <c r="G119" s="55">
        <v>4.0540173470743762E-3</v>
      </c>
      <c r="H119" s="55">
        <v>2.1307682818044179E-2</v>
      </c>
      <c r="I119" s="55">
        <v>6.0000000000000012E-2</v>
      </c>
      <c r="J119" s="55">
        <v>1.642734410091836E-2</v>
      </c>
      <c r="K119" s="55">
        <v>1.1547005383792511E-2</v>
      </c>
      <c r="L119" s="55">
        <v>3.6427344100918392E-2</v>
      </c>
      <c r="M119" s="55">
        <v>2.6666666666666661E-2</v>
      </c>
      <c r="N119" s="55">
        <v>1.332267629550188E-17</v>
      </c>
      <c r="O119" s="55">
        <v>-2.2204460492503129E-17</v>
      </c>
      <c r="P119" s="55">
        <v>1.511966128287421E-2</v>
      </c>
      <c r="Q119" s="55">
        <v>8.666666666666667E-2</v>
      </c>
      <c r="R119" s="55">
        <v>-1.642734410091835E-2</v>
      </c>
      <c r="S119" s="55">
        <v>1.154700538379249E-2</v>
      </c>
      <c r="T119" s="55" t="s">
        <v>3853</v>
      </c>
      <c r="U119" s="55" t="s">
        <v>3854</v>
      </c>
      <c r="V119" s="55" t="s">
        <v>3855</v>
      </c>
      <c r="W119" s="55">
        <v>0.73445003549119325</v>
      </c>
      <c r="X119" s="55">
        <v>3.9696764248218019</v>
      </c>
      <c r="Y119" s="55">
        <v>5.4817932768693023</v>
      </c>
      <c r="Z119" s="55">
        <v>5.0865804298787491</v>
      </c>
      <c r="AA119" s="55">
        <v>100</v>
      </c>
      <c r="AB119" s="55">
        <v>100</v>
      </c>
    </row>
    <row r="120" spans="1:28" s="19" customFormat="1" x14ac:dyDescent="0.3">
      <c r="A120" s="56">
        <v>18</v>
      </c>
      <c r="B120" s="55"/>
      <c r="C120" s="55">
        <v>150</v>
      </c>
      <c r="D120" s="55">
        <v>0</v>
      </c>
      <c r="E120" s="55" t="b">
        <v>0</v>
      </c>
      <c r="F120" s="55">
        <v>0</v>
      </c>
      <c r="G120" s="55">
        <v>9.0428489606727974E-3</v>
      </c>
      <c r="H120" s="55">
        <v>1.8213672050459258E-2</v>
      </c>
      <c r="I120" s="55">
        <v>9.3333333333333365E-2</v>
      </c>
      <c r="J120" s="55">
        <v>0.13725638178746599</v>
      </c>
      <c r="K120" s="55">
        <v>1.036208156316813E-17</v>
      </c>
      <c r="L120" s="55">
        <v>0.1092820323027551</v>
      </c>
      <c r="M120" s="55">
        <v>-1.7763568394002511E-17</v>
      </c>
      <c r="N120" s="55">
        <v>1.332267629550188E-17</v>
      </c>
      <c r="O120" s="55">
        <v>-5.1810407815840639E-17</v>
      </c>
      <c r="P120" s="55">
        <v>0.12749570435321439</v>
      </c>
      <c r="Q120" s="55">
        <v>9.3333333333333351E-2</v>
      </c>
      <c r="R120" s="55">
        <v>-0.13725638178746599</v>
      </c>
      <c r="S120" s="55">
        <v>-4.1448326252672513E-17</v>
      </c>
      <c r="T120" s="55" t="s">
        <v>3856</v>
      </c>
      <c r="U120" s="55" t="s">
        <v>3857</v>
      </c>
      <c r="V120" s="55" t="s">
        <v>3858</v>
      </c>
      <c r="W120" s="55">
        <v>3.894864954064317</v>
      </c>
      <c r="X120" s="55">
        <v>0.5427716343565534</v>
      </c>
      <c r="Y120" s="55">
        <v>8.5794906464015757</v>
      </c>
      <c r="Z120" s="55">
        <v>7.9574319102857949</v>
      </c>
      <c r="AA120" s="55">
        <v>100</v>
      </c>
      <c r="AB120" s="55">
        <v>100</v>
      </c>
    </row>
    <row r="121" spans="1:28" s="19" customFormat="1" x14ac:dyDescent="0.3">
      <c r="A121" s="56">
        <v>19</v>
      </c>
      <c r="B121" s="55"/>
      <c r="C121" s="55">
        <v>150</v>
      </c>
      <c r="D121" s="55">
        <v>0</v>
      </c>
      <c r="E121" s="55" t="b">
        <v>0</v>
      </c>
      <c r="F121" s="55">
        <v>0</v>
      </c>
      <c r="G121" s="55">
        <v>2.4476354119877561E-3</v>
      </c>
      <c r="H121" s="55">
        <v>1.6427344100918371E-2</v>
      </c>
      <c r="I121" s="55">
        <v>4.6666666666666683E-2</v>
      </c>
      <c r="J121" s="55">
        <v>1.786327949540799E-3</v>
      </c>
      <c r="K121" s="55">
        <v>8.0829037686547645E-2</v>
      </c>
      <c r="L121" s="55">
        <v>0.14928203230275519</v>
      </c>
      <c r="M121" s="55">
        <v>-1.333333333333331E-2</v>
      </c>
      <c r="N121" s="55">
        <v>1.1102230246251571E-17</v>
      </c>
      <c r="O121" s="55">
        <v>-5.9211894646675019E-18</v>
      </c>
      <c r="P121" s="55">
        <v>0.1328546882018368</v>
      </c>
      <c r="Q121" s="55">
        <v>3.3333333333333361E-2</v>
      </c>
      <c r="R121" s="55">
        <v>-1.7863279495407879E-3</v>
      </c>
      <c r="S121" s="55">
        <v>-8.0829037686547645E-2</v>
      </c>
      <c r="T121" s="55" t="s">
        <v>3859</v>
      </c>
      <c r="U121" s="55" t="s">
        <v>3860</v>
      </c>
      <c r="V121" s="55" t="s">
        <v>3861</v>
      </c>
      <c r="W121" s="55">
        <v>0.49940809790151641</v>
      </c>
      <c r="X121" s="55">
        <v>3.5919178800091358</v>
      </c>
      <c r="Y121" s="55">
        <v>4.065516368279396</v>
      </c>
      <c r="Z121" s="55">
        <v>3.7850899820988348</v>
      </c>
      <c r="AA121" s="55">
        <v>100</v>
      </c>
      <c r="AB121" s="55">
        <v>100</v>
      </c>
    </row>
    <row r="122" spans="1:28" s="19" customFormat="1" x14ac:dyDescent="0.3">
      <c r="A122" s="56">
        <v>20</v>
      </c>
      <c r="B122" s="55"/>
      <c r="C122" s="55">
        <v>150</v>
      </c>
      <c r="D122" s="55">
        <v>9.9730491638183594E-4</v>
      </c>
      <c r="E122" s="55" t="b">
        <v>0</v>
      </c>
      <c r="F122" s="55">
        <v>0</v>
      </c>
      <c r="G122" s="55">
        <v>3.3063246597961472E-3</v>
      </c>
      <c r="H122" s="55">
        <v>4.1307682818044283E-2</v>
      </c>
      <c r="I122" s="55">
        <v>3.9999999999999952E-2</v>
      </c>
      <c r="J122" s="55">
        <v>3.1547005383792522E-2</v>
      </c>
      <c r="K122" s="55">
        <v>4.6188021535170078E-2</v>
      </c>
      <c r="L122" s="55">
        <v>5.2376043070340113E-2</v>
      </c>
      <c r="M122" s="55">
        <v>6.6666666666666652E-2</v>
      </c>
      <c r="N122" s="55">
        <v>1.258252761241844E-17</v>
      </c>
      <c r="O122" s="55">
        <v>-3.4046839421838137E-17</v>
      </c>
      <c r="P122" s="55">
        <v>9.3683725888384389E-2</v>
      </c>
      <c r="Q122" s="55">
        <v>0.1066666666666666</v>
      </c>
      <c r="R122" s="55">
        <v>-3.1547005383792508E-2</v>
      </c>
      <c r="S122" s="55">
        <v>4.6188021535170043E-2</v>
      </c>
      <c r="T122" s="55" t="s">
        <v>3862</v>
      </c>
      <c r="U122" s="55" t="s">
        <v>3863</v>
      </c>
      <c r="V122" s="55" t="s">
        <v>3864</v>
      </c>
      <c r="W122" s="55">
        <v>5.0208167263625496</v>
      </c>
      <c r="X122" s="55">
        <v>3.8265887101263401</v>
      </c>
      <c r="Y122" s="55">
        <v>3.7225496772242588</v>
      </c>
      <c r="Z122" s="55">
        <v>3.4495415212323661</v>
      </c>
      <c r="AA122" s="55">
        <v>100</v>
      </c>
      <c r="AB122" s="55">
        <v>100</v>
      </c>
    </row>
    <row r="123" spans="1:28" s="19" customFormat="1" x14ac:dyDescent="0.3">
      <c r="A123" s="56">
        <v>21</v>
      </c>
      <c r="B123" s="55"/>
      <c r="C123" s="55">
        <v>150</v>
      </c>
      <c r="D123" s="55">
        <v>0</v>
      </c>
      <c r="E123" s="55" t="b">
        <v>0</v>
      </c>
      <c r="F123" s="55">
        <v>0</v>
      </c>
      <c r="G123" s="55">
        <v>1.9054164795102109E-4</v>
      </c>
      <c r="H123" s="55">
        <v>3.5726558990815949E-3</v>
      </c>
      <c r="I123" s="55">
        <v>1.333333333333336E-2</v>
      </c>
      <c r="J123" s="55">
        <v>5.9521354868503379E-2</v>
      </c>
      <c r="K123" s="55">
        <v>2.3094010767585021E-2</v>
      </c>
      <c r="L123" s="55">
        <v>-3.9042709737006777E-2</v>
      </c>
      <c r="M123" s="55">
        <v>-1.1842378929334999E-17</v>
      </c>
      <c r="N123" s="55">
        <v>-1.258252761241844E-17</v>
      </c>
      <c r="O123" s="55">
        <v>-2.2204460492503129E-17</v>
      </c>
      <c r="P123" s="55">
        <v>-4.2615365636088372E-2</v>
      </c>
      <c r="Q123" s="55">
        <v>1.333333333333335E-2</v>
      </c>
      <c r="R123" s="55">
        <v>-5.9521354868503393E-2</v>
      </c>
      <c r="S123" s="55">
        <v>2.3094010767585001E-2</v>
      </c>
      <c r="T123" s="55" t="s">
        <v>3865</v>
      </c>
      <c r="U123" s="55" t="s">
        <v>3866</v>
      </c>
      <c r="V123" s="55" t="s">
        <v>3867</v>
      </c>
      <c r="W123" s="55">
        <v>4.1800258175135142E-2</v>
      </c>
      <c r="X123" s="55">
        <v>0.72111750806921315</v>
      </c>
      <c r="Y123" s="55">
        <v>1.141683815623479</v>
      </c>
      <c r="Z123" s="55">
        <v>1.064191169170541</v>
      </c>
      <c r="AA123" s="55">
        <v>100</v>
      </c>
      <c r="AB123" s="55">
        <v>100</v>
      </c>
    </row>
    <row r="124" spans="1:28" s="19" customFormat="1" x14ac:dyDescent="0.3">
      <c r="A124" s="56">
        <v>22</v>
      </c>
      <c r="B124" s="55"/>
      <c r="C124" s="55">
        <v>150</v>
      </c>
      <c r="D124" s="55">
        <v>0</v>
      </c>
      <c r="E124" s="55" t="b">
        <v>0</v>
      </c>
      <c r="F124" s="55">
        <v>0</v>
      </c>
      <c r="G124" s="55">
        <v>1.244444444444448E-3</v>
      </c>
      <c r="H124" s="55">
        <v>1.1547005383792551E-2</v>
      </c>
      <c r="I124" s="55">
        <v>3.3333333333333368E-2</v>
      </c>
      <c r="J124" s="55">
        <v>2.618802153517007E-2</v>
      </c>
      <c r="K124" s="55">
        <v>0.10392304845413269</v>
      </c>
      <c r="L124" s="55">
        <v>7.2854688201836756E-2</v>
      </c>
      <c r="M124" s="55">
        <v>2.6666666666666641E-2</v>
      </c>
      <c r="N124" s="55">
        <v>2.4424906541753441E-17</v>
      </c>
      <c r="O124" s="55">
        <v>-4.1448326252672513E-17</v>
      </c>
      <c r="P124" s="55">
        <v>8.4401693585629309E-2</v>
      </c>
      <c r="Q124" s="55">
        <v>6.0000000000000019E-2</v>
      </c>
      <c r="R124" s="55">
        <v>-2.6188021535170049E-2</v>
      </c>
      <c r="S124" s="55">
        <v>-0.10392304845413269</v>
      </c>
      <c r="T124" s="55" t="s">
        <v>3868</v>
      </c>
      <c r="U124" s="55" t="s">
        <v>3869</v>
      </c>
      <c r="V124" s="55" t="s">
        <v>3870</v>
      </c>
      <c r="W124" s="55">
        <v>1.969666963631884</v>
      </c>
      <c r="X124" s="55">
        <v>0.42519516794489998</v>
      </c>
      <c r="Y124" s="55">
        <v>2.9730077585153492</v>
      </c>
      <c r="Z124" s="55">
        <v>2.7634056386379449</v>
      </c>
      <c r="AA124" s="55">
        <v>100</v>
      </c>
      <c r="AB124" s="55">
        <v>100</v>
      </c>
    </row>
    <row r="125" spans="1:28" s="19" customFormat="1" x14ac:dyDescent="0.3">
      <c r="A125" s="56">
        <v>23</v>
      </c>
      <c r="B125" s="55"/>
      <c r="C125" s="55">
        <v>150</v>
      </c>
      <c r="D125" s="55">
        <v>0</v>
      </c>
      <c r="E125" s="55" t="b">
        <v>0</v>
      </c>
      <c r="F125" s="55">
        <v>0</v>
      </c>
      <c r="G125" s="55">
        <v>7.3163152334240427E-5</v>
      </c>
      <c r="H125" s="55">
        <v>5.3589838486224374E-3</v>
      </c>
      <c r="I125" s="55">
        <v>6.6666666666666541E-3</v>
      </c>
      <c r="J125" s="55">
        <v>8.3094010767585061E-2</v>
      </c>
      <c r="K125" s="55">
        <v>0.10392304845413269</v>
      </c>
      <c r="L125" s="55">
        <v>3.023932256574834E-2</v>
      </c>
      <c r="M125" s="55">
        <v>0.17333333333333331</v>
      </c>
      <c r="N125" s="55">
        <v>5.9211894646675019E-18</v>
      </c>
      <c r="O125" s="55">
        <v>-3.2566542055671259E-17</v>
      </c>
      <c r="P125" s="55">
        <v>2.4880338717125899E-2</v>
      </c>
      <c r="Q125" s="55">
        <v>0.18</v>
      </c>
      <c r="R125" s="55">
        <v>8.3094010767585061E-2</v>
      </c>
      <c r="S125" s="55">
        <v>-0.10392304845413269</v>
      </c>
      <c r="T125" s="55" t="s">
        <v>3871</v>
      </c>
      <c r="U125" s="55" t="s">
        <v>3872</v>
      </c>
      <c r="V125" s="55" t="s">
        <v>3873</v>
      </c>
      <c r="W125" s="55">
        <v>0.38928871173441898</v>
      </c>
      <c r="X125" s="55">
        <v>0.76224150298107007</v>
      </c>
      <c r="Y125" s="55">
        <v>0.6658682889098968</v>
      </c>
      <c r="Z125" s="55">
        <v>0.61373731319714453</v>
      </c>
      <c r="AA125" s="55">
        <v>100</v>
      </c>
      <c r="AB125" s="55">
        <v>100</v>
      </c>
    </row>
    <row r="126" spans="1:28" s="19" customFormat="1" x14ac:dyDescent="0.3">
      <c r="A126" s="56">
        <v>24</v>
      </c>
      <c r="B126" s="55"/>
      <c r="C126" s="55">
        <v>150</v>
      </c>
      <c r="D126" s="55">
        <v>9.9945068359375E-4</v>
      </c>
      <c r="E126" s="55" t="b">
        <v>0</v>
      </c>
      <c r="F126" s="55">
        <v>0</v>
      </c>
      <c r="G126" s="55">
        <v>1.4936753402038619E-3</v>
      </c>
      <c r="H126" s="55">
        <v>2.7974349484710989E-2</v>
      </c>
      <c r="I126" s="55">
        <v>2.6666666666666689E-2</v>
      </c>
      <c r="J126" s="55">
        <v>0.1310683602522959</v>
      </c>
      <c r="K126" s="55">
        <v>9.2376043070340114E-2</v>
      </c>
      <c r="L126" s="55">
        <v>-0.14570937640367351</v>
      </c>
      <c r="M126" s="55">
        <v>-7.105427357601002E-17</v>
      </c>
      <c r="N126" s="55">
        <v>8.1416355139178147E-18</v>
      </c>
      <c r="O126" s="55">
        <v>-2.8125649957170629E-17</v>
      </c>
      <c r="P126" s="55">
        <v>-0.1177350269189625</v>
      </c>
      <c r="Q126" s="55">
        <v>2.666666666666662E-2</v>
      </c>
      <c r="R126" s="55">
        <v>0.1310683602522959</v>
      </c>
      <c r="S126" s="55">
        <v>-9.2376043070340141E-2</v>
      </c>
      <c r="T126" s="55" t="s">
        <v>3874</v>
      </c>
      <c r="U126" s="55" t="s">
        <v>3875</v>
      </c>
      <c r="V126" s="55" t="s">
        <v>3876</v>
      </c>
      <c r="W126" s="55">
        <v>4.387646662010507</v>
      </c>
      <c r="X126" s="55">
        <v>2.1130902580778419</v>
      </c>
      <c r="Y126" s="55">
        <v>2.3097375308196799</v>
      </c>
      <c r="Z126" s="55">
        <v>2.1512760278539882</v>
      </c>
      <c r="AA126" s="55">
        <v>100</v>
      </c>
      <c r="AB126" s="55">
        <v>100</v>
      </c>
    </row>
    <row r="127" spans="1:28" s="19" customFormat="1" x14ac:dyDescent="0.3">
      <c r="A127" s="56">
        <v>25</v>
      </c>
      <c r="B127" s="55"/>
      <c r="C127" s="55">
        <v>150</v>
      </c>
      <c r="D127" s="55">
        <v>0</v>
      </c>
      <c r="E127" s="55" t="b">
        <v>0</v>
      </c>
      <c r="F127" s="55">
        <v>0</v>
      </c>
      <c r="G127" s="55">
        <v>1.671453117981633E-3</v>
      </c>
      <c r="H127" s="55">
        <v>8.452994616207507E-3</v>
      </c>
      <c r="I127" s="55">
        <v>3.9999999999999987E-2</v>
      </c>
      <c r="J127" s="55">
        <v>0.1213076828180442</v>
      </c>
      <c r="K127" s="55">
        <v>6.9282032302755106E-2</v>
      </c>
      <c r="L127" s="55">
        <v>-6.9282032302755064E-2</v>
      </c>
      <c r="M127" s="55">
        <v>9.333333333333331E-2</v>
      </c>
      <c r="N127" s="55">
        <v>2.960594732333751E-18</v>
      </c>
      <c r="O127" s="55">
        <v>-1.4802973661668751E-17</v>
      </c>
      <c r="P127" s="55">
        <v>-6.0829037686547557E-2</v>
      </c>
      <c r="Q127" s="55">
        <v>0.1333333333333333</v>
      </c>
      <c r="R127" s="55">
        <v>0.1213076828180442</v>
      </c>
      <c r="S127" s="55">
        <v>6.9282032302755092E-2</v>
      </c>
      <c r="T127" s="55" t="s">
        <v>3877</v>
      </c>
      <c r="U127" s="55" t="s">
        <v>3878</v>
      </c>
      <c r="V127" s="55" t="s">
        <v>3879</v>
      </c>
      <c r="W127" s="55">
        <v>2.088007693037131</v>
      </c>
      <c r="X127" s="55">
        <v>0.1205513657084913</v>
      </c>
      <c r="Y127" s="55">
        <v>3.8172831858329119</v>
      </c>
      <c r="Z127" s="55">
        <v>3.530737696462523</v>
      </c>
      <c r="AA127" s="55">
        <v>100</v>
      </c>
      <c r="AB127" s="55">
        <v>100</v>
      </c>
    </row>
    <row r="128" spans="1:28" s="19" customFormat="1" x14ac:dyDescent="0.3">
      <c r="A128" s="56">
        <v>26</v>
      </c>
      <c r="B128" s="55"/>
      <c r="C128" s="55">
        <v>150</v>
      </c>
      <c r="D128" s="55">
        <v>9.9730491638183594E-4</v>
      </c>
      <c r="E128" s="55" t="b">
        <v>0</v>
      </c>
      <c r="F128" s="55">
        <v>0</v>
      </c>
      <c r="G128" s="55">
        <v>2.2570937640367349E-3</v>
      </c>
      <c r="H128" s="55">
        <v>4.3094010767585011E-2</v>
      </c>
      <c r="I128" s="55">
        <v>2.0000000000000049E-2</v>
      </c>
      <c r="J128" s="55">
        <v>3.106836025229591E-2</v>
      </c>
      <c r="K128" s="55">
        <v>3.4641016151377553E-2</v>
      </c>
      <c r="L128" s="55">
        <v>7.2854688201836756E-2</v>
      </c>
      <c r="M128" s="55">
        <v>7.999999999999996E-2</v>
      </c>
      <c r="N128" s="55">
        <v>2.516505522483688E-17</v>
      </c>
      <c r="O128" s="55">
        <v>-2.2204460492503129E-17</v>
      </c>
      <c r="P128" s="55">
        <v>2.9760677434251748E-2</v>
      </c>
      <c r="Q128" s="55">
        <v>0.1</v>
      </c>
      <c r="R128" s="55">
        <v>3.106836025229593E-2</v>
      </c>
      <c r="S128" s="55">
        <v>3.4641016151377532E-2</v>
      </c>
      <c r="T128" s="55" t="s">
        <v>3880</v>
      </c>
      <c r="U128" s="55" t="s">
        <v>3881</v>
      </c>
      <c r="V128" s="55" t="s">
        <v>3882</v>
      </c>
      <c r="W128" s="55">
        <v>4.0316250311355946</v>
      </c>
      <c r="X128" s="55">
        <v>5.3852595296337347</v>
      </c>
      <c r="Y128" s="55">
        <v>1.8497982289453549</v>
      </c>
      <c r="Z128" s="55">
        <v>1.71491133088102</v>
      </c>
      <c r="AA128" s="55">
        <v>100</v>
      </c>
      <c r="AB128" s="55">
        <v>100</v>
      </c>
    </row>
    <row r="129" spans="1:28" s="19" customFormat="1" x14ac:dyDescent="0.3">
      <c r="A129" s="56">
        <v>27</v>
      </c>
      <c r="B129" s="55"/>
      <c r="C129" s="55">
        <v>150</v>
      </c>
      <c r="D129" s="55">
        <v>0</v>
      </c>
      <c r="E129" s="55" t="b">
        <v>0</v>
      </c>
      <c r="F129" s="55">
        <v>0</v>
      </c>
      <c r="G129" s="55">
        <v>6.220512187869608E-3</v>
      </c>
      <c r="H129" s="55">
        <v>7.7735026918962544E-2</v>
      </c>
      <c r="I129" s="55">
        <v>1.333333333333331E-2</v>
      </c>
      <c r="J129" s="55">
        <v>3.5119661282874137E-2</v>
      </c>
      <c r="K129" s="55">
        <v>2.3094010767585011E-2</v>
      </c>
      <c r="L129" s="55">
        <v>0.15904270973700679</v>
      </c>
      <c r="M129" s="55">
        <v>9.3333333333333338E-2</v>
      </c>
      <c r="N129" s="55">
        <v>5.9211894646675019E-18</v>
      </c>
      <c r="O129" s="55">
        <v>-2.5317620257533141E-17</v>
      </c>
      <c r="P129" s="55">
        <v>8.1307682818044277E-2</v>
      </c>
      <c r="Q129" s="55">
        <v>8.0000000000000029E-2</v>
      </c>
      <c r="R129" s="55">
        <v>-3.5119661282874137E-2</v>
      </c>
      <c r="S129" s="55">
        <v>2.309401076758499E-2</v>
      </c>
      <c r="T129" s="55" t="s">
        <v>3883</v>
      </c>
      <c r="U129" s="55" t="s">
        <v>3884</v>
      </c>
      <c r="V129" s="55" t="s">
        <v>3885</v>
      </c>
      <c r="W129" s="55">
        <v>8.1273885898282039</v>
      </c>
      <c r="X129" s="55">
        <v>8.9417300851002501</v>
      </c>
      <c r="Y129" s="55">
        <v>1.210801435781707</v>
      </c>
      <c r="Z129" s="55">
        <v>1.1239986405417139</v>
      </c>
      <c r="AA129" s="55">
        <v>100</v>
      </c>
      <c r="AB129" s="55">
        <v>100</v>
      </c>
    </row>
    <row r="130" spans="1:28" s="19" customFormat="1" x14ac:dyDescent="0.3">
      <c r="A130" s="56">
        <v>28</v>
      </c>
      <c r="B130" s="55"/>
      <c r="C130" s="55">
        <v>150</v>
      </c>
      <c r="D130" s="55">
        <v>0</v>
      </c>
      <c r="E130" s="55" t="b">
        <v>0</v>
      </c>
      <c r="F130" s="55">
        <v>0</v>
      </c>
      <c r="G130" s="55">
        <v>1.1555555555555559E-3</v>
      </c>
      <c r="H130" s="55">
        <v>6.6666666666666333E-3</v>
      </c>
      <c r="I130" s="55">
        <v>3.3333333333333347E-2</v>
      </c>
      <c r="J130" s="55">
        <v>4.1786327949540798E-2</v>
      </c>
      <c r="K130" s="55">
        <v>3.4641016151377567E-2</v>
      </c>
      <c r="L130" s="55">
        <v>-5.9521354868503358E-2</v>
      </c>
      <c r="M130" s="55">
        <v>-4.0000000000000063E-2</v>
      </c>
      <c r="N130" s="55">
        <v>2.960594732333751E-18</v>
      </c>
      <c r="O130" s="55">
        <v>-1.153724886394248E-17</v>
      </c>
      <c r="P130" s="55">
        <v>-6.6188021535169991E-2</v>
      </c>
      <c r="Q130" s="55">
        <v>-6.6666666666667001E-3</v>
      </c>
      <c r="R130" s="55">
        <v>-4.1786327949540798E-2</v>
      </c>
      <c r="S130" s="55">
        <v>-3.4641016151377588E-2</v>
      </c>
      <c r="T130" s="55" t="s">
        <v>3886</v>
      </c>
      <c r="U130" s="55" t="s">
        <v>3887</v>
      </c>
      <c r="V130" s="55" t="s">
        <v>3888</v>
      </c>
      <c r="W130" s="55">
        <v>0.16558675047702059</v>
      </c>
      <c r="X130" s="55">
        <v>1.5316466984385839</v>
      </c>
      <c r="Y130" s="55">
        <v>2.8061534395670038</v>
      </c>
      <c r="Z130" s="55">
        <v>2.6186763393967838</v>
      </c>
      <c r="AA130" s="55">
        <v>100</v>
      </c>
      <c r="AB130" s="55">
        <v>100</v>
      </c>
    </row>
    <row r="131" spans="1:28" s="19" customFormat="1" x14ac:dyDescent="0.3">
      <c r="A131" s="56">
        <v>29</v>
      </c>
      <c r="B131" s="55"/>
      <c r="C131" s="55">
        <v>150</v>
      </c>
      <c r="D131" s="55">
        <v>0</v>
      </c>
      <c r="E131" s="55" t="b">
        <v>0</v>
      </c>
      <c r="F131" s="55">
        <v>0</v>
      </c>
      <c r="G131" s="55">
        <v>1.623817705993878E-3</v>
      </c>
      <c r="H131" s="55">
        <v>4.8803387171258289E-3</v>
      </c>
      <c r="I131" s="55">
        <v>4.0000000000000008E-2</v>
      </c>
      <c r="J131" s="55">
        <v>3.1547005383792528E-2</v>
      </c>
      <c r="K131" s="55">
        <v>9.2376043070340114E-2</v>
      </c>
      <c r="L131" s="55">
        <v>2.666666666666671E-2</v>
      </c>
      <c r="M131" s="55">
        <v>0.16</v>
      </c>
      <c r="N131" s="55">
        <v>1.554312234475219E-17</v>
      </c>
      <c r="O131" s="55">
        <v>-1.036208156316813E-17</v>
      </c>
      <c r="P131" s="55">
        <v>2.1786327949540881E-2</v>
      </c>
      <c r="Q131" s="55">
        <v>0.12</v>
      </c>
      <c r="R131" s="55">
        <v>3.1547005383792542E-2</v>
      </c>
      <c r="S131" s="55">
        <v>9.23760430703401E-2</v>
      </c>
      <c r="T131" s="55" t="s">
        <v>3889</v>
      </c>
      <c r="U131" s="55" t="s">
        <v>3890</v>
      </c>
      <c r="V131" s="55" t="s">
        <v>3891</v>
      </c>
      <c r="W131" s="55">
        <v>1.535175667403144</v>
      </c>
      <c r="X131" s="55">
        <v>0.52784951203369457</v>
      </c>
      <c r="Y131" s="55">
        <v>3.7693212964760829</v>
      </c>
      <c r="Z131" s="55">
        <v>3.48966736277628</v>
      </c>
      <c r="AA131" s="55">
        <v>100</v>
      </c>
      <c r="AB131" s="55">
        <v>100</v>
      </c>
    </row>
    <row r="132" spans="1:28" s="19" customFormat="1" x14ac:dyDescent="0.3">
      <c r="A132" s="56">
        <v>30</v>
      </c>
      <c r="B132" s="55"/>
      <c r="C132" s="55">
        <v>150</v>
      </c>
      <c r="D132" s="55">
        <v>0</v>
      </c>
      <c r="E132" s="55" t="b">
        <v>0</v>
      </c>
      <c r="F132" s="55">
        <v>0</v>
      </c>
      <c r="G132" s="55">
        <v>4.0319096754331212E-4</v>
      </c>
      <c r="H132" s="55">
        <v>1.7863279495408391E-3</v>
      </c>
      <c r="I132" s="55">
        <v>2.0000000000000032E-2</v>
      </c>
      <c r="J132" s="55">
        <v>4.3094010767585039E-2</v>
      </c>
      <c r="K132" s="55">
        <v>8.0829037686547589E-2</v>
      </c>
      <c r="L132" s="55">
        <v>0.1190427097370068</v>
      </c>
      <c r="M132" s="55">
        <v>0.1333333333333333</v>
      </c>
      <c r="N132" s="55">
        <v>2.9605947323337507E-17</v>
      </c>
      <c r="O132" s="55">
        <v>-3.7007434154171889E-17</v>
      </c>
      <c r="P132" s="55">
        <v>0.117256381787466</v>
      </c>
      <c r="Q132" s="55">
        <v>0.1133333333333333</v>
      </c>
      <c r="R132" s="55">
        <v>-4.3094010767585011E-2</v>
      </c>
      <c r="S132" s="55">
        <v>-8.0829037686547631E-2</v>
      </c>
      <c r="T132" s="55" t="s">
        <v>3892</v>
      </c>
      <c r="U132" s="55" t="s">
        <v>3893</v>
      </c>
      <c r="V132" s="55" t="s">
        <v>3894</v>
      </c>
      <c r="W132" s="55">
        <v>0.63544159794152044</v>
      </c>
      <c r="X132" s="55">
        <v>0.37690655734615991</v>
      </c>
      <c r="Y132" s="55">
        <v>1.8728947448251689</v>
      </c>
      <c r="Z132" s="55">
        <v>1.734744214275914</v>
      </c>
      <c r="AA132" s="55">
        <v>100</v>
      </c>
      <c r="AB132" s="55">
        <v>100</v>
      </c>
    </row>
    <row r="133" spans="1:28" s="19" customFormat="1" x14ac:dyDescent="0.3">
      <c r="A133" s="56">
        <v>31</v>
      </c>
      <c r="B133" s="55"/>
      <c r="C133" s="55">
        <v>150</v>
      </c>
      <c r="D133" s="55">
        <v>0</v>
      </c>
      <c r="E133" s="55" t="b">
        <v>0</v>
      </c>
      <c r="F133" s="55">
        <v>0</v>
      </c>
      <c r="G133" s="55">
        <v>1.104432989386351E-2</v>
      </c>
      <c r="H133" s="55">
        <v>9.4162371019881036E-2</v>
      </c>
      <c r="I133" s="55">
        <v>4.6666666666666662E-2</v>
      </c>
      <c r="J133" s="55">
        <v>3.9521354868503403E-2</v>
      </c>
      <c r="K133" s="55">
        <v>0.1039230484541326</v>
      </c>
      <c r="L133" s="55">
        <v>0.228324742039762</v>
      </c>
      <c r="M133" s="55">
        <v>0.1333333333333333</v>
      </c>
      <c r="N133" s="55">
        <v>1.6283271027835629E-17</v>
      </c>
      <c r="O133" s="55">
        <v>-1.4802973661668751E-17</v>
      </c>
      <c r="P133" s="55">
        <v>0.13416237101988099</v>
      </c>
      <c r="Q133" s="55">
        <v>8.666666666666667E-2</v>
      </c>
      <c r="R133" s="55">
        <v>-3.9521354868503382E-2</v>
      </c>
      <c r="S133" s="55">
        <v>-0.1039230484541326</v>
      </c>
      <c r="T133" s="55" t="s">
        <v>3895</v>
      </c>
      <c r="U133" s="55" t="s">
        <v>3896</v>
      </c>
      <c r="V133" s="55" t="s">
        <v>3897</v>
      </c>
      <c r="W133" s="55">
        <v>10.03491499172485</v>
      </c>
      <c r="X133" s="55">
        <v>10.60031591739013</v>
      </c>
      <c r="Y133" s="55">
        <v>4.263616993120535</v>
      </c>
      <c r="Z133" s="55">
        <v>3.9562292232389948</v>
      </c>
      <c r="AA133" s="55">
        <v>100</v>
      </c>
      <c r="AB133" s="55">
        <v>100</v>
      </c>
    </row>
    <row r="134" spans="1:28" s="19" customFormat="1" x14ac:dyDescent="0.3">
      <c r="A134" s="56">
        <v>32</v>
      </c>
      <c r="B134" s="55"/>
      <c r="C134" s="55">
        <v>150</v>
      </c>
      <c r="D134" s="55">
        <v>0</v>
      </c>
      <c r="E134" s="55" t="b">
        <v>0</v>
      </c>
      <c r="F134" s="55">
        <v>0</v>
      </c>
      <c r="G134" s="55">
        <v>5.3333333333332978E-4</v>
      </c>
      <c r="H134" s="55">
        <v>1.1547005383792429E-2</v>
      </c>
      <c r="I134" s="55">
        <v>1.9999999999999959E-2</v>
      </c>
      <c r="J134" s="55">
        <v>4.3094010767585053E-2</v>
      </c>
      <c r="K134" s="55">
        <v>3.4641016151377539E-2</v>
      </c>
      <c r="L134" s="55">
        <v>-0.1164273441009184</v>
      </c>
      <c r="M134" s="55">
        <v>0.16</v>
      </c>
      <c r="N134" s="55">
        <v>1.9243865760169381E-17</v>
      </c>
      <c r="O134" s="55">
        <v>-3.996802888650564E-17</v>
      </c>
      <c r="P134" s="55">
        <v>-0.12797434948471079</v>
      </c>
      <c r="Q134" s="55">
        <v>0.14000000000000001</v>
      </c>
      <c r="R134" s="55">
        <v>4.3094010767585067E-2</v>
      </c>
      <c r="S134" s="55">
        <v>3.4641016151377498E-2</v>
      </c>
      <c r="T134" s="55" t="s">
        <v>3898</v>
      </c>
      <c r="U134" s="55" t="s">
        <v>3899</v>
      </c>
      <c r="V134" s="55" t="s">
        <v>3900</v>
      </c>
      <c r="W134" s="55">
        <v>2.0430985048819421</v>
      </c>
      <c r="X134" s="55">
        <v>0.63612240650935059</v>
      </c>
      <c r="Y134" s="55">
        <v>1.920862385728684</v>
      </c>
      <c r="Z134" s="55">
        <v>1.7758187653259381</v>
      </c>
      <c r="AA134" s="55">
        <v>100</v>
      </c>
      <c r="AB134" s="55">
        <v>100</v>
      </c>
    </row>
    <row r="135" spans="1:28" s="19" customFormat="1" x14ac:dyDescent="0.3">
      <c r="A135" s="56">
        <v>33</v>
      </c>
      <c r="B135" s="55"/>
      <c r="C135" s="55">
        <v>150</v>
      </c>
      <c r="D135" s="55">
        <v>0</v>
      </c>
      <c r="E135" s="55" t="b">
        <v>0</v>
      </c>
      <c r="F135" s="55">
        <v>0</v>
      </c>
      <c r="G135" s="55">
        <v>8.873163152334251E-3</v>
      </c>
      <c r="H135" s="55">
        <v>3.6905989232414997E-2</v>
      </c>
      <c r="I135" s="55">
        <v>8.6666666666666711E-2</v>
      </c>
      <c r="J135" s="55">
        <v>8.0829037686547617E-2</v>
      </c>
      <c r="K135" s="55">
        <v>1.1547005383792511E-2</v>
      </c>
      <c r="L135" s="55">
        <v>1.6905989232415E-2</v>
      </c>
      <c r="M135" s="55">
        <v>5.3333333333333302E-2</v>
      </c>
      <c r="N135" s="55">
        <v>2.960594732333751E-18</v>
      </c>
      <c r="O135" s="55">
        <v>-1.7763568394002511E-17</v>
      </c>
      <c r="P135" s="55">
        <v>5.3811978464829997E-2</v>
      </c>
      <c r="Q135" s="55">
        <v>0.14000000000000001</v>
      </c>
      <c r="R135" s="55">
        <v>8.0829037686547617E-2</v>
      </c>
      <c r="S135" s="55">
        <v>-1.154700538379253E-2</v>
      </c>
      <c r="T135" s="55" t="s">
        <v>3901</v>
      </c>
      <c r="U135" s="55" t="s">
        <v>3902</v>
      </c>
      <c r="V135" s="55" t="s">
        <v>3903</v>
      </c>
      <c r="W135" s="55">
        <v>5.8803016963840813</v>
      </c>
      <c r="X135" s="55">
        <v>1.8289080301302489</v>
      </c>
      <c r="Y135" s="55">
        <v>8.3237370048243005</v>
      </c>
      <c r="Z135" s="55">
        <v>7.6952146497458669</v>
      </c>
      <c r="AA135" s="55">
        <v>100</v>
      </c>
      <c r="AB135" s="55">
        <v>100</v>
      </c>
    </row>
    <row r="136" spans="1:28" s="19" customFormat="1" x14ac:dyDescent="0.3">
      <c r="A136" s="56">
        <v>34</v>
      </c>
      <c r="B136" s="55"/>
      <c r="C136" s="55">
        <v>150</v>
      </c>
      <c r="D136" s="55">
        <v>0</v>
      </c>
      <c r="E136" s="55" t="b">
        <v>0</v>
      </c>
      <c r="F136" s="55">
        <v>0</v>
      </c>
      <c r="G136" s="55">
        <v>5.0484372660544177E-4</v>
      </c>
      <c r="H136" s="55">
        <v>1.0239322565748291E-2</v>
      </c>
      <c r="I136" s="55">
        <v>1.999999999999999E-2</v>
      </c>
      <c r="J136" s="55">
        <v>3.1068360252295878E-2</v>
      </c>
      <c r="K136" s="55">
        <v>0.1732050807568877</v>
      </c>
      <c r="L136" s="55">
        <v>1.6905989232415021E-2</v>
      </c>
      <c r="M136" s="55">
        <v>7.9999999999999988E-2</v>
      </c>
      <c r="N136" s="55">
        <v>-9.6219328800846903E-18</v>
      </c>
      <c r="O136" s="55">
        <v>1.4802973661668749E-18</v>
      </c>
      <c r="P136" s="55">
        <v>6.6666666666667304E-3</v>
      </c>
      <c r="Q136" s="55">
        <v>9.9999999999999978E-2</v>
      </c>
      <c r="R136" s="55">
        <v>-3.1068360252295889E-2</v>
      </c>
      <c r="S136" s="55">
        <v>0.1732050807568877</v>
      </c>
      <c r="T136" s="55" t="s">
        <v>3904</v>
      </c>
      <c r="U136" s="55" t="s">
        <v>3905</v>
      </c>
      <c r="V136" s="55" t="s">
        <v>3906</v>
      </c>
      <c r="W136" s="55">
        <v>0.58487328494110624</v>
      </c>
      <c r="X136" s="55">
        <v>1.649931228900714</v>
      </c>
      <c r="Y136" s="55">
        <v>1.8497982289453261</v>
      </c>
      <c r="Z136" s="55">
        <v>1.71491133088098</v>
      </c>
      <c r="AA136" s="55">
        <v>100</v>
      </c>
      <c r="AB136" s="55">
        <v>100</v>
      </c>
    </row>
    <row r="137" spans="1:28" s="19" customFormat="1" x14ac:dyDescent="0.3">
      <c r="A137" s="56">
        <v>35</v>
      </c>
      <c r="B137" s="55"/>
      <c r="C137" s="55">
        <v>150</v>
      </c>
      <c r="D137" s="55">
        <v>0</v>
      </c>
      <c r="E137" s="55" t="b">
        <v>0</v>
      </c>
      <c r="F137" s="55">
        <v>0</v>
      </c>
      <c r="G137" s="55">
        <v>1.0190312546789111E-3</v>
      </c>
      <c r="H137" s="55">
        <v>2.488033871712585E-2</v>
      </c>
      <c r="I137" s="55">
        <v>1.999999999999999E-2</v>
      </c>
      <c r="J137" s="55">
        <v>0.12928203230275509</v>
      </c>
      <c r="K137" s="55">
        <v>5.7735026918962602E-2</v>
      </c>
      <c r="L137" s="55">
        <v>-7.2854688201836687E-2</v>
      </c>
      <c r="M137" s="55">
        <v>7.999999999999996E-2</v>
      </c>
      <c r="N137" s="55">
        <v>-1.1102230246251571E-17</v>
      </c>
      <c r="O137" s="55">
        <v>-3.7007434154171889E-17</v>
      </c>
      <c r="P137" s="55">
        <v>-4.7974349484710833E-2</v>
      </c>
      <c r="Q137" s="55">
        <v>5.999999999999997E-2</v>
      </c>
      <c r="R137" s="55">
        <v>0.12928203230275509</v>
      </c>
      <c r="S137" s="55">
        <v>5.7735026918962561E-2</v>
      </c>
      <c r="T137" s="55" t="s">
        <v>3907</v>
      </c>
      <c r="U137" s="55" t="s">
        <v>3908</v>
      </c>
      <c r="V137" s="55" t="s">
        <v>3909</v>
      </c>
      <c r="W137" s="55">
        <v>2.3271692875052592</v>
      </c>
      <c r="X137" s="55">
        <v>3.100940674369475</v>
      </c>
      <c r="Y137" s="55">
        <v>1.78380465510919</v>
      </c>
      <c r="Z137" s="55">
        <v>1.658043383182721</v>
      </c>
      <c r="AA137" s="55">
        <v>100</v>
      </c>
      <c r="AB137" s="55">
        <v>100</v>
      </c>
    </row>
    <row r="138" spans="1:28" s="19" customFormat="1" x14ac:dyDescent="0.3">
      <c r="A138" s="56">
        <v>36</v>
      </c>
      <c r="B138" s="55"/>
      <c r="C138" s="55">
        <v>150</v>
      </c>
      <c r="D138" s="55">
        <v>0</v>
      </c>
      <c r="E138" s="55" t="b">
        <v>0</v>
      </c>
      <c r="F138" s="55">
        <v>0</v>
      </c>
      <c r="G138" s="55">
        <v>1.6017100343526131E-3</v>
      </c>
      <c r="H138" s="55">
        <v>3.7735026918962633E-2</v>
      </c>
      <c r="I138" s="55">
        <v>1.333333333333336E-2</v>
      </c>
      <c r="J138" s="55">
        <v>2.1786327949540839E-2</v>
      </c>
      <c r="K138" s="55">
        <v>0.1154700538379252</v>
      </c>
      <c r="L138" s="55">
        <v>8.261536563608847E-2</v>
      </c>
      <c r="M138" s="55">
        <v>1.036208156316813E-17</v>
      </c>
      <c r="N138" s="55">
        <v>-2.960594732333751E-18</v>
      </c>
      <c r="O138" s="55">
        <v>-1.332267629550188E-17</v>
      </c>
      <c r="P138" s="55">
        <v>0.1203503925550511</v>
      </c>
      <c r="Q138" s="55">
        <v>-1.333333333333335E-2</v>
      </c>
      <c r="R138" s="55">
        <v>-2.1786327949540839E-2</v>
      </c>
      <c r="S138" s="55">
        <v>-0.1154700538379252</v>
      </c>
      <c r="T138" s="55" t="s">
        <v>3910</v>
      </c>
      <c r="U138" s="55" t="s">
        <v>3911</v>
      </c>
      <c r="V138" s="55" t="s">
        <v>3912</v>
      </c>
      <c r="W138" s="55">
        <v>3.4092259466576782</v>
      </c>
      <c r="X138" s="55">
        <v>5.305408787225498</v>
      </c>
      <c r="Y138" s="55">
        <v>1.116196936083929</v>
      </c>
      <c r="Z138" s="55">
        <v>1.04201314542019</v>
      </c>
      <c r="AA138" s="55">
        <v>100</v>
      </c>
      <c r="AB138" s="55">
        <v>100</v>
      </c>
    </row>
    <row r="139" spans="1:28" s="19" customFormat="1" x14ac:dyDescent="0.3">
      <c r="A139" s="56">
        <v>37</v>
      </c>
      <c r="B139" s="55"/>
      <c r="C139" s="55">
        <v>150</v>
      </c>
      <c r="D139" s="55">
        <v>9.9730491638183594E-4</v>
      </c>
      <c r="E139" s="55" t="b">
        <v>0</v>
      </c>
      <c r="F139" s="55">
        <v>0</v>
      </c>
      <c r="G139" s="55">
        <v>6.6347569912335639E-4</v>
      </c>
      <c r="H139" s="55">
        <v>2.488033871712585E-2</v>
      </c>
      <c r="I139" s="55">
        <v>6.6666666666666992E-3</v>
      </c>
      <c r="J139" s="55">
        <v>4.6666666666666662E-2</v>
      </c>
      <c r="K139" s="55">
        <v>5.7735026918962581E-2</v>
      </c>
      <c r="L139" s="55">
        <v>3.6427344100918427E-2</v>
      </c>
      <c r="M139" s="55">
        <v>2.666666666666663E-2</v>
      </c>
      <c r="N139" s="55">
        <v>1.4802973661668751E-17</v>
      </c>
      <c r="O139" s="55">
        <v>-3.0781114624111872E-17</v>
      </c>
      <c r="P139" s="55">
        <v>6.1307682818044273E-2</v>
      </c>
      <c r="Q139" s="55">
        <v>3.3333333333333333E-2</v>
      </c>
      <c r="R139" s="55">
        <v>-4.6666666666666648E-2</v>
      </c>
      <c r="S139" s="55">
        <v>-5.7735026918962609E-2</v>
      </c>
      <c r="T139" s="55" t="s">
        <v>3913</v>
      </c>
      <c r="U139" s="55" t="s">
        <v>3914</v>
      </c>
      <c r="V139" s="55" t="s">
        <v>3915</v>
      </c>
      <c r="W139" s="55">
        <v>2.7455245449745278</v>
      </c>
      <c r="X139" s="55">
        <v>2.7635256952105758</v>
      </c>
      <c r="Y139" s="55">
        <v>0.5807880526113669</v>
      </c>
      <c r="Z139" s="55">
        <v>0.54072714029985813</v>
      </c>
      <c r="AA139" s="55">
        <v>100</v>
      </c>
      <c r="AB139" s="55">
        <v>100</v>
      </c>
    </row>
    <row r="140" spans="1:28" s="19" customFormat="1" x14ac:dyDescent="0.3">
      <c r="A140" s="56">
        <v>38</v>
      </c>
      <c r="B140" s="55"/>
      <c r="C140" s="55">
        <v>150</v>
      </c>
      <c r="D140" s="55">
        <v>0</v>
      </c>
      <c r="E140" s="55" t="b">
        <v>0</v>
      </c>
      <c r="F140" s="55">
        <v>0</v>
      </c>
      <c r="G140" s="55">
        <v>2.9682048751478508E-3</v>
      </c>
      <c r="H140" s="55">
        <v>4.3094010767585088E-2</v>
      </c>
      <c r="I140" s="55">
        <v>3.3333333333333333E-2</v>
      </c>
      <c r="J140" s="55">
        <v>9.416237101988098E-2</v>
      </c>
      <c r="K140" s="55">
        <v>1.1547005383792511E-2</v>
      </c>
      <c r="L140" s="55">
        <v>-0.17856406460551019</v>
      </c>
      <c r="M140" s="55">
        <v>0.1466666666666667</v>
      </c>
      <c r="N140" s="55">
        <v>-2.8125649957170629E-17</v>
      </c>
      <c r="O140" s="55">
        <v>-3.1086244689504392E-17</v>
      </c>
      <c r="P140" s="55">
        <v>-0.1354700538379251</v>
      </c>
      <c r="Q140" s="55">
        <v>0.18</v>
      </c>
      <c r="R140" s="55">
        <v>9.4162371019880953E-2</v>
      </c>
      <c r="S140" s="55">
        <v>-1.154700538379254E-2</v>
      </c>
      <c r="T140" s="55" t="s">
        <v>3916</v>
      </c>
      <c r="U140" s="55" t="s">
        <v>3917</v>
      </c>
      <c r="V140" s="55" t="s">
        <v>3918</v>
      </c>
      <c r="W140" s="55">
        <v>6.3647616361324824</v>
      </c>
      <c r="X140" s="55">
        <v>3.2632729058054228</v>
      </c>
      <c r="Y140" s="55">
        <v>3.3293414445494691</v>
      </c>
      <c r="Z140" s="55">
        <v>3.0686865659855971</v>
      </c>
      <c r="AA140" s="55">
        <v>100</v>
      </c>
      <c r="AB140" s="55">
        <v>100</v>
      </c>
    </row>
    <row r="141" spans="1:28" s="19" customFormat="1" x14ac:dyDescent="0.3">
      <c r="A141" s="56">
        <v>39</v>
      </c>
      <c r="B141" s="55"/>
      <c r="C141" s="55">
        <v>150</v>
      </c>
      <c r="D141" s="55">
        <v>0</v>
      </c>
      <c r="E141" s="55" t="b">
        <v>0</v>
      </c>
      <c r="F141" s="55">
        <v>0</v>
      </c>
      <c r="G141" s="55">
        <v>1.7777777777777789E-4</v>
      </c>
      <c r="H141" s="55">
        <v>1.3333333333333339E-2</v>
      </c>
      <c r="I141" s="55">
        <v>2.775557561562891E-17</v>
      </c>
      <c r="J141" s="55">
        <v>8.2615365636088442E-2</v>
      </c>
      <c r="K141" s="55">
        <v>2.3094010767585021E-2</v>
      </c>
      <c r="L141" s="55">
        <v>9.7606774342517532E-3</v>
      </c>
      <c r="M141" s="55">
        <v>7.999999999999996E-2</v>
      </c>
      <c r="N141" s="55">
        <v>3.1086244689504392E-17</v>
      </c>
      <c r="O141" s="55">
        <v>-3.996802888650564E-17</v>
      </c>
      <c r="P141" s="55">
        <v>-3.572655899081584E-3</v>
      </c>
      <c r="Q141" s="55">
        <v>7.9999999999999988E-2</v>
      </c>
      <c r="R141" s="55">
        <v>-8.2615365636088414E-2</v>
      </c>
      <c r="S141" s="55">
        <v>-2.309401076758506E-2</v>
      </c>
      <c r="T141" s="55" t="s">
        <v>3919</v>
      </c>
      <c r="U141" s="55" t="s">
        <v>3920</v>
      </c>
      <c r="V141" s="55" t="s">
        <v>3921</v>
      </c>
      <c r="W141" s="55">
        <v>1.4633796457169661</v>
      </c>
      <c r="X141" s="55">
        <v>1.4519927873896219</v>
      </c>
      <c r="Y141" s="55">
        <v>2.76505948929498E-14</v>
      </c>
      <c r="Z141" s="55">
        <v>1.283415684495771E-14</v>
      </c>
      <c r="AA141" s="55">
        <v>100</v>
      </c>
      <c r="AB141" s="55">
        <v>100</v>
      </c>
    </row>
    <row r="142" spans="1:28" s="19" customFormat="1" x14ac:dyDescent="0.3">
      <c r="A142" s="56">
        <v>40</v>
      </c>
      <c r="B142" s="55"/>
      <c r="C142" s="55">
        <v>150</v>
      </c>
      <c r="D142" s="55">
        <v>0</v>
      </c>
      <c r="E142" s="55" t="b">
        <v>0</v>
      </c>
      <c r="F142" s="55">
        <v>0</v>
      </c>
      <c r="G142" s="55">
        <v>4.0319096754331169E-4</v>
      </c>
      <c r="H142" s="55">
        <v>1.786327949540895E-3</v>
      </c>
      <c r="I142" s="55">
        <v>2.0000000000000021E-2</v>
      </c>
      <c r="J142" s="55">
        <v>6.6666666666666506E-3</v>
      </c>
      <c r="K142" s="55">
        <v>3.4641016151377539E-2</v>
      </c>
      <c r="L142" s="55">
        <v>8.8803387171258491E-2</v>
      </c>
      <c r="M142" s="55">
        <v>6.6666666666666666E-2</v>
      </c>
      <c r="N142" s="55">
        <v>-8.1416355139178147E-18</v>
      </c>
      <c r="O142" s="55">
        <v>-3.1086244689504392E-17</v>
      </c>
      <c r="P142" s="55">
        <v>9.0589715120799386E-2</v>
      </c>
      <c r="Q142" s="55">
        <v>4.6666666666666648E-2</v>
      </c>
      <c r="R142" s="55">
        <v>-6.6666666666666584E-3</v>
      </c>
      <c r="S142" s="55">
        <v>3.4641016151377511E-2</v>
      </c>
      <c r="T142" s="55" t="s">
        <v>3922</v>
      </c>
      <c r="U142" s="55" t="s">
        <v>3923</v>
      </c>
      <c r="V142" s="55" t="s">
        <v>3924</v>
      </c>
      <c r="W142" s="55">
        <v>0.30442774533465711</v>
      </c>
      <c r="X142" s="55">
        <v>0.80979765136698423</v>
      </c>
      <c r="Y142" s="55">
        <v>1.7628408964603579</v>
      </c>
      <c r="Z142" s="55">
        <v>1.63991636664481</v>
      </c>
      <c r="AA142" s="55">
        <v>100</v>
      </c>
      <c r="AB142" s="55">
        <v>100</v>
      </c>
    </row>
    <row r="143" spans="1:28" s="19" customFormat="1" x14ac:dyDescent="0.3">
      <c r="A143" s="56">
        <v>41</v>
      </c>
      <c r="B143" s="55"/>
      <c r="C143" s="55">
        <v>150</v>
      </c>
      <c r="D143" s="55">
        <v>0</v>
      </c>
      <c r="E143" s="55" t="b">
        <v>0</v>
      </c>
      <c r="F143" s="55">
        <v>0</v>
      </c>
      <c r="G143" s="55">
        <v>8.5401734707437975E-4</v>
      </c>
      <c r="H143" s="55">
        <v>2.8452994616207549E-2</v>
      </c>
      <c r="I143" s="55">
        <v>6.6666666666666437E-3</v>
      </c>
      <c r="J143" s="55">
        <v>3.094010767585038E-3</v>
      </c>
      <c r="K143" s="55">
        <v>1.1547005383792519E-2</v>
      </c>
      <c r="L143" s="55">
        <v>5.5948698969421777E-2</v>
      </c>
      <c r="M143" s="55">
        <v>2.666666666666663E-2</v>
      </c>
      <c r="N143" s="55">
        <v>8.8817841970012525E-18</v>
      </c>
      <c r="O143" s="55">
        <v>-1.4802973661668751E-17</v>
      </c>
      <c r="P143" s="55">
        <v>8.4401693585629323E-2</v>
      </c>
      <c r="Q143" s="55">
        <v>1.999999999999999E-2</v>
      </c>
      <c r="R143" s="55">
        <v>-3.0940107675850289E-3</v>
      </c>
      <c r="S143" s="55">
        <v>-1.154700538379254E-2</v>
      </c>
      <c r="T143" s="55" t="s">
        <v>3925</v>
      </c>
      <c r="U143" s="55" t="s">
        <v>3926</v>
      </c>
      <c r="V143" s="55" t="s">
        <v>3927</v>
      </c>
      <c r="W143" s="55">
        <v>2.726434262586146</v>
      </c>
      <c r="X143" s="55">
        <v>3.6846099280681801</v>
      </c>
      <c r="Y143" s="55">
        <v>0.574119220925565</v>
      </c>
      <c r="Z143" s="55">
        <v>0.53494198727966025</v>
      </c>
      <c r="AA143" s="55">
        <v>100</v>
      </c>
      <c r="AB143" s="55">
        <v>100</v>
      </c>
    </row>
    <row r="144" spans="1:28" s="19" customFormat="1" x14ac:dyDescent="0.3">
      <c r="A144" s="56">
        <v>42</v>
      </c>
      <c r="B144" s="55"/>
      <c r="C144" s="55">
        <v>150</v>
      </c>
      <c r="D144" s="55">
        <v>1.000404357910156E-3</v>
      </c>
      <c r="E144" s="55" t="b">
        <v>0</v>
      </c>
      <c r="F144" s="55">
        <v>0</v>
      </c>
      <c r="G144" s="55">
        <v>1.257208314617686E-3</v>
      </c>
      <c r="H144" s="55">
        <v>3.28546882018367E-2</v>
      </c>
      <c r="I144" s="55">
        <v>1.333333333333335E-2</v>
      </c>
      <c r="J144" s="55">
        <v>4.357265589908163E-2</v>
      </c>
      <c r="K144" s="55">
        <v>9.2376043070340128E-2</v>
      </c>
      <c r="L144" s="55">
        <v>3.023932256574835E-2</v>
      </c>
      <c r="M144" s="55">
        <v>-1.333333333333335E-2</v>
      </c>
      <c r="N144" s="55">
        <v>1.036208156316813E-17</v>
      </c>
      <c r="O144" s="55">
        <v>-1.7763568394002511E-17</v>
      </c>
      <c r="P144" s="55">
        <v>-2.6153656360883531E-3</v>
      </c>
      <c r="Q144" s="55">
        <v>-2.960594732333751E-18</v>
      </c>
      <c r="R144" s="55">
        <v>4.3572655899081637E-2</v>
      </c>
      <c r="S144" s="55">
        <v>-9.2376043070340141E-2</v>
      </c>
      <c r="T144" s="55" t="s">
        <v>3928</v>
      </c>
      <c r="U144" s="55" t="s">
        <v>3929</v>
      </c>
      <c r="V144" s="55" t="s">
        <v>3930</v>
      </c>
      <c r="W144" s="55">
        <v>3.319871300595667</v>
      </c>
      <c r="X144" s="55">
        <v>4.0165085341423996</v>
      </c>
      <c r="Y144" s="55">
        <v>1.1287965283480099</v>
      </c>
      <c r="Z144" s="55">
        <v>1.0529853916202749</v>
      </c>
      <c r="AA144" s="55">
        <v>100</v>
      </c>
      <c r="AB144" s="55">
        <v>100</v>
      </c>
    </row>
    <row r="145" spans="1:112" s="19" customFormat="1" x14ac:dyDescent="0.3">
      <c r="A145" s="56">
        <v>43</v>
      </c>
      <c r="B145" s="55"/>
      <c r="C145" s="55">
        <v>150</v>
      </c>
      <c r="D145" s="55">
        <v>0</v>
      </c>
      <c r="E145" s="55" t="b">
        <v>0</v>
      </c>
      <c r="F145" s="55">
        <v>0</v>
      </c>
      <c r="G145" s="55">
        <v>4.0957290262993041E-4</v>
      </c>
      <c r="H145" s="55">
        <v>3.094010767584976E-3</v>
      </c>
      <c r="I145" s="55">
        <v>1.9999999999999969E-2</v>
      </c>
      <c r="J145" s="55">
        <v>4.0829037686547609E-2</v>
      </c>
      <c r="K145" s="55">
        <v>5.7735026918962568E-2</v>
      </c>
      <c r="L145" s="55">
        <v>-5.3333333333333302E-2</v>
      </c>
      <c r="M145" s="55">
        <v>2.6666666666666589E-2</v>
      </c>
      <c r="N145" s="55">
        <v>1.7023419710919069E-17</v>
      </c>
      <c r="O145" s="55">
        <v>-2.9605947323337507E-17</v>
      </c>
      <c r="P145" s="55">
        <v>-5.6427344100918278E-2</v>
      </c>
      <c r="Q145" s="55">
        <v>6.6666666666666194E-3</v>
      </c>
      <c r="R145" s="55">
        <v>4.0829037686547623E-2</v>
      </c>
      <c r="S145" s="55">
        <v>-5.7735026918962602E-2</v>
      </c>
      <c r="T145" s="55" t="s">
        <v>3931</v>
      </c>
      <c r="U145" s="55" t="s">
        <v>3932</v>
      </c>
      <c r="V145" s="55" t="s">
        <v>3933</v>
      </c>
      <c r="W145" s="55">
        <v>0.94174415485331764</v>
      </c>
      <c r="X145" s="55">
        <v>0.1812623020297548</v>
      </c>
      <c r="Y145" s="55">
        <v>1.702805396622757</v>
      </c>
      <c r="Z145" s="55">
        <v>1.587837938196246</v>
      </c>
      <c r="AA145" s="55">
        <v>100</v>
      </c>
      <c r="AB145" s="55">
        <v>100</v>
      </c>
    </row>
    <row r="146" spans="1:112" s="19" customFormat="1" x14ac:dyDescent="0.3">
      <c r="A146" s="56">
        <v>44</v>
      </c>
      <c r="B146" s="55"/>
      <c r="C146" s="55">
        <v>150</v>
      </c>
      <c r="D146" s="55">
        <v>9.9587440490722656E-4</v>
      </c>
      <c r="E146" s="55" t="b">
        <v>0</v>
      </c>
      <c r="F146" s="55">
        <v>0</v>
      </c>
      <c r="G146" s="55">
        <v>2.0159548377165641E-4</v>
      </c>
      <c r="H146" s="55">
        <v>4.8803387171258714E-3</v>
      </c>
      <c r="I146" s="55">
        <v>1.333333333333336E-2</v>
      </c>
      <c r="J146" s="55">
        <v>0.13464101615137761</v>
      </c>
      <c r="K146" s="55">
        <v>2.3094010767585049E-2</v>
      </c>
      <c r="L146" s="55">
        <v>-0.1252307312721769</v>
      </c>
      <c r="M146" s="55">
        <v>9.3333333333333338E-2</v>
      </c>
      <c r="N146" s="55">
        <v>1.8503717077085941E-17</v>
      </c>
      <c r="O146" s="55">
        <v>-2.3684757858670011E-17</v>
      </c>
      <c r="P146" s="55">
        <v>-0.12035039255505101</v>
      </c>
      <c r="Q146" s="55">
        <v>0.1066666666666667</v>
      </c>
      <c r="R146" s="55">
        <v>0.13464101615137761</v>
      </c>
      <c r="S146" s="55">
        <v>2.3094010767585021E-2</v>
      </c>
      <c r="T146" s="55" t="s">
        <v>3934</v>
      </c>
      <c r="U146" s="55" t="s">
        <v>3935</v>
      </c>
      <c r="V146" s="55" t="s">
        <v>3936</v>
      </c>
      <c r="W146" s="55">
        <v>1.0109054708559171</v>
      </c>
      <c r="X146" s="55">
        <v>0.15991576623427639</v>
      </c>
      <c r="Y146" s="55">
        <v>1.2408498924081239</v>
      </c>
      <c r="Z146" s="55">
        <v>1.1498471737441349</v>
      </c>
      <c r="AA146" s="55">
        <v>100</v>
      </c>
      <c r="AB146" s="55">
        <v>100</v>
      </c>
    </row>
    <row r="147" spans="1:112" s="19" customFormat="1" x14ac:dyDescent="0.3">
      <c r="A147" s="56">
        <v>45</v>
      </c>
      <c r="B147" s="55"/>
      <c r="C147" s="55">
        <v>150</v>
      </c>
      <c r="D147" s="55">
        <v>0</v>
      </c>
      <c r="E147" s="55" t="b">
        <v>0</v>
      </c>
      <c r="F147" s="55">
        <v>0</v>
      </c>
      <c r="G147" s="55">
        <v>2.915897562426076E-3</v>
      </c>
      <c r="H147" s="55">
        <v>8.4529946162074376E-3</v>
      </c>
      <c r="I147" s="55">
        <v>5.333333333333333E-2</v>
      </c>
      <c r="J147" s="55">
        <v>0.13725638178746599</v>
      </c>
      <c r="K147" s="55">
        <v>2.3094010767585021E-2</v>
      </c>
      <c r="L147" s="55">
        <v>-0.1554700538379252</v>
      </c>
      <c r="M147" s="55">
        <v>-6.5133084111342517E-17</v>
      </c>
      <c r="N147" s="55">
        <v>-4.4408920985006263E-18</v>
      </c>
      <c r="O147" s="55">
        <v>-4.7369515717340022E-17</v>
      </c>
      <c r="P147" s="55">
        <v>-0.16392304845413261</v>
      </c>
      <c r="Q147" s="55">
        <v>5.3333333333333267E-2</v>
      </c>
      <c r="R147" s="55">
        <v>-0.13725638178746599</v>
      </c>
      <c r="S147" s="55">
        <v>-2.309401076758507E-2</v>
      </c>
      <c r="T147" s="55" t="s">
        <v>3937</v>
      </c>
      <c r="U147" s="55" t="s">
        <v>3938</v>
      </c>
      <c r="V147" s="55" t="s">
        <v>3939</v>
      </c>
      <c r="W147" s="55">
        <v>0.59197214794248554</v>
      </c>
      <c r="X147" s="55">
        <v>1.9877235659253929</v>
      </c>
      <c r="Y147" s="55">
        <v>4.7286955167068854</v>
      </c>
      <c r="Z147" s="55">
        <v>4.3971468211815603</v>
      </c>
      <c r="AA147" s="55">
        <v>100</v>
      </c>
      <c r="AB147" s="55">
        <v>100</v>
      </c>
    </row>
    <row r="148" spans="1:112" s="19" customFormat="1" x14ac:dyDescent="0.3">
      <c r="A148" s="56">
        <v>46</v>
      </c>
      <c r="B148" s="55"/>
      <c r="C148" s="55">
        <v>150</v>
      </c>
      <c r="D148" s="55">
        <v>0</v>
      </c>
      <c r="E148" s="55" t="b">
        <v>0</v>
      </c>
      <c r="F148" s="55">
        <v>0</v>
      </c>
      <c r="G148" s="55">
        <v>6.7840451622834374E-3</v>
      </c>
      <c r="H148" s="55">
        <v>5.6427344100918327E-2</v>
      </c>
      <c r="I148" s="55">
        <v>5.9999999999999963E-2</v>
      </c>
      <c r="J148" s="55">
        <v>4.7974349484710847E-2</v>
      </c>
      <c r="K148" s="55">
        <v>8.0829037686547617E-2</v>
      </c>
      <c r="L148" s="55">
        <v>-4.9760677434251673E-2</v>
      </c>
      <c r="M148" s="55">
        <v>9.3333333333333338E-2</v>
      </c>
      <c r="N148" s="55">
        <v>5.9211894646675019E-18</v>
      </c>
      <c r="O148" s="55">
        <v>-2.2051895459806869E-17</v>
      </c>
      <c r="P148" s="55">
        <v>-0.10618802153517</v>
      </c>
      <c r="Q148" s="55">
        <v>0.15333333333333329</v>
      </c>
      <c r="R148" s="55">
        <v>-4.7974349484710847E-2</v>
      </c>
      <c r="S148" s="55">
        <v>-8.0829037686547645E-2</v>
      </c>
      <c r="T148" s="55" t="s">
        <v>3940</v>
      </c>
      <c r="U148" s="55" t="s">
        <v>3941</v>
      </c>
      <c r="V148" s="55" t="s">
        <v>3942</v>
      </c>
      <c r="W148" s="55">
        <v>5.0787475247025444</v>
      </c>
      <c r="X148" s="55">
        <v>6.8260941049029213</v>
      </c>
      <c r="Y148" s="55">
        <v>5.8373386521843544</v>
      </c>
      <c r="Z148" s="55">
        <v>5.3912825676634526</v>
      </c>
      <c r="AA148" s="55">
        <v>100</v>
      </c>
      <c r="AB148" s="55">
        <v>100</v>
      </c>
    </row>
    <row r="149" spans="1:112" s="19" customFormat="1" x14ac:dyDescent="0.3">
      <c r="A149" s="56">
        <v>47</v>
      </c>
      <c r="B149" s="55"/>
      <c r="C149" s="55">
        <v>150</v>
      </c>
      <c r="D149" s="55">
        <v>0</v>
      </c>
      <c r="E149" s="55" t="b">
        <v>0</v>
      </c>
      <c r="F149" s="55">
        <v>0</v>
      </c>
      <c r="G149" s="55">
        <v>2.3817705993877531E-5</v>
      </c>
      <c r="H149" s="55">
        <v>4.8803387171258454E-3</v>
      </c>
      <c r="I149" s="55">
        <v>4.163336342344337E-17</v>
      </c>
      <c r="J149" s="55">
        <v>4.4880338717125837E-2</v>
      </c>
      <c r="K149" s="55">
        <v>8.8817841970012479E-18</v>
      </c>
      <c r="L149" s="55">
        <v>1.5948698969421821E-2</v>
      </c>
      <c r="M149" s="55">
        <v>0.12</v>
      </c>
      <c r="N149" s="55">
        <v>-7.4014868308343774E-19</v>
      </c>
      <c r="O149" s="55">
        <v>-3.2566542055671259E-17</v>
      </c>
      <c r="P149" s="55">
        <v>1.106836025229598E-2</v>
      </c>
      <c r="Q149" s="55">
        <v>0.12</v>
      </c>
      <c r="R149" s="55">
        <v>-4.4880338717125837E-2</v>
      </c>
      <c r="S149" s="55">
        <v>-2.3684757858670011E-17</v>
      </c>
      <c r="T149" s="55" t="s">
        <v>3943</v>
      </c>
      <c r="U149" s="55" t="s">
        <v>3944</v>
      </c>
      <c r="V149" s="55" t="s">
        <v>3945</v>
      </c>
      <c r="W149" s="55">
        <v>0.52172787805883214</v>
      </c>
      <c r="X149" s="55">
        <v>0.53437386025355726</v>
      </c>
      <c r="Y149" s="55">
        <v>2.8692834654852083E-14</v>
      </c>
      <c r="Z149" s="55">
        <v>2.656405245532744E-14</v>
      </c>
      <c r="AA149" s="55">
        <v>100</v>
      </c>
      <c r="AB149" s="55">
        <v>100</v>
      </c>
    </row>
    <row r="150" spans="1:112" s="19" customFormat="1" x14ac:dyDescent="0.3">
      <c r="A150" s="56">
        <v>48</v>
      </c>
      <c r="B150" s="55"/>
      <c r="C150" s="55">
        <v>150</v>
      </c>
      <c r="D150" s="55">
        <v>9.9682807922363281E-4</v>
      </c>
      <c r="E150" s="55" t="b">
        <v>0</v>
      </c>
      <c r="F150" s="55">
        <v>0</v>
      </c>
      <c r="G150" s="55">
        <v>1.4936753402038541E-3</v>
      </c>
      <c r="H150" s="55">
        <v>2.797434948471084E-2</v>
      </c>
      <c r="I150" s="55">
        <v>2.6666666666666689E-2</v>
      </c>
      <c r="J150" s="55">
        <v>8.3923048454132607E-2</v>
      </c>
      <c r="K150" s="55">
        <v>6.928203230275512E-2</v>
      </c>
      <c r="L150" s="55">
        <v>0.11285468820183681</v>
      </c>
      <c r="M150" s="55">
        <v>9.333333333333331E-2</v>
      </c>
      <c r="N150" s="55">
        <v>2.960594732333751E-18</v>
      </c>
      <c r="O150" s="55">
        <v>1.4802973661668749E-18</v>
      </c>
      <c r="P150" s="55">
        <v>8.4880338717125914E-2</v>
      </c>
      <c r="Q150" s="55">
        <v>0.12</v>
      </c>
      <c r="R150" s="55">
        <v>-8.3923048454132607E-2</v>
      </c>
      <c r="S150" s="55">
        <v>-6.928203230275512E-2</v>
      </c>
      <c r="T150" s="55" t="s">
        <v>3946</v>
      </c>
      <c r="U150" s="55" t="s">
        <v>3947</v>
      </c>
      <c r="V150" s="55" t="s">
        <v>3948</v>
      </c>
      <c r="W150" s="55">
        <v>2.134762421880835</v>
      </c>
      <c r="X150" s="55">
        <v>4.0983047144335547</v>
      </c>
      <c r="Y150" s="55">
        <v>2.5128808643174172</v>
      </c>
      <c r="Z150" s="55">
        <v>2.3264449085175332</v>
      </c>
      <c r="AA150" s="55">
        <v>100</v>
      </c>
      <c r="AB150" s="55">
        <v>100</v>
      </c>
    </row>
    <row r="151" spans="1:112" s="19" customFormat="1" x14ac:dyDescent="0.3">
      <c r="A151" s="56">
        <v>49</v>
      </c>
      <c r="B151" s="55"/>
      <c r="C151" s="55">
        <v>150</v>
      </c>
      <c r="D151" s="55">
        <v>0</v>
      </c>
      <c r="E151" s="55" t="b">
        <v>0</v>
      </c>
      <c r="F151" s="55">
        <v>0</v>
      </c>
      <c r="G151" s="55">
        <v>2.733447883914285E-3</v>
      </c>
      <c r="H151" s="55">
        <v>2.3572655899081599E-2</v>
      </c>
      <c r="I151" s="55">
        <v>4.6666666666666683E-2</v>
      </c>
      <c r="J151" s="55">
        <v>0.1670170592217177</v>
      </c>
      <c r="K151" s="55">
        <v>3.4641016151377511E-2</v>
      </c>
      <c r="L151" s="55">
        <v>-2.9282032302755071E-2</v>
      </c>
      <c r="M151" s="55">
        <v>0.1333333333333333</v>
      </c>
      <c r="N151" s="55">
        <v>4.4408920985006263E-18</v>
      </c>
      <c r="O151" s="55">
        <v>-2.0724163126336259E-17</v>
      </c>
      <c r="P151" s="55">
        <v>-5.2854688201836669E-2</v>
      </c>
      <c r="Q151" s="55">
        <v>8.6666666666666656E-2</v>
      </c>
      <c r="R151" s="55">
        <v>-0.1670170592217177</v>
      </c>
      <c r="S151" s="55">
        <v>3.4641016151377491E-2</v>
      </c>
      <c r="T151" s="55" t="s">
        <v>3949</v>
      </c>
      <c r="U151" s="55" t="s">
        <v>3950</v>
      </c>
      <c r="V151" s="55" t="s">
        <v>3951</v>
      </c>
      <c r="W151" s="55">
        <v>4.0331528607609277</v>
      </c>
      <c r="X151" s="55">
        <v>1.2712681103018</v>
      </c>
      <c r="Y151" s="55">
        <v>4.263616993120535</v>
      </c>
      <c r="Z151" s="55">
        <v>3.9562292232389948</v>
      </c>
      <c r="AA151" s="55">
        <v>100</v>
      </c>
      <c r="AB151" s="55">
        <v>100</v>
      </c>
    </row>
    <row r="152" spans="1:112" s="19" customFormat="1" x14ac:dyDescent="0.3"/>
    <row r="153" spans="1:112" s="19" customFormat="1" x14ac:dyDescent="0.3"/>
    <row r="154" spans="1:112" x14ac:dyDescent="0.3">
      <c r="A154" s="26"/>
      <c r="B154" s="19"/>
      <c r="C154" s="19"/>
      <c r="D154" s="19"/>
      <c r="E154" s="19"/>
      <c r="F154" s="19"/>
      <c r="G154" s="19"/>
      <c r="H154" s="19"/>
      <c r="I154" s="19"/>
      <c r="J154" s="19"/>
      <c r="K154" s="19"/>
      <c r="L154" s="19"/>
      <c r="M154" s="19"/>
      <c r="N154" s="19"/>
      <c r="O154" s="19"/>
      <c r="P154" s="19"/>
      <c r="Q154" s="19"/>
      <c r="R154" s="19"/>
      <c r="S154" s="19"/>
      <c r="T154" s="19"/>
      <c r="U154" s="19"/>
      <c r="V154" s="19"/>
      <c r="W154" s="19"/>
      <c r="X154" s="19"/>
      <c r="Y154" s="19"/>
      <c r="Z154" s="19"/>
      <c r="AA154" s="19"/>
      <c r="AB154" s="19"/>
      <c r="AC154" s="19"/>
      <c r="AD154" s="19"/>
      <c r="AE154" s="19"/>
      <c r="AF154" s="19"/>
      <c r="AG154" s="19"/>
      <c r="AH154" s="19"/>
      <c r="AI154" s="19"/>
      <c r="AJ154" s="19"/>
      <c r="AK154" s="19"/>
      <c r="AL154" s="19"/>
      <c r="AM154" s="19"/>
      <c r="AN154" s="19"/>
      <c r="AO154" s="19"/>
      <c r="AP154" s="19"/>
      <c r="AQ154" s="19"/>
      <c r="AR154" s="19"/>
      <c r="AS154" s="19"/>
      <c r="AT154" s="19"/>
      <c r="AU154" s="19"/>
      <c r="AV154" s="19"/>
      <c r="AW154" s="19"/>
      <c r="AX154" s="19"/>
      <c r="AY154" s="19"/>
      <c r="AZ154" s="19"/>
      <c r="BA154" s="19"/>
      <c r="BB154" s="19"/>
      <c r="BC154" s="19"/>
      <c r="BD154" s="19"/>
      <c r="BE154" s="19"/>
      <c r="BF154" s="19"/>
      <c r="BG154" s="19"/>
      <c r="BH154" s="19"/>
      <c r="BI154" s="19"/>
      <c r="BJ154" s="19"/>
      <c r="BK154" s="19"/>
      <c r="BL154" s="19"/>
      <c r="BM154" s="19"/>
      <c r="BN154" s="19"/>
      <c r="BO154" s="19"/>
      <c r="BP154" s="19"/>
      <c r="BQ154" s="19"/>
      <c r="BR154" s="19"/>
      <c r="BS154" s="19"/>
      <c r="BT154" s="19"/>
      <c r="BU154" s="19"/>
      <c r="BV154" s="19"/>
      <c r="BW154" s="19"/>
      <c r="BX154" s="19"/>
      <c r="BY154" s="19"/>
      <c r="BZ154" s="19"/>
      <c r="CA154" s="19"/>
      <c r="CB154" s="19"/>
      <c r="CC154" s="19"/>
      <c r="CD154" s="19"/>
      <c r="CE154" s="19"/>
      <c r="CF154" s="19"/>
      <c r="CG154" s="19"/>
      <c r="CH154" s="19"/>
      <c r="CI154" s="19"/>
      <c r="CJ154" s="19"/>
      <c r="CK154" s="19"/>
      <c r="CL154" s="19"/>
      <c r="CM154" s="19"/>
      <c r="CN154" s="19"/>
      <c r="CO154" s="19"/>
      <c r="CP154" s="19"/>
      <c r="CQ154" s="19"/>
      <c r="CR154" s="19"/>
      <c r="CS154" s="19"/>
      <c r="CT154" s="19"/>
      <c r="CU154" s="19"/>
      <c r="CV154" s="19"/>
      <c r="CW154" s="19"/>
      <c r="CX154" s="19"/>
      <c r="CY154" s="19"/>
      <c r="CZ154" s="19"/>
      <c r="DA154" s="19"/>
      <c r="DB154" s="19"/>
      <c r="DC154" s="19"/>
      <c r="DD154" s="19"/>
      <c r="DE154" s="19"/>
      <c r="DF154" s="19"/>
      <c r="DG154" s="19"/>
      <c r="DH154" s="19"/>
    </row>
    <row r="155" spans="1:112" x14ac:dyDescent="0.3">
      <c r="A155" s="26"/>
      <c r="B155" s="19"/>
      <c r="C155" s="19"/>
      <c r="D155" s="19"/>
      <c r="E155" s="19"/>
      <c r="F155" s="19"/>
      <c r="G155" s="19"/>
      <c r="H155" s="19"/>
      <c r="I155" s="19"/>
      <c r="J155" s="19"/>
      <c r="K155" s="19"/>
      <c r="L155" s="19"/>
      <c r="M155" s="19"/>
      <c r="N155" s="19"/>
      <c r="O155" s="19"/>
      <c r="P155" s="19"/>
      <c r="Q155" s="19"/>
      <c r="R155" s="19"/>
      <c r="S155" s="19"/>
      <c r="T155" s="19"/>
      <c r="U155" s="19"/>
      <c r="V155" s="19"/>
      <c r="W155" s="19"/>
      <c r="X155" s="19"/>
      <c r="Y155" s="19"/>
      <c r="Z155" s="19"/>
      <c r="AA155" s="19"/>
      <c r="AB155" s="19"/>
      <c r="AC155" s="19"/>
      <c r="AD155" s="19"/>
      <c r="AE155" s="19"/>
      <c r="AF155" s="19"/>
      <c r="AG155" s="19"/>
      <c r="AH155" s="19"/>
      <c r="AI155" s="19"/>
      <c r="AJ155" s="19"/>
      <c r="AK155" s="19"/>
      <c r="AL155" s="19"/>
      <c r="AM155" s="19"/>
      <c r="AN155" s="19"/>
      <c r="AO155" s="19"/>
      <c r="AP155" s="19"/>
      <c r="AQ155" s="19"/>
      <c r="AR155" s="19"/>
      <c r="AS155" s="19"/>
      <c r="AT155" s="19"/>
      <c r="AU155" s="19"/>
      <c r="AV155" s="19"/>
      <c r="AW155" s="19"/>
      <c r="AX155" s="19"/>
      <c r="AY155" s="19"/>
      <c r="AZ155" s="19"/>
      <c r="BA155" s="19"/>
      <c r="BB155" s="19"/>
      <c r="BC155" s="19"/>
      <c r="BD155" s="19"/>
      <c r="BE155" s="19"/>
      <c r="BF155" s="19"/>
      <c r="BG155" s="19"/>
      <c r="BH155" s="19"/>
      <c r="BI155" s="19"/>
      <c r="BJ155" s="19"/>
      <c r="BK155" s="19"/>
      <c r="BL155" s="19"/>
      <c r="BM155" s="19"/>
      <c r="BN155" s="19"/>
      <c r="BO155" s="19"/>
      <c r="BP155" s="19"/>
      <c r="BQ155" s="19"/>
      <c r="BR155" s="19"/>
      <c r="BS155" s="19"/>
      <c r="BT155" s="19"/>
      <c r="BU155" s="19"/>
      <c r="BV155" s="19"/>
      <c r="BW155" s="19"/>
      <c r="BX155" s="19"/>
      <c r="BY155" s="19"/>
      <c r="BZ155" s="19"/>
      <c r="CA155" s="19"/>
      <c r="CB155" s="19"/>
      <c r="CC155" s="19"/>
      <c r="CD155" s="19"/>
      <c r="CE155" s="19"/>
      <c r="CF155" s="19"/>
      <c r="CG155" s="19"/>
      <c r="CH155" s="19"/>
      <c r="CI155" s="19"/>
      <c r="CJ155" s="19"/>
      <c r="CK155" s="19"/>
      <c r="CL155" s="19"/>
      <c r="CM155" s="19"/>
      <c r="CN155" s="19"/>
      <c r="CO155" s="19"/>
      <c r="CP155" s="19"/>
      <c r="CQ155" s="19"/>
      <c r="CR155" s="19"/>
      <c r="CS155" s="19"/>
      <c r="CT155" s="19"/>
      <c r="CU155" s="19"/>
      <c r="CV155" s="19"/>
      <c r="CW155" s="19"/>
      <c r="CX155" s="19"/>
      <c r="CY155" s="19"/>
      <c r="CZ155" s="19"/>
      <c r="DA155" s="19"/>
      <c r="DB155" s="19"/>
      <c r="DC155" s="19"/>
      <c r="DD155" s="19"/>
      <c r="DE155" s="19"/>
      <c r="DF155" s="19"/>
      <c r="DG155" s="19"/>
      <c r="DH155" s="19"/>
    </row>
    <row r="156" spans="1:112" x14ac:dyDescent="0.3">
      <c r="A156" s="26"/>
      <c r="B156" s="19"/>
      <c r="C156" s="19"/>
      <c r="D156" s="19"/>
      <c r="E156" s="19"/>
      <c r="F156" s="19"/>
      <c r="G156" s="19"/>
      <c r="H156" s="19"/>
      <c r="I156" s="19"/>
      <c r="J156" s="19"/>
      <c r="K156" s="19"/>
      <c r="L156" s="19"/>
      <c r="M156" s="19"/>
      <c r="N156" s="19"/>
      <c r="O156" s="19"/>
      <c r="P156" s="19"/>
      <c r="Q156" s="19"/>
      <c r="R156" s="19"/>
      <c r="S156" s="19"/>
      <c r="T156" s="19"/>
      <c r="U156" s="19"/>
      <c r="V156" s="19"/>
      <c r="W156" s="19"/>
      <c r="X156" s="19"/>
      <c r="Y156" s="19"/>
      <c r="Z156" s="19"/>
      <c r="AA156" s="19"/>
      <c r="AB156" s="19"/>
      <c r="AC156" s="19"/>
      <c r="AD156" s="19"/>
      <c r="AE156" s="19"/>
      <c r="AF156" s="19"/>
      <c r="AG156" s="19"/>
      <c r="AH156" s="19"/>
      <c r="AI156" s="19"/>
      <c r="AJ156" s="19"/>
      <c r="AK156" s="19"/>
      <c r="AL156" s="19"/>
      <c r="AM156" s="19"/>
      <c r="AN156" s="19"/>
      <c r="AO156" s="19"/>
      <c r="AP156" s="19"/>
      <c r="AQ156" s="19"/>
      <c r="AR156" s="19"/>
      <c r="AS156" s="19"/>
      <c r="AT156" s="19"/>
      <c r="AU156" s="19"/>
      <c r="AV156" s="19"/>
      <c r="AW156" s="19"/>
      <c r="AX156" s="19"/>
      <c r="AY156" s="19"/>
      <c r="AZ156" s="19"/>
      <c r="BA156" s="19"/>
      <c r="BB156" s="19"/>
      <c r="BC156" s="19"/>
      <c r="BD156" s="19"/>
      <c r="BE156" s="19"/>
      <c r="BF156" s="19"/>
      <c r="BG156" s="19"/>
      <c r="BH156" s="19"/>
      <c r="BI156" s="19"/>
      <c r="BJ156" s="19"/>
      <c r="BK156" s="19"/>
      <c r="BL156" s="19"/>
      <c r="BM156" s="19"/>
      <c r="BN156" s="19"/>
      <c r="BO156" s="19"/>
      <c r="BP156" s="19"/>
      <c r="BQ156" s="19"/>
      <c r="BR156" s="19"/>
      <c r="BS156" s="19"/>
      <c r="BT156" s="19"/>
      <c r="BU156" s="19"/>
      <c r="BV156" s="19"/>
      <c r="BW156" s="19"/>
      <c r="BX156" s="19"/>
      <c r="BY156" s="19"/>
      <c r="BZ156" s="19"/>
      <c r="CA156" s="19"/>
      <c r="CB156" s="19"/>
      <c r="CC156" s="19"/>
      <c r="CD156" s="19"/>
      <c r="CE156" s="19"/>
      <c r="CF156" s="19"/>
      <c r="CG156" s="19"/>
      <c r="CH156" s="19"/>
      <c r="CI156" s="19"/>
      <c r="CJ156" s="19"/>
      <c r="CK156" s="19"/>
      <c r="CL156" s="19"/>
      <c r="CM156" s="19"/>
      <c r="CN156" s="19"/>
      <c r="CO156" s="19"/>
      <c r="CP156" s="19"/>
      <c r="CQ156" s="19"/>
      <c r="CR156" s="19"/>
      <c r="CS156" s="19"/>
      <c r="CT156" s="19"/>
      <c r="CU156" s="19"/>
      <c r="CV156" s="19"/>
      <c r="CW156" s="19"/>
      <c r="CX156" s="19"/>
      <c r="CY156" s="19"/>
      <c r="CZ156" s="19"/>
      <c r="DA156" s="19"/>
      <c r="DB156" s="19"/>
      <c r="DC156" s="19"/>
      <c r="DD156" s="19"/>
      <c r="DE156" s="19"/>
      <c r="DF156" s="19"/>
      <c r="DG156" s="19"/>
      <c r="DH156" s="19"/>
    </row>
    <row r="157" spans="1:112" x14ac:dyDescent="0.3">
      <c r="A157" s="26"/>
      <c r="B157" s="19"/>
      <c r="C157" s="19"/>
      <c r="D157" s="19"/>
      <c r="E157" s="19"/>
      <c r="F157" s="19"/>
      <c r="G157" s="19"/>
      <c r="H157" s="19"/>
      <c r="I157" s="19"/>
      <c r="J157" s="19"/>
      <c r="K157" s="19"/>
      <c r="L157" s="19"/>
      <c r="M157" s="19"/>
      <c r="N157" s="19"/>
      <c r="O157" s="19"/>
      <c r="P157" s="19"/>
      <c r="Q157" s="19"/>
      <c r="R157" s="19"/>
      <c r="S157" s="19"/>
      <c r="T157" s="19"/>
      <c r="U157" s="19"/>
      <c r="V157" s="19"/>
      <c r="W157" s="19"/>
      <c r="X157" s="19"/>
      <c r="Y157" s="19"/>
      <c r="Z157" s="19"/>
      <c r="AA157" s="19"/>
      <c r="AB157" s="19"/>
      <c r="AC157" s="19"/>
      <c r="AD157" s="19"/>
      <c r="AE157" s="19"/>
      <c r="AF157" s="19"/>
      <c r="AG157" s="19"/>
      <c r="AH157" s="19"/>
      <c r="AI157" s="19"/>
      <c r="AJ157" s="19"/>
      <c r="AK157" s="19"/>
      <c r="AL157" s="19"/>
      <c r="AM157" s="19"/>
      <c r="AN157" s="19"/>
      <c r="AO157" s="19"/>
      <c r="AP157" s="19"/>
      <c r="AQ157" s="19"/>
      <c r="AR157" s="19"/>
      <c r="AS157" s="19"/>
      <c r="AT157" s="19"/>
      <c r="AU157" s="19"/>
      <c r="AV157" s="19"/>
      <c r="AW157" s="19"/>
      <c r="AX157" s="19"/>
      <c r="AY157" s="19"/>
      <c r="AZ157" s="19"/>
      <c r="BA157" s="19"/>
      <c r="BB157" s="19"/>
      <c r="BC157" s="19"/>
      <c r="BD157" s="19"/>
      <c r="BE157" s="19"/>
      <c r="BF157" s="19"/>
      <c r="BG157" s="19"/>
      <c r="BH157" s="19"/>
      <c r="BI157" s="19"/>
      <c r="BJ157" s="19"/>
      <c r="BK157" s="19"/>
      <c r="BL157" s="19"/>
      <c r="BM157" s="19"/>
      <c r="BN157" s="19"/>
      <c r="BO157" s="19"/>
      <c r="BP157" s="19"/>
      <c r="BQ157" s="19"/>
      <c r="BR157" s="19"/>
      <c r="BS157" s="19"/>
      <c r="BT157" s="19"/>
      <c r="BU157" s="19"/>
      <c r="BV157" s="19"/>
      <c r="BW157" s="19"/>
      <c r="BX157" s="19"/>
      <c r="BY157" s="19"/>
      <c r="BZ157" s="19"/>
      <c r="CA157" s="19"/>
      <c r="CB157" s="19"/>
      <c r="CC157" s="19"/>
      <c r="CD157" s="19"/>
      <c r="CE157" s="19"/>
      <c r="CF157" s="19"/>
      <c r="CG157" s="19"/>
      <c r="CH157" s="19"/>
      <c r="CI157" s="19"/>
      <c r="CJ157" s="19"/>
      <c r="CK157" s="19"/>
      <c r="CL157" s="19"/>
      <c r="CM157" s="19"/>
      <c r="CN157" s="19"/>
      <c r="CO157" s="19"/>
      <c r="CP157" s="19"/>
      <c r="CQ157" s="19"/>
      <c r="CR157" s="19"/>
      <c r="CS157" s="19"/>
      <c r="CT157" s="19"/>
      <c r="CU157" s="19"/>
      <c r="CV157" s="19"/>
      <c r="CW157" s="19"/>
      <c r="CX157" s="19"/>
      <c r="CY157" s="19"/>
      <c r="CZ157" s="19"/>
      <c r="DA157" s="19"/>
      <c r="DB157" s="19"/>
      <c r="DC157" s="19"/>
      <c r="DD157" s="19"/>
      <c r="DE157" s="19"/>
      <c r="DF157" s="19"/>
      <c r="DG157" s="19"/>
      <c r="DH157" s="19"/>
    </row>
    <row r="158" spans="1:112" x14ac:dyDescent="0.3">
      <c r="A158" s="26"/>
      <c r="B158" s="19"/>
      <c r="C158" s="19"/>
      <c r="D158" s="19"/>
      <c r="E158" s="19"/>
      <c r="F158" s="19"/>
      <c r="G158" s="19"/>
      <c r="H158" s="19"/>
      <c r="I158" s="19"/>
      <c r="J158" s="19"/>
      <c r="K158" s="19"/>
      <c r="L158" s="19"/>
      <c r="M158" s="19"/>
      <c r="N158" s="19"/>
      <c r="O158" s="19"/>
      <c r="P158" s="19"/>
      <c r="Q158" s="19"/>
      <c r="R158" s="19"/>
      <c r="S158" s="19"/>
      <c r="T158" s="19"/>
      <c r="U158" s="19"/>
      <c r="V158" s="19"/>
      <c r="W158" s="19"/>
      <c r="X158" s="19"/>
      <c r="Y158" s="19"/>
      <c r="Z158" s="19"/>
      <c r="AA158" s="19"/>
      <c r="AB158" s="19"/>
      <c r="AC158" s="19"/>
      <c r="AD158" s="19"/>
      <c r="AE158" s="19"/>
      <c r="AF158" s="19"/>
      <c r="AG158" s="19"/>
      <c r="AH158" s="19"/>
      <c r="AI158" s="19"/>
      <c r="AJ158" s="19"/>
      <c r="AK158" s="19"/>
      <c r="AL158" s="19"/>
      <c r="AM158" s="19"/>
      <c r="AN158" s="19"/>
      <c r="AO158" s="19"/>
      <c r="AP158" s="19"/>
      <c r="AQ158" s="19"/>
      <c r="AR158" s="19"/>
      <c r="AS158" s="19"/>
      <c r="AT158" s="19"/>
      <c r="AU158" s="19"/>
      <c r="AV158" s="19"/>
      <c r="AW158" s="19"/>
      <c r="AX158" s="19"/>
      <c r="AY158" s="19"/>
      <c r="AZ158" s="19"/>
      <c r="BA158" s="19"/>
      <c r="BB158" s="19"/>
      <c r="BC158" s="19"/>
      <c r="BD158" s="19"/>
      <c r="BE158" s="19"/>
      <c r="BF158" s="19"/>
      <c r="BG158" s="19"/>
      <c r="BH158" s="19"/>
      <c r="BI158" s="19"/>
      <c r="BJ158" s="19"/>
      <c r="BK158" s="19"/>
      <c r="BL158" s="19"/>
      <c r="BM158" s="19"/>
      <c r="BN158" s="19"/>
      <c r="BO158" s="19"/>
      <c r="BP158" s="19"/>
      <c r="BQ158" s="19"/>
      <c r="BR158" s="19"/>
      <c r="BS158" s="19"/>
      <c r="BT158" s="19"/>
      <c r="BU158" s="19"/>
      <c r="BV158" s="19"/>
      <c r="BW158" s="19"/>
      <c r="BX158" s="19"/>
      <c r="BY158" s="19"/>
      <c r="BZ158" s="19"/>
      <c r="CA158" s="19"/>
      <c r="CB158" s="19"/>
      <c r="CC158" s="19"/>
      <c r="CD158" s="19"/>
      <c r="CE158" s="19"/>
      <c r="CF158" s="19"/>
      <c r="CG158" s="19"/>
      <c r="CH158" s="19"/>
      <c r="CI158" s="19"/>
      <c r="CJ158" s="19"/>
      <c r="CK158" s="19"/>
      <c r="CL158" s="19"/>
      <c r="CM158" s="19"/>
      <c r="CN158" s="19"/>
      <c r="CO158" s="19"/>
      <c r="CP158" s="19"/>
      <c r="CQ158" s="19"/>
      <c r="CR158" s="19"/>
      <c r="CS158" s="19"/>
      <c r="CT158" s="19"/>
      <c r="CU158" s="19"/>
      <c r="CV158" s="19"/>
      <c r="CW158" s="19"/>
      <c r="CX158" s="19"/>
      <c r="CY158" s="19"/>
      <c r="CZ158" s="19"/>
      <c r="DA158" s="19"/>
      <c r="DB158" s="19"/>
      <c r="DC158" s="19"/>
      <c r="DD158" s="19"/>
      <c r="DE158" s="19"/>
      <c r="DF158" s="19"/>
      <c r="DG158" s="19"/>
      <c r="DH158" s="19"/>
    </row>
    <row r="159" spans="1:112" x14ac:dyDescent="0.3">
      <c r="A159" s="26"/>
      <c r="B159" s="19"/>
      <c r="C159" s="19"/>
      <c r="D159" s="19"/>
      <c r="E159" s="19"/>
      <c r="F159" s="19"/>
      <c r="G159" s="19"/>
      <c r="H159" s="19"/>
      <c r="I159" s="19"/>
      <c r="J159" s="19"/>
      <c r="K159" s="19"/>
      <c r="L159" s="19"/>
      <c r="M159" s="19"/>
      <c r="N159" s="19"/>
      <c r="O159" s="19"/>
      <c r="P159" s="19"/>
      <c r="Q159" s="19"/>
      <c r="R159" s="19"/>
      <c r="S159" s="19"/>
      <c r="T159" s="19"/>
      <c r="U159" s="19"/>
      <c r="V159" s="19"/>
      <c r="W159" s="19"/>
      <c r="X159" s="19"/>
      <c r="Y159" s="19"/>
      <c r="Z159" s="19"/>
      <c r="AA159" s="19"/>
      <c r="AB159" s="19"/>
      <c r="AC159" s="19"/>
      <c r="AD159" s="19"/>
      <c r="AE159" s="19"/>
      <c r="AF159" s="19"/>
      <c r="AG159" s="19"/>
      <c r="AH159" s="19"/>
      <c r="AI159" s="19"/>
      <c r="AJ159" s="19"/>
      <c r="AK159" s="19"/>
      <c r="AL159" s="19"/>
      <c r="AM159" s="19"/>
      <c r="AN159" s="19"/>
      <c r="AO159" s="19"/>
      <c r="AP159" s="19"/>
      <c r="AQ159" s="19"/>
      <c r="AR159" s="19"/>
      <c r="AS159" s="19"/>
      <c r="AT159" s="19"/>
      <c r="AU159" s="19"/>
      <c r="AV159" s="19"/>
      <c r="AW159" s="19"/>
      <c r="AX159" s="19"/>
      <c r="AY159" s="19"/>
      <c r="AZ159" s="19"/>
      <c r="BA159" s="19"/>
      <c r="BB159" s="19"/>
      <c r="BC159" s="19"/>
      <c r="BD159" s="19"/>
      <c r="BE159" s="19"/>
      <c r="BF159" s="19"/>
      <c r="BG159" s="19"/>
      <c r="BH159" s="19"/>
      <c r="BI159" s="19"/>
      <c r="BJ159" s="19"/>
      <c r="BK159" s="19"/>
      <c r="BL159" s="19"/>
      <c r="BM159" s="19"/>
      <c r="BN159" s="19"/>
      <c r="BO159" s="19"/>
      <c r="BP159" s="19"/>
      <c r="BQ159" s="19"/>
      <c r="BR159" s="19"/>
      <c r="BS159" s="19"/>
      <c r="BT159" s="19"/>
      <c r="BU159" s="19"/>
      <c r="BV159" s="19"/>
      <c r="BW159" s="19"/>
      <c r="BX159" s="19"/>
      <c r="BY159" s="19"/>
      <c r="BZ159" s="19"/>
      <c r="CA159" s="19"/>
      <c r="CB159" s="19"/>
      <c r="CC159" s="19"/>
      <c r="CD159" s="19"/>
      <c r="CE159" s="19"/>
      <c r="CF159" s="19"/>
      <c r="CG159" s="19"/>
      <c r="CH159" s="19"/>
      <c r="CI159" s="19"/>
      <c r="CJ159" s="19"/>
      <c r="CK159" s="19"/>
      <c r="CL159" s="19"/>
      <c r="CM159" s="19"/>
      <c r="CN159" s="19"/>
      <c r="CO159" s="19"/>
      <c r="CP159" s="19"/>
      <c r="CQ159" s="19"/>
      <c r="CR159" s="19"/>
      <c r="CS159" s="19"/>
      <c r="CT159" s="19"/>
      <c r="CU159" s="19"/>
      <c r="CV159" s="19"/>
      <c r="CW159" s="19"/>
      <c r="CX159" s="19"/>
      <c r="CY159" s="19"/>
      <c r="CZ159" s="19"/>
      <c r="DA159" s="19"/>
      <c r="DB159" s="19"/>
      <c r="DC159" s="19"/>
      <c r="DD159" s="19"/>
      <c r="DE159" s="19"/>
      <c r="DF159" s="19"/>
      <c r="DG159" s="19"/>
      <c r="DH159" s="19"/>
    </row>
    <row r="160" spans="1:112" x14ac:dyDescent="0.3">
      <c r="A160" s="26"/>
      <c r="B160" s="19"/>
      <c r="C160" s="19"/>
      <c r="D160" s="19"/>
      <c r="E160" s="19"/>
      <c r="F160" s="19"/>
      <c r="G160" s="19"/>
      <c r="H160" s="19"/>
      <c r="I160" s="19"/>
      <c r="J160" s="19"/>
      <c r="K160" s="19"/>
      <c r="L160" s="19"/>
      <c r="M160" s="19"/>
      <c r="N160" s="19"/>
      <c r="O160" s="19"/>
      <c r="P160" s="19"/>
      <c r="Q160" s="19"/>
      <c r="R160" s="19"/>
      <c r="S160" s="19"/>
      <c r="T160" s="19"/>
      <c r="U160" s="19"/>
      <c r="V160" s="19"/>
      <c r="W160" s="19"/>
      <c r="X160" s="19"/>
      <c r="Y160" s="19"/>
      <c r="Z160" s="19"/>
      <c r="AA160" s="19"/>
      <c r="AB160" s="19"/>
      <c r="AC160" s="19"/>
      <c r="AD160" s="19"/>
      <c r="AE160" s="19"/>
      <c r="AF160" s="19"/>
      <c r="AG160" s="19"/>
      <c r="AH160" s="19"/>
      <c r="AI160" s="19"/>
      <c r="AJ160" s="19"/>
      <c r="AK160" s="19"/>
      <c r="AL160" s="19"/>
      <c r="AM160" s="19"/>
      <c r="AN160" s="19"/>
      <c r="AO160" s="19"/>
      <c r="AP160" s="19"/>
      <c r="AQ160" s="19"/>
      <c r="AR160" s="19"/>
      <c r="AS160" s="19"/>
      <c r="AT160" s="19"/>
      <c r="AU160" s="19"/>
      <c r="AV160" s="19"/>
      <c r="AW160" s="19"/>
      <c r="AX160" s="19"/>
      <c r="AY160" s="19"/>
      <c r="AZ160" s="19"/>
      <c r="BA160" s="19"/>
      <c r="BB160" s="19"/>
      <c r="BC160" s="19"/>
      <c r="BD160" s="19"/>
      <c r="BE160" s="19"/>
      <c r="BF160" s="19"/>
      <c r="BG160" s="19"/>
      <c r="BH160" s="19"/>
      <c r="BI160" s="19"/>
      <c r="BJ160" s="19"/>
      <c r="BK160" s="19"/>
      <c r="BL160" s="19"/>
      <c r="BM160" s="19"/>
      <c r="BN160" s="19"/>
      <c r="BO160" s="19"/>
      <c r="BP160" s="19"/>
      <c r="BQ160" s="19"/>
      <c r="BR160" s="19"/>
      <c r="BS160" s="19"/>
      <c r="BT160" s="19"/>
      <c r="BU160" s="19"/>
      <c r="BV160" s="19"/>
      <c r="BW160" s="19"/>
      <c r="BX160" s="19"/>
      <c r="BY160" s="19"/>
      <c r="BZ160" s="19"/>
      <c r="CA160" s="19"/>
      <c r="CB160" s="19"/>
      <c r="CC160" s="19"/>
      <c r="CD160" s="19"/>
      <c r="CE160" s="19"/>
      <c r="CF160" s="19"/>
      <c r="CG160" s="19"/>
      <c r="CH160" s="19"/>
      <c r="CI160" s="19"/>
      <c r="CJ160" s="19"/>
      <c r="CK160" s="19"/>
      <c r="CL160" s="19"/>
      <c r="CM160" s="19"/>
      <c r="CN160" s="19"/>
      <c r="CO160" s="19"/>
      <c r="CP160" s="19"/>
      <c r="CQ160" s="19"/>
      <c r="CR160" s="19"/>
      <c r="CS160" s="19"/>
      <c r="CT160" s="19"/>
      <c r="CU160" s="19"/>
      <c r="CV160" s="19"/>
      <c r="CW160" s="19"/>
      <c r="CX160" s="19"/>
      <c r="CY160" s="19"/>
      <c r="CZ160" s="19"/>
      <c r="DA160" s="19"/>
      <c r="DB160" s="19"/>
      <c r="DC160" s="19"/>
      <c r="DD160" s="19"/>
      <c r="DE160" s="19"/>
      <c r="DF160" s="19"/>
      <c r="DG160" s="19"/>
      <c r="DH160" s="19"/>
    </row>
    <row r="161" spans="1:112" x14ac:dyDescent="0.3">
      <c r="A161" s="26"/>
      <c r="B161" s="19"/>
      <c r="C161" s="19"/>
      <c r="D161" s="19"/>
      <c r="E161" s="19"/>
      <c r="F161" s="19"/>
      <c r="G161" s="19"/>
      <c r="H161" s="19"/>
      <c r="I161" s="19"/>
      <c r="J161" s="19"/>
      <c r="K161" s="19"/>
      <c r="L161" s="19"/>
      <c r="M161" s="19"/>
      <c r="N161" s="19"/>
      <c r="O161" s="19"/>
      <c r="P161" s="19"/>
      <c r="Q161" s="19"/>
      <c r="R161" s="19"/>
      <c r="S161" s="19"/>
      <c r="T161" s="19"/>
      <c r="U161" s="19"/>
      <c r="V161" s="19"/>
      <c r="W161" s="19"/>
      <c r="X161" s="19"/>
      <c r="Y161" s="19"/>
      <c r="Z161" s="19"/>
      <c r="AA161" s="19"/>
      <c r="AB161" s="19"/>
      <c r="AC161" s="19"/>
      <c r="AD161" s="19"/>
      <c r="AE161" s="19"/>
      <c r="AF161" s="19"/>
      <c r="AG161" s="19"/>
      <c r="AH161" s="19"/>
      <c r="AI161" s="19"/>
      <c r="AJ161" s="19"/>
      <c r="AK161" s="19"/>
      <c r="AL161" s="19"/>
      <c r="AM161" s="19"/>
      <c r="AN161" s="19"/>
      <c r="AO161" s="19"/>
      <c r="AP161" s="19"/>
      <c r="AQ161" s="19"/>
      <c r="AR161" s="19"/>
      <c r="AS161" s="19"/>
      <c r="AT161" s="19"/>
      <c r="AU161" s="19"/>
      <c r="AV161" s="19"/>
      <c r="AW161" s="19"/>
      <c r="AX161" s="19"/>
      <c r="AY161" s="19"/>
      <c r="AZ161" s="19"/>
      <c r="BA161" s="19"/>
      <c r="BB161" s="19"/>
      <c r="BC161" s="19"/>
      <c r="BD161" s="19"/>
      <c r="BE161" s="19"/>
      <c r="BF161" s="19"/>
      <c r="BG161" s="19"/>
      <c r="BH161" s="19"/>
      <c r="BI161" s="19"/>
      <c r="BJ161" s="19"/>
      <c r="BK161" s="19"/>
      <c r="BL161" s="19"/>
      <c r="BM161" s="19"/>
      <c r="BN161" s="19"/>
      <c r="BO161" s="19"/>
      <c r="BP161" s="19"/>
      <c r="BQ161" s="19"/>
      <c r="BR161" s="19"/>
      <c r="BS161" s="19"/>
      <c r="BT161" s="19"/>
      <c r="BU161" s="19"/>
      <c r="BV161" s="19"/>
      <c r="BW161" s="19"/>
      <c r="BX161" s="19"/>
      <c r="BY161" s="19"/>
      <c r="BZ161" s="19"/>
      <c r="CA161" s="19"/>
      <c r="CB161" s="19"/>
      <c r="CC161" s="19"/>
      <c r="CD161" s="19"/>
      <c r="CE161" s="19"/>
      <c r="CF161" s="19"/>
      <c r="CG161" s="19"/>
      <c r="CH161" s="19"/>
      <c r="CI161" s="19"/>
      <c r="CJ161" s="19"/>
      <c r="CK161" s="19"/>
      <c r="CL161" s="19"/>
      <c r="CM161" s="19"/>
      <c r="CN161" s="19"/>
      <c r="CO161" s="19"/>
      <c r="CP161" s="19"/>
      <c r="CQ161" s="19"/>
      <c r="CR161" s="19"/>
      <c r="CS161" s="19"/>
      <c r="CT161" s="19"/>
      <c r="CU161" s="19"/>
      <c r="CV161" s="19"/>
      <c r="CW161" s="19"/>
      <c r="CX161" s="19"/>
      <c r="CY161" s="19"/>
      <c r="CZ161" s="19"/>
      <c r="DA161" s="19"/>
      <c r="DB161" s="19"/>
      <c r="DC161" s="19"/>
      <c r="DD161" s="19"/>
      <c r="DE161" s="19"/>
      <c r="DF161" s="19"/>
      <c r="DG161" s="19"/>
      <c r="DH161" s="19"/>
    </row>
    <row r="162" spans="1:112" x14ac:dyDescent="0.3">
      <c r="A162" s="26"/>
      <c r="B162" s="19"/>
      <c r="C162" s="19"/>
      <c r="D162" s="19"/>
      <c r="E162" s="19"/>
      <c r="F162" s="19"/>
      <c r="G162" s="19"/>
      <c r="H162" s="19"/>
      <c r="I162" s="19"/>
      <c r="J162" s="19"/>
      <c r="K162" s="19"/>
      <c r="L162" s="19"/>
      <c r="M162" s="19"/>
      <c r="N162" s="19"/>
      <c r="O162" s="19"/>
      <c r="P162" s="19"/>
      <c r="Q162" s="19"/>
      <c r="R162" s="19"/>
      <c r="S162" s="19"/>
      <c r="T162" s="19"/>
      <c r="U162" s="19"/>
      <c r="V162" s="19"/>
      <c r="W162" s="19"/>
      <c r="X162" s="19"/>
      <c r="Y162" s="19"/>
      <c r="Z162" s="19"/>
      <c r="AA162" s="19"/>
      <c r="AB162" s="19"/>
      <c r="AC162" s="19"/>
      <c r="AD162" s="19"/>
      <c r="AE162" s="19"/>
      <c r="AF162" s="19"/>
      <c r="AG162" s="19"/>
      <c r="AH162" s="19"/>
      <c r="AI162" s="19"/>
      <c r="AJ162" s="19"/>
      <c r="AK162" s="19"/>
      <c r="AL162" s="19"/>
      <c r="AM162" s="19"/>
      <c r="AN162" s="19"/>
      <c r="AO162" s="19"/>
      <c r="AP162" s="19"/>
      <c r="AQ162" s="19"/>
      <c r="AR162" s="19"/>
      <c r="AS162" s="19"/>
      <c r="AT162" s="19"/>
      <c r="AU162" s="19"/>
      <c r="AV162" s="19"/>
      <c r="AW162" s="19"/>
      <c r="AX162" s="19"/>
      <c r="AY162" s="19"/>
      <c r="AZ162" s="19"/>
      <c r="BA162" s="19"/>
      <c r="BB162" s="19"/>
      <c r="BC162" s="19"/>
      <c r="BD162" s="19"/>
      <c r="BE162" s="19"/>
      <c r="BF162" s="19"/>
      <c r="BG162" s="19"/>
      <c r="BH162" s="19"/>
      <c r="BI162" s="19"/>
      <c r="BJ162" s="19"/>
      <c r="BK162" s="19"/>
      <c r="BL162" s="19"/>
      <c r="BM162" s="19"/>
      <c r="BN162" s="19"/>
      <c r="BO162" s="19"/>
      <c r="BP162" s="19"/>
      <c r="BQ162" s="19"/>
      <c r="BR162" s="19"/>
      <c r="BS162" s="19"/>
      <c r="BT162" s="19"/>
      <c r="BU162" s="19"/>
      <c r="BV162" s="19"/>
      <c r="BW162" s="19"/>
      <c r="BX162" s="19"/>
      <c r="BY162" s="19"/>
      <c r="BZ162" s="19"/>
      <c r="CA162" s="19"/>
      <c r="CB162" s="19"/>
      <c r="CC162" s="19"/>
      <c r="CD162" s="19"/>
      <c r="CE162" s="19"/>
      <c r="CF162" s="19"/>
      <c r="CG162" s="19"/>
      <c r="CH162" s="19"/>
      <c r="CI162" s="19"/>
      <c r="CJ162" s="19"/>
      <c r="CK162" s="19"/>
      <c r="CL162" s="19"/>
      <c r="CM162" s="19"/>
      <c r="CN162" s="19"/>
      <c r="CO162" s="19"/>
      <c r="CP162" s="19"/>
      <c r="CQ162" s="19"/>
      <c r="CR162" s="19"/>
      <c r="CS162" s="19"/>
      <c r="CT162" s="19"/>
      <c r="CU162" s="19"/>
      <c r="CV162" s="19"/>
      <c r="CW162" s="19"/>
      <c r="CX162" s="19"/>
      <c r="CY162" s="19"/>
      <c r="CZ162" s="19"/>
      <c r="DA162" s="19"/>
      <c r="DB162" s="19"/>
      <c r="DC162" s="19"/>
      <c r="DD162" s="19"/>
      <c r="DE162" s="19"/>
      <c r="DF162" s="19"/>
      <c r="DG162" s="19"/>
      <c r="DH162" s="19"/>
    </row>
    <row r="163" spans="1:112" x14ac:dyDescent="0.3">
      <c r="A163" s="26"/>
      <c r="B163" s="19"/>
      <c r="C163" s="19"/>
      <c r="D163" s="19"/>
      <c r="E163" s="19"/>
      <c r="F163" s="19"/>
      <c r="G163" s="19"/>
      <c r="H163" s="19"/>
      <c r="I163" s="19"/>
      <c r="J163" s="19"/>
      <c r="K163" s="19"/>
      <c r="L163" s="19"/>
      <c r="M163" s="19"/>
      <c r="N163" s="19"/>
      <c r="O163" s="19"/>
      <c r="P163" s="19"/>
      <c r="Q163" s="19"/>
      <c r="R163" s="19"/>
      <c r="S163" s="19"/>
      <c r="T163" s="19"/>
      <c r="U163" s="19"/>
      <c r="V163" s="19"/>
      <c r="W163" s="19"/>
      <c r="X163" s="19"/>
      <c r="Y163" s="19"/>
      <c r="Z163" s="19"/>
      <c r="AA163" s="19"/>
      <c r="AB163" s="19"/>
      <c r="AC163" s="19"/>
      <c r="AD163" s="19"/>
      <c r="AE163" s="19"/>
      <c r="AF163" s="19"/>
      <c r="AG163" s="19"/>
      <c r="AH163" s="19"/>
      <c r="AI163" s="19"/>
      <c r="AJ163" s="19"/>
      <c r="AK163" s="19"/>
      <c r="AL163" s="19"/>
      <c r="AM163" s="19"/>
      <c r="AN163" s="19"/>
      <c r="AO163" s="19"/>
      <c r="AP163" s="19"/>
      <c r="AQ163" s="19"/>
      <c r="AR163" s="19"/>
      <c r="AS163" s="19"/>
      <c r="AT163" s="19"/>
      <c r="AU163" s="19"/>
      <c r="AV163" s="19"/>
      <c r="AW163" s="19"/>
      <c r="AX163" s="19"/>
      <c r="AY163" s="19"/>
      <c r="AZ163" s="19"/>
      <c r="BA163" s="19"/>
      <c r="BB163" s="19"/>
      <c r="BC163" s="19"/>
      <c r="BD163" s="19"/>
      <c r="BE163" s="19"/>
      <c r="BF163" s="19"/>
      <c r="BG163" s="19"/>
      <c r="BH163" s="19"/>
      <c r="BI163" s="19"/>
      <c r="BJ163" s="19"/>
      <c r="BK163" s="19"/>
      <c r="BL163" s="19"/>
      <c r="BM163" s="19"/>
      <c r="BN163" s="19"/>
      <c r="BO163" s="19"/>
      <c r="BP163" s="19"/>
      <c r="BQ163" s="19"/>
      <c r="BR163" s="19"/>
      <c r="BS163" s="19"/>
      <c r="BT163" s="19"/>
      <c r="BU163" s="19"/>
      <c r="BV163" s="19"/>
      <c r="BW163" s="19"/>
      <c r="BX163" s="19"/>
      <c r="BY163" s="19"/>
      <c r="BZ163" s="19"/>
      <c r="CA163" s="19"/>
      <c r="CB163" s="19"/>
      <c r="CC163" s="19"/>
      <c r="CD163" s="19"/>
      <c r="CE163" s="19"/>
      <c r="CF163" s="19"/>
      <c r="CG163" s="19"/>
      <c r="CH163" s="19"/>
      <c r="CI163" s="19"/>
      <c r="CJ163" s="19"/>
      <c r="CK163" s="19"/>
      <c r="CL163" s="19"/>
      <c r="CM163" s="19"/>
      <c r="CN163" s="19"/>
      <c r="CO163" s="19"/>
      <c r="CP163" s="19"/>
      <c r="CQ163" s="19"/>
      <c r="CR163" s="19"/>
      <c r="CS163" s="19"/>
      <c r="CT163" s="19"/>
      <c r="CU163" s="19"/>
      <c r="CV163" s="19"/>
      <c r="CW163" s="19"/>
      <c r="CX163" s="19"/>
      <c r="CY163" s="19"/>
      <c r="CZ163" s="19"/>
      <c r="DA163" s="19"/>
      <c r="DB163" s="19"/>
      <c r="DC163" s="19"/>
      <c r="DD163" s="19"/>
      <c r="DE163" s="19"/>
      <c r="DF163" s="19"/>
      <c r="DG163" s="19"/>
      <c r="DH163" s="19"/>
    </row>
    <row r="164" spans="1:112" x14ac:dyDescent="0.3">
      <c r="A164" s="26"/>
      <c r="B164" s="19"/>
      <c r="C164" s="19"/>
      <c r="D164" s="19"/>
      <c r="E164" s="19"/>
      <c r="F164" s="19"/>
      <c r="G164" s="19"/>
      <c r="H164" s="19"/>
      <c r="I164" s="19"/>
      <c r="J164" s="19"/>
      <c r="K164" s="19"/>
      <c r="L164" s="19"/>
      <c r="M164" s="19"/>
      <c r="N164" s="19"/>
      <c r="O164" s="19"/>
      <c r="P164" s="19"/>
      <c r="Q164" s="19"/>
      <c r="R164" s="19"/>
      <c r="S164" s="19"/>
      <c r="T164" s="19"/>
      <c r="U164" s="19"/>
      <c r="V164" s="19"/>
      <c r="W164" s="19"/>
      <c r="X164" s="19"/>
      <c r="Y164" s="19"/>
      <c r="Z164" s="19"/>
      <c r="AA164" s="19"/>
      <c r="AB164" s="19"/>
      <c r="AC164" s="19"/>
      <c r="AD164" s="19"/>
      <c r="AE164" s="19"/>
      <c r="AF164" s="19"/>
      <c r="AG164" s="19"/>
      <c r="AH164" s="19"/>
      <c r="AI164" s="19"/>
      <c r="AJ164" s="19"/>
      <c r="AK164" s="19"/>
      <c r="AL164" s="19"/>
      <c r="AM164" s="19"/>
      <c r="AN164" s="19"/>
      <c r="AO164" s="19"/>
      <c r="AP164" s="19"/>
      <c r="AQ164" s="19"/>
      <c r="AR164" s="19"/>
      <c r="AS164" s="19"/>
      <c r="AT164" s="19"/>
      <c r="AU164" s="19"/>
      <c r="AV164" s="19"/>
      <c r="AW164" s="19"/>
      <c r="AX164" s="19"/>
      <c r="AY164" s="19"/>
      <c r="AZ164" s="19"/>
      <c r="BA164" s="19"/>
      <c r="BB164" s="19"/>
      <c r="BC164" s="19"/>
      <c r="BD164" s="19"/>
      <c r="BE164" s="19"/>
      <c r="BF164" s="19"/>
      <c r="BG164" s="19"/>
      <c r="BH164" s="19"/>
      <c r="BI164" s="19"/>
      <c r="BJ164" s="19"/>
      <c r="BK164" s="19"/>
      <c r="BL164" s="19"/>
      <c r="BM164" s="19"/>
      <c r="BN164" s="19"/>
      <c r="BO164" s="19"/>
      <c r="BP164" s="19"/>
      <c r="BQ164" s="19"/>
      <c r="BR164" s="19"/>
      <c r="BS164" s="19"/>
      <c r="BT164" s="19"/>
      <c r="BU164" s="19"/>
      <c r="BV164" s="19"/>
      <c r="BW164" s="19"/>
      <c r="BX164" s="19"/>
      <c r="BY164" s="19"/>
      <c r="BZ164" s="19"/>
      <c r="CA164" s="19"/>
      <c r="CB164" s="19"/>
      <c r="CC164" s="19"/>
      <c r="CD164" s="19"/>
      <c r="CE164" s="19"/>
      <c r="CF164" s="19"/>
      <c r="CG164" s="19"/>
      <c r="CH164" s="19"/>
      <c r="CI164" s="19"/>
      <c r="CJ164" s="19"/>
      <c r="CK164" s="19"/>
      <c r="CL164" s="19"/>
      <c r="CM164" s="19"/>
      <c r="CN164" s="19"/>
      <c r="CO164" s="19"/>
      <c r="CP164" s="19"/>
      <c r="CQ164" s="19"/>
      <c r="CR164" s="19"/>
      <c r="CS164" s="19"/>
      <c r="CT164" s="19"/>
      <c r="CU164" s="19"/>
      <c r="CV164" s="19"/>
      <c r="CW164" s="19"/>
      <c r="CX164" s="19"/>
      <c r="CY164" s="19"/>
      <c r="CZ164" s="19"/>
      <c r="DA164" s="19"/>
      <c r="DB164" s="19"/>
      <c r="DC164" s="19"/>
      <c r="DD164" s="19"/>
      <c r="DE164" s="19"/>
      <c r="DF164" s="19"/>
      <c r="DG164" s="19"/>
      <c r="DH164" s="19"/>
    </row>
    <row r="165" spans="1:112" x14ac:dyDescent="0.3">
      <c r="A165" s="26"/>
      <c r="B165" s="19"/>
      <c r="C165" s="19"/>
      <c r="D165" s="19"/>
      <c r="E165" s="19"/>
      <c r="F165" s="19"/>
      <c r="G165" s="19"/>
      <c r="H165" s="19"/>
      <c r="I165" s="19"/>
      <c r="J165" s="19"/>
      <c r="K165" s="19"/>
      <c r="L165" s="19"/>
      <c r="M165" s="19"/>
      <c r="N165" s="19"/>
      <c r="O165" s="19"/>
      <c r="P165" s="19"/>
      <c r="Q165" s="19"/>
      <c r="R165" s="19"/>
      <c r="S165" s="19"/>
      <c r="T165" s="19"/>
      <c r="U165" s="19"/>
      <c r="V165" s="19"/>
      <c r="W165" s="19"/>
      <c r="X165" s="19"/>
      <c r="Y165" s="19"/>
      <c r="Z165" s="19"/>
      <c r="AA165" s="19"/>
      <c r="AB165" s="19"/>
      <c r="AC165" s="19"/>
      <c r="AD165" s="19"/>
      <c r="AE165" s="19"/>
      <c r="AF165" s="19"/>
      <c r="AG165" s="19"/>
      <c r="AH165" s="19"/>
      <c r="AI165" s="19"/>
      <c r="AJ165" s="19"/>
      <c r="AK165" s="19"/>
      <c r="AL165" s="19"/>
      <c r="AM165" s="19"/>
      <c r="AN165" s="19"/>
      <c r="AO165" s="19"/>
      <c r="AP165" s="19"/>
      <c r="AQ165" s="19"/>
      <c r="AR165" s="19"/>
      <c r="AS165" s="19"/>
      <c r="AT165" s="19"/>
      <c r="AU165" s="19"/>
      <c r="AV165" s="19"/>
      <c r="AW165" s="19"/>
      <c r="AX165" s="19"/>
      <c r="AY165" s="19"/>
      <c r="AZ165" s="19"/>
      <c r="BA165" s="19"/>
      <c r="BB165" s="19"/>
      <c r="BC165" s="19"/>
      <c r="BD165" s="19"/>
      <c r="BE165" s="19"/>
      <c r="BF165" s="19"/>
      <c r="BG165" s="19"/>
      <c r="BH165" s="19"/>
      <c r="BI165" s="19"/>
      <c r="BJ165" s="19"/>
      <c r="BK165" s="19"/>
      <c r="BL165" s="19"/>
      <c r="BM165" s="19"/>
      <c r="BN165" s="19"/>
      <c r="BO165" s="19"/>
      <c r="BP165" s="19"/>
      <c r="BQ165" s="19"/>
      <c r="BR165" s="19"/>
      <c r="BS165" s="19"/>
      <c r="BT165" s="19"/>
      <c r="BU165" s="19"/>
      <c r="BV165" s="19"/>
      <c r="BW165" s="19"/>
      <c r="BX165" s="19"/>
      <c r="BY165" s="19"/>
      <c r="BZ165" s="19"/>
      <c r="CA165" s="19"/>
      <c r="CB165" s="19"/>
      <c r="CC165" s="19"/>
      <c r="CD165" s="19"/>
      <c r="CE165" s="19"/>
      <c r="CF165" s="19"/>
      <c r="CG165" s="19"/>
      <c r="CH165" s="19"/>
      <c r="CI165" s="19"/>
      <c r="CJ165" s="19"/>
      <c r="CK165" s="19"/>
      <c r="CL165" s="19"/>
      <c r="CM165" s="19"/>
      <c r="CN165" s="19"/>
      <c r="CO165" s="19"/>
      <c r="CP165" s="19"/>
      <c r="CQ165" s="19"/>
      <c r="CR165" s="19"/>
      <c r="CS165" s="19"/>
      <c r="CT165" s="19"/>
      <c r="CU165" s="19"/>
      <c r="CV165" s="19"/>
      <c r="CW165" s="19"/>
      <c r="CX165" s="19"/>
      <c r="CY165" s="19"/>
      <c r="CZ165" s="19"/>
      <c r="DA165" s="19"/>
      <c r="DB165" s="19"/>
      <c r="DC165" s="19"/>
      <c r="DD165" s="19"/>
      <c r="DE165" s="19"/>
      <c r="DF165" s="19"/>
      <c r="DG165" s="19"/>
      <c r="DH165" s="19"/>
    </row>
    <row r="166" spans="1:112" x14ac:dyDescent="0.3">
      <c r="A166" s="26"/>
      <c r="B166" s="19"/>
      <c r="C166" s="19"/>
      <c r="D166" s="19"/>
      <c r="E166" s="19"/>
      <c r="F166" s="19"/>
      <c r="G166" s="19"/>
      <c r="H166" s="19"/>
      <c r="I166" s="19"/>
      <c r="J166" s="19"/>
      <c r="K166" s="19"/>
      <c r="L166" s="19"/>
      <c r="M166" s="19"/>
      <c r="N166" s="19"/>
      <c r="O166" s="19"/>
      <c r="P166" s="19"/>
      <c r="Q166" s="19"/>
      <c r="R166" s="19"/>
      <c r="S166" s="19"/>
      <c r="T166" s="19"/>
      <c r="U166" s="19"/>
      <c r="V166" s="19"/>
      <c r="W166" s="19"/>
      <c r="X166" s="19"/>
      <c r="Y166" s="19"/>
      <c r="Z166" s="19"/>
      <c r="AA166" s="19"/>
      <c r="AB166" s="19"/>
      <c r="AC166" s="19"/>
      <c r="AD166" s="19"/>
      <c r="AE166" s="19"/>
      <c r="AF166" s="19"/>
      <c r="AG166" s="19"/>
      <c r="AH166" s="19"/>
      <c r="AI166" s="19"/>
      <c r="AJ166" s="19"/>
      <c r="AK166" s="19"/>
      <c r="AL166" s="19"/>
      <c r="AM166" s="19"/>
      <c r="AN166" s="19"/>
      <c r="AO166" s="19"/>
      <c r="AP166" s="19"/>
      <c r="AQ166" s="19"/>
      <c r="AR166" s="19"/>
      <c r="AS166" s="19"/>
      <c r="AT166" s="19"/>
      <c r="AU166" s="19"/>
      <c r="AV166" s="19"/>
      <c r="AW166" s="19"/>
      <c r="AX166" s="19"/>
      <c r="AY166" s="19"/>
      <c r="AZ166" s="19"/>
      <c r="BA166" s="19"/>
      <c r="BB166" s="19"/>
      <c r="BC166" s="19"/>
      <c r="BD166" s="19"/>
      <c r="BE166" s="19"/>
      <c r="BF166" s="19"/>
      <c r="BG166" s="19"/>
      <c r="BH166" s="19"/>
      <c r="BI166" s="19"/>
      <c r="BJ166" s="19"/>
      <c r="BK166" s="19"/>
      <c r="BL166" s="19"/>
      <c r="BM166" s="19"/>
      <c r="BN166" s="19"/>
      <c r="BO166" s="19"/>
      <c r="BP166" s="19"/>
      <c r="BQ166" s="19"/>
      <c r="BR166" s="19"/>
      <c r="BS166" s="19"/>
      <c r="BT166" s="19"/>
      <c r="BU166" s="19"/>
      <c r="BV166" s="19"/>
      <c r="BW166" s="19"/>
      <c r="BX166" s="19"/>
      <c r="BY166" s="19"/>
      <c r="BZ166" s="19"/>
      <c r="CA166" s="19"/>
      <c r="CB166" s="19"/>
      <c r="CC166" s="19"/>
      <c r="CD166" s="19"/>
      <c r="CE166" s="19"/>
      <c r="CF166" s="19"/>
      <c r="CG166" s="19"/>
      <c r="CH166" s="19"/>
      <c r="CI166" s="19"/>
      <c r="CJ166" s="19"/>
      <c r="CK166" s="19"/>
      <c r="CL166" s="19"/>
      <c r="CM166" s="19"/>
      <c r="CN166" s="19"/>
      <c r="CO166" s="19"/>
      <c r="CP166" s="19"/>
      <c r="CQ166" s="19"/>
      <c r="CR166" s="19"/>
      <c r="CS166" s="19"/>
      <c r="CT166" s="19"/>
      <c r="CU166" s="19"/>
      <c r="CV166" s="19"/>
      <c r="CW166" s="19"/>
      <c r="CX166" s="19"/>
      <c r="CY166" s="19"/>
      <c r="CZ166" s="19"/>
      <c r="DA166" s="19"/>
      <c r="DB166" s="19"/>
      <c r="DC166" s="19"/>
      <c r="DD166" s="19"/>
      <c r="DE166" s="19"/>
      <c r="DF166" s="19"/>
      <c r="DG166" s="19"/>
      <c r="DH166" s="19"/>
    </row>
    <row r="167" spans="1:112" x14ac:dyDescent="0.3">
      <c r="A167" s="26"/>
      <c r="B167" s="19"/>
      <c r="C167" s="19"/>
      <c r="D167" s="19"/>
      <c r="E167" s="19"/>
      <c r="F167" s="19"/>
      <c r="G167" s="19"/>
      <c r="H167" s="19"/>
      <c r="I167" s="19"/>
      <c r="J167" s="19"/>
      <c r="K167" s="19"/>
      <c r="L167" s="19"/>
      <c r="M167" s="19"/>
      <c r="N167" s="19"/>
      <c r="O167" s="19"/>
      <c r="P167" s="19"/>
      <c r="Q167" s="19"/>
      <c r="R167" s="19"/>
      <c r="S167" s="19"/>
      <c r="T167" s="19"/>
      <c r="U167" s="19"/>
      <c r="V167" s="19"/>
      <c r="W167" s="19"/>
      <c r="X167" s="19"/>
      <c r="Y167" s="19"/>
      <c r="Z167" s="19"/>
      <c r="AA167" s="19"/>
      <c r="AB167" s="19"/>
      <c r="AC167" s="19"/>
      <c r="AD167" s="19"/>
      <c r="AE167" s="19"/>
      <c r="AF167" s="19"/>
      <c r="AG167" s="19"/>
      <c r="AH167" s="19"/>
      <c r="AI167" s="19"/>
      <c r="AJ167" s="19"/>
      <c r="AK167" s="19"/>
      <c r="AL167" s="19"/>
      <c r="AM167" s="19"/>
      <c r="AN167" s="19"/>
      <c r="AO167" s="19"/>
      <c r="AP167" s="19"/>
      <c r="AQ167" s="19"/>
      <c r="AR167" s="19"/>
      <c r="AS167" s="19"/>
      <c r="AT167" s="19"/>
      <c r="AU167" s="19"/>
      <c r="AV167" s="19"/>
      <c r="AW167" s="19"/>
      <c r="AX167" s="19"/>
      <c r="AY167" s="19"/>
      <c r="AZ167" s="19"/>
      <c r="BA167" s="19"/>
      <c r="BB167" s="19"/>
      <c r="BC167" s="19"/>
      <c r="BD167" s="19"/>
      <c r="BE167" s="19"/>
      <c r="BF167" s="19"/>
      <c r="BG167" s="19"/>
      <c r="BH167" s="19"/>
      <c r="BI167" s="19"/>
      <c r="BJ167" s="19"/>
      <c r="BK167" s="19"/>
      <c r="BL167" s="19"/>
      <c r="BM167" s="19"/>
      <c r="BN167" s="19"/>
      <c r="BO167" s="19"/>
      <c r="BP167" s="19"/>
      <c r="BQ167" s="19"/>
      <c r="BR167" s="19"/>
      <c r="BS167" s="19"/>
      <c r="BT167" s="19"/>
      <c r="BU167" s="19"/>
      <c r="BV167" s="19"/>
      <c r="BW167" s="19"/>
      <c r="BX167" s="19"/>
      <c r="BY167" s="19"/>
      <c r="BZ167" s="19"/>
      <c r="CA167" s="19"/>
      <c r="CB167" s="19"/>
      <c r="CC167" s="19"/>
      <c r="CD167" s="19"/>
      <c r="CE167" s="19"/>
      <c r="CF167" s="19"/>
      <c r="CG167" s="19"/>
      <c r="CH167" s="19"/>
      <c r="CI167" s="19"/>
      <c r="CJ167" s="19"/>
      <c r="CK167" s="19"/>
      <c r="CL167" s="19"/>
      <c r="CM167" s="19"/>
      <c r="CN167" s="19"/>
      <c r="CO167" s="19"/>
      <c r="CP167" s="19"/>
      <c r="CQ167" s="19"/>
      <c r="CR167" s="19"/>
      <c r="CS167" s="19"/>
      <c r="CT167" s="19"/>
      <c r="CU167" s="19"/>
      <c r="CV167" s="19"/>
      <c r="CW167" s="19"/>
      <c r="CX167" s="19"/>
      <c r="CY167" s="19"/>
      <c r="CZ167" s="19"/>
      <c r="DA167" s="19"/>
      <c r="DB167" s="19"/>
      <c r="DC167" s="19"/>
      <c r="DD167" s="19"/>
      <c r="DE167" s="19"/>
      <c r="DF167" s="19"/>
      <c r="DG167" s="19"/>
      <c r="DH167" s="19"/>
    </row>
    <row r="168" spans="1:112" x14ac:dyDescent="0.3">
      <c r="A168" s="26"/>
      <c r="B168" s="19"/>
      <c r="C168" s="19"/>
      <c r="D168" s="19"/>
      <c r="E168" s="19"/>
      <c r="F168" s="19"/>
      <c r="G168" s="19"/>
      <c r="H168" s="19"/>
      <c r="I168" s="19"/>
      <c r="J168" s="19"/>
      <c r="K168" s="19"/>
      <c r="L168" s="19"/>
      <c r="M168" s="19"/>
      <c r="N168" s="19"/>
      <c r="O168" s="19"/>
      <c r="P168" s="19"/>
      <c r="Q168" s="19"/>
      <c r="R168" s="19"/>
      <c r="S168" s="19"/>
      <c r="T168" s="19"/>
      <c r="U168" s="19"/>
      <c r="V168" s="19"/>
      <c r="W168" s="19"/>
      <c r="X168" s="19"/>
      <c r="Y168" s="19"/>
      <c r="Z168" s="19"/>
      <c r="AA168" s="19"/>
      <c r="AB168" s="19"/>
      <c r="AC168" s="19"/>
      <c r="AD168" s="19"/>
      <c r="AE168" s="19"/>
      <c r="AF168" s="19"/>
      <c r="AG168" s="19"/>
      <c r="AH168" s="19"/>
      <c r="AI168" s="19"/>
      <c r="AJ168" s="19"/>
      <c r="AK168" s="19"/>
      <c r="AL168" s="19"/>
      <c r="AM168" s="19"/>
      <c r="AN168" s="19"/>
      <c r="AO168" s="19"/>
      <c r="AP168" s="19"/>
      <c r="AQ168" s="19"/>
      <c r="AR168" s="19"/>
      <c r="AS168" s="19"/>
      <c r="AT168" s="19"/>
      <c r="AU168" s="19"/>
      <c r="AV168" s="19"/>
      <c r="AW168" s="19"/>
      <c r="AX168" s="19"/>
      <c r="AY168" s="19"/>
      <c r="AZ168" s="19"/>
      <c r="BA168" s="19"/>
      <c r="BB168" s="19"/>
      <c r="BC168" s="19"/>
      <c r="BD168" s="19"/>
      <c r="BE168" s="19"/>
      <c r="BF168" s="19"/>
      <c r="BG168" s="19"/>
      <c r="BH168" s="19"/>
      <c r="BI168" s="19"/>
      <c r="BJ168" s="19"/>
      <c r="BK168" s="19"/>
      <c r="BL168" s="19"/>
      <c r="BM168" s="19"/>
      <c r="BN168" s="19"/>
      <c r="BO168" s="19"/>
      <c r="BP168" s="19"/>
      <c r="BQ168" s="19"/>
      <c r="BR168" s="19"/>
      <c r="BS168" s="19"/>
      <c r="BT168" s="19"/>
      <c r="BU168" s="19"/>
      <c r="BV168" s="19"/>
      <c r="BW168" s="19"/>
      <c r="BX168" s="19"/>
      <c r="BY168" s="19"/>
      <c r="BZ168" s="19"/>
      <c r="CA168" s="19"/>
      <c r="CB168" s="19"/>
      <c r="CC168" s="19"/>
      <c r="CD168" s="19"/>
      <c r="CE168" s="19"/>
      <c r="CF168" s="19"/>
      <c r="CG168" s="19"/>
      <c r="CH168" s="19"/>
      <c r="CI168" s="19"/>
      <c r="CJ168" s="19"/>
      <c r="CK168" s="19"/>
      <c r="CL168" s="19"/>
      <c r="CM168" s="19"/>
      <c r="CN168" s="19"/>
      <c r="CO168" s="19"/>
      <c r="CP168" s="19"/>
      <c r="CQ168" s="19"/>
      <c r="CR168" s="19"/>
      <c r="CS168" s="19"/>
      <c r="CT168" s="19"/>
      <c r="CU168" s="19"/>
      <c r="CV168" s="19"/>
      <c r="CW168" s="19"/>
      <c r="CX168" s="19"/>
      <c r="CY168" s="19"/>
      <c r="CZ168" s="19"/>
      <c r="DA168" s="19"/>
      <c r="DB168" s="19"/>
      <c r="DC168" s="19"/>
      <c r="DD168" s="19"/>
      <c r="DE168" s="19"/>
      <c r="DF168" s="19"/>
      <c r="DG168" s="19"/>
      <c r="DH168" s="19"/>
    </row>
    <row r="169" spans="1:112" x14ac:dyDescent="0.3">
      <c r="A169" s="26"/>
      <c r="B169" s="19"/>
      <c r="C169" s="19"/>
      <c r="D169" s="19"/>
      <c r="E169" s="19"/>
      <c r="F169" s="19"/>
      <c r="G169" s="19"/>
      <c r="H169" s="19"/>
      <c r="I169" s="19"/>
      <c r="J169" s="19"/>
      <c r="K169" s="19"/>
      <c r="L169" s="19"/>
      <c r="M169" s="19"/>
      <c r="N169" s="19"/>
      <c r="O169" s="19"/>
      <c r="P169" s="19"/>
      <c r="Q169" s="19"/>
      <c r="R169" s="19"/>
      <c r="S169" s="19"/>
      <c r="T169" s="19"/>
      <c r="U169" s="19"/>
      <c r="V169" s="19"/>
      <c r="W169" s="19"/>
      <c r="X169" s="19"/>
      <c r="Y169" s="19"/>
      <c r="Z169" s="19"/>
      <c r="AA169" s="19"/>
      <c r="AB169" s="19"/>
      <c r="AC169" s="19"/>
      <c r="AD169" s="19"/>
      <c r="AE169" s="19"/>
      <c r="AF169" s="19"/>
      <c r="AG169" s="19"/>
      <c r="AH169" s="19"/>
      <c r="AI169" s="19"/>
      <c r="AJ169" s="19"/>
      <c r="AK169" s="19"/>
      <c r="AL169" s="19"/>
      <c r="AM169" s="19"/>
      <c r="AN169" s="19"/>
      <c r="AO169" s="19"/>
      <c r="AP169" s="19"/>
      <c r="AQ169" s="19"/>
      <c r="AR169" s="19"/>
      <c r="AS169" s="19"/>
      <c r="AT169" s="19"/>
      <c r="AU169" s="19"/>
      <c r="AV169" s="19"/>
      <c r="AW169" s="19"/>
      <c r="AX169" s="19"/>
      <c r="AY169" s="19"/>
      <c r="AZ169" s="19"/>
      <c r="BA169" s="19"/>
      <c r="BB169" s="19"/>
      <c r="BC169" s="19"/>
      <c r="BD169" s="19"/>
      <c r="BE169" s="19"/>
      <c r="BF169" s="19"/>
      <c r="BG169" s="19"/>
      <c r="BH169" s="19"/>
      <c r="BI169" s="19"/>
      <c r="BJ169" s="19"/>
      <c r="BK169" s="19"/>
      <c r="BL169" s="19"/>
      <c r="BM169" s="19"/>
      <c r="BN169" s="19"/>
      <c r="BO169" s="19"/>
      <c r="BP169" s="19"/>
      <c r="BQ169" s="19"/>
      <c r="BR169" s="19"/>
      <c r="BS169" s="19"/>
      <c r="BT169" s="19"/>
      <c r="BU169" s="19"/>
      <c r="BV169" s="19"/>
      <c r="BW169" s="19"/>
      <c r="BX169" s="19"/>
      <c r="BY169" s="19"/>
      <c r="BZ169" s="19"/>
      <c r="CA169" s="19"/>
      <c r="CB169" s="19"/>
      <c r="CC169" s="19"/>
      <c r="CD169" s="19"/>
      <c r="CE169" s="19"/>
      <c r="CF169" s="19"/>
      <c r="CG169" s="19"/>
      <c r="CH169" s="19"/>
      <c r="CI169" s="19"/>
      <c r="CJ169" s="19"/>
      <c r="CK169" s="19"/>
      <c r="CL169" s="19"/>
      <c r="CM169" s="19"/>
      <c r="CN169" s="19"/>
      <c r="CO169" s="19"/>
      <c r="CP169" s="19"/>
      <c r="CQ169" s="19"/>
      <c r="CR169" s="19"/>
      <c r="CS169" s="19"/>
      <c r="CT169" s="19"/>
      <c r="CU169" s="19"/>
      <c r="CV169" s="19"/>
      <c r="CW169" s="19"/>
      <c r="CX169" s="19"/>
      <c r="CY169" s="19"/>
      <c r="CZ169" s="19"/>
      <c r="DA169" s="19"/>
      <c r="DB169" s="19"/>
      <c r="DC169" s="19"/>
      <c r="DD169" s="19"/>
      <c r="DE169" s="19"/>
      <c r="DF169" s="19"/>
      <c r="DG169" s="19"/>
      <c r="DH169" s="19"/>
    </row>
    <row r="170" spans="1:112" x14ac:dyDescent="0.3">
      <c r="A170" s="26"/>
      <c r="B170" s="19"/>
      <c r="C170" s="19"/>
      <c r="D170" s="19"/>
      <c r="E170" s="19"/>
      <c r="F170" s="19"/>
      <c r="G170" s="19"/>
      <c r="H170" s="19"/>
      <c r="I170" s="19"/>
      <c r="J170" s="19"/>
      <c r="K170" s="19"/>
      <c r="L170" s="19"/>
      <c r="M170" s="19"/>
      <c r="N170" s="19"/>
      <c r="O170" s="19"/>
      <c r="P170" s="19"/>
      <c r="Q170" s="19"/>
      <c r="R170" s="19"/>
      <c r="S170" s="19"/>
      <c r="T170" s="19"/>
      <c r="U170" s="19"/>
      <c r="V170" s="19"/>
      <c r="W170" s="19"/>
      <c r="X170" s="19"/>
      <c r="Y170" s="19"/>
      <c r="Z170" s="19"/>
      <c r="AA170" s="19"/>
      <c r="AB170" s="19"/>
      <c r="AC170" s="19"/>
      <c r="AD170" s="19"/>
      <c r="AE170" s="19"/>
      <c r="AF170" s="19"/>
      <c r="AG170" s="19"/>
      <c r="AH170" s="19"/>
      <c r="AI170" s="19"/>
      <c r="AJ170" s="19"/>
      <c r="AK170" s="19"/>
      <c r="AL170" s="19"/>
      <c r="AM170" s="19"/>
      <c r="AN170" s="19"/>
      <c r="AO170" s="19"/>
      <c r="AP170" s="19"/>
      <c r="AQ170" s="19"/>
      <c r="AR170" s="19"/>
      <c r="AS170" s="19"/>
      <c r="AT170" s="19"/>
      <c r="AU170" s="19"/>
      <c r="AV170" s="19"/>
      <c r="AW170" s="19"/>
      <c r="AX170" s="19"/>
      <c r="AY170" s="19"/>
      <c r="AZ170" s="19"/>
      <c r="BA170" s="19"/>
      <c r="BB170" s="19"/>
      <c r="BC170" s="19"/>
      <c r="BD170" s="19"/>
      <c r="BE170" s="19"/>
      <c r="BF170" s="19"/>
      <c r="BG170" s="19"/>
      <c r="BH170" s="19"/>
      <c r="BI170" s="19"/>
      <c r="BJ170" s="19"/>
      <c r="BK170" s="19"/>
      <c r="BL170" s="19"/>
      <c r="BM170" s="19"/>
      <c r="BN170" s="19"/>
      <c r="BO170" s="19"/>
      <c r="BP170" s="19"/>
      <c r="BQ170" s="19"/>
      <c r="BR170" s="19"/>
      <c r="BS170" s="19"/>
      <c r="BT170" s="19"/>
      <c r="BU170" s="19"/>
      <c r="BV170" s="19"/>
      <c r="BW170" s="19"/>
      <c r="BX170" s="19"/>
      <c r="BY170" s="19"/>
      <c r="BZ170" s="19"/>
      <c r="CA170" s="19"/>
      <c r="CB170" s="19"/>
      <c r="CC170" s="19"/>
      <c r="CD170" s="19"/>
      <c r="CE170" s="19"/>
      <c r="CF170" s="19"/>
      <c r="CG170" s="19"/>
      <c r="CH170" s="19"/>
      <c r="CI170" s="19"/>
      <c r="CJ170" s="19"/>
      <c r="CK170" s="19"/>
      <c r="CL170" s="19"/>
      <c r="CM170" s="19"/>
      <c r="CN170" s="19"/>
      <c r="CO170" s="19"/>
      <c r="CP170" s="19"/>
      <c r="CQ170" s="19"/>
      <c r="CR170" s="19"/>
      <c r="CS170" s="19"/>
      <c r="CT170" s="19"/>
      <c r="CU170" s="19"/>
      <c r="CV170" s="19"/>
      <c r="CW170" s="19"/>
      <c r="CX170" s="19"/>
      <c r="CY170" s="19"/>
      <c r="CZ170" s="19"/>
      <c r="DA170" s="19"/>
      <c r="DB170" s="19"/>
      <c r="DC170" s="19"/>
      <c r="DD170" s="19"/>
      <c r="DE170" s="19"/>
      <c r="DF170" s="19"/>
      <c r="DG170" s="19"/>
      <c r="DH170" s="19"/>
    </row>
    <row r="171" spans="1:112" x14ac:dyDescent="0.3">
      <c r="A171" s="26"/>
      <c r="B171" s="19"/>
      <c r="C171" s="19"/>
      <c r="D171" s="19"/>
      <c r="E171" s="19"/>
      <c r="F171" s="19"/>
      <c r="G171" s="19"/>
      <c r="H171" s="19"/>
      <c r="I171" s="19"/>
      <c r="J171" s="19"/>
      <c r="K171" s="19"/>
      <c r="L171" s="19"/>
      <c r="M171" s="19"/>
      <c r="N171" s="19"/>
      <c r="O171" s="19"/>
      <c r="P171" s="19"/>
      <c r="Q171" s="19"/>
      <c r="R171" s="19"/>
      <c r="S171" s="19"/>
      <c r="T171" s="19"/>
      <c r="U171" s="19"/>
      <c r="V171" s="19"/>
      <c r="W171" s="19"/>
      <c r="X171" s="19"/>
      <c r="Y171" s="19"/>
      <c r="Z171" s="19"/>
      <c r="AA171" s="19"/>
      <c r="AB171" s="19"/>
      <c r="AC171" s="19"/>
      <c r="AD171" s="19"/>
      <c r="AE171" s="19"/>
      <c r="AF171" s="19"/>
      <c r="AG171" s="19"/>
      <c r="AH171" s="19"/>
      <c r="AI171" s="19"/>
      <c r="AJ171" s="19"/>
      <c r="AK171" s="19"/>
      <c r="AL171" s="19"/>
      <c r="AM171" s="19"/>
      <c r="AN171" s="19"/>
      <c r="AO171" s="19"/>
      <c r="AP171" s="19"/>
      <c r="AQ171" s="19"/>
      <c r="AR171" s="19"/>
      <c r="AS171" s="19"/>
      <c r="AT171" s="19"/>
      <c r="AU171" s="19"/>
      <c r="AV171" s="19"/>
      <c r="AW171" s="19"/>
      <c r="AX171" s="19"/>
      <c r="AY171" s="19"/>
      <c r="AZ171" s="19"/>
      <c r="BA171" s="19"/>
      <c r="BB171" s="19"/>
      <c r="BC171" s="19"/>
      <c r="BD171" s="19"/>
      <c r="BE171" s="19"/>
      <c r="BF171" s="19"/>
      <c r="BG171" s="19"/>
      <c r="BH171" s="19"/>
      <c r="BI171" s="19"/>
      <c r="BJ171" s="19"/>
      <c r="BK171" s="19"/>
      <c r="BL171" s="19"/>
      <c r="BM171" s="19"/>
      <c r="BN171" s="19"/>
      <c r="BO171" s="19"/>
      <c r="BP171" s="19"/>
      <c r="BQ171" s="19"/>
      <c r="BR171" s="19"/>
      <c r="BS171" s="19"/>
      <c r="BT171" s="19"/>
      <c r="BU171" s="19"/>
      <c r="BV171" s="19"/>
      <c r="BW171" s="19"/>
      <c r="BX171" s="19"/>
      <c r="BY171" s="19"/>
      <c r="BZ171" s="19"/>
      <c r="CA171" s="19"/>
      <c r="CB171" s="19"/>
      <c r="CC171" s="19"/>
      <c r="CD171" s="19"/>
      <c r="CE171" s="19"/>
      <c r="CF171" s="19"/>
      <c r="CG171" s="19"/>
      <c r="CH171" s="19"/>
      <c r="CI171" s="19"/>
      <c r="CJ171" s="19"/>
      <c r="CK171" s="19"/>
      <c r="CL171" s="19"/>
      <c r="CM171" s="19"/>
      <c r="CN171" s="19"/>
      <c r="CO171" s="19"/>
      <c r="CP171" s="19"/>
      <c r="CQ171" s="19"/>
      <c r="CR171" s="19"/>
      <c r="CS171" s="19"/>
      <c r="CT171" s="19"/>
      <c r="CU171" s="19"/>
      <c r="CV171" s="19"/>
      <c r="CW171" s="19"/>
      <c r="CX171" s="19"/>
      <c r="CY171" s="19"/>
      <c r="CZ171" s="19"/>
      <c r="DA171" s="19"/>
      <c r="DB171" s="19"/>
      <c r="DC171" s="19"/>
      <c r="DD171" s="19"/>
      <c r="DE171" s="19"/>
      <c r="DF171" s="19"/>
      <c r="DG171" s="19"/>
      <c r="DH171" s="19"/>
    </row>
    <row r="172" spans="1:112" x14ac:dyDescent="0.3">
      <c r="A172" s="26"/>
      <c r="B172" s="19"/>
      <c r="C172" s="19"/>
      <c r="D172" s="19"/>
      <c r="E172" s="19"/>
      <c r="F172" s="19"/>
      <c r="G172" s="19"/>
      <c r="H172" s="19"/>
      <c r="I172" s="19"/>
      <c r="J172" s="19"/>
      <c r="K172" s="19"/>
      <c r="L172" s="19"/>
      <c r="M172" s="19"/>
      <c r="N172" s="19"/>
      <c r="O172" s="19"/>
      <c r="P172" s="19"/>
      <c r="Q172" s="19"/>
      <c r="R172" s="19"/>
      <c r="S172" s="19"/>
      <c r="T172" s="19"/>
      <c r="U172" s="19"/>
      <c r="V172" s="19"/>
      <c r="W172" s="19"/>
      <c r="X172" s="19"/>
      <c r="Y172" s="19"/>
      <c r="Z172" s="19"/>
      <c r="AA172" s="19"/>
      <c r="AB172" s="19"/>
      <c r="AC172" s="19"/>
      <c r="AD172" s="19"/>
      <c r="AE172" s="19"/>
      <c r="AF172" s="19"/>
      <c r="AG172" s="19"/>
      <c r="AH172" s="19"/>
      <c r="AI172" s="19"/>
      <c r="AJ172" s="19"/>
      <c r="AK172" s="19"/>
      <c r="AL172" s="19"/>
      <c r="AM172" s="19"/>
      <c r="AN172" s="19"/>
      <c r="AO172" s="19"/>
      <c r="AP172" s="19"/>
      <c r="AQ172" s="19"/>
      <c r="AR172" s="19"/>
      <c r="AS172" s="19"/>
      <c r="AT172" s="19"/>
      <c r="AU172" s="19"/>
      <c r="AV172" s="19"/>
      <c r="AW172" s="19"/>
      <c r="AX172" s="19"/>
      <c r="AY172" s="19"/>
      <c r="AZ172" s="19"/>
      <c r="BA172" s="19"/>
      <c r="BB172" s="19"/>
      <c r="BC172" s="19"/>
      <c r="BD172" s="19"/>
      <c r="BE172" s="19"/>
      <c r="BF172" s="19"/>
      <c r="BG172" s="19"/>
      <c r="BH172" s="19"/>
      <c r="BI172" s="19"/>
      <c r="BJ172" s="19"/>
      <c r="BK172" s="19"/>
      <c r="BL172" s="19"/>
      <c r="BM172" s="19"/>
      <c r="BN172" s="19"/>
      <c r="BO172" s="19"/>
      <c r="BP172" s="19"/>
      <c r="BQ172" s="19"/>
      <c r="BR172" s="19"/>
      <c r="BS172" s="19"/>
      <c r="BT172" s="19"/>
      <c r="BU172" s="19"/>
      <c r="BV172" s="19"/>
      <c r="BW172" s="19"/>
      <c r="BX172" s="19"/>
      <c r="BY172" s="19"/>
      <c r="BZ172" s="19"/>
      <c r="CA172" s="19"/>
      <c r="CB172" s="19"/>
      <c r="CC172" s="19"/>
      <c r="CD172" s="19"/>
      <c r="CE172" s="19"/>
      <c r="CF172" s="19"/>
      <c r="CG172" s="19"/>
      <c r="CH172" s="19"/>
      <c r="CI172" s="19"/>
      <c r="CJ172" s="19"/>
      <c r="CK172" s="19"/>
      <c r="CL172" s="19"/>
      <c r="CM172" s="19"/>
      <c r="CN172" s="19"/>
      <c r="CO172" s="19"/>
      <c r="CP172" s="19"/>
      <c r="CQ172" s="19"/>
      <c r="CR172" s="19"/>
      <c r="CS172" s="19"/>
      <c r="CT172" s="19"/>
      <c r="CU172" s="19"/>
      <c r="CV172" s="19"/>
      <c r="CW172" s="19"/>
      <c r="CX172" s="19"/>
      <c r="CY172" s="19"/>
      <c r="CZ172" s="19"/>
      <c r="DA172" s="19"/>
      <c r="DB172" s="19"/>
      <c r="DC172" s="19"/>
      <c r="DD172" s="19"/>
      <c r="DE172" s="19"/>
      <c r="DF172" s="19"/>
      <c r="DG172" s="19"/>
      <c r="DH172" s="19"/>
    </row>
    <row r="173" spans="1:112" x14ac:dyDescent="0.3">
      <c r="A173" s="26"/>
      <c r="B173" s="19"/>
      <c r="C173" s="19"/>
      <c r="D173" s="19"/>
      <c r="E173" s="19"/>
      <c r="F173" s="19"/>
      <c r="G173" s="19"/>
      <c r="H173" s="19"/>
      <c r="I173" s="19"/>
      <c r="J173" s="19"/>
      <c r="K173" s="19"/>
      <c r="L173" s="19"/>
      <c r="M173" s="19"/>
      <c r="N173" s="19"/>
      <c r="O173" s="19"/>
      <c r="P173" s="19"/>
      <c r="Q173" s="19"/>
      <c r="R173" s="19"/>
      <c r="S173" s="19"/>
      <c r="T173" s="19"/>
      <c r="U173" s="19"/>
      <c r="V173" s="19"/>
      <c r="W173" s="19"/>
      <c r="X173" s="19"/>
      <c r="Y173" s="19"/>
      <c r="Z173" s="19"/>
      <c r="AA173" s="19"/>
      <c r="AB173" s="19"/>
      <c r="AC173" s="19"/>
      <c r="AD173" s="19"/>
      <c r="AE173" s="19"/>
      <c r="AF173" s="19"/>
      <c r="AG173" s="19"/>
      <c r="AH173" s="19"/>
      <c r="AI173" s="19"/>
      <c r="AJ173" s="19"/>
      <c r="AK173" s="19"/>
      <c r="AL173" s="19"/>
      <c r="AM173" s="19"/>
      <c r="AN173" s="19"/>
      <c r="AO173" s="19"/>
      <c r="AP173" s="19"/>
      <c r="AQ173" s="19"/>
      <c r="AR173" s="19"/>
      <c r="AS173" s="19"/>
      <c r="AT173" s="19"/>
      <c r="AU173" s="19"/>
      <c r="AV173" s="19"/>
      <c r="AW173" s="19"/>
      <c r="AX173" s="19"/>
      <c r="AY173" s="19"/>
      <c r="AZ173" s="19"/>
      <c r="BA173" s="19"/>
      <c r="BB173" s="19"/>
      <c r="BC173" s="19"/>
      <c r="BD173" s="19"/>
      <c r="BE173" s="19"/>
      <c r="BF173" s="19"/>
      <c r="BG173" s="19"/>
      <c r="BH173" s="19"/>
      <c r="BI173" s="19"/>
      <c r="BJ173" s="19"/>
      <c r="BK173" s="19"/>
      <c r="BL173" s="19"/>
      <c r="BM173" s="19"/>
      <c r="BN173" s="19"/>
      <c r="BO173" s="19"/>
      <c r="BP173" s="19"/>
      <c r="BQ173" s="19"/>
      <c r="BR173" s="19"/>
      <c r="BS173" s="19"/>
      <c r="BT173" s="19"/>
      <c r="BU173" s="19"/>
      <c r="BV173" s="19"/>
      <c r="BW173" s="19"/>
      <c r="BX173" s="19"/>
      <c r="BY173" s="19"/>
      <c r="BZ173" s="19"/>
      <c r="CA173" s="19"/>
      <c r="CB173" s="19"/>
      <c r="CC173" s="19"/>
      <c r="CD173" s="19"/>
      <c r="CE173" s="19"/>
      <c r="CF173" s="19"/>
      <c r="CG173" s="19"/>
      <c r="CH173" s="19"/>
      <c r="CI173" s="19"/>
      <c r="CJ173" s="19"/>
      <c r="CK173" s="19"/>
      <c r="CL173" s="19"/>
      <c r="CM173" s="19"/>
      <c r="CN173" s="19"/>
      <c r="CO173" s="19"/>
      <c r="CP173" s="19"/>
      <c r="CQ173" s="19"/>
      <c r="CR173" s="19"/>
      <c r="CS173" s="19"/>
      <c r="CT173" s="19"/>
      <c r="CU173" s="19"/>
      <c r="CV173" s="19"/>
      <c r="CW173" s="19"/>
      <c r="CX173" s="19"/>
      <c r="CY173" s="19"/>
      <c r="CZ173" s="19"/>
      <c r="DA173" s="19"/>
      <c r="DB173" s="19"/>
      <c r="DC173" s="19"/>
      <c r="DD173" s="19"/>
      <c r="DE173" s="19"/>
      <c r="DF173" s="19"/>
      <c r="DG173" s="19"/>
      <c r="DH173" s="19"/>
    </row>
    <row r="174" spans="1:112" x14ac:dyDescent="0.3">
      <c r="A174" s="26"/>
      <c r="B174" s="19"/>
      <c r="C174" s="19"/>
      <c r="D174" s="19"/>
      <c r="E174" s="19"/>
      <c r="F174" s="19"/>
      <c r="G174" s="19"/>
      <c r="H174" s="19"/>
      <c r="I174" s="19"/>
      <c r="J174" s="19"/>
      <c r="K174" s="19"/>
      <c r="L174" s="19"/>
      <c r="M174" s="19"/>
      <c r="N174" s="19"/>
      <c r="O174" s="19"/>
      <c r="P174" s="19"/>
      <c r="Q174" s="19"/>
      <c r="R174" s="19"/>
      <c r="S174" s="19"/>
      <c r="T174" s="19"/>
      <c r="U174" s="19"/>
      <c r="V174" s="19"/>
      <c r="W174" s="19"/>
      <c r="X174" s="19"/>
      <c r="Y174" s="19"/>
      <c r="Z174" s="19"/>
      <c r="AA174" s="19"/>
      <c r="AB174" s="19"/>
      <c r="AC174" s="19"/>
      <c r="AD174" s="19"/>
      <c r="AE174" s="19"/>
      <c r="AF174" s="19"/>
      <c r="AG174" s="19"/>
      <c r="AH174" s="19"/>
      <c r="AI174" s="19"/>
      <c r="AJ174" s="19"/>
      <c r="AK174" s="19"/>
      <c r="AL174" s="19"/>
      <c r="AM174" s="19"/>
      <c r="AN174" s="19"/>
      <c r="AO174" s="19"/>
      <c r="AP174" s="19"/>
      <c r="AQ174" s="19"/>
      <c r="AR174" s="19"/>
      <c r="AS174" s="19"/>
      <c r="AT174" s="19"/>
      <c r="AU174" s="19"/>
      <c r="AV174" s="19"/>
      <c r="AW174" s="19"/>
      <c r="AX174" s="19"/>
      <c r="AY174" s="19"/>
      <c r="AZ174" s="19"/>
      <c r="BA174" s="19"/>
      <c r="BB174" s="19"/>
      <c r="BC174" s="19"/>
      <c r="BD174" s="19"/>
      <c r="BE174" s="19"/>
      <c r="BF174" s="19"/>
      <c r="BG174" s="19"/>
      <c r="BH174" s="19"/>
      <c r="BI174" s="19"/>
      <c r="BJ174" s="19"/>
      <c r="BK174" s="19"/>
      <c r="BL174" s="19"/>
      <c r="BM174" s="19"/>
      <c r="BN174" s="19"/>
      <c r="BO174" s="19"/>
      <c r="BP174" s="19"/>
      <c r="BQ174" s="19"/>
      <c r="BR174" s="19"/>
      <c r="BS174" s="19"/>
      <c r="BT174" s="19"/>
      <c r="BU174" s="19"/>
      <c r="BV174" s="19"/>
      <c r="BW174" s="19"/>
      <c r="BX174" s="19"/>
      <c r="BY174" s="19"/>
      <c r="BZ174" s="19"/>
      <c r="CA174" s="19"/>
      <c r="CB174" s="19"/>
      <c r="CC174" s="19"/>
      <c r="CD174" s="19"/>
      <c r="CE174" s="19"/>
      <c r="CF174" s="19"/>
      <c r="CG174" s="19"/>
      <c r="CH174" s="19"/>
      <c r="CI174" s="19"/>
      <c r="CJ174" s="19"/>
      <c r="CK174" s="19"/>
      <c r="CL174" s="19"/>
      <c r="CM174" s="19"/>
      <c r="CN174" s="19"/>
      <c r="CO174" s="19"/>
      <c r="CP174" s="19"/>
      <c r="CQ174" s="19"/>
      <c r="CR174" s="19"/>
      <c r="CS174" s="19"/>
      <c r="CT174" s="19"/>
      <c r="CU174" s="19"/>
      <c r="CV174" s="19"/>
      <c r="CW174" s="19"/>
      <c r="CX174" s="19"/>
      <c r="CY174" s="19"/>
      <c r="CZ174" s="19"/>
      <c r="DA174" s="19"/>
      <c r="DB174" s="19"/>
      <c r="DC174" s="19"/>
      <c r="DD174" s="19"/>
      <c r="DE174" s="19"/>
      <c r="DF174" s="19"/>
      <c r="DG174" s="19"/>
      <c r="DH174" s="19"/>
    </row>
    <row r="175" spans="1:112" x14ac:dyDescent="0.3">
      <c r="A175" s="26"/>
      <c r="B175" s="19"/>
      <c r="C175" s="19"/>
      <c r="D175" s="19"/>
      <c r="E175" s="19"/>
      <c r="F175" s="19"/>
      <c r="G175" s="19"/>
      <c r="H175" s="19"/>
      <c r="I175" s="19"/>
      <c r="J175" s="19"/>
      <c r="K175" s="19"/>
      <c r="L175" s="19"/>
      <c r="M175" s="19"/>
      <c r="N175" s="19"/>
      <c r="O175" s="19"/>
      <c r="P175" s="19"/>
      <c r="Q175" s="19"/>
      <c r="R175" s="19"/>
      <c r="S175" s="19"/>
      <c r="T175" s="19"/>
      <c r="U175" s="19"/>
      <c r="V175" s="19"/>
      <c r="W175" s="19"/>
      <c r="X175" s="19"/>
      <c r="Y175" s="19"/>
      <c r="Z175" s="19"/>
      <c r="AA175" s="19"/>
      <c r="AB175" s="19"/>
      <c r="AC175" s="19"/>
      <c r="AD175" s="19"/>
      <c r="AE175" s="19"/>
      <c r="AF175" s="19"/>
      <c r="AG175" s="19"/>
      <c r="AH175" s="19"/>
      <c r="AI175" s="19"/>
      <c r="AJ175" s="19"/>
      <c r="AK175" s="19"/>
      <c r="AL175" s="19"/>
      <c r="AM175" s="19"/>
      <c r="AN175" s="19"/>
      <c r="AO175" s="19"/>
      <c r="AP175" s="19"/>
      <c r="AQ175" s="19"/>
      <c r="AR175" s="19"/>
      <c r="AS175" s="19"/>
      <c r="AT175" s="19"/>
      <c r="AU175" s="19"/>
      <c r="AV175" s="19"/>
      <c r="AW175" s="19"/>
      <c r="AX175" s="19"/>
      <c r="AY175" s="19"/>
      <c r="AZ175" s="19"/>
      <c r="BA175" s="19"/>
      <c r="BB175" s="19"/>
      <c r="BC175" s="19"/>
      <c r="BD175" s="19"/>
      <c r="BE175" s="19"/>
      <c r="BF175" s="19"/>
      <c r="BG175" s="19"/>
      <c r="BH175" s="19"/>
      <c r="BI175" s="19"/>
      <c r="BJ175" s="19"/>
      <c r="BK175" s="19"/>
      <c r="BL175" s="19"/>
      <c r="BM175" s="19"/>
      <c r="BN175" s="19"/>
      <c r="BO175" s="19"/>
      <c r="BP175" s="19"/>
      <c r="BQ175" s="19"/>
      <c r="BR175" s="19"/>
      <c r="BS175" s="19"/>
      <c r="BT175" s="19"/>
      <c r="BU175" s="19"/>
      <c r="BV175" s="19"/>
      <c r="BW175" s="19"/>
      <c r="BX175" s="19"/>
      <c r="BY175" s="19"/>
      <c r="BZ175" s="19"/>
      <c r="CA175" s="19"/>
      <c r="CB175" s="19"/>
      <c r="CC175" s="19"/>
      <c r="CD175" s="19"/>
      <c r="CE175" s="19"/>
      <c r="CF175" s="19"/>
      <c r="CG175" s="19"/>
      <c r="CH175" s="19"/>
      <c r="CI175" s="19"/>
      <c r="CJ175" s="19"/>
      <c r="CK175" s="19"/>
      <c r="CL175" s="19"/>
      <c r="CM175" s="19"/>
      <c r="CN175" s="19"/>
      <c r="CO175" s="19"/>
      <c r="CP175" s="19"/>
      <c r="CQ175" s="19"/>
      <c r="CR175" s="19"/>
      <c r="CS175" s="19"/>
      <c r="CT175" s="19"/>
      <c r="CU175" s="19"/>
      <c r="CV175" s="19"/>
      <c r="CW175" s="19"/>
      <c r="CX175" s="19"/>
      <c r="CY175" s="19"/>
      <c r="CZ175" s="19"/>
      <c r="DA175" s="19"/>
      <c r="DB175" s="19"/>
      <c r="DC175" s="19"/>
      <c r="DD175" s="19"/>
      <c r="DE175" s="19"/>
      <c r="DF175" s="19"/>
      <c r="DG175" s="19"/>
      <c r="DH175" s="19"/>
    </row>
    <row r="176" spans="1:112" x14ac:dyDescent="0.3">
      <c r="A176" s="26"/>
      <c r="B176" s="19"/>
      <c r="C176" s="19"/>
      <c r="D176" s="19"/>
      <c r="E176" s="19"/>
      <c r="F176" s="19"/>
      <c r="G176" s="19"/>
      <c r="H176" s="19"/>
      <c r="I176" s="19"/>
      <c r="J176" s="19"/>
      <c r="K176" s="19"/>
      <c r="L176" s="19"/>
      <c r="M176" s="19"/>
      <c r="N176" s="19"/>
      <c r="O176" s="19"/>
      <c r="P176" s="19"/>
      <c r="Q176" s="19"/>
      <c r="R176" s="19"/>
      <c r="S176" s="19"/>
      <c r="T176" s="19"/>
      <c r="U176" s="19"/>
      <c r="V176" s="19"/>
      <c r="W176" s="19"/>
      <c r="X176" s="19"/>
      <c r="Y176" s="19"/>
      <c r="Z176" s="19"/>
      <c r="AA176" s="19"/>
      <c r="AB176" s="19"/>
      <c r="AC176" s="19"/>
      <c r="AD176" s="19"/>
      <c r="AE176" s="19"/>
      <c r="AF176" s="19"/>
      <c r="AG176" s="19"/>
      <c r="AH176" s="19"/>
      <c r="AI176" s="19"/>
      <c r="AJ176" s="19"/>
      <c r="AK176" s="19"/>
      <c r="AL176" s="19"/>
      <c r="AM176" s="19"/>
      <c r="AN176" s="19"/>
      <c r="AO176" s="19"/>
      <c r="AP176" s="19"/>
      <c r="AQ176" s="19"/>
      <c r="AR176" s="19"/>
      <c r="AS176" s="19"/>
      <c r="AT176" s="19"/>
      <c r="AU176" s="19"/>
      <c r="AV176" s="19"/>
      <c r="AW176" s="19"/>
      <c r="AX176" s="19"/>
      <c r="AY176" s="19"/>
      <c r="AZ176" s="19"/>
      <c r="BA176" s="19"/>
      <c r="BB176" s="19"/>
      <c r="BC176" s="19"/>
      <c r="BD176" s="19"/>
      <c r="BE176" s="19"/>
      <c r="BF176" s="19"/>
      <c r="BG176" s="19"/>
      <c r="BH176" s="19"/>
      <c r="BI176" s="19"/>
      <c r="BJ176" s="19"/>
      <c r="BK176" s="19"/>
      <c r="BL176" s="19"/>
      <c r="BM176" s="19"/>
      <c r="BN176" s="19"/>
      <c r="BO176" s="19"/>
      <c r="BP176" s="19"/>
      <c r="BQ176" s="19"/>
      <c r="BR176" s="19"/>
      <c r="BS176" s="19"/>
      <c r="BT176" s="19"/>
      <c r="BU176" s="19"/>
      <c r="BV176" s="19"/>
      <c r="BW176" s="19"/>
      <c r="BX176" s="19"/>
      <c r="BY176" s="19"/>
      <c r="BZ176" s="19"/>
      <c r="CA176" s="19"/>
      <c r="CB176" s="19"/>
      <c r="CC176" s="19"/>
      <c r="CD176" s="19"/>
      <c r="CE176" s="19"/>
      <c r="CF176" s="19"/>
      <c r="CG176" s="19"/>
      <c r="CH176" s="19"/>
      <c r="CI176" s="19"/>
      <c r="CJ176" s="19"/>
      <c r="CK176" s="19"/>
      <c r="CL176" s="19"/>
      <c r="CM176" s="19"/>
      <c r="CN176" s="19"/>
      <c r="CO176" s="19"/>
      <c r="CP176" s="19"/>
      <c r="CQ176" s="19"/>
      <c r="CR176" s="19"/>
      <c r="CS176" s="19"/>
      <c r="CT176" s="19"/>
      <c r="CU176" s="19"/>
      <c r="CV176" s="19"/>
      <c r="CW176" s="19"/>
      <c r="CX176" s="19"/>
      <c r="CY176" s="19"/>
      <c r="CZ176" s="19"/>
      <c r="DA176" s="19"/>
      <c r="DB176" s="19"/>
      <c r="DC176" s="19"/>
      <c r="DD176" s="19"/>
      <c r="DE176" s="19"/>
      <c r="DF176" s="19"/>
      <c r="DG176" s="19"/>
      <c r="DH176" s="19"/>
    </row>
    <row r="177" spans="1:112" x14ac:dyDescent="0.3">
      <c r="A177" s="26"/>
      <c r="B177" s="19"/>
      <c r="C177" s="19"/>
      <c r="D177" s="19"/>
      <c r="E177" s="19"/>
      <c r="F177" s="19"/>
      <c r="G177" s="19"/>
      <c r="H177" s="19"/>
      <c r="I177" s="19"/>
      <c r="J177" s="19"/>
      <c r="K177" s="19"/>
      <c r="L177" s="19"/>
      <c r="M177" s="19"/>
      <c r="N177" s="19"/>
      <c r="O177" s="19"/>
      <c r="P177" s="19"/>
      <c r="Q177" s="19"/>
      <c r="R177" s="19"/>
      <c r="S177" s="19"/>
      <c r="T177" s="19"/>
      <c r="U177" s="19"/>
      <c r="V177" s="19"/>
      <c r="W177" s="19"/>
      <c r="X177" s="19"/>
      <c r="Y177" s="19"/>
      <c r="Z177" s="19"/>
      <c r="AA177" s="19"/>
      <c r="AB177" s="19"/>
      <c r="AC177" s="19"/>
      <c r="AD177" s="19"/>
      <c r="AE177" s="19"/>
      <c r="AF177" s="19"/>
      <c r="AG177" s="19"/>
      <c r="AH177" s="19"/>
      <c r="AI177" s="19"/>
      <c r="AJ177" s="19"/>
      <c r="AK177" s="19"/>
      <c r="AL177" s="19"/>
      <c r="AM177" s="19"/>
      <c r="AN177" s="19"/>
      <c r="AO177" s="19"/>
      <c r="AP177" s="19"/>
      <c r="AQ177" s="19"/>
      <c r="AR177" s="19"/>
      <c r="AS177" s="19"/>
      <c r="AT177" s="19"/>
      <c r="AU177" s="19"/>
      <c r="AV177" s="19"/>
      <c r="AW177" s="19"/>
      <c r="AX177" s="19"/>
      <c r="AY177" s="19"/>
      <c r="AZ177" s="19"/>
      <c r="BA177" s="19"/>
      <c r="BB177" s="19"/>
      <c r="BC177" s="19"/>
      <c r="BD177" s="19"/>
      <c r="BE177" s="19"/>
      <c r="BF177" s="19"/>
      <c r="BG177" s="19"/>
      <c r="BH177" s="19"/>
      <c r="BI177" s="19"/>
      <c r="BJ177" s="19"/>
      <c r="BK177" s="19"/>
      <c r="BL177" s="19"/>
      <c r="BM177" s="19"/>
      <c r="BN177" s="19"/>
      <c r="BO177" s="19"/>
      <c r="BP177" s="19"/>
      <c r="BQ177" s="19"/>
      <c r="BR177" s="19"/>
      <c r="BS177" s="19"/>
      <c r="BT177" s="19"/>
      <c r="BU177" s="19"/>
      <c r="BV177" s="19"/>
      <c r="BW177" s="19"/>
      <c r="BX177" s="19"/>
      <c r="BY177" s="19"/>
      <c r="BZ177" s="19"/>
      <c r="CA177" s="19"/>
      <c r="CB177" s="19"/>
      <c r="CC177" s="19"/>
      <c r="CD177" s="19"/>
      <c r="CE177" s="19"/>
      <c r="CF177" s="19"/>
      <c r="CG177" s="19"/>
      <c r="CH177" s="19"/>
      <c r="CI177" s="19"/>
      <c r="CJ177" s="19"/>
      <c r="CK177" s="19"/>
      <c r="CL177" s="19"/>
      <c r="CM177" s="19"/>
      <c r="CN177" s="19"/>
      <c r="CO177" s="19"/>
      <c r="CP177" s="19"/>
      <c r="CQ177" s="19"/>
      <c r="CR177" s="19"/>
      <c r="CS177" s="19"/>
      <c r="CT177" s="19"/>
      <c r="CU177" s="19"/>
      <c r="CV177" s="19"/>
      <c r="CW177" s="19"/>
      <c r="CX177" s="19"/>
      <c r="CY177" s="19"/>
      <c r="CZ177" s="19"/>
      <c r="DA177" s="19"/>
      <c r="DB177" s="19"/>
      <c r="DC177" s="19"/>
      <c r="DD177" s="19"/>
      <c r="DE177" s="19"/>
      <c r="DF177" s="19"/>
      <c r="DG177" s="19"/>
      <c r="DH177" s="19"/>
    </row>
    <row r="178" spans="1:112" x14ac:dyDescent="0.3">
      <c r="A178" s="26"/>
      <c r="B178" s="19"/>
      <c r="C178" s="19"/>
      <c r="D178" s="19"/>
      <c r="E178" s="19"/>
      <c r="F178" s="19"/>
      <c r="G178" s="19"/>
      <c r="H178" s="19"/>
      <c r="I178" s="19"/>
      <c r="J178" s="19"/>
      <c r="K178" s="19"/>
      <c r="L178" s="19"/>
      <c r="M178" s="19"/>
      <c r="N178" s="19"/>
      <c r="O178" s="19"/>
      <c r="P178" s="19"/>
      <c r="Q178" s="19"/>
      <c r="R178" s="19"/>
      <c r="S178" s="19"/>
      <c r="T178" s="19"/>
      <c r="U178" s="19"/>
      <c r="V178" s="19"/>
      <c r="W178" s="19"/>
      <c r="X178" s="19"/>
      <c r="Y178" s="19"/>
      <c r="Z178" s="19"/>
      <c r="AA178" s="19"/>
      <c r="AB178" s="19"/>
      <c r="AC178" s="19"/>
      <c r="AD178" s="19"/>
      <c r="AE178" s="19"/>
      <c r="AF178" s="19"/>
      <c r="AG178" s="19"/>
      <c r="AH178" s="19"/>
      <c r="AI178" s="19"/>
      <c r="AJ178" s="19"/>
      <c r="AK178" s="19"/>
      <c r="AL178" s="19"/>
      <c r="AM178" s="19"/>
      <c r="AN178" s="19"/>
      <c r="AO178" s="19"/>
      <c r="AP178" s="19"/>
      <c r="AQ178" s="19"/>
      <c r="AR178" s="19"/>
      <c r="AS178" s="19"/>
      <c r="AT178" s="19"/>
      <c r="AU178" s="19"/>
      <c r="AV178" s="19"/>
      <c r="AW178" s="19"/>
      <c r="AX178" s="19"/>
      <c r="AY178" s="19"/>
      <c r="AZ178" s="19"/>
      <c r="BA178" s="19"/>
      <c r="BB178" s="19"/>
      <c r="BC178" s="19"/>
      <c r="BD178" s="19"/>
      <c r="BE178" s="19"/>
      <c r="BF178" s="19"/>
      <c r="BG178" s="19"/>
      <c r="BH178" s="19"/>
      <c r="BI178" s="19"/>
      <c r="BJ178" s="19"/>
      <c r="BK178" s="19"/>
      <c r="BL178" s="19"/>
      <c r="BM178" s="19"/>
      <c r="BN178" s="19"/>
      <c r="BO178" s="19"/>
      <c r="BP178" s="19"/>
      <c r="BQ178" s="19"/>
      <c r="BR178" s="19"/>
      <c r="BS178" s="19"/>
      <c r="BT178" s="19"/>
      <c r="BU178" s="19"/>
      <c r="BV178" s="19"/>
      <c r="BW178" s="19"/>
      <c r="BX178" s="19"/>
      <c r="BY178" s="19"/>
      <c r="BZ178" s="19"/>
      <c r="CA178" s="19"/>
      <c r="CB178" s="19"/>
      <c r="CC178" s="19"/>
      <c r="CD178" s="19"/>
      <c r="CE178" s="19"/>
      <c r="CF178" s="19"/>
      <c r="CG178" s="19"/>
      <c r="CH178" s="19"/>
      <c r="CI178" s="19"/>
      <c r="CJ178" s="19"/>
      <c r="CK178" s="19"/>
      <c r="CL178" s="19"/>
      <c r="CM178" s="19"/>
      <c r="CN178" s="19"/>
      <c r="CO178" s="19"/>
      <c r="CP178" s="19"/>
      <c r="CQ178" s="19"/>
      <c r="CR178" s="19"/>
      <c r="CS178" s="19"/>
      <c r="CT178" s="19"/>
      <c r="CU178" s="19"/>
      <c r="CV178" s="19"/>
      <c r="CW178" s="19"/>
      <c r="CX178" s="19"/>
      <c r="CY178" s="19"/>
      <c r="CZ178" s="19"/>
      <c r="DA178" s="19"/>
      <c r="DB178" s="19"/>
      <c r="DC178" s="19"/>
      <c r="DD178" s="19"/>
      <c r="DE178" s="19"/>
      <c r="DF178" s="19"/>
      <c r="DG178" s="19"/>
      <c r="DH178" s="19"/>
    </row>
    <row r="179" spans="1:112" x14ac:dyDescent="0.3">
      <c r="A179" s="26"/>
      <c r="B179" s="19"/>
      <c r="C179" s="19"/>
      <c r="D179" s="19"/>
      <c r="E179" s="19"/>
      <c r="F179" s="19"/>
      <c r="G179" s="19"/>
      <c r="H179" s="19"/>
      <c r="I179" s="19"/>
      <c r="J179" s="19"/>
      <c r="K179" s="19"/>
      <c r="L179" s="19"/>
      <c r="M179" s="19"/>
      <c r="N179" s="19"/>
      <c r="O179" s="19"/>
      <c r="P179" s="19"/>
      <c r="Q179" s="19"/>
      <c r="R179" s="19"/>
      <c r="S179" s="19"/>
      <c r="T179" s="19"/>
      <c r="U179" s="19"/>
      <c r="V179" s="19"/>
      <c r="W179" s="19"/>
      <c r="X179" s="19"/>
      <c r="Y179" s="19"/>
      <c r="Z179" s="19"/>
      <c r="AA179" s="19"/>
      <c r="AB179" s="19"/>
      <c r="AC179" s="19"/>
      <c r="AD179" s="19"/>
      <c r="AE179" s="19"/>
      <c r="AF179" s="19"/>
      <c r="AG179" s="19"/>
      <c r="AH179" s="19"/>
      <c r="AI179" s="19"/>
      <c r="AJ179" s="19"/>
      <c r="AK179" s="19"/>
      <c r="AL179" s="19"/>
      <c r="AM179" s="19"/>
      <c r="AN179" s="19"/>
      <c r="AO179" s="19"/>
      <c r="AP179" s="19"/>
      <c r="AQ179" s="19"/>
      <c r="AR179" s="19"/>
      <c r="AS179" s="19"/>
      <c r="AT179" s="19"/>
      <c r="AU179" s="19"/>
      <c r="AV179" s="19"/>
      <c r="AW179" s="19"/>
      <c r="AX179" s="19"/>
      <c r="AY179" s="19"/>
      <c r="AZ179" s="19"/>
      <c r="BA179" s="19"/>
      <c r="BB179" s="19"/>
      <c r="BC179" s="19"/>
      <c r="BD179" s="19"/>
      <c r="BE179" s="19"/>
      <c r="BF179" s="19"/>
      <c r="BG179" s="19"/>
      <c r="BH179" s="19"/>
      <c r="BI179" s="19"/>
      <c r="BJ179" s="19"/>
      <c r="BK179" s="19"/>
      <c r="BL179" s="19"/>
      <c r="BM179" s="19"/>
      <c r="BN179" s="19"/>
      <c r="BO179" s="19"/>
      <c r="BP179" s="19"/>
      <c r="BQ179" s="19"/>
      <c r="BR179" s="19"/>
      <c r="BS179" s="19"/>
      <c r="BT179" s="19"/>
      <c r="BU179" s="19"/>
      <c r="BV179" s="19"/>
      <c r="BW179" s="19"/>
      <c r="BX179" s="19"/>
      <c r="BY179" s="19"/>
      <c r="BZ179" s="19"/>
      <c r="CA179" s="19"/>
      <c r="CB179" s="19"/>
      <c r="CC179" s="19"/>
      <c r="CD179" s="19"/>
      <c r="CE179" s="19"/>
      <c r="CF179" s="19"/>
      <c r="CG179" s="19"/>
      <c r="CH179" s="19"/>
      <c r="CI179" s="19"/>
      <c r="CJ179" s="19"/>
      <c r="CK179" s="19"/>
      <c r="CL179" s="19"/>
      <c r="CM179" s="19"/>
      <c r="CN179" s="19"/>
      <c r="CO179" s="19"/>
      <c r="CP179" s="19"/>
      <c r="CQ179" s="19"/>
      <c r="CR179" s="19"/>
      <c r="CS179" s="19"/>
      <c r="CT179" s="19"/>
      <c r="CU179" s="19"/>
      <c r="CV179" s="19"/>
      <c r="CW179" s="19"/>
      <c r="CX179" s="19"/>
      <c r="CY179" s="19"/>
      <c r="CZ179" s="19"/>
      <c r="DA179" s="19"/>
      <c r="DB179" s="19"/>
      <c r="DC179" s="19"/>
      <c r="DD179" s="19"/>
      <c r="DE179" s="19"/>
      <c r="DF179" s="19"/>
      <c r="DG179" s="19"/>
      <c r="DH179" s="19"/>
    </row>
    <row r="180" spans="1:112" x14ac:dyDescent="0.3">
      <c r="A180" s="26"/>
      <c r="B180" s="19"/>
      <c r="C180" s="19"/>
      <c r="D180" s="19"/>
      <c r="E180" s="19"/>
      <c r="F180" s="19"/>
      <c r="G180" s="19"/>
      <c r="H180" s="19"/>
      <c r="I180" s="19"/>
      <c r="J180" s="19"/>
      <c r="K180" s="19"/>
      <c r="L180" s="19"/>
      <c r="M180" s="19"/>
      <c r="N180" s="19"/>
      <c r="O180" s="19"/>
      <c r="P180" s="19"/>
      <c r="Q180" s="19"/>
      <c r="R180" s="19"/>
      <c r="S180" s="19"/>
      <c r="T180" s="19"/>
      <c r="U180" s="19"/>
      <c r="V180" s="19"/>
      <c r="W180" s="19"/>
      <c r="X180" s="19"/>
      <c r="Y180" s="19"/>
      <c r="Z180" s="19"/>
      <c r="AA180" s="19"/>
      <c r="AB180" s="19"/>
      <c r="AC180" s="19"/>
      <c r="AD180" s="19"/>
      <c r="AE180" s="19"/>
      <c r="AF180" s="19"/>
      <c r="AG180" s="19"/>
      <c r="AH180" s="19"/>
      <c r="AI180" s="19"/>
      <c r="AJ180" s="19"/>
      <c r="AK180" s="19"/>
      <c r="AL180" s="19"/>
      <c r="AM180" s="19"/>
      <c r="AN180" s="19"/>
      <c r="AO180" s="19"/>
      <c r="AP180" s="19"/>
      <c r="AQ180" s="19"/>
      <c r="AR180" s="19"/>
      <c r="AS180" s="19"/>
      <c r="AT180" s="19"/>
      <c r="AU180" s="19"/>
      <c r="AV180" s="19"/>
      <c r="AW180" s="19"/>
      <c r="AX180" s="19"/>
      <c r="AY180" s="19"/>
      <c r="AZ180" s="19"/>
      <c r="BA180" s="19"/>
      <c r="BB180" s="19"/>
      <c r="BC180" s="19"/>
      <c r="BD180" s="19"/>
      <c r="BE180" s="19"/>
      <c r="BF180" s="19"/>
      <c r="BG180" s="19"/>
      <c r="BH180" s="19"/>
      <c r="BI180" s="19"/>
      <c r="BJ180" s="19"/>
      <c r="BK180" s="19"/>
      <c r="BL180" s="19"/>
      <c r="BM180" s="19"/>
      <c r="BN180" s="19"/>
      <c r="BO180" s="19"/>
      <c r="BP180" s="19"/>
      <c r="BQ180" s="19"/>
      <c r="BR180" s="19"/>
      <c r="BS180" s="19"/>
      <c r="BT180" s="19"/>
      <c r="BU180" s="19"/>
      <c r="BV180" s="19"/>
      <c r="BW180" s="19"/>
      <c r="BX180" s="19"/>
      <c r="BY180" s="19"/>
      <c r="BZ180" s="19"/>
      <c r="CA180" s="19"/>
      <c r="CB180" s="19"/>
      <c r="CC180" s="19"/>
      <c r="CD180" s="19"/>
      <c r="CE180" s="19"/>
      <c r="CF180" s="19"/>
      <c r="CG180" s="19"/>
      <c r="CH180" s="19"/>
      <c r="CI180" s="19"/>
      <c r="CJ180" s="19"/>
      <c r="CK180" s="19"/>
      <c r="CL180" s="19"/>
      <c r="CM180" s="19"/>
      <c r="CN180" s="19"/>
      <c r="CO180" s="19"/>
      <c r="CP180" s="19"/>
      <c r="CQ180" s="19"/>
      <c r="CR180" s="19"/>
      <c r="CS180" s="19"/>
      <c r="CT180" s="19"/>
      <c r="CU180" s="19"/>
      <c r="CV180" s="19"/>
      <c r="CW180" s="19"/>
      <c r="CX180" s="19"/>
      <c r="CY180" s="19"/>
      <c r="CZ180" s="19"/>
      <c r="DA180" s="19"/>
      <c r="DB180" s="19"/>
      <c r="DC180" s="19"/>
      <c r="DD180" s="19"/>
      <c r="DE180" s="19"/>
      <c r="DF180" s="19"/>
      <c r="DG180" s="19"/>
      <c r="DH180" s="19"/>
    </row>
    <row r="181" spans="1:112" x14ac:dyDescent="0.3">
      <c r="A181" s="26"/>
      <c r="B181" s="19"/>
      <c r="C181" s="19"/>
      <c r="D181" s="19"/>
      <c r="E181" s="19"/>
      <c r="F181" s="19"/>
      <c r="G181" s="19"/>
      <c r="H181" s="19"/>
      <c r="I181" s="19"/>
      <c r="J181" s="19"/>
      <c r="K181" s="19"/>
      <c r="L181" s="19"/>
      <c r="M181" s="19"/>
      <c r="N181" s="19"/>
      <c r="O181" s="19"/>
      <c r="P181" s="19"/>
      <c r="Q181" s="19"/>
      <c r="R181" s="19"/>
      <c r="S181" s="19"/>
      <c r="T181" s="19"/>
      <c r="U181" s="19"/>
      <c r="V181" s="19"/>
      <c r="W181" s="19"/>
      <c r="X181" s="19"/>
      <c r="Y181" s="19"/>
      <c r="Z181" s="19"/>
      <c r="AA181" s="19"/>
      <c r="AB181" s="19"/>
      <c r="AC181" s="19"/>
      <c r="AD181" s="19"/>
      <c r="AE181" s="19"/>
      <c r="AF181" s="19"/>
      <c r="AG181" s="19"/>
      <c r="AH181" s="19"/>
      <c r="AI181" s="19"/>
      <c r="AJ181" s="19"/>
      <c r="AK181" s="19"/>
      <c r="AL181" s="19"/>
      <c r="AM181" s="19"/>
      <c r="AN181" s="19"/>
      <c r="AO181" s="19"/>
      <c r="AP181" s="19"/>
      <c r="AQ181" s="19"/>
      <c r="AR181" s="19"/>
      <c r="AS181" s="19"/>
      <c r="AT181" s="19"/>
      <c r="AU181" s="19"/>
      <c r="AV181" s="19"/>
      <c r="AW181" s="19"/>
      <c r="AX181" s="19"/>
      <c r="AY181" s="19"/>
      <c r="AZ181" s="19"/>
      <c r="BA181" s="19"/>
      <c r="BB181" s="19"/>
      <c r="BC181" s="19"/>
      <c r="BD181" s="19"/>
      <c r="BE181" s="19"/>
      <c r="BF181" s="19"/>
      <c r="BG181" s="19"/>
      <c r="BH181" s="19"/>
      <c r="BI181" s="19"/>
      <c r="BJ181" s="19"/>
      <c r="BK181" s="19"/>
      <c r="BL181" s="19"/>
      <c r="BM181" s="19"/>
      <c r="BN181" s="19"/>
      <c r="BO181" s="19"/>
      <c r="BP181" s="19"/>
      <c r="BQ181" s="19"/>
      <c r="BR181" s="19"/>
      <c r="BS181" s="19"/>
      <c r="BT181" s="19"/>
      <c r="BU181" s="19"/>
      <c r="BV181" s="19"/>
      <c r="BW181" s="19"/>
      <c r="BX181" s="19"/>
      <c r="BY181" s="19"/>
      <c r="BZ181" s="19"/>
      <c r="CA181" s="19"/>
      <c r="CB181" s="19"/>
      <c r="CC181" s="19"/>
      <c r="CD181" s="19"/>
      <c r="CE181" s="19"/>
      <c r="CF181" s="19"/>
      <c r="CG181" s="19"/>
      <c r="CH181" s="19"/>
      <c r="CI181" s="19"/>
      <c r="CJ181" s="19"/>
      <c r="CK181" s="19"/>
      <c r="CL181" s="19"/>
      <c r="CM181" s="19"/>
      <c r="CN181" s="19"/>
      <c r="CO181" s="19"/>
      <c r="CP181" s="19"/>
      <c r="CQ181" s="19"/>
      <c r="CR181" s="19"/>
      <c r="CS181" s="19"/>
      <c r="CT181" s="19"/>
      <c r="CU181" s="19"/>
      <c r="CV181" s="19"/>
      <c r="CW181" s="19"/>
      <c r="CX181" s="19"/>
      <c r="CY181" s="19"/>
      <c r="CZ181" s="19"/>
      <c r="DA181" s="19"/>
      <c r="DB181" s="19"/>
      <c r="DC181" s="19"/>
      <c r="DD181" s="19"/>
      <c r="DE181" s="19"/>
      <c r="DF181" s="19"/>
      <c r="DG181" s="19"/>
      <c r="DH181" s="19"/>
    </row>
    <row r="182" spans="1:112" x14ac:dyDescent="0.3">
      <c r="A182" s="26"/>
      <c r="B182" s="19"/>
      <c r="C182" s="19"/>
      <c r="D182" s="19"/>
      <c r="E182" s="19"/>
      <c r="F182" s="19"/>
      <c r="G182" s="19"/>
      <c r="H182" s="19"/>
      <c r="I182" s="19"/>
      <c r="J182" s="19"/>
      <c r="K182" s="19"/>
      <c r="L182" s="19"/>
      <c r="M182" s="19"/>
      <c r="N182" s="19"/>
      <c r="O182" s="19"/>
      <c r="P182" s="19"/>
      <c r="Q182" s="19"/>
      <c r="R182" s="19"/>
      <c r="S182" s="19"/>
      <c r="T182" s="19"/>
      <c r="U182" s="19"/>
      <c r="V182" s="19"/>
      <c r="W182" s="19"/>
      <c r="X182" s="19"/>
      <c r="Y182" s="19"/>
      <c r="Z182" s="19"/>
      <c r="AA182" s="19"/>
      <c r="AB182" s="19"/>
      <c r="AC182" s="19"/>
      <c r="AD182" s="19"/>
      <c r="AE182" s="19"/>
      <c r="AF182" s="19"/>
      <c r="AG182" s="19"/>
      <c r="AH182" s="19"/>
      <c r="AI182" s="19"/>
      <c r="AJ182" s="19"/>
      <c r="AK182" s="19"/>
      <c r="AL182" s="19"/>
      <c r="AM182" s="19"/>
      <c r="AN182" s="19"/>
      <c r="AO182" s="19"/>
      <c r="AP182" s="19"/>
      <c r="AQ182" s="19"/>
      <c r="AR182" s="19"/>
      <c r="AS182" s="19"/>
      <c r="AT182" s="19"/>
      <c r="AU182" s="19"/>
      <c r="AV182" s="19"/>
      <c r="AW182" s="19"/>
      <c r="AX182" s="19"/>
      <c r="AY182" s="19"/>
      <c r="AZ182" s="19"/>
      <c r="BA182" s="19"/>
      <c r="BB182" s="19"/>
      <c r="BC182" s="19"/>
      <c r="BD182" s="19"/>
      <c r="BE182" s="19"/>
      <c r="BF182" s="19"/>
      <c r="BG182" s="19"/>
      <c r="BH182" s="19"/>
      <c r="BI182" s="19"/>
      <c r="BJ182" s="19"/>
      <c r="BK182" s="19"/>
      <c r="BL182" s="19"/>
      <c r="BM182" s="19"/>
      <c r="BN182" s="19"/>
      <c r="BO182" s="19"/>
      <c r="BP182" s="19"/>
      <c r="BQ182" s="19"/>
      <c r="BR182" s="19"/>
      <c r="BS182" s="19"/>
      <c r="BT182" s="19"/>
      <c r="BU182" s="19"/>
      <c r="BV182" s="19"/>
      <c r="BW182" s="19"/>
      <c r="BX182" s="19"/>
      <c r="BY182" s="19"/>
      <c r="BZ182" s="19"/>
      <c r="CA182" s="19"/>
      <c r="CB182" s="19"/>
      <c r="CC182" s="19"/>
      <c r="CD182" s="19"/>
      <c r="CE182" s="19"/>
      <c r="CF182" s="19"/>
      <c r="CG182" s="19"/>
      <c r="CH182" s="19"/>
      <c r="CI182" s="19"/>
      <c r="CJ182" s="19"/>
      <c r="CK182" s="19"/>
      <c r="CL182" s="19"/>
      <c r="CM182" s="19"/>
      <c r="CN182" s="19"/>
      <c r="CO182" s="19"/>
      <c r="CP182" s="19"/>
      <c r="CQ182" s="19"/>
      <c r="CR182" s="19"/>
      <c r="CS182" s="19"/>
      <c r="CT182" s="19"/>
      <c r="CU182" s="19"/>
      <c r="CV182" s="19"/>
      <c r="CW182" s="19"/>
      <c r="CX182" s="19"/>
      <c r="CY182" s="19"/>
      <c r="CZ182" s="19"/>
      <c r="DA182" s="19"/>
      <c r="DB182" s="19"/>
      <c r="DC182" s="19"/>
      <c r="DD182" s="19"/>
      <c r="DE182" s="19"/>
      <c r="DF182" s="19"/>
      <c r="DG182" s="19"/>
      <c r="DH182" s="19"/>
    </row>
    <row r="183" spans="1:112" x14ac:dyDescent="0.3">
      <c r="A183" s="26"/>
      <c r="B183" s="19"/>
      <c r="C183" s="19"/>
      <c r="D183" s="19"/>
      <c r="E183" s="19"/>
      <c r="F183" s="19"/>
      <c r="G183" s="19"/>
      <c r="H183" s="19"/>
      <c r="I183" s="19"/>
      <c r="J183" s="19"/>
      <c r="K183" s="19"/>
      <c r="L183" s="19"/>
      <c r="M183" s="19"/>
      <c r="N183" s="19"/>
      <c r="O183" s="19"/>
      <c r="P183" s="19"/>
      <c r="Q183" s="19"/>
      <c r="R183" s="19"/>
      <c r="S183" s="19"/>
      <c r="T183" s="19"/>
      <c r="U183" s="19"/>
      <c r="V183" s="19"/>
      <c r="W183" s="19"/>
      <c r="X183" s="19"/>
      <c r="Y183" s="19"/>
      <c r="Z183" s="19"/>
      <c r="AA183" s="19"/>
      <c r="AB183" s="19"/>
      <c r="AC183" s="19"/>
      <c r="AD183" s="19"/>
      <c r="AE183" s="19"/>
      <c r="AF183" s="19"/>
      <c r="AG183" s="19"/>
      <c r="AH183" s="19"/>
      <c r="AI183" s="19"/>
      <c r="AJ183" s="19"/>
      <c r="AK183" s="19"/>
      <c r="AL183" s="19"/>
      <c r="AM183" s="19"/>
      <c r="AN183" s="19"/>
      <c r="AO183" s="19"/>
      <c r="AP183" s="19"/>
      <c r="AQ183" s="19"/>
      <c r="AR183" s="19"/>
      <c r="AS183" s="19"/>
      <c r="AT183" s="19"/>
      <c r="AU183" s="19"/>
      <c r="AV183" s="19"/>
      <c r="AW183" s="19"/>
      <c r="AX183" s="19"/>
      <c r="AY183" s="19"/>
      <c r="AZ183" s="19"/>
      <c r="BA183" s="19"/>
      <c r="BB183" s="19"/>
      <c r="BC183" s="19"/>
      <c r="BD183" s="19"/>
      <c r="BE183" s="19"/>
      <c r="BF183" s="19"/>
      <c r="BG183" s="19"/>
      <c r="BH183" s="19"/>
      <c r="BI183" s="19"/>
      <c r="BJ183" s="19"/>
      <c r="BK183" s="19"/>
      <c r="BL183" s="19"/>
      <c r="BM183" s="19"/>
      <c r="BN183" s="19"/>
      <c r="BO183" s="19"/>
      <c r="BP183" s="19"/>
      <c r="BQ183" s="19"/>
      <c r="BR183" s="19"/>
      <c r="BS183" s="19"/>
      <c r="BT183" s="19"/>
      <c r="BU183" s="19"/>
      <c r="BV183" s="19"/>
      <c r="BW183" s="19"/>
      <c r="BX183" s="19"/>
      <c r="BY183" s="19"/>
      <c r="BZ183" s="19"/>
      <c r="CA183" s="19"/>
      <c r="CB183" s="19"/>
      <c r="CC183" s="19"/>
      <c r="CD183" s="19"/>
      <c r="CE183" s="19"/>
      <c r="CF183" s="19"/>
      <c r="CG183" s="19"/>
      <c r="CH183" s="19"/>
      <c r="CI183" s="19"/>
      <c r="CJ183" s="19"/>
      <c r="CK183" s="19"/>
      <c r="CL183" s="19"/>
      <c r="CM183" s="19"/>
      <c r="CN183" s="19"/>
      <c r="CO183" s="19"/>
      <c r="CP183" s="19"/>
      <c r="CQ183" s="19"/>
      <c r="CR183" s="19"/>
      <c r="CS183" s="19"/>
      <c r="CT183" s="19"/>
      <c r="CU183" s="19"/>
      <c r="CV183" s="19"/>
      <c r="CW183" s="19"/>
      <c r="CX183" s="19"/>
      <c r="CY183" s="19"/>
      <c r="CZ183" s="19"/>
      <c r="DA183" s="19"/>
      <c r="DB183" s="19"/>
      <c r="DC183" s="19"/>
      <c r="DD183" s="19"/>
      <c r="DE183" s="19"/>
      <c r="DF183" s="19"/>
      <c r="DG183" s="19"/>
      <c r="DH183" s="19"/>
    </row>
    <row r="184" spans="1:112" x14ac:dyDescent="0.3">
      <c r="A184" s="26"/>
      <c r="B184" s="19"/>
      <c r="C184" s="19"/>
      <c r="D184" s="19"/>
      <c r="E184" s="19"/>
      <c r="F184" s="19"/>
      <c r="G184" s="19"/>
      <c r="H184" s="19"/>
      <c r="I184" s="19"/>
      <c r="J184" s="19"/>
      <c r="K184" s="19"/>
      <c r="L184" s="19"/>
      <c r="M184" s="19"/>
      <c r="N184" s="19"/>
      <c r="O184" s="19"/>
      <c r="P184" s="19"/>
      <c r="Q184" s="19"/>
      <c r="R184" s="19"/>
      <c r="S184" s="19"/>
      <c r="T184" s="19"/>
      <c r="U184" s="19"/>
      <c r="V184" s="19"/>
      <c r="W184" s="19"/>
      <c r="X184" s="19"/>
      <c r="Y184" s="19"/>
      <c r="Z184" s="19"/>
      <c r="AA184" s="19"/>
      <c r="AB184" s="19"/>
      <c r="AC184" s="19"/>
      <c r="AD184" s="19"/>
      <c r="AE184" s="19"/>
      <c r="AF184" s="19"/>
      <c r="AG184" s="19"/>
      <c r="AH184" s="19"/>
      <c r="AI184" s="19"/>
      <c r="AJ184" s="19"/>
      <c r="AK184" s="19"/>
      <c r="AL184" s="19"/>
      <c r="AM184" s="19"/>
      <c r="AN184" s="19"/>
      <c r="AO184" s="19"/>
      <c r="AP184" s="19"/>
      <c r="AQ184" s="19"/>
      <c r="AR184" s="19"/>
      <c r="AS184" s="19"/>
      <c r="AT184" s="19"/>
      <c r="AU184" s="19"/>
      <c r="AV184" s="19"/>
      <c r="AW184" s="19"/>
      <c r="AX184" s="19"/>
      <c r="AY184" s="19"/>
      <c r="AZ184" s="19"/>
      <c r="BA184" s="19"/>
      <c r="BB184" s="19"/>
      <c r="BC184" s="19"/>
      <c r="BD184" s="19"/>
      <c r="BE184" s="19"/>
      <c r="BF184" s="19"/>
      <c r="BG184" s="19"/>
      <c r="BH184" s="19"/>
      <c r="BI184" s="19"/>
      <c r="BJ184" s="19"/>
      <c r="BK184" s="19"/>
      <c r="BL184" s="19"/>
      <c r="BM184" s="19"/>
      <c r="BN184" s="19"/>
      <c r="BO184" s="19"/>
      <c r="BP184" s="19"/>
      <c r="BQ184" s="19"/>
      <c r="BR184" s="19"/>
      <c r="BS184" s="19"/>
      <c r="BT184" s="19"/>
      <c r="BU184" s="19"/>
      <c r="BV184" s="19"/>
      <c r="BW184" s="19"/>
      <c r="BX184" s="19"/>
      <c r="BY184" s="19"/>
      <c r="BZ184" s="19"/>
      <c r="CA184" s="19"/>
      <c r="CB184" s="19"/>
      <c r="CC184" s="19"/>
      <c r="CD184" s="19"/>
      <c r="CE184" s="19"/>
      <c r="CF184" s="19"/>
      <c r="CG184" s="19"/>
      <c r="CH184" s="19"/>
      <c r="CI184" s="19"/>
      <c r="CJ184" s="19"/>
      <c r="CK184" s="19"/>
      <c r="CL184" s="19"/>
      <c r="CM184" s="19"/>
      <c r="CN184" s="19"/>
      <c r="CO184" s="19"/>
      <c r="CP184" s="19"/>
      <c r="CQ184" s="19"/>
      <c r="CR184" s="19"/>
      <c r="CS184" s="19"/>
      <c r="CT184" s="19"/>
      <c r="CU184" s="19"/>
      <c r="CV184" s="19"/>
      <c r="CW184" s="19"/>
      <c r="CX184" s="19"/>
      <c r="CY184" s="19"/>
      <c r="CZ184" s="19"/>
      <c r="DA184" s="19"/>
      <c r="DB184" s="19"/>
      <c r="DC184" s="19"/>
      <c r="DD184" s="19"/>
      <c r="DE184" s="19"/>
      <c r="DF184" s="19"/>
      <c r="DG184" s="19"/>
      <c r="DH184" s="19"/>
    </row>
    <row r="185" spans="1:112" x14ac:dyDescent="0.3">
      <c r="A185" s="26"/>
      <c r="B185" s="19"/>
      <c r="C185" s="19"/>
      <c r="D185" s="19"/>
      <c r="E185" s="19"/>
      <c r="F185" s="19"/>
      <c r="G185" s="19"/>
      <c r="H185" s="19"/>
      <c r="I185" s="19"/>
      <c r="J185" s="19"/>
      <c r="K185" s="19"/>
      <c r="L185" s="19"/>
      <c r="M185" s="19"/>
      <c r="N185" s="19"/>
      <c r="O185" s="19"/>
      <c r="P185" s="19"/>
      <c r="Q185" s="19"/>
      <c r="R185" s="19"/>
      <c r="S185" s="19"/>
      <c r="T185" s="19"/>
      <c r="U185" s="19"/>
      <c r="V185" s="19"/>
      <c r="W185" s="19"/>
      <c r="X185" s="19"/>
      <c r="Y185" s="19"/>
      <c r="Z185" s="19"/>
      <c r="AA185" s="19"/>
      <c r="AB185" s="19"/>
      <c r="AC185" s="19"/>
      <c r="AD185" s="19"/>
      <c r="AE185" s="19"/>
      <c r="AF185" s="19"/>
      <c r="AG185" s="19"/>
      <c r="AH185" s="19"/>
      <c r="AI185" s="19"/>
      <c r="AJ185" s="19"/>
      <c r="AK185" s="19"/>
      <c r="AL185" s="19"/>
      <c r="AM185" s="19"/>
      <c r="AN185" s="19"/>
      <c r="AO185" s="19"/>
      <c r="AP185" s="19"/>
      <c r="AQ185" s="19"/>
      <c r="AR185" s="19"/>
      <c r="AS185" s="19"/>
      <c r="AT185" s="19"/>
      <c r="AU185" s="19"/>
      <c r="AV185" s="19"/>
      <c r="AW185" s="19"/>
      <c r="AX185" s="19"/>
      <c r="AY185" s="19"/>
      <c r="AZ185" s="19"/>
      <c r="BA185" s="19"/>
      <c r="BB185" s="19"/>
      <c r="BC185" s="19"/>
      <c r="BD185" s="19"/>
      <c r="BE185" s="19"/>
      <c r="BF185" s="19"/>
      <c r="BG185" s="19"/>
      <c r="BH185" s="19"/>
      <c r="BI185" s="19"/>
      <c r="BJ185" s="19"/>
      <c r="BK185" s="19"/>
      <c r="BL185" s="19"/>
      <c r="BM185" s="19"/>
      <c r="BN185" s="19"/>
      <c r="BO185" s="19"/>
      <c r="BP185" s="19"/>
      <c r="BQ185" s="19"/>
      <c r="BR185" s="19"/>
      <c r="BS185" s="19"/>
      <c r="BT185" s="19"/>
      <c r="BU185" s="19"/>
      <c r="BV185" s="19"/>
      <c r="BW185" s="19"/>
      <c r="BX185" s="19"/>
      <c r="BY185" s="19"/>
      <c r="BZ185" s="19"/>
      <c r="CA185" s="19"/>
      <c r="CB185" s="19"/>
      <c r="CC185" s="19"/>
      <c r="CD185" s="19"/>
      <c r="CE185" s="19"/>
      <c r="CF185" s="19"/>
      <c r="CG185" s="19"/>
      <c r="CH185" s="19"/>
      <c r="CI185" s="19"/>
      <c r="CJ185" s="19"/>
      <c r="CK185" s="19"/>
      <c r="CL185" s="19"/>
      <c r="CM185" s="19"/>
      <c r="CN185" s="19"/>
      <c r="CO185" s="19"/>
      <c r="CP185" s="19"/>
      <c r="CQ185" s="19"/>
      <c r="CR185" s="19"/>
      <c r="CS185" s="19"/>
      <c r="CT185" s="19"/>
      <c r="CU185" s="19"/>
      <c r="CV185" s="19"/>
      <c r="CW185" s="19"/>
      <c r="CX185" s="19"/>
      <c r="CY185" s="19"/>
      <c r="CZ185" s="19"/>
      <c r="DA185" s="19"/>
      <c r="DB185" s="19"/>
      <c r="DC185" s="19"/>
      <c r="DD185" s="19"/>
      <c r="DE185" s="19"/>
      <c r="DF185" s="19"/>
      <c r="DG185" s="19"/>
      <c r="DH185" s="19"/>
    </row>
    <row r="186" spans="1:112" x14ac:dyDescent="0.3">
      <c r="A186" s="26"/>
      <c r="B186" s="19"/>
      <c r="C186" s="19"/>
      <c r="D186" s="19"/>
      <c r="E186" s="19"/>
      <c r="F186" s="19"/>
      <c r="G186" s="19"/>
      <c r="H186" s="19"/>
      <c r="I186" s="19"/>
      <c r="J186" s="19"/>
      <c r="K186" s="19"/>
      <c r="L186" s="19"/>
      <c r="M186" s="19"/>
      <c r="N186" s="19"/>
      <c r="O186" s="19"/>
      <c r="P186" s="19"/>
      <c r="Q186" s="19"/>
      <c r="R186" s="19"/>
      <c r="S186" s="19"/>
      <c r="T186" s="19"/>
      <c r="U186" s="19"/>
      <c r="V186" s="19"/>
      <c r="W186" s="19"/>
      <c r="X186" s="19"/>
      <c r="Y186" s="19"/>
      <c r="Z186" s="19"/>
      <c r="AA186" s="19"/>
      <c r="AB186" s="19"/>
      <c r="AC186" s="19"/>
      <c r="AD186" s="19"/>
      <c r="AE186" s="19"/>
      <c r="AF186" s="19"/>
      <c r="AG186" s="19"/>
      <c r="AH186" s="19"/>
      <c r="AI186" s="19"/>
      <c r="AJ186" s="19"/>
      <c r="AK186" s="19"/>
      <c r="AL186" s="19"/>
      <c r="AM186" s="19"/>
      <c r="AN186" s="19"/>
      <c r="AO186" s="19"/>
      <c r="AP186" s="19"/>
      <c r="AQ186" s="19"/>
      <c r="AR186" s="19"/>
      <c r="AS186" s="19"/>
      <c r="AT186" s="19"/>
      <c r="AU186" s="19"/>
      <c r="AV186" s="19"/>
      <c r="AW186" s="19"/>
      <c r="AX186" s="19"/>
      <c r="AY186" s="19"/>
      <c r="AZ186" s="19"/>
      <c r="BA186" s="19"/>
      <c r="BB186" s="19"/>
      <c r="BC186" s="19"/>
      <c r="BD186" s="19"/>
      <c r="BE186" s="19"/>
      <c r="BF186" s="19"/>
      <c r="BG186" s="19"/>
      <c r="BH186" s="19"/>
      <c r="BI186" s="19"/>
      <c r="BJ186" s="19"/>
      <c r="BK186" s="19"/>
      <c r="BL186" s="19"/>
      <c r="BM186" s="19"/>
      <c r="BN186" s="19"/>
      <c r="BO186" s="19"/>
      <c r="BP186" s="19"/>
      <c r="BQ186" s="19"/>
      <c r="BR186" s="19"/>
      <c r="BS186" s="19"/>
      <c r="BT186" s="19"/>
      <c r="BU186" s="19"/>
      <c r="BV186" s="19"/>
      <c r="BW186" s="19"/>
      <c r="BX186" s="19"/>
      <c r="BY186" s="19"/>
      <c r="BZ186" s="19"/>
      <c r="CA186" s="19"/>
      <c r="CB186" s="19"/>
      <c r="CC186" s="19"/>
      <c r="CD186" s="19"/>
      <c r="CE186" s="19"/>
      <c r="CF186" s="19"/>
      <c r="CG186" s="19"/>
      <c r="CH186" s="19"/>
      <c r="CI186" s="19"/>
      <c r="CJ186" s="19"/>
      <c r="CK186" s="19"/>
      <c r="CL186" s="19"/>
      <c r="CM186" s="19"/>
      <c r="CN186" s="19"/>
      <c r="CO186" s="19"/>
      <c r="CP186" s="19"/>
      <c r="CQ186" s="19"/>
      <c r="CR186" s="19"/>
      <c r="CS186" s="19"/>
      <c r="CT186" s="19"/>
      <c r="CU186" s="19"/>
      <c r="CV186" s="19"/>
      <c r="CW186" s="19"/>
      <c r="CX186" s="19"/>
      <c r="CY186" s="19"/>
      <c r="CZ186" s="19"/>
      <c r="DA186" s="19"/>
      <c r="DB186" s="19"/>
      <c r="DC186" s="19"/>
      <c r="DD186" s="19"/>
      <c r="DE186" s="19"/>
      <c r="DF186" s="19"/>
      <c r="DG186" s="19"/>
      <c r="DH186" s="19"/>
    </row>
    <row r="187" spans="1:112" x14ac:dyDescent="0.3">
      <c r="A187" s="26"/>
      <c r="B187" s="19"/>
      <c r="C187" s="19"/>
      <c r="D187" s="19"/>
      <c r="E187" s="19"/>
      <c r="F187" s="19"/>
      <c r="G187" s="19"/>
      <c r="H187" s="19"/>
      <c r="I187" s="19"/>
      <c r="J187" s="19"/>
      <c r="K187" s="19"/>
      <c r="L187" s="19"/>
      <c r="M187" s="19"/>
      <c r="N187" s="19"/>
      <c r="O187" s="19"/>
      <c r="P187" s="19"/>
      <c r="Q187" s="19"/>
      <c r="R187" s="19"/>
      <c r="S187" s="19"/>
      <c r="T187" s="19"/>
      <c r="U187" s="19"/>
      <c r="V187" s="19"/>
      <c r="W187" s="19"/>
      <c r="X187" s="19"/>
      <c r="Y187" s="19"/>
      <c r="Z187" s="19"/>
      <c r="AA187" s="19"/>
      <c r="AB187" s="19"/>
      <c r="AC187" s="19"/>
      <c r="AD187" s="19"/>
      <c r="AE187" s="19"/>
      <c r="AF187" s="19"/>
      <c r="AG187" s="19"/>
      <c r="AH187" s="19"/>
      <c r="AI187" s="19"/>
      <c r="AJ187" s="19"/>
      <c r="AK187" s="19"/>
      <c r="AL187" s="19"/>
      <c r="AM187" s="19"/>
      <c r="AN187" s="19"/>
      <c r="AO187" s="19"/>
      <c r="AP187" s="19"/>
      <c r="AQ187" s="19"/>
      <c r="AR187" s="19"/>
      <c r="AS187" s="19"/>
      <c r="AT187" s="19"/>
      <c r="AU187" s="19"/>
      <c r="AV187" s="19"/>
      <c r="AW187" s="19"/>
      <c r="AX187" s="19"/>
      <c r="AY187" s="19"/>
      <c r="AZ187" s="19"/>
      <c r="BA187" s="19"/>
      <c r="BB187" s="19"/>
      <c r="BC187" s="19"/>
      <c r="BD187" s="19"/>
      <c r="BE187" s="19"/>
      <c r="BF187" s="19"/>
      <c r="BG187" s="19"/>
      <c r="BH187" s="19"/>
      <c r="BI187" s="19"/>
      <c r="BJ187" s="19"/>
      <c r="BK187" s="19"/>
      <c r="BL187" s="19"/>
      <c r="BM187" s="19"/>
      <c r="BN187" s="19"/>
      <c r="BO187" s="19"/>
      <c r="BP187" s="19"/>
      <c r="BQ187" s="19"/>
      <c r="BR187" s="19"/>
      <c r="BS187" s="19"/>
      <c r="BT187" s="19"/>
      <c r="BU187" s="19"/>
      <c r="BV187" s="19"/>
      <c r="BW187" s="19"/>
      <c r="BX187" s="19"/>
      <c r="BY187" s="19"/>
      <c r="BZ187" s="19"/>
      <c r="CA187" s="19"/>
      <c r="CB187" s="19"/>
      <c r="CC187" s="19"/>
      <c r="CD187" s="19"/>
      <c r="CE187" s="19"/>
      <c r="CF187" s="19"/>
      <c r="CG187" s="19"/>
      <c r="CH187" s="19"/>
      <c r="CI187" s="19"/>
      <c r="CJ187" s="19"/>
      <c r="CK187" s="19"/>
      <c r="CL187" s="19"/>
      <c r="CM187" s="19"/>
      <c r="CN187" s="19"/>
      <c r="CO187" s="19"/>
      <c r="CP187" s="19"/>
      <c r="CQ187" s="19"/>
      <c r="CR187" s="19"/>
      <c r="CS187" s="19"/>
      <c r="CT187" s="19"/>
      <c r="CU187" s="19"/>
      <c r="CV187" s="19"/>
      <c r="CW187" s="19"/>
      <c r="CX187" s="19"/>
      <c r="CY187" s="19"/>
      <c r="CZ187" s="19"/>
      <c r="DA187" s="19"/>
      <c r="DB187" s="19"/>
      <c r="DC187" s="19"/>
      <c r="DD187" s="19"/>
      <c r="DE187" s="19"/>
      <c r="DF187" s="19"/>
      <c r="DG187" s="19"/>
      <c r="DH187" s="19"/>
    </row>
    <row r="188" spans="1:112" x14ac:dyDescent="0.3">
      <c r="A188" s="26"/>
      <c r="B188" s="19"/>
      <c r="C188" s="19"/>
      <c r="D188" s="19"/>
      <c r="E188" s="19"/>
      <c r="F188" s="19"/>
      <c r="G188" s="19"/>
      <c r="H188" s="19"/>
      <c r="I188" s="19"/>
      <c r="J188" s="19"/>
      <c r="K188" s="19"/>
      <c r="L188" s="19"/>
      <c r="M188" s="19"/>
      <c r="N188" s="19"/>
      <c r="O188" s="19"/>
      <c r="P188" s="19"/>
      <c r="Q188" s="19"/>
      <c r="R188" s="19"/>
      <c r="S188" s="19"/>
      <c r="T188" s="19"/>
      <c r="U188" s="19"/>
      <c r="V188" s="19"/>
      <c r="W188" s="19"/>
      <c r="X188" s="19"/>
      <c r="Y188" s="19"/>
      <c r="Z188" s="19"/>
      <c r="AA188" s="19"/>
      <c r="AB188" s="19"/>
      <c r="AC188" s="19"/>
      <c r="AD188" s="19"/>
      <c r="AE188" s="19"/>
      <c r="AF188" s="19"/>
      <c r="AG188" s="19"/>
      <c r="AH188" s="19"/>
      <c r="AI188" s="19"/>
      <c r="AJ188" s="19"/>
      <c r="AK188" s="19"/>
      <c r="AL188" s="19"/>
      <c r="AM188" s="19"/>
      <c r="AN188" s="19"/>
      <c r="AO188" s="19"/>
      <c r="AP188" s="19"/>
      <c r="AQ188" s="19"/>
      <c r="AR188" s="19"/>
      <c r="AS188" s="19"/>
      <c r="AT188" s="19"/>
      <c r="AU188" s="19"/>
      <c r="AV188" s="19"/>
      <c r="AW188" s="19"/>
      <c r="AX188" s="19"/>
      <c r="AY188" s="19"/>
      <c r="AZ188" s="19"/>
      <c r="BA188" s="19"/>
      <c r="BB188" s="19"/>
      <c r="BC188" s="19"/>
      <c r="BD188" s="19"/>
      <c r="BE188" s="19"/>
      <c r="BF188" s="19"/>
      <c r="BG188" s="19"/>
      <c r="BH188" s="19"/>
      <c r="BI188" s="19"/>
      <c r="BJ188" s="19"/>
      <c r="BK188" s="19"/>
      <c r="BL188" s="19"/>
      <c r="BM188" s="19"/>
      <c r="BN188" s="19"/>
      <c r="BO188" s="19"/>
      <c r="BP188" s="19"/>
      <c r="BQ188" s="19"/>
      <c r="BR188" s="19"/>
      <c r="BS188" s="19"/>
      <c r="BT188" s="19"/>
      <c r="BU188" s="19"/>
      <c r="BV188" s="19"/>
      <c r="BW188" s="19"/>
      <c r="BX188" s="19"/>
      <c r="BY188" s="19"/>
      <c r="BZ188" s="19"/>
      <c r="CA188" s="19"/>
      <c r="CB188" s="19"/>
      <c r="CC188" s="19"/>
      <c r="CD188" s="19"/>
      <c r="CE188" s="19"/>
      <c r="CF188" s="19"/>
      <c r="CG188" s="19"/>
      <c r="CH188" s="19"/>
      <c r="CI188" s="19"/>
      <c r="CJ188" s="19"/>
      <c r="CK188" s="19"/>
      <c r="CL188" s="19"/>
      <c r="CM188" s="19"/>
      <c r="CN188" s="19"/>
      <c r="CO188" s="19"/>
      <c r="CP188" s="19"/>
      <c r="CQ188" s="19"/>
      <c r="CR188" s="19"/>
      <c r="CS188" s="19"/>
      <c r="CT188" s="19"/>
      <c r="CU188" s="19"/>
      <c r="CV188" s="19"/>
      <c r="CW188" s="19"/>
      <c r="CX188" s="19"/>
      <c r="CY188" s="19"/>
      <c r="CZ188" s="19"/>
      <c r="DA188" s="19"/>
      <c r="DB188" s="19"/>
      <c r="DC188" s="19"/>
      <c r="DD188" s="19"/>
      <c r="DE188" s="19"/>
      <c r="DF188" s="19"/>
      <c r="DG188" s="19"/>
      <c r="DH188" s="19"/>
    </row>
    <row r="189" spans="1:112" x14ac:dyDescent="0.3">
      <c r="A189" s="26"/>
      <c r="B189" s="19"/>
      <c r="C189" s="19"/>
      <c r="D189" s="19"/>
      <c r="E189" s="19"/>
      <c r="F189" s="19"/>
      <c r="G189" s="19"/>
      <c r="H189" s="19"/>
      <c r="I189" s="19"/>
      <c r="J189" s="19"/>
      <c r="K189" s="19"/>
      <c r="L189" s="19"/>
      <c r="M189" s="19"/>
      <c r="N189" s="19"/>
      <c r="O189" s="19"/>
      <c r="P189" s="19"/>
      <c r="Q189" s="19"/>
      <c r="R189" s="19"/>
      <c r="S189" s="19"/>
      <c r="T189" s="19"/>
      <c r="U189" s="19"/>
      <c r="V189" s="19"/>
      <c r="W189" s="19"/>
      <c r="X189" s="19"/>
      <c r="Y189" s="19"/>
      <c r="Z189" s="19"/>
      <c r="AA189" s="19"/>
      <c r="AB189" s="19"/>
      <c r="AC189" s="19"/>
      <c r="AD189" s="19"/>
      <c r="AE189" s="19"/>
      <c r="AF189" s="19"/>
      <c r="AG189" s="19"/>
      <c r="AH189" s="19"/>
      <c r="AI189" s="19"/>
      <c r="AJ189" s="19"/>
      <c r="AK189" s="19"/>
      <c r="AL189" s="19"/>
      <c r="AM189" s="19"/>
      <c r="AN189" s="19"/>
      <c r="AO189" s="19"/>
      <c r="AP189" s="19"/>
      <c r="AQ189" s="19"/>
      <c r="AR189" s="19"/>
      <c r="AS189" s="19"/>
      <c r="AT189" s="19"/>
      <c r="AU189" s="19"/>
      <c r="AV189" s="19"/>
      <c r="AW189" s="19"/>
      <c r="AX189" s="19"/>
      <c r="AY189" s="19"/>
      <c r="AZ189" s="19"/>
      <c r="BA189" s="19"/>
      <c r="BB189" s="19"/>
      <c r="BC189" s="19"/>
      <c r="BD189" s="19"/>
      <c r="BE189" s="19"/>
      <c r="BF189" s="19"/>
      <c r="BG189" s="19"/>
      <c r="BH189" s="19"/>
      <c r="BI189" s="19"/>
      <c r="BJ189" s="19"/>
      <c r="BK189" s="19"/>
      <c r="BL189" s="19"/>
      <c r="BM189" s="19"/>
      <c r="BN189" s="19"/>
      <c r="BO189" s="19"/>
      <c r="BP189" s="19"/>
      <c r="BQ189" s="19"/>
      <c r="BR189" s="19"/>
      <c r="BS189" s="19"/>
      <c r="BT189" s="19"/>
      <c r="BU189" s="19"/>
      <c r="BV189" s="19"/>
      <c r="BW189" s="19"/>
      <c r="BX189" s="19"/>
      <c r="BY189" s="19"/>
      <c r="BZ189" s="19"/>
      <c r="CA189" s="19"/>
      <c r="CB189" s="19"/>
      <c r="CC189" s="19"/>
      <c r="CD189" s="19"/>
      <c r="CE189" s="19"/>
      <c r="CF189" s="19"/>
      <c r="CG189" s="19"/>
      <c r="CH189" s="19"/>
      <c r="CI189" s="19"/>
      <c r="CJ189" s="19"/>
      <c r="CK189" s="19"/>
      <c r="CL189" s="19"/>
      <c r="CM189" s="19"/>
      <c r="CN189" s="19"/>
      <c r="CO189" s="19"/>
      <c r="CP189" s="19"/>
      <c r="CQ189" s="19"/>
      <c r="CR189" s="19"/>
      <c r="CS189" s="19"/>
      <c r="CT189" s="19"/>
      <c r="CU189" s="19"/>
      <c r="CV189" s="19"/>
      <c r="CW189" s="19"/>
      <c r="CX189" s="19"/>
      <c r="CY189" s="19"/>
      <c r="CZ189" s="19"/>
      <c r="DA189" s="19"/>
      <c r="DB189" s="19"/>
      <c r="DC189" s="19"/>
      <c r="DD189" s="19"/>
      <c r="DE189" s="19"/>
      <c r="DF189" s="19"/>
      <c r="DG189" s="19"/>
      <c r="DH189" s="19"/>
    </row>
    <row r="190" spans="1:112" x14ac:dyDescent="0.3">
      <c r="A190" s="26"/>
      <c r="B190" s="19"/>
      <c r="C190" s="19"/>
      <c r="D190" s="19"/>
      <c r="E190" s="19"/>
      <c r="F190" s="19"/>
      <c r="G190" s="19"/>
      <c r="H190" s="19"/>
      <c r="I190" s="19"/>
      <c r="J190" s="19"/>
      <c r="K190" s="19"/>
      <c r="L190" s="19"/>
      <c r="M190" s="19"/>
      <c r="N190" s="19"/>
      <c r="O190" s="19"/>
      <c r="P190" s="19"/>
      <c r="Q190" s="19"/>
      <c r="R190" s="19"/>
      <c r="S190" s="19"/>
      <c r="T190" s="19"/>
      <c r="U190" s="19"/>
      <c r="V190" s="19"/>
      <c r="W190" s="19"/>
      <c r="X190" s="19"/>
      <c r="Y190" s="19"/>
      <c r="Z190" s="19"/>
      <c r="AA190" s="19"/>
      <c r="AB190" s="19"/>
      <c r="AC190" s="19"/>
      <c r="AD190" s="19"/>
      <c r="AE190" s="19"/>
      <c r="AF190" s="19"/>
      <c r="AG190" s="19"/>
      <c r="AH190" s="19"/>
      <c r="AI190" s="19"/>
      <c r="AJ190" s="19"/>
      <c r="AK190" s="19"/>
      <c r="AL190" s="19"/>
      <c r="AM190" s="19"/>
      <c r="AN190" s="19"/>
      <c r="AO190" s="19"/>
      <c r="AP190" s="19"/>
      <c r="AQ190" s="19"/>
      <c r="AR190" s="19"/>
      <c r="AS190" s="19"/>
      <c r="AT190" s="19"/>
      <c r="AU190" s="19"/>
      <c r="AV190" s="19"/>
      <c r="AW190" s="19"/>
      <c r="AX190" s="19"/>
      <c r="AY190" s="19"/>
      <c r="AZ190" s="19"/>
      <c r="BA190" s="19"/>
      <c r="BB190" s="19"/>
      <c r="BC190" s="19"/>
      <c r="BD190" s="19"/>
      <c r="BE190" s="19"/>
      <c r="BF190" s="19"/>
      <c r="BG190" s="19"/>
      <c r="BH190" s="19"/>
      <c r="BI190" s="19"/>
      <c r="BJ190" s="19"/>
      <c r="BK190" s="19"/>
      <c r="BL190" s="19"/>
      <c r="BM190" s="19"/>
      <c r="BN190" s="19"/>
      <c r="BO190" s="19"/>
      <c r="BP190" s="19"/>
      <c r="BQ190" s="19"/>
      <c r="BR190" s="19"/>
      <c r="BS190" s="19"/>
      <c r="BT190" s="19"/>
      <c r="BU190" s="19"/>
      <c r="BV190" s="19"/>
      <c r="BW190" s="19"/>
      <c r="BX190" s="19"/>
      <c r="BY190" s="19"/>
      <c r="BZ190" s="19"/>
      <c r="CA190" s="19"/>
      <c r="CB190" s="19"/>
      <c r="CC190" s="19"/>
      <c r="CD190" s="19"/>
      <c r="CE190" s="19"/>
      <c r="CF190" s="19"/>
      <c r="CG190" s="19"/>
      <c r="CH190" s="19"/>
      <c r="CI190" s="19"/>
      <c r="CJ190" s="19"/>
      <c r="CK190" s="19"/>
      <c r="CL190" s="19"/>
      <c r="CM190" s="19"/>
      <c r="CN190" s="19"/>
      <c r="CO190" s="19"/>
      <c r="CP190" s="19"/>
      <c r="CQ190" s="19"/>
      <c r="CR190" s="19"/>
      <c r="CS190" s="19"/>
      <c r="CT190" s="19"/>
      <c r="CU190" s="19"/>
      <c r="CV190" s="19"/>
      <c r="CW190" s="19"/>
      <c r="CX190" s="19"/>
      <c r="CY190" s="19"/>
      <c r="CZ190" s="19"/>
      <c r="DA190" s="19"/>
      <c r="DB190" s="19"/>
      <c r="DC190" s="19"/>
      <c r="DD190" s="19"/>
      <c r="DE190" s="19"/>
      <c r="DF190" s="19"/>
      <c r="DG190" s="19"/>
      <c r="DH190" s="19"/>
    </row>
    <row r="191" spans="1:112" x14ac:dyDescent="0.3">
      <c r="A191" s="26"/>
      <c r="B191" s="19"/>
      <c r="C191" s="19"/>
      <c r="D191" s="19"/>
      <c r="E191" s="19"/>
      <c r="F191" s="19"/>
      <c r="G191" s="19"/>
      <c r="H191" s="19"/>
      <c r="I191" s="19"/>
      <c r="J191" s="19"/>
      <c r="K191" s="19"/>
      <c r="L191" s="19"/>
      <c r="M191" s="19"/>
      <c r="N191" s="19"/>
      <c r="O191" s="19"/>
      <c r="P191" s="19"/>
      <c r="Q191" s="19"/>
      <c r="R191" s="19"/>
      <c r="S191" s="19"/>
      <c r="T191" s="19"/>
      <c r="U191" s="19"/>
      <c r="V191" s="19"/>
      <c r="W191" s="19"/>
      <c r="X191" s="19"/>
      <c r="Y191" s="19"/>
      <c r="Z191" s="19"/>
      <c r="AA191" s="19"/>
      <c r="AB191" s="19"/>
      <c r="AC191" s="19"/>
      <c r="AD191" s="19"/>
      <c r="AE191" s="19"/>
      <c r="AF191" s="19"/>
      <c r="AG191" s="19"/>
      <c r="AH191" s="19"/>
      <c r="AI191" s="19"/>
      <c r="AJ191" s="19"/>
      <c r="AK191" s="19"/>
      <c r="AL191" s="19"/>
      <c r="AM191" s="19"/>
      <c r="AN191" s="19"/>
      <c r="AO191" s="19"/>
      <c r="AP191" s="19"/>
      <c r="AQ191" s="19"/>
      <c r="AR191" s="19"/>
      <c r="AS191" s="19"/>
      <c r="AT191" s="19"/>
      <c r="AU191" s="19"/>
      <c r="AV191" s="19"/>
      <c r="AW191" s="19"/>
      <c r="AX191" s="19"/>
      <c r="AY191" s="19"/>
      <c r="AZ191" s="19"/>
      <c r="BA191" s="19"/>
      <c r="BB191" s="19"/>
      <c r="BC191" s="19"/>
      <c r="BD191" s="19"/>
      <c r="BE191" s="19"/>
      <c r="BF191" s="19"/>
      <c r="BG191" s="19"/>
      <c r="BH191" s="19"/>
      <c r="BI191" s="19"/>
      <c r="BJ191" s="19"/>
      <c r="BK191" s="19"/>
      <c r="BL191" s="19"/>
      <c r="BM191" s="19"/>
      <c r="BN191" s="19"/>
      <c r="BO191" s="19"/>
      <c r="BP191" s="19"/>
      <c r="BQ191" s="19"/>
      <c r="BR191" s="19"/>
      <c r="BS191" s="19"/>
      <c r="BT191" s="19"/>
      <c r="BU191" s="19"/>
      <c r="BV191" s="19"/>
      <c r="BW191" s="19"/>
      <c r="BX191" s="19"/>
      <c r="BY191" s="19"/>
      <c r="BZ191" s="19"/>
      <c r="CA191" s="19"/>
      <c r="CB191" s="19"/>
      <c r="CC191" s="19"/>
      <c r="CD191" s="19"/>
      <c r="CE191" s="19"/>
      <c r="CF191" s="19"/>
      <c r="CG191" s="19"/>
      <c r="CH191" s="19"/>
      <c r="CI191" s="19"/>
      <c r="CJ191" s="19"/>
      <c r="CK191" s="19"/>
      <c r="CL191" s="19"/>
      <c r="CM191" s="19"/>
      <c r="CN191" s="19"/>
      <c r="CO191" s="19"/>
      <c r="CP191" s="19"/>
      <c r="CQ191" s="19"/>
      <c r="CR191" s="19"/>
      <c r="CS191" s="19"/>
      <c r="CT191" s="19"/>
      <c r="CU191" s="19"/>
      <c r="CV191" s="19"/>
      <c r="CW191" s="19"/>
      <c r="CX191" s="19"/>
      <c r="CY191" s="19"/>
      <c r="CZ191" s="19"/>
      <c r="DA191" s="19"/>
      <c r="DB191" s="19"/>
      <c r="DC191" s="19"/>
      <c r="DD191" s="19"/>
      <c r="DE191" s="19"/>
      <c r="DF191" s="19"/>
      <c r="DG191" s="19"/>
      <c r="DH191" s="19"/>
    </row>
    <row r="192" spans="1:112" x14ac:dyDescent="0.3">
      <c r="A192" s="26"/>
      <c r="B192" s="19"/>
      <c r="C192" s="19"/>
      <c r="D192" s="19"/>
      <c r="E192" s="19"/>
      <c r="F192" s="19"/>
      <c r="G192" s="19"/>
      <c r="H192" s="19"/>
      <c r="I192" s="19"/>
      <c r="J192" s="19"/>
      <c r="K192" s="19"/>
      <c r="L192" s="19"/>
      <c r="M192" s="19"/>
      <c r="N192" s="19"/>
      <c r="O192" s="19"/>
      <c r="P192" s="19"/>
      <c r="Q192" s="19"/>
      <c r="R192" s="19"/>
      <c r="S192" s="19"/>
      <c r="T192" s="19"/>
      <c r="U192" s="19"/>
      <c r="V192" s="19"/>
      <c r="W192" s="19"/>
      <c r="X192" s="19"/>
      <c r="Y192" s="19"/>
      <c r="Z192" s="19"/>
      <c r="AA192" s="19"/>
      <c r="AB192" s="19"/>
      <c r="AC192" s="19"/>
      <c r="AD192" s="19"/>
      <c r="AE192" s="19"/>
      <c r="AF192" s="19"/>
      <c r="AG192" s="19"/>
      <c r="AH192" s="19"/>
      <c r="AI192" s="19"/>
      <c r="AJ192" s="19"/>
      <c r="AK192" s="19"/>
      <c r="AL192" s="19"/>
      <c r="AM192" s="19"/>
      <c r="AN192" s="19"/>
      <c r="AO192" s="19"/>
      <c r="AP192" s="19"/>
      <c r="AQ192" s="19"/>
      <c r="AR192" s="19"/>
      <c r="AS192" s="19"/>
      <c r="AT192" s="19"/>
      <c r="AU192" s="19"/>
      <c r="AV192" s="19"/>
      <c r="AW192" s="19"/>
      <c r="AX192" s="19"/>
      <c r="AY192" s="19"/>
      <c r="AZ192" s="19"/>
      <c r="BA192" s="19"/>
      <c r="BB192" s="19"/>
      <c r="BC192" s="19"/>
      <c r="BD192" s="19"/>
      <c r="BE192" s="19"/>
      <c r="BF192" s="19"/>
      <c r="BG192" s="19"/>
      <c r="BH192" s="19"/>
      <c r="BI192" s="19"/>
      <c r="BJ192" s="19"/>
      <c r="BK192" s="19"/>
      <c r="BL192" s="19"/>
      <c r="BM192" s="19"/>
      <c r="BN192" s="19"/>
      <c r="BO192" s="19"/>
      <c r="BP192" s="19"/>
      <c r="BQ192" s="19"/>
      <c r="BR192" s="19"/>
      <c r="BS192" s="19"/>
      <c r="BT192" s="19"/>
      <c r="BU192" s="19"/>
      <c r="BV192" s="19"/>
      <c r="BW192" s="19"/>
      <c r="BX192" s="19"/>
      <c r="BY192" s="19"/>
      <c r="BZ192" s="19"/>
      <c r="CA192" s="19"/>
      <c r="CB192" s="19"/>
      <c r="CC192" s="19"/>
      <c r="CD192" s="19"/>
      <c r="CE192" s="19"/>
      <c r="CF192" s="19"/>
      <c r="CG192" s="19"/>
      <c r="CH192" s="19"/>
      <c r="CI192" s="19"/>
      <c r="CJ192" s="19"/>
      <c r="CK192" s="19"/>
      <c r="CL192" s="19"/>
      <c r="CM192" s="19"/>
      <c r="CN192" s="19"/>
      <c r="CO192" s="19"/>
      <c r="CP192" s="19"/>
      <c r="CQ192" s="19"/>
      <c r="CR192" s="19"/>
      <c r="CS192" s="19"/>
      <c r="CT192" s="19"/>
      <c r="CU192" s="19"/>
      <c r="CV192" s="19"/>
      <c r="CW192" s="19"/>
      <c r="CX192" s="19"/>
      <c r="CY192" s="19"/>
      <c r="CZ192" s="19"/>
      <c r="DA192" s="19"/>
      <c r="DB192" s="19"/>
      <c r="DC192" s="19"/>
      <c r="DD192" s="19"/>
      <c r="DE192" s="19"/>
      <c r="DF192" s="19"/>
      <c r="DG192" s="19"/>
      <c r="DH192" s="19"/>
    </row>
    <row r="193" spans="1:112" x14ac:dyDescent="0.3">
      <c r="A193" s="26"/>
      <c r="B193" s="19"/>
      <c r="C193" s="19"/>
      <c r="D193" s="19"/>
      <c r="E193" s="19"/>
      <c r="F193" s="19"/>
      <c r="G193" s="19"/>
      <c r="H193" s="19"/>
      <c r="I193" s="19"/>
      <c r="J193" s="19"/>
      <c r="K193" s="19"/>
      <c r="L193" s="19"/>
      <c r="M193" s="19"/>
      <c r="N193" s="19"/>
      <c r="O193" s="19"/>
      <c r="P193" s="19"/>
      <c r="Q193" s="19"/>
      <c r="R193" s="19"/>
      <c r="S193" s="19"/>
      <c r="T193" s="19"/>
      <c r="U193" s="19"/>
      <c r="V193" s="19"/>
      <c r="W193" s="19"/>
      <c r="X193" s="19"/>
      <c r="Y193" s="19"/>
      <c r="Z193" s="19"/>
      <c r="AA193" s="19"/>
      <c r="AB193" s="19"/>
      <c r="AC193" s="19"/>
      <c r="AD193" s="19"/>
      <c r="AE193" s="19"/>
      <c r="AF193" s="19"/>
      <c r="AG193" s="19"/>
      <c r="AH193" s="19"/>
      <c r="AI193" s="19"/>
      <c r="AJ193" s="19"/>
      <c r="AK193" s="19"/>
      <c r="AL193" s="19"/>
      <c r="AM193" s="19"/>
      <c r="AN193" s="19"/>
      <c r="AO193" s="19"/>
      <c r="AP193" s="19"/>
      <c r="AQ193" s="19"/>
      <c r="AR193" s="19"/>
      <c r="AS193" s="19"/>
      <c r="AT193" s="19"/>
      <c r="AU193" s="19"/>
      <c r="AV193" s="19"/>
      <c r="AW193" s="19"/>
      <c r="AX193" s="19"/>
      <c r="AY193" s="19"/>
      <c r="AZ193" s="19"/>
      <c r="BA193" s="19"/>
      <c r="BB193" s="19"/>
      <c r="BC193" s="19"/>
      <c r="BD193" s="19"/>
      <c r="BE193" s="19"/>
      <c r="BF193" s="19"/>
      <c r="BG193" s="19"/>
      <c r="BH193" s="19"/>
      <c r="BI193" s="19"/>
      <c r="BJ193" s="19"/>
      <c r="BK193" s="19"/>
      <c r="BL193" s="19"/>
      <c r="BM193" s="19"/>
      <c r="BN193" s="19"/>
      <c r="BO193" s="19"/>
      <c r="BP193" s="19"/>
      <c r="BQ193" s="19"/>
      <c r="BR193" s="19"/>
      <c r="BS193" s="19"/>
      <c r="BT193" s="19"/>
      <c r="BU193" s="19"/>
      <c r="BV193" s="19"/>
      <c r="BW193" s="19"/>
      <c r="BX193" s="19"/>
      <c r="BY193" s="19"/>
      <c r="BZ193" s="19"/>
      <c r="CA193" s="19"/>
      <c r="CB193" s="19"/>
      <c r="CC193" s="19"/>
      <c r="CD193" s="19"/>
      <c r="CE193" s="19"/>
      <c r="CF193" s="19"/>
      <c r="CG193" s="19"/>
      <c r="CH193" s="19"/>
      <c r="CI193" s="19"/>
      <c r="CJ193" s="19"/>
      <c r="CK193" s="19"/>
      <c r="CL193" s="19"/>
      <c r="CM193" s="19"/>
      <c r="CN193" s="19"/>
      <c r="CO193" s="19"/>
      <c r="CP193" s="19"/>
      <c r="CQ193" s="19"/>
      <c r="CR193" s="19"/>
      <c r="CS193" s="19"/>
      <c r="CT193" s="19"/>
      <c r="CU193" s="19"/>
      <c r="CV193" s="19"/>
      <c r="CW193" s="19"/>
      <c r="CX193" s="19"/>
      <c r="CY193" s="19"/>
      <c r="CZ193" s="19"/>
      <c r="DA193" s="19"/>
      <c r="DB193" s="19"/>
      <c r="DC193" s="19"/>
      <c r="DD193" s="19"/>
      <c r="DE193" s="19"/>
      <c r="DF193" s="19"/>
      <c r="DG193" s="19"/>
      <c r="DH193" s="19"/>
    </row>
    <row r="194" spans="1:112" x14ac:dyDescent="0.3">
      <c r="A194" s="26"/>
      <c r="B194" s="19"/>
      <c r="C194" s="19"/>
      <c r="D194" s="19"/>
      <c r="E194" s="19"/>
      <c r="F194" s="19"/>
      <c r="G194" s="19"/>
      <c r="H194" s="19"/>
      <c r="I194" s="19"/>
      <c r="J194" s="19"/>
      <c r="K194" s="19"/>
      <c r="L194" s="19"/>
      <c r="M194" s="19"/>
      <c r="N194" s="19"/>
      <c r="O194" s="19"/>
      <c r="P194" s="19"/>
      <c r="Q194" s="19"/>
      <c r="R194" s="19"/>
      <c r="S194" s="19"/>
      <c r="T194" s="19"/>
      <c r="U194" s="19"/>
      <c r="V194" s="19"/>
      <c r="W194" s="19"/>
      <c r="X194" s="19"/>
      <c r="Y194" s="19"/>
      <c r="Z194" s="19"/>
      <c r="AA194" s="19"/>
      <c r="AB194" s="19"/>
      <c r="AC194" s="19"/>
      <c r="AD194" s="19"/>
      <c r="AE194" s="19"/>
      <c r="AF194" s="19"/>
      <c r="AG194" s="19"/>
      <c r="AH194" s="19"/>
      <c r="AI194" s="19"/>
      <c r="AJ194" s="19"/>
      <c r="AK194" s="19"/>
      <c r="AL194" s="19"/>
      <c r="AM194" s="19"/>
      <c r="AN194" s="19"/>
      <c r="AO194" s="19"/>
      <c r="AP194" s="19"/>
      <c r="AQ194" s="19"/>
      <c r="AR194" s="19"/>
      <c r="AS194" s="19"/>
      <c r="AT194" s="19"/>
      <c r="AU194" s="19"/>
      <c r="AV194" s="19"/>
      <c r="AW194" s="19"/>
      <c r="AX194" s="19"/>
      <c r="AY194" s="19"/>
      <c r="AZ194" s="19"/>
      <c r="BA194" s="19"/>
      <c r="BB194" s="19"/>
      <c r="BC194" s="19"/>
      <c r="BD194" s="19"/>
      <c r="BE194" s="19"/>
      <c r="BF194" s="19"/>
      <c r="BG194" s="19"/>
      <c r="BH194" s="19"/>
      <c r="BI194" s="19"/>
      <c r="BJ194" s="19"/>
      <c r="BK194" s="19"/>
      <c r="BL194" s="19"/>
      <c r="BM194" s="19"/>
      <c r="BN194" s="19"/>
      <c r="BO194" s="19"/>
      <c r="BP194" s="19"/>
      <c r="BQ194" s="19"/>
      <c r="BR194" s="19"/>
      <c r="BS194" s="19"/>
      <c r="BT194" s="19"/>
      <c r="BU194" s="19"/>
      <c r="BV194" s="19"/>
      <c r="BW194" s="19"/>
      <c r="BX194" s="19"/>
      <c r="BY194" s="19"/>
      <c r="BZ194" s="19"/>
      <c r="CA194" s="19"/>
      <c r="CB194" s="19"/>
      <c r="CC194" s="19"/>
      <c r="CD194" s="19"/>
      <c r="CE194" s="19"/>
      <c r="CF194" s="19"/>
      <c r="CG194" s="19"/>
      <c r="CH194" s="19"/>
      <c r="CI194" s="19"/>
      <c r="CJ194" s="19"/>
      <c r="CK194" s="19"/>
      <c r="CL194" s="19"/>
      <c r="CM194" s="19"/>
      <c r="CN194" s="19"/>
      <c r="CO194" s="19"/>
      <c r="CP194" s="19"/>
      <c r="CQ194" s="19"/>
      <c r="CR194" s="19"/>
      <c r="CS194" s="19"/>
      <c r="CT194" s="19"/>
      <c r="CU194" s="19"/>
      <c r="CV194" s="19"/>
      <c r="CW194" s="19"/>
      <c r="CX194" s="19"/>
      <c r="CY194" s="19"/>
      <c r="CZ194" s="19"/>
      <c r="DA194" s="19"/>
      <c r="DB194" s="19"/>
      <c r="DC194" s="19"/>
      <c r="DD194" s="19"/>
      <c r="DE194" s="19"/>
      <c r="DF194" s="19"/>
      <c r="DG194" s="19"/>
      <c r="DH194" s="19"/>
    </row>
    <row r="195" spans="1:112" x14ac:dyDescent="0.3">
      <c r="A195" s="26"/>
      <c r="B195" s="19"/>
      <c r="C195" s="19"/>
      <c r="D195" s="19"/>
      <c r="E195" s="19"/>
      <c r="F195" s="19"/>
      <c r="G195" s="19"/>
      <c r="H195" s="19"/>
      <c r="I195" s="19"/>
      <c r="J195" s="19"/>
      <c r="K195" s="19"/>
      <c r="L195" s="19"/>
      <c r="M195" s="19"/>
      <c r="N195" s="19"/>
      <c r="O195" s="19"/>
      <c r="P195" s="19"/>
      <c r="Q195" s="19"/>
      <c r="R195" s="19"/>
      <c r="S195" s="19"/>
      <c r="T195" s="19"/>
      <c r="U195" s="19"/>
      <c r="V195" s="19"/>
      <c r="W195" s="19"/>
      <c r="X195" s="19"/>
      <c r="Y195" s="19"/>
      <c r="Z195" s="19"/>
      <c r="AA195" s="19"/>
      <c r="AB195" s="19"/>
      <c r="AC195" s="19"/>
      <c r="AD195" s="19"/>
      <c r="AE195" s="19"/>
      <c r="AF195" s="19"/>
      <c r="AG195" s="19"/>
      <c r="AH195" s="19"/>
      <c r="AI195" s="19"/>
      <c r="AJ195" s="19"/>
      <c r="AK195" s="19"/>
      <c r="AL195" s="19"/>
      <c r="AM195" s="19"/>
      <c r="AN195" s="19"/>
      <c r="AO195" s="19"/>
      <c r="AP195" s="19"/>
      <c r="AQ195" s="19"/>
      <c r="AR195" s="19"/>
      <c r="AS195" s="19"/>
      <c r="AT195" s="19"/>
      <c r="AU195" s="19"/>
      <c r="AV195" s="19"/>
      <c r="AW195" s="19"/>
      <c r="AX195" s="19"/>
      <c r="AY195" s="19"/>
      <c r="AZ195" s="19"/>
      <c r="BA195" s="19"/>
      <c r="BB195" s="19"/>
      <c r="BC195" s="19"/>
      <c r="BD195" s="19"/>
      <c r="BE195" s="19"/>
      <c r="BF195" s="19"/>
      <c r="BG195" s="19"/>
      <c r="BH195" s="19"/>
      <c r="BI195" s="19"/>
      <c r="BJ195" s="19"/>
      <c r="BK195" s="19"/>
      <c r="BL195" s="19"/>
      <c r="BM195" s="19"/>
      <c r="BN195" s="19"/>
      <c r="BO195" s="19"/>
      <c r="BP195" s="19"/>
      <c r="BQ195" s="19"/>
      <c r="BR195" s="19"/>
      <c r="BS195" s="19"/>
      <c r="BT195" s="19"/>
      <c r="BU195" s="19"/>
      <c r="BV195" s="19"/>
      <c r="BW195" s="19"/>
      <c r="BX195" s="19"/>
      <c r="BY195" s="19"/>
      <c r="BZ195" s="19"/>
      <c r="CA195" s="19"/>
      <c r="CB195" s="19"/>
      <c r="CC195" s="19"/>
      <c r="CD195" s="19"/>
      <c r="CE195" s="19"/>
      <c r="CF195" s="19"/>
      <c r="CG195" s="19"/>
      <c r="CH195" s="19"/>
      <c r="CI195" s="19"/>
      <c r="CJ195" s="19"/>
      <c r="CK195" s="19"/>
      <c r="CL195" s="19"/>
      <c r="CM195" s="19"/>
      <c r="CN195" s="19"/>
      <c r="CO195" s="19"/>
      <c r="CP195" s="19"/>
      <c r="CQ195" s="19"/>
      <c r="CR195" s="19"/>
      <c r="CS195" s="19"/>
      <c r="CT195" s="19"/>
      <c r="CU195" s="19"/>
      <c r="CV195" s="19"/>
      <c r="CW195" s="19"/>
      <c r="CX195" s="19"/>
      <c r="CY195" s="19"/>
      <c r="CZ195" s="19"/>
      <c r="DA195" s="19"/>
      <c r="DB195" s="19"/>
      <c r="DC195" s="19"/>
      <c r="DD195" s="19"/>
      <c r="DE195" s="19"/>
      <c r="DF195" s="19"/>
      <c r="DG195" s="19"/>
      <c r="DH195" s="19"/>
    </row>
    <row r="196" spans="1:112" x14ac:dyDescent="0.3">
      <c r="A196" s="26"/>
      <c r="B196" s="19"/>
      <c r="C196" s="19"/>
      <c r="D196" s="19"/>
      <c r="E196" s="19"/>
      <c r="F196" s="19"/>
      <c r="G196" s="19"/>
      <c r="H196" s="19"/>
      <c r="I196" s="19"/>
      <c r="J196" s="19"/>
      <c r="K196" s="19"/>
      <c r="L196" s="19"/>
      <c r="M196" s="19"/>
      <c r="N196" s="19"/>
      <c r="O196" s="19"/>
      <c r="P196" s="19"/>
      <c r="Q196" s="19"/>
      <c r="R196" s="19"/>
      <c r="S196" s="19"/>
      <c r="T196" s="19"/>
      <c r="U196" s="19"/>
      <c r="V196" s="19"/>
      <c r="W196" s="19"/>
      <c r="X196" s="19"/>
      <c r="Y196" s="19"/>
      <c r="Z196" s="19"/>
      <c r="AA196" s="19"/>
      <c r="AB196" s="19"/>
      <c r="AC196" s="19"/>
      <c r="AD196" s="19"/>
      <c r="AE196" s="19"/>
      <c r="AF196" s="19"/>
      <c r="AG196" s="19"/>
      <c r="AH196" s="19"/>
      <c r="AI196" s="19"/>
      <c r="AJ196" s="19"/>
      <c r="AK196" s="19"/>
      <c r="AL196" s="19"/>
      <c r="AM196" s="19"/>
      <c r="AN196" s="19"/>
      <c r="AO196" s="19"/>
      <c r="AP196" s="19"/>
      <c r="AQ196" s="19"/>
      <c r="AR196" s="19"/>
      <c r="AS196" s="19"/>
      <c r="AT196" s="19"/>
      <c r="AU196" s="19"/>
      <c r="AV196" s="19"/>
      <c r="AW196" s="19"/>
      <c r="AX196" s="19"/>
      <c r="AY196" s="19"/>
      <c r="AZ196" s="19"/>
      <c r="BA196" s="19"/>
      <c r="BB196" s="19"/>
      <c r="BC196" s="19"/>
      <c r="BD196" s="19"/>
      <c r="BE196" s="19"/>
      <c r="BF196" s="19"/>
      <c r="BG196" s="19"/>
      <c r="BH196" s="19"/>
      <c r="BI196" s="19"/>
      <c r="BJ196" s="19"/>
      <c r="BK196" s="19"/>
      <c r="BL196" s="19"/>
      <c r="BM196" s="19"/>
      <c r="BN196" s="19"/>
      <c r="BO196" s="19"/>
      <c r="BP196" s="19"/>
      <c r="BQ196" s="19"/>
      <c r="BR196" s="19"/>
      <c r="BS196" s="19"/>
      <c r="BT196" s="19"/>
      <c r="BU196" s="19"/>
      <c r="BV196" s="19"/>
      <c r="BW196" s="19"/>
      <c r="BX196" s="19"/>
      <c r="BY196" s="19"/>
      <c r="BZ196" s="19"/>
      <c r="CA196" s="19"/>
      <c r="CB196" s="19"/>
      <c r="CC196" s="19"/>
      <c r="CD196" s="19"/>
      <c r="CE196" s="19"/>
      <c r="CF196" s="19"/>
      <c r="CG196" s="19"/>
      <c r="CH196" s="19"/>
      <c r="CI196" s="19"/>
      <c r="CJ196" s="19"/>
      <c r="CK196" s="19"/>
      <c r="CL196" s="19"/>
      <c r="CM196" s="19"/>
      <c r="CN196" s="19"/>
      <c r="CO196" s="19"/>
      <c r="CP196" s="19"/>
      <c r="CQ196" s="19"/>
      <c r="CR196" s="19"/>
      <c r="CS196" s="19"/>
      <c r="CT196" s="19"/>
      <c r="CU196" s="19"/>
      <c r="CV196" s="19"/>
      <c r="CW196" s="19"/>
      <c r="CX196" s="19"/>
      <c r="CY196" s="19"/>
      <c r="CZ196" s="19"/>
      <c r="DA196" s="19"/>
      <c r="DB196" s="19"/>
      <c r="DC196" s="19"/>
      <c r="DD196" s="19"/>
      <c r="DE196" s="19"/>
      <c r="DF196" s="19"/>
      <c r="DG196" s="19"/>
      <c r="DH196" s="19"/>
    </row>
    <row r="197" spans="1:112" x14ac:dyDescent="0.3">
      <c r="A197" s="26"/>
      <c r="B197" s="19"/>
      <c r="C197" s="19"/>
      <c r="D197" s="19"/>
      <c r="E197" s="19"/>
      <c r="F197" s="19"/>
      <c r="G197" s="19"/>
      <c r="H197" s="19"/>
      <c r="I197" s="19"/>
      <c r="J197" s="19"/>
      <c r="K197" s="19"/>
      <c r="L197" s="19"/>
      <c r="M197" s="19"/>
      <c r="N197" s="19"/>
      <c r="O197" s="19"/>
      <c r="P197" s="19"/>
      <c r="Q197" s="19"/>
      <c r="R197" s="19"/>
      <c r="S197" s="19"/>
      <c r="T197" s="19"/>
      <c r="U197" s="19"/>
      <c r="V197" s="19"/>
      <c r="W197" s="19"/>
      <c r="X197" s="19"/>
      <c r="Y197" s="19"/>
      <c r="Z197" s="19"/>
      <c r="AA197" s="19"/>
      <c r="AB197" s="19"/>
      <c r="AC197" s="19"/>
      <c r="AD197" s="19"/>
      <c r="AE197" s="19"/>
      <c r="AF197" s="19"/>
      <c r="AG197" s="19"/>
      <c r="AH197" s="19"/>
      <c r="AI197" s="19"/>
      <c r="AJ197" s="19"/>
      <c r="AK197" s="19"/>
      <c r="AL197" s="19"/>
      <c r="AM197" s="19"/>
      <c r="AN197" s="19"/>
      <c r="AO197" s="19"/>
      <c r="AP197" s="19"/>
      <c r="AQ197" s="19"/>
      <c r="AR197" s="19"/>
      <c r="AS197" s="19"/>
      <c r="AT197" s="19"/>
      <c r="AU197" s="19"/>
      <c r="AV197" s="19"/>
      <c r="AW197" s="19"/>
      <c r="AX197" s="19"/>
      <c r="AY197" s="19"/>
      <c r="AZ197" s="19"/>
      <c r="BA197" s="19"/>
      <c r="BB197" s="19"/>
      <c r="BC197" s="19"/>
      <c r="BD197" s="19"/>
      <c r="BE197" s="19"/>
      <c r="BF197" s="19"/>
      <c r="BG197" s="19"/>
      <c r="BH197" s="19"/>
      <c r="BI197" s="19"/>
      <c r="BJ197" s="19"/>
      <c r="BK197" s="19"/>
      <c r="BL197" s="19"/>
      <c r="BM197" s="19"/>
      <c r="BN197" s="19"/>
      <c r="BO197" s="19"/>
      <c r="BP197" s="19"/>
      <c r="BQ197" s="19"/>
      <c r="BR197" s="19"/>
      <c r="BS197" s="19"/>
      <c r="BT197" s="19"/>
      <c r="BU197" s="19"/>
      <c r="BV197" s="19"/>
      <c r="BW197" s="19"/>
      <c r="BX197" s="19"/>
      <c r="BY197" s="19"/>
      <c r="BZ197" s="19"/>
      <c r="CA197" s="19"/>
      <c r="CB197" s="19"/>
      <c r="CC197" s="19"/>
      <c r="CD197" s="19"/>
      <c r="CE197" s="19"/>
      <c r="CF197" s="19"/>
      <c r="CG197" s="19"/>
      <c r="CH197" s="19"/>
      <c r="CI197" s="19"/>
      <c r="CJ197" s="19"/>
      <c r="CK197" s="19"/>
      <c r="CL197" s="19"/>
      <c r="CM197" s="19"/>
      <c r="CN197" s="19"/>
      <c r="CO197" s="19"/>
      <c r="CP197" s="19"/>
      <c r="CQ197" s="19"/>
      <c r="CR197" s="19"/>
      <c r="CS197" s="19"/>
      <c r="CT197" s="19"/>
      <c r="CU197" s="19"/>
      <c r="CV197" s="19"/>
      <c r="CW197" s="19"/>
      <c r="CX197" s="19"/>
      <c r="CY197" s="19"/>
      <c r="CZ197" s="19"/>
      <c r="DA197" s="19"/>
      <c r="DB197" s="19"/>
      <c r="DC197" s="19"/>
      <c r="DD197" s="19"/>
      <c r="DE197" s="19"/>
      <c r="DF197" s="19"/>
      <c r="DG197" s="19"/>
      <c r="DH197" s="19"/>
    </row>
    <row r="198" spans="1:112" x14ac:dyDescent="0.3">
      <c r="A198" s="26"/>
      <c r="B198" s="19"/>
      <c r="C198" s="19"/>
      <c r="D198" s="19"/>
      <c r="E198" s="19"/>
      <c r="F198" s="19"/>
      <c r="G198" s="19"/>
      <c r="H198" s="19"/>
      <c r="I198" s="19"/>
      <c r="J198" s="19"/>
      <c r="K198" s="19"/>
      <c r="L198" s="19"/>
      <c r="M198" s="19"/>
      <c r="N198" s="19"/>
      <c r="O198" s="19"/>
      <c r="P198" s="19"/>
      <c r="Q198" s="19"/>
      <c r="R198" s="19"/>
      <c r="S198" s="19"/>
      <c r="T198" s="19"/>
      <c r="U198" s="19"/>
      <c r="V198" s="19"/>
      <c r="W198" s="19"/>
      <c r="X198" s="19"/>
      <c r="Y198" s="19"/>
      <c r="Z198" s="19"/>
      <c r="AA198" s="19"/>
      <c r="AB198" s="19"/>
      <c r="AC198" s="19"/>
      <c r="AD198" s="19"/>
      <c r="AE198" s="19"/>
      <c r="AF198" s="19"/>
      <c r="AG198" s="19"/>
      <c r="AH198" s="19"/>
      <c r="AI198" s="19"/>
      <c r="AJ198" s="19"/>
      <c r="AK198" s="19"/>
      <c r="AL198" s="19"/>
      <c r="AM198" s="19"/>
      <c r="AN198" s="19"/>
      <c r="AO198" s="19"/>
      <c r="AP198" s="19"/>
      <c r="AQ198" s="19"/>
      <c r="AR198" s="19"/>
      <c r="AS198" s="19"/>
      <c r="AT198" s="19"/>
      <c r="AU198" s="19"/>
      <c r="AV198" s="19"/>
      <c r="AW198" s="19"/>
      <c r="AX198" s="19"/>
      <c r="AY198" s="19"/>
      <c r="AZ198" s="19"/>
      <c r="BA198" s="19"/>
      <c r="BB198" s="19"/>
      <c r="BC198" s="19"/>
      <c r="BD198" s="19"/>
      <c r="BE198" s="19"/>
      <c r="BF198" s="19"/>
      <c r="BG198" s="19"/>
      <c r="BH198" s="19"/>
      <c r="BI198" s="19"/>
      <c r="BJ198" s="19"/>
      <c r="BK198" s="19"/>
      <c r="BL198" s="19"/>
      <c r="BM198" s="19"/>
      <c r="BN198" s="19"/>
      <c r="BO198" s="19"/>
      <c r="BP198" s="19"/>
      <c r="BQ198" s="19"/>
      <c r="BR198" s="19"/>
      <c r="BS198" s="19"/>
      <c r="BT198" s="19"/>
      <c r="BU198" s="19"/>
      <c r="BV198" s="19"/>
      <c r="BW198" s="19"/>
      <c r="BX198" s="19"/>
      <c r="BY198" s="19"/>
      <c r="BZ198" s="19"/>
      <c r="CA198" s="19"/>
      <c r="CB198" s="19"/>
      <c r="CC198" s="19"/>
      <c r="CD198" s="19"/>
      <c r="CE198" s="19"/>
      <c r="CF198" s="19"/>
      <c r="CG198" s="19"/>
      <c r="CH198" s="19"/>
      <c r="CI198" s="19"/>
      <c r="CJ198" s="19"/>
      <c r="CK198" s="19"/>
      <c r="CL198" s="19"/>
      <c r="CM198" s="19"/>
      <c r="CN198" s="19"/>
      <c r="CO198" s="19"/>
      <c r="CP198" s="19"/>
      <c r="CQ198" s="19"/>
      <c r="CR198" s="19"/>
      <c r="CS198" s="19"/>
      <c r="CT198" s="19"/>
      <c r="CU198" s="19"/>
      <c r="CV198" s="19"/>
      <c r="CW198" s="19"/>
      <c r="CX198" s="19"/>
      <c r="CY198" s="19"/>
      <c r="CZ198" s="19"/>
      <c r="DA198" s="19"/>
      <c r="DB198" s="19"/>
      <c r="DC198" s="19"/>
      <c r="DD198" s="19"/>
      <c r="DE198" s="19"/>
      <c r="DF198" s="19"/>
      <c r="DG198" s="19"/>
      <c r="DH198" s="19"/>
    </row>
    <row r="199" spans="1:112" x14ac:dyDescent="0.3">
      <c r="A199" s="26"/>
      <c r="B199" s="19"/>
      <c r="C199" s="19"/>
      <c r="D199" s="19"/>
      <c r="E199" s="19"/>
      <c r="F199" s="19"/>
      <c r="G199" s="19"/>
      <c r="H199" s="19"/>
      <c r="I199" s="19"/>
      <c r="J199" s="19"/>
      <c r="K199" s="19"/>
      <c r="L199" s="19"/>
      <c r="M199" s="19"/>
      <c r="N199" s="19"/>
      <c r="O199" s="19"/>
      <c r="P199" s="19"/>
      <c r="Q199" s="19"/>
      <c r="R199" s="19"/>
      <c r="S199" s="19"/>
      <c r="T199" s="19"/>
      <c r="U199" s="19"/>
      <c r="V199" s="19"/>
      <c r="W199" s="19"/>
      <c r="X199" s="19"/>
      <c r="Y199" s="19"/>
      <c r="Z199" s="19"/>
      <c r="AA199" s="19"/>
      <c r="AB199" s="19"/>
      <c r="AC199" s="19"/>
      <c r="AD199" s="19"/>
      <c r="AE199" s="19"/>
      <c r="AF199" s="19"/>
      <c r="AG199" s="19"/>
      <c r="AH199" s="19"/>
      <c r="AI199" s="19"/>
      <c r="AJ199" s="19"/>
      <c r="AK199" s="19"/>
      <c r="AL199" s="19"/>
      <c r="AM199" s="19"/>
      <c r="AN199" s="19"/>
      <c r="AO199" s="19"/>
      <c r="AP199" s="19"/>
      <c r="AQ199" s="19"/>
      <c r="AR199" s="19"/>
      <c r="AS199" s="19"/>
      <c r="AT199" s="19"/>
      <c r="AU199" s="19"/>
      <c r="AV199" s="19"/>
      <c r="AW199" s="19"/>
      <c r="AX199" s="19"/>
      <c r="AY199" s="19"/>
      <c r="AZ199" s="19"/>
      <c r="BA199" s="19"/>
      <c r="BB199" s="19"/>
      <c r="BC199" s="19"/>
      <c r="BD199" s="19"/>
      <c r="BE199" s="19"/>
      <c r="BF199" s="19"/>
      <c r="BG199" s="19"/>
      <c r="BH199" s="19"/>
      <c r="BI199" s="19"/>
      <c r="BJ199" s="19"/>
      <c r="BK199" s="19"/>
      <c r="BL199" s="19"/>
      <c r="BM199" s="19"/>
      <c r="BN199" s="19"/>
      <c r="BO199" s="19"/>
      <c r="BP199" s="19"/>
      <c r="BQ199" s="19"/>
      <c r="BR199" s="19"/>
      <c r="BS199" s="19"/>
      <c r="BT199" s="19"/>
      <c r="BU199" s="19"/>
      <c r="BV199" s="19"/>
      <c r="BW199" s="19"/>
      <c r="BX199" s="19"/>
      <c r="BY199" s="19"/>
      <c r="BZ199" s="19"/>
      <c r="CA199" s="19"/>
      <c r="CB199" s="19"/>
      <c r="CC199" s="19"/>
      <c r="CD199" s="19"/>
      <c r="CE199" s="19"/>
      <c r="CF199" s="19"/>
      <c r="CG199" s="19"/>
      <c r="CH199" s="19"/>
      <c r="CI199" s="19"/>
      <c r="CJ199" s="19"/>
      <c r="CK199" s="19"/>
      <c r="CL199" s="19"/>
      <c r="CM199" s="19"/>
      <c r="CN199" s="19"/>
      <c r="CO199" s="19"/>
      <c r="CP199" s="19"/>
      <c r="CQ199" s="19"/>
      <c r="CR199" s="19"/>
      <c r="CS199" s="19"/>
      <c r="CT199" s="19"/>
      <c r="CU199" s="19"/>
      <c r="CV199" s="19"/>
      <c r="CW199" s="19"/>
      <c r="CX199" s="19"/>
      <c r="CY199" s="19"/>
      <c r="CZ199" s="19"/>
      <c r="DA199" s="19"/>
      <c r="DB199" s="19"/>
      <c r="DC199" s="19"/>
      <c r="DD199" s="19"/>
      <c r="DE199" s="19"/>
      <c r="DF199" s="19"/>
      <c r="DG199" s="19"/>
      <c r="DH199" s="19"/>
    </row>
    <row r="200" spans="1:112" x14ac:dyDescent="0.3">
      <c r="A200" s="26"/>
      <c r="B200" s="19"/>
      <c r="C200" s="19"/>
      <c r="D200" s="19"/>
      <c r="E200" s="19"/>
      <c r="F200" s="19"/>
      <c r="G200" s="19"/>
      <c r="H200" s="19"/>
      <c r="I200" s="19"/>
      <c r="J200" s="19"/>
      <c r="K200" s="19"/>
      <c r="L200" s="19"/>
      <c r="M200" s="19"/>
      <c r="N200" s="19"/>
      <c r="O200" s="19"/>
      <c r="P200" s="19"/>
      <c r="Q200" s="19"/>
      <c r="R200" s="19"/>
      <c r="S200" s="19"/>
      <c r="T200" s="19"/>
      <c r="U200" s="19"/>
      <c r="V200" s="19"/>
      <c r="W200" s="19"/>
      <c r="X200" s="19"/>
      <c r="Y200" s="19"/>
      <c r="Z200" s="19"/>
      <c r="AA200" s="19"/>
      <c r="AB200" s="19"/>
      <c r="AC200" s="19"/>
      <c r="AD200" s="19"/>
      <c r="AE200" s="19"/>
      <c r="AF200" s="19"/>
      <c r="AG200" s="19"/>
      <c r="AH200" s="19"/>
      <c r="AI200" s="19"/>
      <c r="AJ200" s="19"/>
      <c r="AK200" s="19"/>
      <c r="AL200" s="19"/>
      <c r="AM200" s="19"/>
      <c r="AN200" s="19"/>
      <c r="AO200" s="19"/>
      <c r="AP200" s="19"/>
      <c r="AQ200" s="19"/>
      <c r="AR200" s="19"/>
      <c r="AS200" s="19"/>
      <c r="AT200" s="19"/>
      <c r="AU200" s="19"/>
      <c r="AV200" s="19"/>
      <c r="AW200" s="19"/>
      <c r="AX200" s="19"/>
      <c r="AY200" s="19"/>
      <c r="AZ200" s="19"/>
      <c r="BA200" s="19"/>
      <c r="BB200" s="19"/>
      <c r="BC200" s="19"/>
      <c r="BD200" s="19"/>
      <c r="BE200" s="19"/>
      <c r="BF200" s="19"/>
      <c r="BG200" s="19"/>
      <c r="BH200" s="19"/>
      <c r="BI200" s="19"/>
      <c r="BJ200" s="19"/>
      <c r="BK200" s="19"/>
      <c r="BL200" s="19"/>
      <c r="BM200" s="19"/>
      <c r="BN200" s="19"/>
      <c r="BO200" s="19"/>
      <c r="BP200" s="19"/>
      <c r="BQ200" s="19"/>
      <c r="BR200" s="19"/>
      <c r="BS200" s="19"/>
      <c r="BT200" s="19"/>
      <c r="BU200" s="19"/>
      <c r="BV200" s="19"/>
      <c r="BW200" s="19"/>
      <c r="BX200" s="19"/>
      <c r="BY200" s="19"/>
      <c r="BZ200" s="19"/>
      <c r="CA200" s="19"/>
      <c r="CB200" s="19"/>
      <c r="CC200" s="19"/>
      <c r="CD200" s="19"/>
      <c r="CE200" s="19"/>
      <c r="CF200" s="19"/>
      <c r="CG200" s="19"/>
      <c r="CH200" s="19"/>
      <c r="CI200" s="19"/>
      <c r="CJ200" s="19"/>
      <c r="CK200" s="19"/>
      <c r="CL200" s="19"/>
      <c r="CM200" s="19"/>
      <c r="CN200" s="19"/>
      <c r="CO200" s="19"/>
      <c r="CP200" s="19"/>
      <c r="CQ200" s="19"/>
      <c r="CR200" s="19"/>
      <c r="CS200" s="19"/>
      <c r="CT200" s="19"/>
      <c r="CU200" s="19"/>
      <c r="CV200" s="19"/>
      <c r="CW200" s="19"/>
      <c r="CX200" s="19"/>
      <c r="CY200" s="19"/>
      <c r="CZ200" s="19"/>
      <c r="DA200" s="19"/>
      <c r="DB200" s="19"/>
      <c r="DC200" s="19"/>
      <c r="DD200" s="19"/>
      <c r="DE200" s="19"/>
      <c r="DF200" s="19"/>
      <c r="DG200" s="19"/>
      <c r="DH200" s="19"/>
    </row>
    <row r="201" spans="1:112" x14ac:dyDescent="0.3">
      <c r="A201" s="26"/>
      <c r="B201" s="19"/>
      <c r="C201" s="19"/>
      <c r="D201" s="19"/>
      <c r="E201" s="19"/>
      <c r="F201" s="19"/>
      <c r="G201" s="19"/>
      <c r="H201" s="19"/>
      <c r="I201" s="19"/>
      <c r="J201" s="19"/>
      <c r="K201" s="19"/>
      <c r="L201" s="19"/>
      <c r="M201" s="19"/>
      <c r="N201" s="19"/>
      <c r="O201" s="19"/>
      <c r="P201" s="19"/>
      <c r="Q201" s="19"/>
      <c r="R201" s="19"/>
      <c r="S201" s="19"/>
      <c r="T201" s="19"/>
      <c r="U201" s="19"/>
      <c r="V201" s="19"/>
      <c r="W201" s="19"/>
      <c r="X201" s="19"/>
      <c r="Y201" s="19"/>
      <c r="Z201" s="19"/>
      <c r="AA201" s="19"/>
      <c r="AB201" s="19"/>
      <c r="AC201" s="19"/>
      <c r="AD201" s="19"/>
      <c r="AE201" s="19"/>
      <c r="AF201" s="19"/>
      <c r="AG201" s="19"/>
      <c r="AH201" s="19"/>
      <c r="AI201" s="19"/>
      <c r="AJ201" s="19"/>
      <c r="AK201" s="19"/>
      <c r="AL201" s="19"/>
      <c r="AM201" s="19"/>
      <c r="AN201" s="19"/>
      <c r="AO201" s="19"/>
      <c r="AP201" s="19"/>
      <c r="AQ201" s="19"/>
      <c r="AR201" s="19"/>
      <c r="AS201" s="19"/>
      <c r="AT201" s="19"/>
      <c r="AU201" s="19"/>
      <c r="AV201" s="19"/>
      <c r="AW201" s="19"/>
      <c r="AX201" s="19"/>
      <c r="AY201" s="19"/>
      <c r="AZ201" s="19"/>
      <c r="BA201" s="19"/>
      <c r="BB201" s="19"/>
      <c r="BC201" s="19"/>
      <c r="BD201" s="19"/>
      <c r="BE201" s="19"/>
      <c r="BF201" s="19"/>
      <c r="BG201" s="19"/>
      <c r="BH201" s="19"/>
      <c r="BI201" s="19"/>
      <c r="BJ201" s="19"/>
      <c r="BK201" s="19"/>
      <c r="BL201" s="19"/>
      <c r="BM201" s="19"/>
      <c r="BN201" s="19"/>
      <c r="BO201" s="19"/>
      <c r="BP201" s="19"/>
      <c r="BQ201" s="19"/>
      <c r="BR201" s="19"/>
      <c r="BS201" s="19"/>
      <c r="BT201" s="19"/>
      <c r="BU201" s="19"/>
      <c r="BV201" s="19"/>
      <c r="BW201" s="19"/>
      <c r="BX201" s="19"/>
      <c r="BY201" s="19"/>
      <c r="BZ201" s="19"/>
      <c r="CA201" s="19"/>
      <c r="CB201" s="19"/>
      <c r="CC201" s="19"/>
      <c r="CD201" s="19"/>
      <c r="CE201" s="19"/>
      <c r="CF201" s="19"/>
      <c r="CG201" s="19"/>
      <c r="CH201" s="19"/>
      <c r="CI201" s="19"/>
      <c r="CJ201" s="19"/>
      <c r="CK201" s="19"/>
      <c r="CL201" s="19"/>
      <c r="CM201" s="19"/>
      <c r="CN201" s="19"/>
      <c r="CO201" s="19"/>
      <c r="CP201" s="19"/>
      <c r="CQ201" s="19"/>
      <c r="CR201" s="19"/>
      <c r="CS201" s="19"/>
      <c r="CT201" s="19"/>
      <c r="CU201" s="19"/>
      <c r="CV201" s="19"/>
      <c r="CW201" s="19"/>
      <c r="CX201" s="19"/>
      <c r="CY201" s="19"/>
      <c r="CZ201" s="19"/>
      <c r="DA201" s="19"/>
      <c r="DB201" s="19"/>
      <c r="DC201" s="19"/>
      <c r="DD201" s="19"/>
      <c r="DE201" s="19"/>
      <c r="DF201" s="19"/>
      <c r="DG201" s="19"/>
      <c r="DH201" s="19"/>
    </row>
    <row r="202" spans="1:112" x14ac:dyDescent="0.3">
      <c r="A202" s="33"/>
      <c r="AM202" s="36"/>
      <c r="AN202" s="33"/>
      <c r="AO202" s="33"/>
      <c r="AP202" s="33"/>
      <c r="AQ202" s="33"/>
      <c r="AR202" s="33"/>
      <c r="AS202" s="33"/>
      <c r="AT202" s="33"/>
      <c r="AU202" s="33"/>
      <c r="AV202" s="33"/>
      <c r="AW202" s="33"/>
      <c r="AX202" s="37"/>
    </row>
    <row r="203" spans="1:112" x14ac:dyDescent="0.3">
      <c r="A203" s="33"/>
      <c r="AM203" s="36"/>
      <c r="AN203" s="33"/>
      <c r="AO203" s="33"/>
      <c r="AP203" s="33"/>
      <c r="AQ203" s="33"/>
      <c r="AR203" s="33"/>
      <c r="AS203" s="33"/>
      <c r="AT203" s="33"/>
      <c r="AU203" s="33"/>
      <c r="AV203" s="33"/>
      <c r="AW203" s="33"/>
      <c r="AX203" s="37"/>
    </row>
    <row r="204" spans="1:112" x14ac:dyDescent="0.3">
      <c r="A204" s="33"/>
      <c r="AM204" s="36"/>
      <c r="AN204" s="33"/>
      <c r="AO204" s="33"/>
      <c r="AP204" s="33"/>
      <c r="AQ204" s="33"/>
      <c r="AR204" s="33"/>
      <c r="AS204" s="33"/>
      <c r="AT204" s="33"/>
      <c r="AU204" s="33"/>
      <c r="AV204" s="33"/>
      <c r="AW204" s="33"/>
      <c r="AX204" s="37"/>
    </row>
    <row r="205" spans="1:112" x14ac:dyDescent="0.3">
      <c r="A205" s="33"/>
    </row>
    <row r="206" spans="1:112" x14ac:dyDescent="0.3">
      <c r="A206" s="33"/>
    </row>
    <row r="207" spans="1:112" x14ac:dyDescent="0.3">
      <c r="A207" s="33"/>
    </row>
  </sheetData>
  <conditionalFormatting sqref="AM5:AO204">
    <cfRule type="colorScale" priority="7">
      <colorScale>
        <cfvo type="min"/>
        <cfvo type="percentile" val="50"/>
        <cfvo type="max"/>
        <color rgb="FF63BE7B"/>
        <color rgb="FFFFEB84"/>
        <color rgb="FFF8696B"/>
      </colorScale>
    </cfRule>
  </conditionalFormatting>
  <conditionalFormatting sqref="AU5:AW204">
    <cfRule type="colorScale" priority="6">
      <colorScale>
        <cfvo type="min"/>
        <cfvo type="percentile" val="50"/>
        <cfvo type="max"/>
        <color rgb="FF5A8AC6"/>
        <color rgb="FFFCFCFF"/>
        <color rgb="FFF8696B"/>
      </colorScale>
    </cfRule>
  </conditionalFormatting>
  <conditionalFormatting sqref="AA1:AC1048576">
    <cfRule type="colorScale" priority="5">
      <colorScale>
        <cfvo type="min"/>
        <cfvo type="percentile" val="50"/>
        <cfvo type="max"/>
        <color rgb="FF63BE7B"/>
        <color rgb="FFFFEB84"/>
        <color rgb="FFF8696B"/>
      </colorScale>
    </cfRule>
  </conditionalFormatting>
  <conditionalFormatting sqref="AI1:AK1048576">
    <cfRule type="colorScale" priority="4">
      <colorScale>
        <cfvo type="min"/>
        <cfvo type="percentile" val="50"/>
        <cfvo type="max"/>
        <color rgb="FF5A8AC6"/>
        <color rgb="FFFCFCFF"/>
        <color rgb="FFF8696B"/>
      </colorScale>
    </cfRule>
  </conditionalFormatting>
  <conditionalFormatting sqref="H1:H1048576">
    <cfRule type="colorScale" priority="3">
      <colorScale>
        <cfvo type="min"/>
        <cfvo type="percentile" val="50"/>
        <cfvo type="max"/>
        <color rgb="FF63BE7B"/>
        <color rgb="FFFFEB84"/>
        <color rgb="FFF8696B"/>
      </colorScale>
    </cfRule>
  </conditionalFormatting>
  <conditionalFormatting sqref="J1:N1048576">
    <cfRule type="colorScale" priority="2">
      <colorScale>
        <cfvo type="min"/>
        <cfvo type="percentile" val="50"/>
        <cfvo type="max"/>
        <color rgb="FF63BE7B"/>
        <color rgb="FFFFEB84"/>
        <color rgb="FFF8696B"/>
      </colorScale>
    </cfRule>
  </conditionalFormatting>
  <conditionalFormatting sqref="D1:D1048576">
    <cfRule type="colorScale" priority="1">
      <colorScale>
        <cfvo type="min"/>
        <cfvo type="percentile" val="50"/>
        <cfvo type="max"/>
        <color rgb="FF63BE7B"/>
        <color rgb="FFFFEB84"/>
        <color rgb="FFF8696B"/>
      </colorScale>
    </cfRule>
  </conditionalFormatting>
  <pageMargins left="0.7" right="0.7" top="0.75" bottom="0.75" header="0.3" footer="0.3"/>
  <pageSetup paperSize="9" orientation="portrait" verticalDpi="0" r:id="rId1"/>
  <headerFooter>
    <oddFooter>&amp;L&amp;1#&amp;"Calibri"&amp;10&amp;K000000Public</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D5235F-F938-41E6-94D9-4D9EBFEA996E}">
  <dimension ref="A1:H17"/>
  <sheetViews>
    <sheetView workbookViewId="0">
      <selection activeCell="E15" sqref="E15"/>
    </sheetView>
  </sheetViews>
  <sheetFormatPr defaultRowHeight="14.4" x14ac:dyDescent="0.3"/>
  <cols>
    <col min="1" max="1" width="25" style="19" customWidth="1"/>
    <col min="2" max="2" width="27" style="19" customWidth="1"/>
    <col min="3" max="5" width="8.88671875" style="19"/>
    <col min="6" max="6" width="21.21875" style="19" customWidth="1"/>
    <col min="7" max="7" width="18.6640625" style="19" customWidth="1"/>
    <col min="8" max="8" width="20.5546875" style="19" customWidth="1"/>
    <col min="9" max="16384" width="8.88671875" style="19"/>
  </cols>
  <sheetData>
    <row r="1" spans="1:8" x14ac:dyDescent="0.3">
      <c r="A1" s="54" t="s">
        <v>664</v>
      </c>
      <c r="B1" s="55" t="s">
        <v>665</v>
      </c>
      <c r="G1" s="19" t="s">
        <v>683</v>
      </c>
      <c r="H1" s="19" t="s">
        <v>684</v>
      </c>
    </row>
    <row r="2" spans="1:8" x14ac:dyDescent="0.3">
      <c r="A2" s="54" t="s">
        <v>666</v>
      </c>
      <c r="B2" s="55" t="b">
        <v>1</v>
      </c>
      <c r="E2" s="19" t="s">
        <v>680</v>
      </c>
      <c r="G2" s="19" t="s">
        <v>685</v>
      </c>
      <c r="H2" s="19" t="s">
        <v>685</v>
      </c>
    </row>
    <row r="3" spans="1:8" x14ac:dyDescent="0.3">
      <c r="A3" s="54" t="s">
        <v>667</v>
      </c>
      <c r="B3" s="55" t="b">
        <v>1</v>
      </c>
      <c r="E3" s="19" t="s">
        <v>681</v>
      </c>
      <c r="G3" s="19" t="s">
        <v>685</v>
      </c>
      <c r="H3" s="19" t="s">
        <v>686</v>
      </c>
    </row>
    <row r="4" spans="1:8" x14ac:dyDescent="0.3">
      <c r="A4" s="54" t="s">
        <v>668</v>
      </c>
      <c r="B4" s="55" t="b">
        <v>0</v>
      </c>
      <c r="E4" s="19" t="s">
        <v>682</v>
      </c>
      <c r="G4" s="19" t="s">
        <v>686</v>
      </c>
      <c r="H4" s="19" t="s">
        <v>685</v>
      </c>
    </row>
    <row r="5" spans="1:8" x14ac:dyDescent="0.3">
      <c r="A5" s="54" t="s">
        <v>669</v>
      </c>
      <c r="B5" s="55" t="b">
        <v>0</v>
      </c>
    </row>
    <row r="6" spans="1:8" x14ac:dyDescent="0.3">
      <c r="A6" s="54" t="s">
        <v>670</v>
      </c>
      <c r="B6" s="55">
        <v>0</v>
      </c>
    </row>
    <row r="7" spans="1:8" x14ac:dyDescent="0.3">
      <c r="A7" s="54" t="s">
        <v>671</v>
      </c>
      <c r="B7" s="55" t="b">
        <v>1</v>
      </c>
    </row>
    <row r="8" spans="1:8" x14ac:dyDescent="0.3">
      <c r="A8" s="54" t="s">
        <v>672</v>
      </c>
      <c r="B8" s="55">
        <v>10</v>
      </c>
    </row>
    <row r="9" spans="1:8" x14ac:dyDescent="0.3">
      <c r="A9" s="54" t="s">
        <v>673</v>
      </c>
      <c r="B9" s="55">
        <v>0</v>
      </c>
    </row>
    <row r="10" spans="1:8" x14ac:dyDescent="0.3">
      <c r="A10" s="54" t="s">
        <v>674</v>
      </c>
      <c r="B10" s="55">
        <v>10</v>
      </c>
    </row>
    <row r="11" spans="1:8" x14ac:dyDescent="0.3">
      <c r="A11" s="54" t="s">
        <v>675</v>
      </c>
      <c r="B11" s="55">
        <v>0</v>
      </c>
    </row>
    <row r="12" spans="1:8" x14ac:dyDescent="0.3">
      <c r="A12" s="54" t="s">
        <v>724</v>
      </c>
      <c r="B12" s="55">
        <v>10</v>
      </c>
    </row>
    <row r="13" spans="1:8" x14ac:dyDescent="0.3">
      <c r="A13" s="54" t="s">
        <v>676</v>
      </c>
      <c r="B13" s="55" t="b">
        <v>0</v>
      </c>
    </row>
    <row r="14" spans="1:8" x14ac:dyDescent="0.3">
      <c r="A14" s="54" t="s">
        <v>677</v>
      </c>
      <c r="B14" s="55">
        <v>180</v>
      </c>
    </row>
    <row r="15" spans="1:8" x14ac:dyDescent="0.3">
      <c r="A15" s="54" t="s">
        <v>678</v>
      </c>
      <c r="B15" s="55" t="b">
        <v>0</v>
      </c>
    </row>
    <row r="16" spans="1:8" x14ac:dyDescent="0.3">
      <c r="A16" s="54" t="s">
        <v>679</v>
      </c>
      <c r="B16" s="55">
        <v>10000000000</v>
      </c>
    </row>
    <row r="17" spans="1:2" x14ac:dyDescent="0.3">
      <c r="A17" s="54" t="s">
        <v>725</v>
      </c>
      <c r="B17" s="55"/>
    </row>
  </sheetData>
  <pageMargins left="0.7" right="0.7" top="0.75" bottom="0.75" header="0.3" footer="0.3"/>
  <pageSetup paperSize="9" orientation="portrait" verticalDpi="0" r:id="rId1"/>
  <headerFooter>
    <oddFooter>&amp;L&amp;1#&amp;"Calibri"&amp;10&amp;K000000Public</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695C83-FB15-4C48-BD0D-83E8115357AD}">
  <dimension ref="A1:B5"/>
  <sheetViews>
    <sheetView workbookViewId="0">
      <selection activeCell="H19" sqref="H19"/>
    </sheetView>
  </sheetViews>
  <sheetFormatPr defaultRowHeight="14.4" x14ac:dyDescent="0.3"/>
  <cols>
    <col min="1" max="1" width="52" style="19" customWidth="1"/>
    <col min="2" max="2" width="9" style="19" customWidth="1"/>
    <col min="3" max="16384" width="8.88671875" style="19"/>
  </cols>
  <sheetData>
    <row r="1" spans="1:2" x14ac:dyDescent="0.3">
      <c r="A1" s="56" t="s">
        <v>657</v>
      </c>
      <c r="B1" s="55" t="s">
        <v>658</v>
      </c>
    </row>
    <row r="2" spans="1:2" x14ac:dyDescent="0.3">
      <c r="A2" s="56" t="s">
        <v>659</v>
      </c>
      <c r="B2" s="55">
        <v>80</v>
      </c>
    </row>
    <row r="3" spans="1:2" x14ac:dyDescent="0.3">
      <c r="A3" s="56" t="s">
        <v>660</v>
      </c>
      <c r="B3" s="55">
        <v>6</v>
      </c>
    </row>
    <row r="4" spans="1:2" x14ac:dyDescent="0.3">
      <c r="A4" s="56" t="s">
        <v>661</v>
      </c>
      <c r="B4" s="55" t="s">
        <v>662</v>
      </c>
    </row>
    <row r="5" spans="1:2" x14ac:dyDescent="0.3">
      <c r="A5" s="56" t="s">
        <v>663</v>
      </c>
      <c r="B5" s="55">
        <v>0</v>
      </c>
    </row>
  </sheetData>
  <pageMargins left="0.7" right="0.7" top="0.75" bottom="0.75" header="0.3" footer="0.3"/>
  <pageSetup paperSize="9" orientation="portrait" verticalDpi="0" r:id="rId1"/>
  <headerFooter>
    <oddFooter>&amp;L&amp;1#&amp;"Calibri"&amp;10&amp;K000000Public</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3548A0-EBA5-46EE-BDF5-7CB8E4D355BC}">
  <dimension ref="A1:B17"/>
  <sheetViews>
    <sheetView workbookViewId="0">
      <selection activeCell="X28" sqref="A1:XFD1048576"/>
    </sheetView>
  </sheetViews>
  <sheetFormatPr defaultRowHeight="14.4" x14ac:dyDescent="0.3"/>
  <cols>
    <col min="1" max="1" width="17" style="19" customWidth="1"/>
    <col min="2" max="2" width="21" style="19" customWidth="1"/>
    <col min="3" max="16384" width="8.88671875" style="19"/>
  </cols>
  <sheetData>
    <row r="1" spans="1:2" x14ac:dyDescent="0.3">
      <c r="A1" s="54" t="s">
        <v>640</v>
      </c>
      <c r="B1" s="55">
        <v>141342268922.6272</v>
      </c>
    </row>
    <row r="2" spans="1:2" x14ac:dyDescent="0.3">
      <c r="A2" s="54" t="s">
        <v>641</v>
      </c>
      <c r="B2" s="55">
        <v>9032115721.3971519</v>
      </c>
    </row>
    <row r="3" spans="1:2" x14ac:dyDescent="0.3">
      <c r="A3" s="54" t="s">
        <v>642</v>
      </c>
      <c r="B3" s="55">
        <v>4274741791.8062849</v>
      </c>
    </row>
    <row r="4" spans="1:2" x14ac:dyDescent="0.3">
      <c r="A4" s="54" t="s">
        <v>643</v>
      </c>
      <c r="B4" s="55">
        <v>0.32</v>
      </c>
    </row>
    <row r="5" spans="1:2" x14ac:dyDescent="0.3">
      <c r="A5" s="54" t="s">
        <v>644</v>
      </c>
      <c r="B5" s="55">
        <v>2.044878048780488E-2</v>
      </c>
    </row>
    <row r="6" spans="1:2" x14ac:dyDescent="0.3">
      <c r="A6" s="54" t="s">
        <v>645</v>
      </c>
      <c r="B6" s="55">
        <v>300.5</v>
      </c>
    </row>
    <row r="7" spans="1:2" x14ac:dyDescent="0.3">
      <c r="A7" s="54" t="s">
        <v>646</v>
      </c>
      <c r="B7" s="55">
        <v>0</v>
      </c>
    </row>
    <row r="8" spans="1:2" x14ac:dyDescent="0.3">
      <c r="A8" s="54" t="s">
        <v>647</v>
      </c>
      <c r="B8" s="55">
        <v>1.905E-4</v>
      </c>
    </row>
    <row r="9" spans="1:2" x14ac:dyDescent="0.3">
      <c r="A9" s="54" t="s">
        <v>648</v>
      </c>
      <c r="B9" s="55">
        <v>142273249546.39069</v>
      </c>
    </row>
    <row r="10" spans="1:2" x14ac:dyDescent="0.3">
      <c r="A10" s="54" t="s">
        <v>649</v>
      </c>
      <c r="B10" s="55">
        <v>2909314449.260828</v>
      </c>
    </row>
    <row r="11" spans="1:2" x14ac:dyDescent="0.3">
      <c r="A11" s="54" t="s">
        <v>650</v>
      </c>
      <c r="B11" s="55">
        <v>9091607653.9400864</v>
      </c>
    </row>
    <row r="12" spans="1:2" x14ac:dyDescent="0.3">
      <c r="A12" s="54" t="s">
        <v>651</v>
      </c>
      <c r="B12" s="55">
        <v>4274741791.8062849</v>
      </c>
    </row>
    <row r="13" spans="1:2" x14ac:dyDescent="0.3">
      <c r="A13" s="54" t="s">
        <v>652</v>
      </c>
      <c r="B13" s="55">
        <v>59626520958.342377</v>
      </c>
    </row>
    <row r="14" spans="1:2" x14ac:dyDescent="0.3">
      <c r="A14" s="54" t="s">
        <v>653</v>
      </c>
      <c r="B14" s="55">
        <v>66590820946.225281</v>
      </c>
    </row>
    <row r="15" spans="1:2" x14ac:dyDescent="0.3">
      <c r="A15" s="54" t="s">
        <v>654</v>
      </c>
      <c r="B15" s="55">
        <v>16055907641.82299</v>
      </c>
    </row>
    <row r="16" spans="1:2" x14ac:dyDescent="0.3">
      <c r="A16" s="54" t="s">
        <v>655</v>
      </c>
      <c r="B16" s="55">
        <v>18965222091.08382</v>
      </c>
    </row>
    <row r="17" spans="1:2" x14ac:dyDescent="0.3">
      <c r="A17" s="54" t="s">
        <v>656</v>
      </c>
      <c r="B17" s="55">
        <v>20330649433.62928</v>
      </c>
    </row>
  </sheetData>
  <pageMargins left="0.7" right="0.7" top="0.75" bottom="0.75" header="0.3" footer="0.3"/>
  <pageSetup paperSize="9" orientation="portrait" verticalDpi="0" r:id="rId1"/>
  <headerFooter>
    <oddFooter>&amp;L&amp;1#&amp;"Calibri"&amp;10&amp;K000000Public</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C044A4-C661-41FD-A379-7FA4DE79B0A8}">
  <sheetPr codeName="Sheet18"/>
  <dimension ref="A1:BT201"/>
  <sheetViews>
    <sheetView workbookViewId="0">
      <selection activeCell="D31" sqref="D31"/>
    </sheetView>
  </sheetViews>
  <sheetFormatPr defaultColWidth="8.88671875" defaultRowHeight="14.4" x14ac:dyDescent="0.3"/>
  <cols>
    <col min="1" max="5" width="8.88671875" style="27"/>
    <col min="6" max="6" width="12" style="27" bestFit="1" customWidth="1"/>
    <col min="7" max="9" width="18.33203125" style="27" bestFit="1" customWidth="1"/>
    <col min="10" max="10" width="18.33203125" style="27" customWidth="1"/>
    <col min="11" max="12" width="18.33203125" style="27" bestFit="1" customWidth="1"/>
    <col min="13" max="14" width="15.6640625" style="27" bestFit="1" customWidth="1"/>
    <col min="15" max="16384" width="8.88671875" style="27"/>
  </cols>
  <sheetData>
    <row r="1" spans="1:72" x14ac:dyDescent="0.3">
      <c r="A1" s="19"/>
      <c r="B1" s="26" t="s">
        <v>14</v>
      </c>
      <c r="C1" s="26" t="s">
        <v>15</v>
      </c>
      <c r="D1" s="26" t="s">
        <v>16</v>
      </c>
      <c r="E1" s="26" t="s">
        <v>17</v>
      </c>
      <c r="F1" s="26" t="s">
        <v>0</v>
      </c>
      <c r="G1" s="26" t="s">
        <v>18</v>
      </c>
      <c r="H1" s="26" t="s">
        <v>19</v>
      </c>
      <c r="I1" s="26" t="s">
        <v>20</v>
      </c>
      <c r="J1" s="26" t="s">
        <v>629</v>
      </c>
      <c r="K1" s="26" t="s">
        <v>21</v>
      </c>
      <c r="L1" s="26" t="s">
        <v>22</v>
      </c>
      <c r="M1" s="26" t="s">
        <v>23</v>
      </c>
      <c r="N1" s="26" t="s">
        <v>24</v>
      </c>
      <c r="O1" s="26" t="s">
        <v>25</v>
      </c>
      <c r="P1" s="26" t="s">
        <v>26</v>
      </c>
      <c r="Q1" s="26" t="s">
        <v>27</v>
      </c>
      <c r="R1" s="26" t="s">
        <v>28</v>
      </c>
      <c r="S1" s="26" t="s">
        <v>29</v>
      </c>
      <c r="T1" s="26" t="s">
        <v>30</v>
      </c>
      <c r="U1" s="26" t="s">
        <v>31</v>
      </c>
      <c r="V1" s="26" t="s">
        <v>32</v>
      </c>
      <c r="W1" s="26" t="s">
        <v>33</v>
      </c>
      <c r="X1" s="26" t="s">
        <v>34</v>
      </c>
      <c r="Y1" s="26" t="s">
        <v>35</v>
      </c>
      <c r="Z1" s="26" t="s">
        <v>36</v>
      </c>
      <c r="AA1" s="26" t="s">
        <v>37</v>
      </c>
      <c r="AB1" s="26" t="s">
        <v>38</v>
      </c>
      <c r="AC1" s="26" t="s">
        <v>39</v>
      </c>
      <c r="AD1" s="26" t="s">
        <v>40</v>
      </c>
      <c r="AE1" s="26" t="s">
        <v>41</v>
      </c>
      <c r="AF1" s="26" t="s">
        <v>42</v>
      </c>
      <c r="AG1" s="26" t="s">
        <v>43</v>
      </c>
      <c r="AH1" s="26" t="s">
        <v>44</v>
      </c>
      <c r="AI1" s="26" t="s">
        <v>45</v>
      </c>
      <c r="AJ1" s="26" t="s">
        <v>46</v>
      </c>
      <c r="AK1" s="26" t="s">
        <v>47</v>
      </c>
      <c r="AL1" s="26" t="s">
        <v>48</v>
      </c>
      <c r="AM1" s="26" t="s">
        <v>49</v>
      </c>
      <c r="AN1" s="26" t="s">
        <v>50</v>
      </c>
      <c r="AO1" s="26" t="s">
        <v>51</v>
      </c>
      <c r="AP1" s="26" t="s">
        <v>52</v>
      </c>
      <c r="AQ1" s="26" t="s">
        <v>53</v>
      </c>
      <c r="AR1" s="26" t="s">
        <v>54</v>
      </c>
      <c r="AS1" s="26" t="s">
        <v>55</v>
      </c>
      <c r="AT1" s="26" t="s">
        <v>56</v>
      </c>
      <c r="AU1" s="26" t="s">
        <v>57</v>
      </c>
      <c r="AV1" s="26" t="s">
        <v>58</v>
      </c>
      <c r="AW1" s="26" t="s">
        <v>65</v>
      </c>
      <c r="AX1" s="26" t="s">
        <v>66</v>
      </c>
      <c r="AY1" s="26" t="s">
        <v>67</v>
      </c>
      <c r="AZ1" s="26" t="s">
        <v>68</v>
      </c>
      <c r="BA1" s="26" t="s">
        <v>69</v>
      </c>
      <c r="BB1" s="26" t="s">
        <v>70</v>
      </c>
      <c r="BC1" s="26" t="s">
        <v>71</v>
      </c>
      <c r="BD1" s="26" t="s">
        <v>72</v>
      </c>
      <c r="BE1" s="26" t="s">
        <v>73</v>
      </c>
      <c r="BF1" s="26" t="s">
        <v>74</v>
      </c>
      <c r="BG1" s="26" t="s">
        <v>75</v>
      </c>
      <c r="BH1" s="26" t="s">
        <v>76</v>
      </c>
      <c r="BI1" s="26" t="s">
        <v>77</v>
      </c>
      <c r="BJ1" s="26" t="s">
        <v>78</v>
      </c>
      <c r="BK1" s="26" t="s">
        <v>79</v>
      </c>
      <c r="BL1" s="26" t="s">
        <v>80</v>
      </c>
      <c r="BM1" s="26" t="s">
        <v>81</v>
      </c>
      <c r="BN1" s="26" t="s">
        <v>82</v>
      </c>
      <c r="BO1" s="26" t="s">
        <v>83</v>
      </c>
      <c r="BP1" s="26" t="s">
        <v>84</v>
      </c>
      <c r="BQ1" s="26" t="s">
        <v>85</v>
      </c>
      <c r="BR1" s="26" t="s">
        <v>86</v>
      </c>
      <c r="BS1" s="26" t="s">
        <v>87</v>
      </c>
      <c r="BT1" s="26" t="s">
        <v>88</v>
      </c>
    </row>
    <row r="2" spans="1:72" x14ac:dyDescent="0.3">
      <c r="A2" s="26">
        <v>0</v>
      </c>
      <c r="B2" s="19">
        <v>80</v>
      </c>
      <c r="C2" s="19">
        <v>0.57719635963439941</v>
      </c>
      <c r="D2" s="19">
        <v>9.6199393272399895E-3</v>
      </c>
      <c r="E2" s="19">
        <v>3</v>
      </c>
      <c r="F2" s="19">
        <v>3.204937810639273E-16</v>
      </c>
      <c r="G2" s="19">
        <f>AVERAGE(F2:F198)</f>
        <v>3.7006218340565576E-3</v>
      </c>
      <c r="H2" s="19">
        <v>3.204937810639273E-16</v>
      </c>
      <c r="I2" s="19">
        <v>3.204937810639273E-16</v>
      </c>
      <c r="J2" s="19">
        <f>MIN(G2:I2)</f>
        <v>3.204937810639273E-16</v>
      </c>
      <c r="K2" s="19"/>
      <c r="L2" s="19"/>
      <c r="M2" s="19">
        <v>0</v>
      </c>
      <c r="N2" s="19">
        <v>0</v>
      </c>
      <c r="O2" s="19">
        <v>0</v>
      </c>
      <c r="P2" s="19">
        <v>0</v>
      </c>
      <c r="Q2" s="19">
        <v>0</v>
      </c>
      <c r="R2" s="19">
        <v>0</v>
      </c>
      <c r="S2" s="19">
        <v>0</v>
      </c>
      <c r="T2" s="19">
        <v>0</v>
      </c>
      <c r="U2" s="19">
        <v>5.5511151231257827E-16</v>
      </c>
      <c r="V2" s="19">
        <v>0</v>
      </c>
      <c r="W2" s="19">
        <v>5.5511151231257827E-16</v>
      </c>
      <c r="X2" s="19">
        <v>1</v>
      </c>
      <c r="Y2" s="19">
        <v>0</v>
      </c>
      <c r="Z2" s="19">
        <v>1</v>
      </c>
      <c r="AA2" s="19">
        <v>0</v>
      </c>
      <c r="AB2" s="19">
        <v>0</v>
      </c>
      <c r="AC2" s="19">
        <v>0</v>
      </c>
      <c r="AD2" s="19">
        <v>0</v>
      </c>
      <c r="AE2" s="19">
        <v>0</v>
      </c>
      <c r="AF2" s="19">
        <v>1</v>
      </c>
      <c r="AG2" s="19">
        <v>0</v>
      </c>
      <c r="AH2" s="19">
        <v>1</v>
      </c>
      <c r="AI2" s="19">
        <v>0</v>
      </c>
      <c r="AJ2" s="19">
        <v>80</v>
      </c>
      <c r="AK2" s="19">
        <v>0</v>
      </c>
      <c r="AL2" s="19">
        <v>0</v>
      </c>
      <c r="AM2" s="19">
        <v>0</v>
      </c>
      <c r="AN2" s="19">
        <v>0</v>
      </c>
      <c r="AO2" s="19">
        <v>0</v>
      </c>
      <c r="AP2" s="19">
        <v>0</v>
      </c>
      <c r="AQ2" s="19">
        <v>0</v>
      </c>
      <c r="AR2" s="19" t="s">
        <v>278</v>
      </c>
      <c r="AS2" s="19">
        <v>1</v>
      </c>
      <c r="AT2" s="19">
        <v>0</v>
      </c>
      <c r="AU2" s="19">
        <v>0</v>
      </c>
      <c r="AV2" s="19">
        <v>0</v>
      </c>
      <c r="AW2" s="19">
        <v>0</v>
      </c>
      <c r="AX2" s="19">
        <v>45</v>
      </c>
      <c r="AY2" s="19">
        <v>0</v>
      </c>
      <c r="AZ2" s="19">
        <v>1</v>
      </c>
      <c r="BA2" s="19" t="s">
        <v>89</v>
      </c>
      <c r="BB2" s="19">
        <v>5</v>
      </c>
      <c r="BC2" s="19">
        <v>2</v>
      </c>
      <c r="BD2" s="19">
        <v>0.05</v>
      </c>
      <c r="BE2" s="19">
        <v>4</v>
      </c>
      <c r="BF2" s="19">
        <v>6</v>
      </c>
      <c r="BG2" s="19">
        <v>0.5</v>
      </c>
      <c r="BH2" s="19">
        <v>10</v>
      </c>
      <c r="BI2" s="19">
        <v>1</v>
      </c>
      <c r="BJ2" s="19">
        <v>1</v>
      </c>
      <c r="BK2" s="19">
        <v>1</v>
      </c>
      <c r="BL2" s="19">
        <v>1</v>
      </c>
      <c r="BM2" s="19">
        <v>0</v>
      </c>
      <c r="BN2" s="19">
        <v>0</v>
      </c>
      <c r="BO2" s="19">
        <v>0</v>
      </c>
      <c r="BP2" s="19">
        <v>0</v>
      </c>
      <c r="BQ2" s="19">
        <v>1</v>
      </c>
      <c r="BR2" s="19">
        <v>1</v>
      </c>
      <c r="BS2" s="19">
        <v>1</v>
      </c>
      <c r="BT2" s="19">
        <v>1</v>
      </c>
    </row>
    <row r="3" spans="1:72" x14ac:dyDescent="0.3">
      <c r="A3" s="26">
        <v>1</v>
      </c>
      <c r="B3" s="19">
        <v>80</v>
      </c>
      <c r="C3" s="19">
        <v>0.57719635963439941</v>
      </c>
      <c r="D3" s="19">
        <v>9.6199393272399895E-3</v>
      </c>
      <c r="E3" s="19">
        <v>3</v>
      </c>
      <c r="F3" s="19">
        <v>3.204937810639273E-16</v>
      </c>
      <c r="G3" s="19">
        <v>6.0294158750471658E-2</v>
      </c>
      <c r="H3" s="19">
        <v>3.204937810639273E-16</v>
      </c>
      <c r="I3" s="19">
        <v>3.204937810639273E-16</v>
      </c>
      <c r="J3" s="19">
        <f t="shared" ref="J3:J66" si="0">MIN(G3:I3)</f>
        <v>3.204937810639273E-16</v>
      </c>
      <c r="K3" s="19"/>
      <c r="L3" s="19"/>
      <c r="M3" s="19">
        <v>0</v>
      </c>
      <c r="N3" s="19">
        <v>-1.7256332301709631E-31</v>
      </c>
      <c r="O3" s="19">
        <v>0</v>
      </c>
      <c r="P3" s="19">
        <v>0</v>
      </c>
      <c r="Q3" s="19">
        <v>0</v>
      </c>
      <c r="R3" s="19">
        <v>9.8607613152626478E-34</v>
      </c>
      <c r="S3" s="19">
        <v>0</v>
      </c>
      <c r="T3" s="19">
        <v>0</v>
      </c>
      <c r="U3" s="19">
        <v>-5.5511151231257827E-16</v>
      </c>
      <c r="V3" s="19">
        <v>-2.4651903288156619E-32</v>
      </c>
      <c r="W3" s="19">
        <v>5.5511151231257827E-16</v>
      </c>
      <c r="X3" s="19">
        <v>-1</v>
      </c>
      <c r="Y3" s="19">
        <v>1.224646799147353E-16</v>
      </c>
      <c r="Z3" s="19">
        <v>1</v>
      </c>
      <c r="AA3" s="19">
        <v>0</v>
      </c>
      <c r="AB3" s="19">
        <v>0</v>
      </c>
      <c r="AC3" s="19">
        <v>9.8607613152626478E-34</v>
      </c>
      <c r="AD3" s="19">
        <v>0</v>
      </c>
      <c r="AE3" s="19">
        <v>0</v>
      </c>
      <c r="AF3" s="19">
        <v>-1</v>
      </c>
      <c r="AG3" s="19">
        <v>1.224646799147353E-16</v>
      </c>
      <c r="AH3" s="19">
        <v>1</v>
      </c>
      <c r="AI3" s="19">
        <v>0</v>
      </c>
      <c r="AJ3" s="19">
        <v>0</v>
      </c>
      <c r="AK3" s="19">
        <v>80</v>
      </c>
      <c r="AL3" s="19">
        <v>0</v>
      </c>
      <c r="AM3" s="19">
        <v>0</v>
      </c>
      <c r="AN3" s="19">
        <v>0</v>
      </c>
      <c r="AO3" s="19">
        <v>0</v>
      </c>
      <c r="AP3" s="19">
        <v>0</v>
      </c>
      <c r="AQ3" s="19">
        <v>0</v>
      </c>
      <c r="AR3" s="19" t="s">
        <v>279</v>
      </c>
      <c r="AS3" s="19">
        <v>1</v>
      </c>
      <c r="AT3" s="19">
        <v>0</v>
      </c>
      <c r="AU3" s="19">
        <v>0</v>
      </c>
      <c r="AV3" s="19">
        <v>0</v>
      </c>
      <c r="AW3" s="19">
        <v>0</v>
      </c>
      <c r="AX3" s="19">
        <v>45</v>
      </c>
      <c r="AY3" s="19">
        <v>0</v>
      </c>
      <c r="AZ3" s="19">
        <v>1</v>
      </c>
      <c r="BA3" s="19" t="s">
        <v>89</v>
      </c>
      <c r="BB3" s="19">
        <v>5</v>
      </c>
      <c r="BC3" s="19">
        <v>2</v>
      </c>
      <c r="BD3" s="19">
        <v>0.05</v>
      </c>
      <c r="BE3" s="19">
        <v>4</v>
      </c>
      <c r="BF3" s="19">
        <v>6</v>
      </c>
      <c r="BG3" s="19">
        <v>0.5</v>
      </c>
      <c r="BH3" s="19">
        <v>10</v>
      </c>
      <c r="BI3" s="19">
        <v>1</v>
      </c>
      <c r="BJ3" s="19">
        <v>1</v>
      </c>
      <c r="BK3" s="19">
        <v>1</v>
      </c>
      <c r="BL3" s="19">
        <v>1</v>
      </c>
      <c r="BM3" s="19">
        <v>0</v>
      </c>
      <c r="BN3" s="19">
        <v>0</v>
      </c>
      <c r="BO3" s="19">
        <v>0</v>
      </c>
      <c r="BP3" s="19">
        <v>0</v>
      </c>
      <c r="BQ3" s="19">
        <v>1</v>
      </c>
      <c r="BR3" s="19">
        <v>1</v>
      </c>
      <c r="BS3" s="19">
        <v>1</v>
      </c>
      <c r="BT3" s="19">
        <v>1</v>
      </c>
    </row>
    <row r="4" spans="1:72" x14ac:dyDescent="0.3">
      <c r="A4" s="26">
        <v>2</v>
      </c>
      <c r="B4" s="19">
        <v>80</v>
      </c>
      <c r="C4" s="19">
        <v>0.62379932403564453</v>
      </c>
      <c r="D4" s="19">
        <v>1.039665540059407E-2</v>
      </c>
      <c r="E4" s="19">
        <v>3</v>
      </c>
      <c r="F4" s="19">
        <v>3.204937810639273E-16</v>
      </c>
      <c r="G4" s="19">
        <v>6.0294158750471658E-2</v>
      </c>
      <c r="H4" s="19">
        <v>3.204937810639273E-16</v>
      </c>
      <c r="I4" s="19">
        <v>3.204937810639273E-16</v>
      </c>
      <c r="J4" s="19">
        <f t="shared" si="0"/>
        <v>3.204937810639273E-16</v>
      </c>
      <c r="K4" s="19"/>
      <c r="L4" s="19"/>
      <c r="M4" s="19">
        <v>-8.6281661508548166E-32</v>
      </c>
      <c r="N4" s="19">
        <v>0</v>
      </c>
      <c r="O4" s="19">
        <v>0</v>
      </c>
      <c r="P4" s="19">
        <v>0</v>
      </c>
      <c r="Q4" s="19">
        <v>4.9303806576313239E-34</v>
      </c>
      <c r="R4" s="19">
        <v>0</v>
      </c>
      <c r="S4" s="19">
        <v>0</v>
      </c>
      <c r="T4" s="19">
        <v>0</v>
      </c>
      <c r="U4" s="19">
        <v>0</v>
      </c>
      <c r="V4" s="19">
        <v>5.5511151231257827E-16</v>
      </c>
      <c r="W4" s="19">
        <v>-5.5511151231257827E-16</v>
      </c>
      <c r="X4" s="19">
        <v>6.123233995736766E-17</v>
      </c>
      <c r="Y4" s="19">
        <v>1</v>
      </c>
      <c r="Z4" s="19">
        <v>-1</v>
      </c>
      <c r="AA4" s="19">
        <v>0</v>
      </c>
      <c r="AB4" s="19">
        <v>4.9303806576313239E-34</v>
      </c>
      <c r="AC4" s="19">
        <v>0</v>
      </c>
      <c r="AD4" s="19">
        <v>0</v>
      </c>
      <c r="AE4" s="19">
        <v>0</v>
      </c>
      <c r="AF4" s="19">
        <v>6.123233995736766E-17</v>
      </c>
      <c r="AG4" s="19">
        <v>1</v>
      </c>
      <c r="AH4" s="19">
        <v>-1</v>
      </c>
      <c r="AI4" s="19">
        <v>0</v>
      </c>
      <c r="AJ4" s="19">
        <v>0</v>
      </c>
      <c r="AK4" s="19">
        <v>0</v>
      </c>
      <c r="AL4" s="19">
        <v>80</v>
      </c>
      <c r="AM4" s="19">
        <v>0</v>
      </c>
      <c r="AN4" s="19">
        <v>0</v>
      </c>
      <c r="AO4" s="19">
        <v>0</v>
      </c>
      <c r="AP4" s="19">
        <v>0</v>
      </c>
      <c r="AQ4" s="19">
        <v>0</v>
      </c>
      <c r="AR4" s="19" t="s">
        <v>280</v>
      </c>
      <c r="AS4" s="19">
        <v>1</v>
      </c>
      <c r="AT4" s="19">
        <v>0</v>
      </c>
      <c r="AU4" s="19">
        <v>0</v>
      </c>
      <c r="AV4" s="19">
        <v>0</v>
      </c>
      <c r="AW4" s="19">
        <v>0</v>
      </c>
      <c r="AX4" s="19">
        <v>45</v>
      </c>
      <c r="AY4" s="19">
        <v>0</v>
      </c>
      <c r="AZ4" s="19">
        <v>1</v>
      </c>
      <c r="BA4" s="19" t="s">
        <v>89</v>
      </c>
      <c r="BB4" s="19">
        <v>5</v>
      </c>
      <c r="BC4" s="19">
        <v>2</v>
      </c>
      <c r="BD4" s="19">
        <v>0.05</v>
      </c>
      <c r="BE4" s="19">
        <v>4</v>
      </c>
      <c r="BF4" s="19">
        <v>6</v>
      </c>
      <c r="BG4" s="19">
        <v>0.5</v>
      </c>
      <c r="BH4" s="19">
        <v>10</v>
      </c>
      <c r="BI4" s="19">
        <v>1</v>
      </c>
      <c r="BJ4" s="19">
        <v>1</v>
      </c>
      <c r="BK4" s="19">
        <v>1</v>
      </c>
      <c r="BL4" s="19">
        <v>1</v>
      </c>
      <c r="BM4" s="19">
        <v>0</v>
      </c>
      <c r="BN4" s="19">
        <v>0</v>
      </c>
      <c r="BO4" s="19">
        <v>0</v>
      </c>
      <c r="BP4" s="19">
        <v>0</v>
      </c>
      <c r="BQ4" s="19">
        <v>1</v>
      </c>
      <c r="BR4" s="19">
        <v>1</v>
      </c>
      <c r="BS4" s="19">
        <v>1</v>
      </c>
      <c r="BT4" s="19">
        <v>1</v>
      </c>
    </row>
    <row r="5" spans="1:72" x14ac:dyDescent="0.3">
      <c r="A5" s="26">
        <v>3</v>
      </c>
      <c r="B5" s="19">
        <v>80</v>
      </c>
      <c r="C5" s="19">
        <v>0.58299660682678223</v>
      </c>
      <c r="D5" s="19">
        <v>9.7166101137797032E-3</v>
      </c>
      <c r="E5" s="19">
        <v>3</v>
      </c>
      <c r="F5" s="19">
        <v>3.204937810639273E-16</v>
      </c>
      <c r="G5" s="19">
        <v>6.0294158750471658E-2</v>
      </c>
      <c r="H5" s="19">
        <v>3.204937810639273E-16</v>
      </c>
      <c r="I5" s="19">
        <v>3.204937810639273E-16</v>
      </c>
      <c r="J5" s="19">
        <f t="shared" si="0"/>
        <v>3.204937810639273E-16</v>
      </c>
      <c r="K5" s="19"/>
      <c r="L5" s="19"/>
      <c r="M5" s="19">
        <v>-8.6281661508548166E-32</v>
      </c>
      <c r="N5" s="19">
        <v>0</v>
      </c>
      <c r="O5" s="19">
        <v>0</v>
      </c>
      <c r="P5" s="19">
        <v>0</v>
      </c>
      <c r="Q5" s="19">
        <v>4.9303806576313239E-34</v>
      </c>
      <c r="R5" s="19">
        <v>0</v>
      </c>
      <c r="S5" s="19">
        <v>0</v>
      </c>
      <c r="T5" s="19">
        <v>0</v>
      </c>
      <c r="U5" s="19">
        <v>0</v>
      </c>
      <c r="V5" s="19">
        <v>-5.5511151231257827E-16</v>
      </c>
      <c r="W5" s="19">
        <v>-5.5511151231257827E-16</v>
      </c>
      <c r="X5" s="19">
        <v>6.123233995736766E-17</v>
      </c>
      <c r="Y5" s="19">
        <v>-1</v>
      </c>
      <c r="Z5" s="19">
        <v>-1</v>
      </c>
      <c r="AA5" s="19">
        <v>0</v>
      </c>
      <c r="AB5" s="19">
        <v>4.9303806576313239E-34</v>
      </c>
      <c r="AC5" s="19">
        <v>0</v>
      </c>
      <c r="AD5" s="19">
        <v>0</v>
      </c>
      <c r="AE5" s="19">
        <v>0</v>
      </c>
      <c r="AF5" s="19">
        <v>6.123233995736766E-17</v>
      </c>
      <c r="AG5" s="19">
        <v>-1</v>
      </c>
      <c r="AH5" s="19">
        <v>-1</v>
      </c>
      <c r="AI5" s="19">
        <v>0</v>
      </c>
      <c r="AJ5" s="19">
        <v>0</v>
      </c>
      <c r="AK5" s="19">
        <v>0</v>
      </c>
      <c r="AL5" s="19">
        <v>0</v>
      </c>
      <c r="AM5" s="19">
        <v>80</v>
      </c>
      <c r="AN5" s="19">
        <v>0</v>
      </c>
      <c r="AO5" s="19">
        <v>0</v>
      </c>
      <c r="AP5" s="19">
        <v>0</v>
      </c>
      <c r="AQ5" s="19">
        <v>0</v>
      </c>
      <c r="AR5" s="19" t="s">
        <v>281</v>
      </c>
      <c r="AS5" s="19">
        <v>1</v>
      </c>
      <c r="AT5" s="19">
        <v>0</v>
      </c>
      <c r="AU5" s="19">
        <v>0</v>
      </c>
      <c r="AV5" s="19">
        <v>0</v>
      </c>
      <c r="AW5" s="19">
        <v>0</v>
      </c>
      <c r="AX5" s="19">
        <v>45</v>
      </c>
      <c r="AY5" s="19">
        <v>0</v>
      </c>
      <c r="AZ5" s="19">
        <v>1</v>
      </c>
      <c r="BA5" s="19" t="s">
        <v>89</v>
      </c>
      <c r="BB5" s="19">
        <v>5</v>
      </c>
      <c r="BC5" s="19">
        <v>2</v>
      </c>
      <c r="BD5" s="19">
        <v>0.05</v>
      </c>
      <c r="BE5" s="19">
        <v>4</v>
      </c>
      <c r="BF5" s="19">
        <v>6</v>
      </c>
      <c r="BG5" s="19">
        <v>0.5</v>
      </c>
      <c r="BH5" s="19">
        <v>10</v>
      </c>
      <c r="BI5" s="19">
        <v>1</v>
      </c>
      <c r="BJ5" s="19">
        <v>1</v>
      </c>
      <c r="BK5" s="19">
        <v>1</v>
      </c>
      <c r="BL5" s="19">
        <v>1</v>
      </c>
      <c r="BM5" s="19">
        <v>0</v>
      </c>
      <c r="BN5" s="19">
        <v>0</v>
      </c>
      <c r="BO5" s="19">
        <v>0</v>
      </c>
      <c r="BP5" s="19">
        <v>0</v>
      </c>
      <c r="BQ5" s="19">
        <v>1</v>
      </c>
      <c r="BR5" s="19">
        <v>1</v>
      </c>
      <c r="BS5" s="19">
        <v>1</v>
      </c>
      <c r="BT5" s="19">
        <v>1</v>
      </c>
    </row>
    <row r="6" spans="1:72" x14ac:dyDescent="0.3">
      <c r="A6" s="26">
        <v>4</v>
      </c>
      <c r="B6" s="19">
        <v>80</v>
      </c>
      <c r="C6" s="19">
        <v>0.59279632568359375</v>
      </c>
      <c r="D6" s="19">
        <v>9.8799387613932293E-3</v>
      </c>
      <c r="E6" s="19">
        <v>3</v>
      </c>
      <c r="F6" s="19">
        <v>2.165063509461016E-4</v>
      </c>
      <c r="G6" s="19">
        <v>5.5726732812897578E-4</v>
      </c>
      <c r="H6" s="19">
        <v>2.165063509461016E-4</v>
      </c>
      <c r="I6" s="19">
        <v>2.165063509461016E-4</v>
      </c>
      <c r="J6" s="19">
        <f t="shared" si="0"/>
        <v>2.165063509461016E-4</v>
      </c>
      <c r="K6" s="19"/>
      <c r="L6" s="19"/>
      <c r="M6" s="19">
        <v>-8.4697024028414196E-18</v>
      </c>
      <c r="N6" s="19">
        <v>9.714451465470116E-18</v>
      </c>
      <c r="O6" s="19">
        <v>0</v>
      </c>
      <c r="P6" s="19">
        <v>0</v>
      </c>
      <c r="Q6" s="19">
        <v>-2.5000000000000001E-2</v>
      </c>
      <c r="R6" s="19">
        <v>-2.5000000000000001E-2</v>
      </c>
      <c r="S6" s="19">
        <v>-2.5000000000000001E-2</v>
      </c>
      <c r="T6" s="19">
        <v>0</v>
      </c>
      <c r="U6" s="19">
        <v>-3.749999999999651E-4</v>
      </c>
      <c r="V6" s="19">
        <v>-3.7500000000000711E-4</v>
      </c>
      <c r="W6" s="19">
        <v>-1.471804449149072E-17</v>
      </c>
      <c r="X6" s="19">
        <v>0</v>
      </c>
      <c r="Y6" s="19">
        <v>4.4408920985006258E-17</v>
      </c>
      <c r="Z6" s="19">
        <v>0</v>
      </c>
      <c r="AA6" s="19">
        <v>0</v>
      </c>
      <c r="AB6" s="19">
        <v>-2.5000000000000001E-2</v>
      </c>
      <c r="AC6" s="19">
        <v>-2.5000000000000001E-2</v>
      </c>
      <c r="AD6" s="19">
        <v>-2.5000000000000001E-2</v>
      </c>
      <c r="AE6" s="19">
        <v>0</v>
      </c>
      <c r="AF6" s="19">
        <v>9.3750000000005689E-4</v>
      </c>
      <c r="AG6" s="19">
        <v>-9.3749999999997156E-4</v>
      </c>
      <c r="AH6" s="19">
        <v>0</v>
      </c>
      <c r="AI6" s="19">
        <v>0</v>
      </c>
      <c r="AJ6" s="19">
        <v>20</v>
      </c>
      <c r="AK6" s="19">
        <v>20</v>
      </c>
      <c r="AL6" s="19">
        <v>20</v>
      </c>
      <c r="AM6" s="19">
        <v>20</v>
      </c>
      <c r="AN6" s="19">
        <v>0</v>
      </c>
      <c r="AO6" s="19">
        <v>0</v>
      </c>
      <c r="AP6" s="19">
        <v>0</v>
      </c>
      <c r="AQ6" s="19">
        <v>0</v>
      </c>
      <c r="AR6" s="19" t="s">
        <v>282</v>
      </c>
      <c r="AS6" s="19">
        <v>1</v>
      </c>
      <c r="AT6" s="19">
        <v>0</v>
      </c>
      <c r="AU6" s="19">
        <v>0</v>
      </c>
      <c r="AV6" s="19">
        <v>0</v>
      </c>
      <c r="AW6" s="19">
        <v>0</v>
      </c>
      <c r="AX6" s="19">
        <v>45</v>
      </c>
      <c r="AY6" s="19">
        <v>0</v>
      </c>
      <c r="AZ6" s="19">
        <v>1</v>
      </c>
      <c r="BA6" s="19" t="s">
        <v>89</v>
      </c>
      <c r="BB6" s="19">
        <v>5</v>
      </c>
      <c r="BC6" s="19">
        <v>2</v>
      </c>
      <c r="BD6" s="19">
        <v>0.05</v>
      </c>
      <c r="BE6" s="19">
        <v>4</v>
      </c>
      <c r="BF6" s="19">
        <v>6</v>
      </c>
      <c r="BG6" s="19">
        <v>0.5</v>
      </c>
      <c r="BH6" s="19">
        <v>10</v>
      </c>
      <c r="BI6" s="19">
        <v>1</v>
      </c>
      <c r="BJ6" s="19">
        <v>1</v>
      </c>
      <c r="BK6" s="19">
        <v>1</v>
      </c>
      <c r="BL6" s="19">
        <v>1</v>
      </c>
      <c r="BM6" s="19">
        <v>0</v>
      </c>
      <c r="BN6" s="19">
        <v>0</v>
      </c>
      <c r="BO6" s="19">
        <v>0</v>
      </c>
      <c r="BP6" s="19">
        <v>0</v>
      </c>
      <c r="BQ6" s="19">
        <v>1</v>
      </c>
      <c r="BR6" s="19">
        <v>1</v>
      </c>
      <c r="BS6" s="19">
        <v>1</v>
      </c>
      <c r="BT6" s="19">
        <v>1</v>
      </c>
    </row>
    <row r="7" spans="1:72" x14ac:dyDescent="0.3">
      <c r="A7" s="26">
        <v>5</v>
      </c>
      <c r="B7" s="19">
        <v>80</v>
      </c>
      <c r="C7" s="19">
        <v>0.57719635963439941</v>
      </c>
      <c r="D7" s="19">
        <v>9.6199393272399895E-3</v>
      </c>
      <c r="E7" s="19">
        <v>3</v>
      </c>
      <c r="F7" s="19">
        <v>2.759925270727397E-4</v>
      </c>
      <c r="G7" s="19">
        <v>8.3852549156242055E-4</v>
      </c>
      <c r="H7" s="19">
        <v>2.759925270727397E-4</v>
      </c>
      <c r="I7" s="19">
        <v>2.759925270727397E-4</v>
      </c>
      <c r="J7" s="19">
        <f t="shared" si="0"/>
        <v>2.759925270727397E-4</v>
      </c>
      <c r="K7" s="19"/>
      <c r="L7" s="19"/>
      <c r="M7" s="19">
        <v>-1.0408340855860839E-17</v>
      </c>
      <c r="N7" s="19">
        <v>9.714451465470116E-18</v>
      </c>
      <c r="O7" s="19">
        <v>0</v>
      </c>
      <c r="P7" s="19">
        <v>0</v>
      </c>
      <c r="Q7" s="19">
        <v>-2.5000000000000001E-2</v>
      </c>
      <c r="R7" s="19">
        <v>2.5000000000000001E-2</v>
      </c>
      <c r="S7" s="19">
        <v>-2.5000000000000001E-2</v>
      </c>
      <c r="T7" s="19">
        <v>0</v>
      </c>
      <c r="U7" s="19">
        <v>-5.6249999999996678E-4</v>
      </c>
      <c r="V7" s="19">
        <v>-3.2526065174565129E-18</v>
      </c>
      <c r="W7" s="19">
        <v>-3.7500000000002538E-4</v>
      </c>
      <c r="X7" s="19">
        <v>0</v>
      </c>
      <c r="Y7" s="19">
        <v>4.4408920985006258E-17</v>
      </c>
      <c r="Z7" s="19">
        <v>0</v>
      </c>
      <c r="AA7" s="19">
        <v>0</v>
      </c>
      <c r="AB7" s="19">
        <v>-2.5000000000000001E-2</v>
      </c>
      <c r="AC7" s="19">
        <v>2.5000000000000001E-2</v>
      </c>
      <c r="AD7" s="19">
        <v>-2.5000000000000001E-2</v>
      </c>
      <c r="AE7" s="19">
        <v>0</v>
      </c>
      <c r="AF7" s="19">
        <v>9.3750000000005689E-4</v>
      </c>
      <c r="AG7" s="19">
        <v>9.3750000000002848E-4</v>
      </c>
      <c r="AH7" s="19">
        <v>0</v>
      </c>
      <c r="AI7" s="19">
        <v>0</v>
      </c>
      <c r="AJ7" s="19">
        <v>20</v>
      </c>
      <c r="AK7" s="19">
        <v>20</v>
      </c>
      <c r="AL7" s="19">
        <v>20</v>
      </c>
      <c r="AM7" s="19">
        <v>20</v>
      </c>
      <c r="AN7" s="19">
        <v>0</v>
      </c>
      <c r="AO7" s="19">
        <v>0</v>
      </c>
      <c r="AP7" s="19">
        <v>0</v>
      </c>
      <c r="AQ7" s="19">
        <v>0</v>
      </c>
      <c r="AR7" s="19" t="s">
        <v>283</v>
      </c>
      <c r="AS7" s="19">
        <v>1</v>
      </c>
      <c r="AT7" s="19">
        <v>0</v>
      </c>
      <c r="AU7" s="19">
        <v>0</v>
      </c>
      <c r="AV7" s="19">
        <v>0</v>
      </c>
      <c r="AW7" s="19">
        <v>0</v>
      </c>
      <c r="AX7" s="19">
        <v>45</v>
      </c>
      <c r="AY7" s="19">
        <v>0</v>
      </c>
      <c r="AZ7" s="19">
        <v>1</v>
      </c>
      <c r="BA7" s="19" t="s">
        <v>89</v>
      </c>
      <c r="BB7" s="19">
        <v>5</v>
      </c>
      <c r="BC7" s="19">
        <v>2</v>
      </c>
      <c r="BD7" s="19">
        <v>0.05</v>
      </c>
      <c r="BE7" s="19">
        <v>4</v>
      </c>
      <c r="BF7" s="19">
        <v>6</v>
      </c>
      <c r="BG7" s="19">
        <v>0.5</v>
      </c>
      <c r="BH7" s="19">
        <v>10</v>
      </c>
      <c r="BI7" s="19">
        <v>1</v>
      </c>
      <c r="BJ7" s="19">
        <v>1</v>
      </c>
      <c r="BK7" s="19">
        <v>1</v>
      </c>
      <c r="BL7" s="19">
        <v>1</v>
      </c>
      <c r="BM7" s="19">
        <v>0</v>
      </c>
      <c r="BN7" s="19">
        <v>0</v>
      </c>
      <c r="BO7" s="19">
        <v>0</v>
      </c>
      <c r="BP7" s="19">
        <v>0</v>
      </c>
      <c r="BQ7" s="19">
        <v>1</v>
      </c>
      <c r="BR7" s="19">
        <v>1</v>
      </c>
      <c r="BS7" s="19">
        <v>1</v>
      </c>
      <c r="BT7" s="19">
        <v>1</v>
      </c>
    </row>
    <row r="8" spans="1:72" x14ac:dyDescent="0.3">
      <c r="A8" s="26">
        <v>6</v>
      </c>
      <c r="B8" s="19">
        <v>80</v>
      </c>
      <c r="C8" s="19">
        <v>0.57719635963439941</v>
      </c>
      <c r="D8" s="19">
        <v>9.6199393272399895E-3</v>
      </c>
      <c r="E8" s="19">
        <v>3</v>
      </c>
      <c r="F8" s="19">
        <v>2.165063509461032E-4</v>
      </c>
      <c r="G8" s="19">
        <v>5.572673281289594E-4</v>
      </c>
      <c r="H8" s="19">
        <v>2.165063509461032E-4</v>
      </c>
      <c r="I8" s="19">
        <v>2.165063509461032E-4</v>
      </c>
      <c r="J8" s="19">
        <f t="shared" si="0"/>
        <v>2.165063509461032E-4</v>
      </c>
      <c r="K8" s="19"/>
      <c r="L8" s="19"/>
      <c r="M8" s="19">
        <v>-1.0408340855860839E-17</v>
      </c>
      <c r="N8" s="19">
        <v>6.2450045135165018E-18</v>
      </c>
      <c r="O8" s="19">
        <v>0</v>
      </c>
      <c r="P8" s="19">
        <v>0</v>
      </c>
      <c r="Q8" s="19">
        <v>2.5000000000000001E-2</v>
      </c>
      <c r="R8" s="19">
        <v>2.5000000000000001E-2</v>
      </c>
      <c r="S8" s="19">
        <v>-2.5000000000000001E-2</v>
      </c>
      <c r="T8" s="19">
        <v>0</v>
      </c>
      <c r="U8" s="19">
        <v>-3.749999999999806E-4</v>
      </c>
      <c r="V8" s="19">
        <v>-3.7499999999999703E-4</v>
      </c>
      <c r="W8" s="19">
        <v>1.471804449149072E-17</v>
      </c>
      <c r="X8" s="19">
        <v>0</v>
      </c>
      <c r="Y8" s="19">
        <v>4.4408920985006258E-17</v>
      </c>
      <c r="Z8" s="19">
        <v>0</v>
      </c>
      <c r="AA8" s="19">
        <v>0</v>
      </c>
      <c r="AB8" s="19">
        <v>2.5000000000000001E-2</v>
      </c>
      <c r="AC8" s="19">
        <v>2.5000000000000001E-2</v>
      </c>
      <c r="AD8" s="19">
        <v>-2.5000000000000001E-2</v>
      </c>
      <c r="AE8" s="19">
        <v>0</v>
      </c>
      <c r="AF8" s="19">
        <v>-9.3749999999994315E-4</v>
      </c>
      <c r="AG8" s="19">
        <v>9.3750000000002848E-4</v>
      </c>
      <c r="AH8" s="19">
        <v>0</v>
      </c>
      <c r="AI8" s="19">
        <v>0</v>
      </c>
      <c r="AJ8" s="19">
        <v>20</v>
      </c>
      <c r="AK8" s="19">
        <v>20</v>
      </c>
      <c r="AL8" s="19">
        <v>20</v>
      </c>
      <c r="AM8" s="19">
        <v>20</v>
      </c>
      <c r="AN8" s="19">
        <v>0</v>
      </c>
      <c r="AO8" s="19">
        <v>0</v>
      </c>
      <c r="AP8" s="19">
        <v>0</v>
      </c>
      <c r="AQ8" s="19">
        <v>0</v>
      </c>
      <c r="AR8" s="19" t="s">
        <v>284</v>
      </c>
      <c r="AS8" s="19">
        <v>1</v>
      </c>
      <c r="AT8" s="19">
        <v>0</v>
      </c>
      <c r="AU8" s="19">
        <v>0</v>
      </c>
      <c r="AV8" s="19">
        <v>0</v>
      </c>
      <c r="AW8" s="19">
        <v>0</v>
      </c>
      <c r="AX8" s="19">
        <v>45</v>
      </c>
      <c r="AY8" s="19">
        <v>0</v>
      </c>
      <c r="AZ8" s="19">
        <v>1</v>
      </c>
      <c r="BA8" s="19" t="s">
        <v>89</v>
      </c>
      <c r="BB8" s="19">
        <v>5</v>
      </c>
      <c r="BC8" s="19">
        <v>2</v>
      </c>
      <c r="BD8" s="19">
        <v>0.05</v>
      </c>
      <c r="BE8" s="19">
        <v>4</v>
      </c>
      <c r="BF8" s="19">
        <v>6</v>
      </c>
      <c r="BG8" s="19">
        <v>0.5</v>
      </c>
      <c r="BH8" s="19">
        <v>10</v>
      </c>
      <c r="BI8" s="19">
        <v>1</v>
      </c>
      <c r="BJ8" s="19">
        <v>1</v>
      </c>
      <c r="BK8" s="19">
        <v>1</v>
      </c>
      <c r="BL8" s="19">
        <v>1</v>
      </c>
      <c r="BM8" s="19">
        <v>0</v>
      </c>
      <c r="BN8" s="19">
        <v>0</v>
      </c>
      <c r="BO8" s="19">
        <v>0</v>
      </c>
      <c r="BP8" s="19">
        <v>0</v>
      </c>
      <c r="BQ8" s="19">
        <v>1</v>
      </c>
      <c r="BR8" s="19">
        <v>1</v>
      </c>
      <c r="BS8" s="19">
        <v>1</v>
      </c>
      <c r="BT8" s="19">
        <v>1</v>
      </c>
    </row>
    <row r="9" spans="1:72" x14ac:dyDescent="0.3">
      <c r="A9" s="26">
        <v>7</v>
      </c>
      <c r="B9" s="19">
        <v>80</v>
      </c>
      <c r="C9" s="19">
        <v>0.79559493064880371</v>
      </c>
      <c r="D9" s="19">
        <v>1.3259915510813401E-2</v>
      </c>
      <c r="E9" s="19">
        <v>4</v>
      </c>
      <c r="F9" s="19">
        <v>1.8749999999998889E-4</v>
      </c>
      <c r="G9" s="19">
        <v>1.8749999999998889E-4</v>
      </c>
      <c r="H9" s="19">
        <v>1.2054563451241139E-3</v>
      </c>
      <c r="I9" s="19">
        <v>4.3972647748343082E-4</v>
      </c>
      <c r="J9" s="19">
        <f t="shared" si="0"/>
        <v>1.8749999999998889E-4</v>
      </c>
      <c r="K9" s="19">
        <v>4.3972647748343082E-4</v>
      </c>
      <c r="L9" s="19"/>
      <c r="M9" s="19">
        <v>-1.0408340855860839E-17</v>
      </c>
      <c r="N9" s="19">
        <v>9.714451465470116E-18</v>
      </c>
      <c r="O9" s="19">
        <v>0</v>
      </c>
      <c r="P9" s="19">
        <v>0</v>
      </c>
      <c r="Q9" s="19">
        <v>2.5000000000000001E-2</v>
      </c>
      <c r="R9" s="19">
        <v>-2.5000000000000001E-2</v>
      </c>
      <c r="S9" s="19">
        <v>-2.5000000000000001E-2</v>
      </c>
      <c r="T9" s="19">
        <v>0</v>
      </c>
      <c r="U9" s="19">
        <v>-1.8749999999996471E-4</v>
      </c>
      <c r="V9" s="19">
        <v>-1.8750000000000369E-4</v>
      </c>
      <c r="W9" s="19">
        <v>-3.7499999999998239E-4</v>
      </c>
      <c r="X9" s="19">
        <v>0</v>
      </c>
      <c r="Y9" s="19">
        <v>4.4408920985006258E-17</v>
      </c>
      <c r="Z9" s="19">
        <v>0</v>
      </c>
      <c r="AA9" s="19">
        <v>0</v>
      </c>
      <c r="AB9" s="19">
        <v>2.5000000000000001E-2</v>
      </c>
      <c r="AC9" s="19">
        <v>-2.5000000000000001E-2</v>
      </c>
      <c r="AD9" s="19">
        <v>-2.5000000000000001E-2</v>
      </c>
      <c r="AE9" s="19">
        <v>0</v>
      </c>
      <c r="AF9" s="19">
        <v>-9.3749999999994315E-4</v>
      </c>
      <c r="AG9" s="19">
        <v>-9.3749999999997156E-4</v>
      </c>
      <c r="AH9" s="19">
        <v>0</v>
      </c>
      <c r="AI9" s="19">
        <v>0</v>
      </c>
      <c r="AJ9" s="19">
        <v>20</v>
      </c>
      <c r="AK9" s="19">
        <v>20</v>
      </c>
      <c r="AL9" s="19">
        <v>20</v>
      </c>
      <c r="AM9" s="19">
        <v>20</v>
      </c>
      <c r="AN9" s="19">
        <v>0</v>
      </c>
      <c r="AO9" s="19">
        <v>0</v>
      </c>
      <c r="AP9" s="19">
        <v>0</v>
      </c>
      <c r="AQ9" s="19">
        <v>0</v>
      </c>
      <c r="AR9" s="19" t="s">
        <v>285</v>
      </c>
      <c r="AS9" s="19">
        <v>1</v>
      </c>
      <c r="AT9" s="19">
        <v>0</v>
      </c>
      <c r="AU9" s="19">
        <v>0</v>
      </c>
      <c r="AV9" s="19">
        <v>0</v>
      </c>
      <c r="AW9" s="19">
        <v>0</v>
      </c>
      <c r="AX9" s="19">
        <v>45</v>
      </c>
      <c r="AY9" s="19">
        <v>0</v>
      </c>
      <c r="AZ9" s="19">
        <v>1</v>
      </c>
      <c r="BA9" s="19" t="s">
        <v>89</v>
      </c>
      <c r="BB9" s="19">
        <v>5</v>
      </c>
      <c r="BC9" s="19">
        <v>2</v>
      </c>
      <c r="BD9" s="19">
        <v>0.05</v>
      </c>
      <c r="BE9" s="19">
        <v>4</v>
      </c>
      <c r="BF9" s="19">
        <v>6</v>
      </c>
      <c r="BG9" s="19">
        <v>0.5</v>
      </c>
      <c r="BH9" s="19">
        <v>10</v>
      </c>
      <c r="BI9" s="19">
        <v>1</v>
      </c>
      <c r="BJ9" s="19">
        <v>1</v>
      </c>
      <c r="BK9" s="19">
        <v>1</v>
      </c>
      <c r="BL9" s="19">
        <v>1</v>
      </c>
      <c r="BM9" s="19">
        <v>0</v>
      </c>
      <c r="BN9" s="19">
        <v>0</v>
      </c>
      <c r="BO9" s="19">
        <v>0</v>
      </c>
      <c r="BP9" s="19">
        <v>0</v>
      </c>
      <c r="BQ9" s="19">
        <v>1</v>
      </c>
      <c r="BR9" s="19">
        <v>1</v>
      </c>
      <c r="BS9" s="19">
        <v>1</v>
      </c>
      <c r="BT9" s="19">
        <v>1</v>
      </c>
    </row>
    <row r="10" spans="1:72" x14ac:dyDescent="0.3">
      <c r="A10" s="26">
        <v>8</v>
      </c>
      <c r="B10" s="19">
        <v>80</v>
      </c>
      <c r="C10" s="19">
        <v>0.38999748229980469</v>
      </c>
      <c r="D10" s="19">
        <v>6.499958038330078E-3</v>
      </c>
      <c r="E10" s="19">
        <v>2</v>
      </c>
      <c r="F10" s="19">
        <v>6.8007527436747009E-17</v>
      </c>
      <c r="G10" s="19">
        <v>6.8007527436747009E-17</v>
      </c>
      <c r="H10" s="19">
        <v>6.8007527436747009E-17</v>
      </c>
      <c r="I10" s="19"/>
      <c r="J10" s="19">
        <f t="shared" si="0"/>
        <v>6.8007527436747009E-17</v>
      </c>
      <c r="K10" s="19"/>
      <c r="L10" s="19"/>
      <c r="M10" s="19">
        <v>-1.110223024625157E-16</v>
      </c>
      <c r="N10" s="19">
        <v>1.110223024625157E-16</v>
      </c>
      <c r="O10" s="19">
        <v>0</v>
      </c>
      <c r="P10" s="19">
        <v>0</v>
      </c>
      <c r="Q10" s="19">
        <v>-0.05</v>
      </c>
      <c r="R10" s="19">
        <v>-0.05</v>
      </c>
      <c r="S10" s="19">
        <v>-0.1</v>
      </c>
      <c r="T10" s="19">
        <v>0</v>
      </c>
      <c r="U10" s="19">
        <v>0</v>
      </c>
      <c r="V10" s="19">
        <v>-5.5511151231257827E-17</v>
      </c>
      <c r="W10" s="19">
        <v>4.0928632011327792E-18</v>
      </c>
      <c r="X10" s="19">
        <v>0.5</v>
      </c>
      <c r="Y10" s="19">
        <v>-0.5</v>
      </c>
      <c r="Z10" s="19">
        <v>0</v>
      </c>
      <c r="AA10" s="19">
        <v>0</v>
      </c>
      <c r="AB10" s="19">
        <v>-0.05</v>
      </c>
      <c r="AC10" s="19">
        <v>-0.05</v>
      </c>
      <c r="AD10" s="19">
        <v>-0.1</v>
      </c>
      <c r="AE10" s="19">
        <v>0</v>
      </c>
      <c r="AF10" s="19">
        <v>0.5</v>
      </c>
      <c r="AG10" s="19">
        <v>-0.5</v>
      </c>
      <c r="AH10" s="19">
        <v>0</v>
      </c>
      <c r="AI10" s="19">
        <v>0</v>
      </c>
      <c r="AJ10" s="19">
        <v>40</v>
      </c>
      <c r="AK10" s="19">
        <v>0</v>
      </c>
      <c r="AL10" s="19">
        <v>0</v>
      </c>
      <c r="AM10" s="19">
        <v>40</v>
      </c>
      <c r="AN10" s="19">
        <v>0</v>
      </c>
      <c r="AO10" s="19">
        <v>0</v>
      </c>
      <c r="AP10" s="19">
        <v>0</v>
      </c>
      <c r="AQ10" s="19">
        <v>0</v>
      </c>
      <c r="AR10" s="19" t="s">
        <v>286</v>
      </c>
      <c r="AS10" s="19">
        <v>1</v>
      </c>
      <c r="AT10" s="19">
        <v>0</v>
      </c>
      <c r="AU10" s="19">
        <v>0</v>
      </c>
      <c r="AV10" s="19">
        <v>0</v>
      </c>
      <c r="AW10" s="19">
        <v>0</v>
      </c>
      <c r="AX10" s="19">
        <v>45</v>
      </c>
      <c r="AY10" s="19">
        <v>0</v>
      </c>
      <c r="AZ10" s="19">
        <v>1</v>
      </c>
      <c r="BA10" s="19" t="s">
        <v>89</v>
      </c>
      <c r="BB10" s="19">
        <v>5</v>
      </c>
      <c r="BC10" s="19">
        <v>2</v>
      </c>
      <c r="BD10" s="19">
        <v>0.05</v>
      </c>
      <c r="BE10" s="19">
        <v>4</v>
      </c>
      <c r="BF10" s="19">
        <v>6</v>
      </c>
      <c r="BG10" s="19">
        <v>0.5</v>
      </c>
      <c r="BH10" s="19">
        <v>10</v>
      </c>
      <c r="BI10" s="19">
        <v>1</v>
      </c>
      <c r="BJ10" s="19">
        <v>1</v>
      </c>
      <c r="BK10" s="19">
        <v>1</v>
      </c>
      <c r="BL10" s="19">
        <v>1</v>
      </c>
      <c r="BM10" s="19">
        <v>0</v>
      </c>
      <c r="BN10" s="19">
        <v>0</v>
      </c>
      <c r="BO10" s="19">
        <v>0</v>
      </c>
      <c r="BP10" s="19">
        <v>0</v>
      </c>
      <c r="BQ10" s="19">
        <v>1</v>
      </c>
      <c r="BR10" s="19">
        <v>1</v>
      </c>
      <c r="BS10" s="19">
        <v>1</v>
      </c>
      <c r="BT10" s="19">
        <v>1</v>
      </c>
    </row>
    <row r="11" spans="1:72" x14ac:dyDescent="0.3">
      <c r="A11" s="26">
        <v>9</v>
      </c>
      <c r="B11" s="19">
        <v>80</v>
      </c>
      <c r="C11" s="19">
        <v>0.38999748229980469</v>
      </c>
      <c r="D11" s="19">
        <v>6.499958038330078E-3</v>
      </c>
      <c r="E11" s="19">
        <v>2</v>
      </c>
      <c r="F11" s="19">
        <v>2.027702769338497E-16</v>
      </c>
      <c r="G11" s="19">
        <v>2.027702769338497E-16</v>
      </c>
      <c r="H11" s="19">
        <v>2.027702769338497E-16</v>
      </c>
      <c r="I11" s="19"/>
      <c r="J11" s="19">
        <f t="shared" si="0"/>
        <v>2.027702769338497E-16</v>
      </c>
      <c r="K11" s="19"/>
      <c r="L11" s="19"/>
      <c r="M11" s="19">
        <v>0</v>
      </c>
      <c r="N11" s="19">
        <v>0</v>
      </c>
      <c r="O11" s="19">
        <v>-4.4408920985006262E-16</v>
      </c>
      <c r="P11" s="19">
        <v>0</v>
      </c>
      <c r="Q11" s="19">
        <v>0.1</v>
      </c>
      <c r="R11" s="19">
        <v>-6.1232339957367648E-18</v>
      </c>
      <c r="S11" s="19">
        <v>0</v>
      </c>
      <c r="T11" s="19">
        <v>0</v>
      </c>
      <c r="U11" s="19">
        <v>1.325437155863529E-17</v>
      </c>
      <c r="V11" s="19">
        <v>0</v>
      </c>
      <c r="W11" s="19">
        <v>2.2204460492503131E-16</v>
      </c>
      <c r="X11" s="19">
        <v>0</v>
      </c>
      <c r="Y11" s="19">
        <v>6.123233995736766E-17</v>
      </c>
      <c r="Z11" s="19">
        <v>1</v>
      </c>
      <c r="AA11" s="19">
        <v>0</v>
      </c>
      <c r="AB11" s="19">
        <v>0.1</v>
      </c>
      <c r="AC11" s="19">
        <v>-6.1232339957367648E-18</v>
      </c>
      <c r="AD11" s="19">
        <v>0</v>
      </c>
      <c r="AE11" s="19">
        <v>0</v>
      </c>
      <c r="AF11" s="19">
        <v>0</v>
      </c>
      <c r="AG11" s="19">
        <v>6.123233995736766E-17</v>
      </c>
      <c r="AH11" s="19">
        <v>1</v>
      </c>
      <c r="AI11" s="19">
        <v>0</v>
      </c>
      <c r="AJ11" s="19">
        <v>40</v>
      </c>
      <c r="AK11" s="19">
        <v>40</v>
      </c>
      <c r="AL11" s="19">
        <v>0</v>
      </c>
      <c r="AM11" s="19">
        <v>0</v>
      </c>
      <c r="AN11" s="19">
        <v>0</v>
      </c>
      <c r="AO11" s="19">
        <v>0</v>
      </c>
      <c r="AP11" s="19">
        <v>0</v>
      </c>
      <c r="AQ11" s="19">
        <v>0</v>
      </c>
      <c r="AR11" s="19" t="s">
        <v>287</v>
      </c>
      <c r="AS11" s="19">
        <v>1</v>
      </c>
      <c r="AT11" s="19">
        <v>0</v>
      </c>
      <c r="AU11" s="19">
        <v>0</v>
      </c>
      <c r="AV11" s="19">
        <v>0</v>
      </c>
      <c r="AW11" s="19">
        <v>0</v>
      </c>
      <c r="AX11" s="19">
        <v>45</v>
      </c>
      <c r="AY11" s="19">
        <v>0</v>
      </c>
      <c r="AZ11" s="19">
        <v>1</v>
      </c>
      <c r="BA11" s="19" t="s">
        <v>89</v>
      </c>
      <c r="BB11" s="19">
        <v>5</v>
      </c>
      <c r="BC11" s="19">
        <v>2</v>
      </c>
      <c r="BD11" s="19">
        <v>0.05</v>
      </c>
      <c r="BE11" s="19">
        <v>4</v>
      </c>
      <c r="BF11" s="19">
        <v>6</v>
      </c>
      <c r="BG11" s="19">
        <v>0.5</v>
      </c>
      <c r="BH11" s="19">
        <v>10</v>
      </c>
      <c r="BI11" s="19">
        <v>1</v>
      </c>
      <c r="BJ11" s="19">
        <v>1</v>
      </c>
      <c r="BK11" s="19">
        <v>1</v>
      </c>
      <c r="BL11" s="19">
        <v>1</v>
      </c>
      <c r="BM11" s="19">
        <v>0</v>
      </c>
      <c r="BN11" s="19">
        <v>0</v>
      </c>
      <c r="BO11" s="19">
        <v>0</v>
      </c>
      <c r="BP11" s="19">
        <v>0</v>
      </c>
      <c r="BQ11" s="19">
        <v>1</v>
      </c>
      <c r="BR11" s="19">
        <v>1</v>
      </c>
      <c r="BS11" s="19">
        <v>1</v>
      </c>
      <c r="BT11" s="19">
        <v>1</v>
      </c>
    </row>
    <row r="12" spans="1:72" x14ac:dyDescent="0.3">
      <c r="A12" s="26">
        <v>10</v>
      </c>
      <c r="B12" s="19">
        <v>80</v>
      </c>
      <c r="C12" s="19">
        <v>0.38999724388122559</v>
      </c>
      <c r="D12" s="19">
        <v>6.499954064687093E-3</v>
      </c>
      <c r="E12" s="19">
        <v>2</v>
      </c>
      <c r="F12" s="19">
        <v>9.3524541553622218E-17</v>
      </c>
      <c r="G12" s="19">
        <v>9.3524541553622218E-17</v>
      </c>
      <c r="H12" s="19">
        <v>9.3524541553622218E-17</v>
      </c>
      <c r="I12" s="19"/>
      <c r="J12" s="19">
        <f t="shared" si="0"/>
        <v>9.3524541553622218E-17</v>
      </c>
      <c r="K12" s="19"/>
      <c r="L12" s="19"/>
      <c r="M12" s="19">
        <v>2.2204460492503131E-16</v>
      </c>
      <c r="N12" s="19">
        <v>0</v>
      </c>
      <c r="O12" s="19">
        <v>0</v>
      </c>
      <c r="P12" s="19">
        <v>0</v>
      </c>
      <c r="Q12" s="19">
        <v>-0.05</v>
      </c>
      <c r="R12" s="19">
        <v>-5.0000000000000017E-2</v>
      </c>
      <c r="S12" s="19">
        <v>0.1</v>
      </c>
      <c r="T12" s="19">
        <v>0</v>
      </c>
      <c r="U12" s="19">
        <v>0</v>
      </c>
      <c r="V12" s="19">
        <v>5.5511151231257827E-17</v>
      </c>
      <c r="W12" s="19">
        <v>-9.7849246066816775E-18</v>
      </c>
      <c r="X12" s="19">
        <v>-0.49999999999999989</v>
      </c>
      <c r="Y12" s="19">
        <v>0.50000000000000011</v>
      </c>
      <c r="Z12" s="19">
        <v>0</v>
      </c>
      <c r="AA12" s="19">
        <v>0</v>
      </c>
      <c r="AB12" s="19">
        <v>-0.05</v>
      </c>
      <c r="AC12" s="19">
        <v>-5.0000000000000017E-2</v>
      </c>
      <c r="AD12" s="19">
        <v>0.1</v>
      </c>
      <c r="AE12" s="19">
        <v>0</v>
      </c>
      <c r="AF12" s="19">
        <v>-0.5</v>
      </c>
      <c r="AG12" s="19">
        <v>0.5</v>
      </c>
      <c r="AH12" s="19">
        <v>0</v>
      </c>
      <c r="AI12" s="19">
        <v>0</v>
      </c>
      <c r="AJ12" s="19">
        <v>0</v>
      </c>
      <c r="AK12" s="19">
        <v>40</v>
      </c>
      <c r="AL12" s="19">
        <v>40</v>
      </c>
      <c r="AM12" s="19">
        <v>0</v>
      </c>
      <c r="AN12" s="19">
        <v>0</v>
      </c>
      <c r="AO12" s="19">
        <v>0</v>
      </c>
      <c r="AP12" s="19">
        <v>0</v>
      </c>
      <c r="AQ12" s="19">
        <v>0</v>
      </c>
      <c r="AR12" s="19" t="s">
        <v>288</v>
      </c>
      <c r="AS12" s="19">
        <v>1</v>
      </c>
      <c r="AT12" s="19">
        <v>0</v>
      </c>
      <c r="AU12" s="19">
        <v>0</v>
      </c>
      <c r="AV12" s="19">
        <v>0</v>
      </c>
      <c r="AW12" s="19">
        <v>0</v>
      </c>
      <c r="AX12" s="19">
        <v>45</v>
      </c>
      <c r="AY12" s="19">
        <v>0</v>
      </c>
      <c r="AZ12" s="19">
        <v>1</v>
      </c>
      <c r="BA12" s="19" t="s">
        <v>89</v>
      </c>
      <c r="BB12" s="19">
        <v>5</v>
      </c>
      <c r="BC12" s="19">
        <v>2</v>
      </c>
      <c r="BD12" s="19">
        <v>0.05</v>
      </c>
      <c r="BE12" s="19">
        <v>4</v>
      </c>
      <c r="BF12" s="19">
        <v>6</v>
      </c>
      <c r="BG12" s="19">
        <v>0.5</v>
      </c>
      <c r="BH12" s="19">
        <v>10</v>
      </c>
      <c r="BI12" s="19">
        <v>1</v>
      </c>
      <c r="BJ12" s="19">
        <v>1</v>
      </c>
      <c r="BK12" s="19">
        <v>1</v>
      </c>
      <c r="BL12" s="19">
        <v>1</v>
      </c>
      <c r="BM12" s="19">
        <v>0</v>
      </c>
      <c r="BN12" s="19">
        <v>0</v>
      </c>
      <c r="BO12" s="19">
        <v>0</v>
      </c>
      <c r="BP12" s="19">
        <v>0</v>
      </c>
      <c r="BQ12" s="19">
        <v>1</v>
      </c>
      <c r="BR12" s="19">
        <v>1</v>
      </c>
      <c r="BS12" s="19">
        <v>1</v>
      </c>
      <c r="BT12" s="19">
        <v>1</v>
      </c>
    </row>
    <row r="13" spans="1:72" x14ac:dyDescent="0.3">
      <c r="A13" s="26">
        <v>11</v>
      </c>
      <c r="B13" s="19">
        <v>80</v>
      </c>
      <c r="C13" s="19">
        <v>0.38999724388122559</v>
      </c>
      <c r="D13" s="19">
        <v>6.499954064687093E-3</v>
      </c>
      <c r="E13" s="19">
        <v>2</v>
      </c>
      <c r="F13" s="19">
        <v>2.027702769338497E-16</v>
      </c>
      <c r="G13" s="19">
        <v>2.027702769338497E-16</v>
      </c>
      <c r="H13" s="19">
        <v>2.027702769338497E-16</v>
      </c>
      <c r="I13" s="19"/>
      <c r="J13" s="19">
        <f t="shared" si="0"/>
        <v>2.027702769338497E-16</v>
      </c>
      <c r="K13" s="19"/>
      <c r="L13" s="19"/>
      <c r="M13" s="19">
        <v>-4.9303806576313238E-32</v>
      </c>
      <c r="N13" s="19">
        <v>0</v>
      </c>
      <c r="O13" s="19">
        <v>4.4408920985006262E-16</v>
      </c>
      <c r="P13" s="19">
        <v>0</v>
      </c>
      <c r="Q13" s="19">
        <v>4.9303806576313239E-34</v>
      </c>
      <c r="R13" s="19">
        <v>0.1</v>
      </c>
      <c r="S13" s="19">
        <v>0</v>
      </c>
      <c r="T13" s="19">
        <v>0</v>
      </c>
      <c r="U13" s="19">
        <v>0</v>
      </c>
      <c r="V13" s="19">
        <v>-1.325437155863529E-17</v>
      </c>
      <c r="W13" s="19">
        <v>-2.2204460492503131E-16</v>
      </c>
      <c r="X13" s="19">
        <v>6.123233995736766E-17</v>
      </c>
      <c r="Y13" s="19">
        <v>0</v>
      </c>
      <c r="Z13" s="19">
        <v>-1</v>
      </c>
      <c r="AA13" s="19">
        <v>0</v>
      </c>
      <c r="AB13" s="19">
        <v>4.9303806576313239E-34</v>
      </c>
      <c r="AC13" s="19">
        <v>0.1</v>
      </c>
      <c r="AD13" s="19">
        <v>0</v>
      </c>
      <c r="AE13" s="19">
        <v>0</v>
      </c>
      <c r="AF13" s="19">
        <v>6.123233995736766E-17</v>
      </c>
      <c r="AG13" s="19">
        <v>0</v>
      </c>
      <c r="AH13" s="19">
        <v>-1</v>
      </c>
      <c r="AI13" s="19">
        <v>0</v>
      </c>
      <c r="AJ13" s="19">
        <v>0</v>
      </c>
      <c r="AK13" s="19">
        <v>0</v>
      </c>
      <c r="AL13" s="19">
        <v>40</v>
      </c>
      <c r="AM13" s="19">
        <v>40</v>
      </c>
      <c r="AN13" s="19">
        <v>0</v>
      </c>
      <c r="AO13" s="19">
        <v>0</v>
      </c>
      <c r="AP13" s="19">
        <v>0</v>
      </c>
      <c r="AQ13" s="19">
        <v>0</v>
      </c>
      <c r="AR13" s="19" t="s">
        <v>289</v>
      </c>
      <c r="AS13" s="19">
        <v>1</v>
      </c>
      <c r="AT13" s="19">
        <v>0</v>
      </c>
      <c r="AU13" s="19">
        <v>0</v>
      </c>
      <c r="AV13" s="19">
        <v>0</v>
      </c>
      <c r="AW13" s="19">
        <v>0</v>
      </c>
      <c r="AX13" s="19">
        <v>45</v>
      </c>
      <c r="AY13" s="19">
        <v>0</v>
      </c>
      <c r="AZ13" s="19">
        <v>1</v>
      </c>
      <c r="BA13" s="19" t="s">
        <v>89</v>
      </c>
      <c r="BB13" s="19">
        <v>5</v>
      </c>
      <c r="BC13" s="19">
        <v>2</v>
      </c>
      <c r="BD13" s="19">
        <v>0.05</v>
      </c>
      <c r="BE13" s="19">
        <v>4</v>
      </c>
      <c r="BF13" s="19">
        <v>6</v>
      </c>
      <c r="BG13" s="19">
        <v>0.5</v>
      </c>
      <c r="BH13" s="19">
        <v>10</v>
      </c>
      <c r="BI13" s="19">
        <v>1</v>
      </c>
      <c r="BJ13" s="19">
        <v>1</v>
      </c>
      <c r="BK13" s="19">
        <v>1</v>
      </c>
      <c r="BL13" s="19">
        <v>1</v>
      </c>
      <c r="BM13" s="19">
        <v>0</v>
      </c>
      <c r="BN13" s="19">
        <v>0</v>
      </c>
      <c r="BO13" s="19">
        <v>0</v>
      </c>
      <c r="BP13" s="19">
        <v>0</v>
      </c>
      <c r="BQ13" s="19">
        <v>1</v>
      </c>
      <c r="BR13" s="19">
        <v>1</v>
      </c>
      <c r="BS13" s="19">
        <v>1</v>
      </c>
      <c r="BT13" s="19">
        <v>1</v>
      </c>
    </row>
    <row r="14" spans="1:72" x14ac:dyDescent="0.3">
      <c r="A14" s="26">
        <v>12</v>
      </c>
      <c r="B14" s="19">
        <v>80</v>
      </c>
      <c r="C14" s="19">
        <v>0.98279380798339844</v>
      </c>
      <c r="D14" s="19">
        <v>1.637989679972331E-2</v>
      </c>
      <c r="E14" s="19">
        <v>5</v>
      </c>
      <c r="F14" s="19">
        <v>1.1249999999999179E-3</v>
      </c>
      <c r="G14" s="19">
        <v>5.0062499999999968E-2</v>
      </c>
      <c r="H14" s="19">
        <v>1.8656249999999899E-2</v>
      </c>
      <c r="I14" s="19">
        <v>3.0937499999999459E-3</v>
      </c>
      <c r="J14" s="19">
        <f t="shared" si="0"/>
        <v>3.0937499999999459E-3</v>
      </c>
      <c r="K14" s="19">
        <v>1.1249999999999179E-3</v>
      </c>
      <c r="L14" s="19">
        <v>1.1249999999999179E-3</v>
      </c>
      <c r="M14" s="19">
        <v>-6.6613381477509392E-16</v>
      </c>
      <c r="N14" s="19">
        <v>0</v>
      </c>
      <c r="O14" s="19">
        <v>-3.3306690738754701E-16</v>
      </c>
      <c r="P14" s="19">
        <v>0</v>
      </c>
      <c r="Q14" s="19">
        <v>1.8749999999999999E-2</v>
      </c>
      <c r="R14" s="19">
        <v>1.8749999999999999E-2</v>
      </c>
      <c r="S14" s="19">
        <v>3.7499999999999999E-2</v>
      </c>
      <c r="T14" s="19">
        <v>0</v>
      </c>
      <c r="U14" s="19">
        <v>-1.124999999999488E-3</v>
      </c>
      <c r="V14" s="19">
        <v>-1.1249999999999589E-3</v>
      </c>
      <c r="W14" s="19">
        <v>-2.2500000000000302E-3</v>
      </c>
      <c r="X14" s="19">
        <v>0.75</v>
      </c>
      <c r="Y14" s="19">
        <v>-0.25</v>
      </c>
      <c r="Z14" s="19">
        <v>0.5</v>
      </c>
      <c r="AA14" s="19">
        <v>0</v>
      </c>
      <c r="AB14" s="19">
        <v>1.8749999999999999E-2</v>
      </c>
      <c r="AC14" s="19">
        <v>1.8749999999999999E-2</v>
      </c>
      <c r="AD14" s="19">
        <v>3.7499999999999999E-2</v>
      </c>
      <c r="AE14" s="19">
        <v>0</v>
      </c>
      <c r="AF14" s="19">
        <v>0.74953124999999998</v>
      </c>
      <c r="AG14" s="19">
        <v>-0.25046875000000002</v>
      </c>
      <c r="AH14" s="19">
        <v>0.49906250000000002</v>
      </c>
      <c r="AI14" s="19">
        <v>0</v>
      </c>
      <c r="AJ14" s="19">
        <v>60</v>
      </c>
      <c r="AK14" s="19">
        <v>0</v>
      </c>
      <c r="AL14" s="19">
        <v>0</v>
      </c>
      <c r="AM14" s="19">
        <v>20</v>
      </c>
      <c r="AN14" s="19">
        <v>0</v>
      </c>
      <c r="AO14" s="19">
        <v>0</v>
      </c>
      <c r="AP14" s="19">
        <v>0</v>
      </c>
      <c r="AQ14" s="19">
        <v>0</v>
      </c>
      <c r="AR14" s="19" t="s">
        <v>290</v>
      </c>
      <c r="AS14" s="19">
        <v>1</v>
      </c>
      <c r="AT14" s="19">
        <v>0</v>
      </c>
      <c r="AU14" s="19">
        <v>0</v>
      </c>
      <c r="AV14" s="19">
        <v>0</v>
      </c>
      <c r="AW14" s="19">
        <v>0</v>
      </c>
      <c r="AX14" s="19">
        <v>45</v>
      </c>
      <c r="AY14" s="19">
        <v>0</v>
      </c>
      <c r="AZ14" s="19">
        <v>1</v>
      </c>
      <c r="BA14" s="19" t="s">
        <v>89</v>
      </c>
      <c r="BB14" s="19">
        <v>5</v>
      </c>
      <c r="BC14" s="19">
        <v>2</v>
      </c>
      <c r="BD14" s="19">
        <v>0.05</v>
      </c>
      <c r="BE14" s="19">
        <v>4</v>
      </c>
      <c r="BF14" s="19">
        <v>6</v>
      </c>
      <c r="BG14" s="19">
        <v>0.5</v>
      </c>
      <c r="BH14" s="19">
        <v>10</v>
      </c>
      <c r="BI14" s="19">
        <v>1</v>
      </c>
      <c r="BJ14" s="19">
        <v>1</v>
      </c>
      <c r="BK14" s="19">
        <v>1</v>
      </c>
      <c r="BL14" s="19">
        <v>1</v>
      </c>
      <c r="BM14" s="19">
        <v>0</v>
      </c>
      <c r="BN14" s="19">
        <v>0</v>
      </c>
      <c r="BO14" s="19">
        <v>0</v>
      </c>
      <c r="BP14" s="19">
        <v>0</v>
      </c>
      <c r="BQ14" s="19">
        <v>1</v>
      </c>
      <c r="BR14" s="19">
        <v>1</v>
      </c>
      <c r="BS14" s="19">
        <v>1</v>
      </c>
      <c r="BT14" s="19">
        <v>1</v>
      </c>
    </row>
    <row r="15" spans="1:72" x14ac:dyDescent="0.3">
      <c r="A15" s="26">
        <v>13</v>
      </c>
      <c r="B15" s="19">
        <v>80</v>
      </c>
      <c r="C15" s="19">
        <v>0.77999520301818848</v>
      </c>
      <c r="D15" s="19">
        <v>1.299992005030314E-2</v>
      </c>
      <c r="E15" s="19">
        <v>4</v>
      </c>
      <c r="F15" s="19">
        <v>2.6814433536895159E-16</v>
      </c>
      <c r="G15" s="19">
        <v>4.0569673864846348E-2</v>
      </c>
      <c r="H15" s="19">
        <v>1.132889006037211E-2</v>
      </c>
      <c r="I15" s="19">
        <v>2.6814433536895159E-16</v>
      </c>
      <c r="J15" s="19">
        <f t="shared" si="0"/>
        <v>2.6814433536895159E-16</v>
      </c>
      <c r="K15" s="19">
        <v>2.6814433536895159E-16</v>
      </c>
      <c r="L15" s="19"/>
      <c r="M15" s="19">
        <v>3.3306690738754701E-16</v>
      </c>
      <c r="N15" s="19">
        <v>-1.4791141972893969E-31</v>
      </c>
      <c r="O15" s="19">
        <v>0</v>
      </c>
      <c r="P15" s="19">
        <v>0</v>
      </c>
      <c r="Q15" s="19">
        <v>-3.7499999999999999E-2</v>
      </c>
      <c r="R15" s="19">
        <v>2.296212748401291E-18</v>
      </c>
      <c r="S15" s="19">
        <v>0</v>
      </c>
      <c r="T15" s="19">
        <v>0</v>
      </c>
      <c r="U15" s="19">
        <v>1.110223024625157E-16</v>
      </c>
      <c r="V15" s="19">
        <v>1.2325951644078309E-32</v>
      </c>
      <c r="W15" s="19">
        <v>5.5511151231257827E-16</v>
      </c>
      <c r="X15" s="19">
        <v>-0.5</v>
      </c>
      <c r="Y15" s="19">
        <v>9.1848509936051509E-17</v>
      </c>
      <c r="Z15" s="19">
        <v>1</v>
      </c>
      <c r="AA15" s="19">
        <v>0</v>
      </c>
      <c r="AB15" s="19">
        <v>-3.7499999999999999E-2</v>
      </c>
      <c r="AC15" s="19">
        <v>2.296212748401291E-18</v>
      </c>
      <c r="AD15" s="19">
        <v>0</v>
      </c>
      <c r="AE15" s="19">
        <v>0</v>
      </c>
      <c r="AF15" s="19">
        <v>-0.49906250000000002</v>
      </c>
      <c r="AG15" s="19">
        <v>9.1791104617341467E-17</v>
      </c>
      <c r="AH15" s="19">
        <v>1</v>
      </c>
      <c r="AI15" s="19">
        <v>0</v>
      </c>
      <c r="AJ15" s="19">
        <v>20</v>
      </c>
      <c r="AK15" s="19">
        <v>60</v>
      </c>
      <c r="AL15" s="19">
        <v>0</v>
      </c>
      <c r="AM15" s="19">
        <v>0</v>
      </c>
      <c r="AN15" s="19">
        <v>0</v>
      </c>
      <c r="AO15" s="19">
        <v>0</v>
      </c>
      <c r="AP15" s="19">
        <v>0</v>
      </c>
      <c r="AQ15" s="19">
        <v>0</v>
      </c>
      <c r="AR15" s="19" t="s">
        <v>291</v>
      </c>
      <c r="AS15" s="19">
        <v>1</v>
      </c>
      <c r="AT15" s="19">
        <v>0</v>
      </c>
      <c r="AU15" s="19">
        <v>0</v>
      </c>
      <c r="AV15" s="19">
        <v>0</v>
      </c>
      <c r="AW15" s="19">
        <v>0</v>
      </c>
      <c r="AX15" s="19">
        <v>45</v>
      </c>
      <c r="AY15" s="19">
        <v>0</v>
      </c>
      <c r="AZ15" s="19">
        <v>1</v>
      </c>
      <c r="BA15" s="19" t="s">
        <v>89</v>
      </c>
      <c r="BB15" s="19">
        <v>5</v>
      </c>
      <c r="BC15" s="19">
        <v>2</v>
      </c>
      <c r="BD15" s="19">
        <v>0.05</v>
      </c>
      <c r="BE15" s="19">
        <v>4</v>
      </c>
      <c r="BF15" s="19">
        <v>6</v>
      </c>
      <c r="BG15" s="19">
        <v>0.5</v>
      </c>
      <c r="BH15" s="19">
        <v>10</v>
      </c>
      <c r="BI15" s="19">
        <v>1</v>
      </c>
      <c r="BJ15" s="19">
        <v>1</v>
      </c>
      <c r="BK15" s="19">
        <v>1</v>
      </c>
      <c r="BL15" s="19">
        <v>1</v>
      </c>
      <c r="BM15" s="19">
        <v>0</v>
      </c>
      <c r="BN15" s="19">
        <v>0</v>
      </c>
      <c r="BO15" s="19">
        <v>0</v>
      </c>
      <c r="BP15" s="19">
        <v>0</v>
      </c>
      <c r="BQ15" s="19">
        <v>1</v>
      </c>
      <c r="BR15" s="19">
        <v>1</v>
      </c>
      <c r="BS15" s="19">
        <v>1</v>
      </c>
      <c r="BT15" s="19">
        <v>1</v>
      </c>
    </row>
    <row r="16" spans="1:72" x14ac:dyDescent="0.3">
      <c r="A16" s="26">
        <v>14</v>
      </c>
      <c r="B16" s="19">
        <v>80</v>
      </c>
      <c r="C16" s="19">
        <v>0.99839377403259277</v>
      </c>
      <c r="D16" s="19">
        <v>1.6639896233876551E-2</v>
      </c>
      <c r="E16" s="19">
        <v>5</v>
      </c>
      <c r="F16" s="19">
        <v>1.1249999999999271E-3</v>
      </c>
      <c r="G16" s="19">
        <v>5.0062499999999968E-2</v>
      </c>
      <c r="H16" s="19">
        <v>1.8656249999999899E-2</v>
      </c>
      <c r="I16" s="19">
        <v>3.0937499999999459E-3</v>
      </c>
      <c r="J16" s="19">
        <f t="shared" si="0"/>
        <v>3.0937499999999459E-3</v>
      </c>
      <c r="K16" s="19">
        <v>1.1249999999999271E-3</v>
      </c>
      <c r="L16" s="19">
        <v>1.1249999999999271E-3</v>
      </c>
      <c r="M16" s="19">
        <v>-5.5511151231257827E-17</v>
      </c>
      <c r="N16" s="19">
        <v>-6.6613381477509392E-16</v>
      </c>
      <c r="O16" s="19">
        <v>3.3306690738754701E-16</v>
      </c>
      <c r="P16" s="19">
        <v>0</v>
      </c>
      <c r="Q16" s="19">
        <v>1.8749999999999999E-2</v>
      </c>
      <c r="R16" s="19">
        <v>1.8749999999999999E-2</v>
      </c>
      <c r="S16" s="19">
        <v>-3.7499999999999999E-2</v>
      </c>
      <c r="T16" s="19">
        <v>0</v>
      </c>
      <c r="U16" s="19">
        <v>-1.1250000000000151E-3</v>
      </c>
      <c r="V16" s="19">
        <v>-1.124999999999488E-3</v>
      </c>
      <c r="W16" s="19">
        <v>2.2500000000000302E-3</v>
      </c>
      <c r="X16" s="19">
        <v>-0.25</v>
      </c>
      <c r="Y16" s="19">
        <v>0.75</v>
      </c>
      <c r="Z16" s="19">
        <v>-0.5</v>
      </c>
      <c r="AA16" s="19">
        <v>0</v>
      </c>
      <c r="AB16" s="19">
        <v>1.8749999999999999E-2</v>
      </c>
      <c r="AC16" s="19">
        <v>1.8749999999999999E-2</v>
      </c>
      <c r="AD16" s="19">
        <v>-3.7499999999999999E-2</v>
      </c>
      <c r="AE16" s="19">
        <v>0</v>
      </c>
      <c r="AF16" s="19">
        <v>-0.25046875000000002</v>
      </c>
      <c r="AG16" s="19">
        <v>0.74953124999999998</v>
      </c>
      <c r="AH16" s="19">
        <v>-0.49906250000000002</v>
      </c>
      <c r="AI16" s="19">
        <v>0</v>
      </c>
      <c r="AJ16" s="19">
        <v>0</v>
      </c>
      <c r="AK16" s="19">
        <v>20</v>
      </c>
      <c r="AL16" s="19">
        <v>60</v>
      </c>
      <c r="AM16" s="19">
        <v>0</v>
      </c>
      <c r="AN16" s="19">
        <v>0</v>
      </c>
      <c r="AO16" s="19">
        <v>0</v>
      </c>
      <c r="AP16" s="19">
        <v>0</v>
      </c>
      <c r="AQ16" s="19">
        <v>0</v>
      </c>
      <c r="AR16" s="19" t="s">
        <v>292</v>
      </c>
      <c r="AS16" s="19">
        <v>1</v>
      </c>
      <c r="AT16" s="19">
        <v>0</v>
      </c>
      <c r="AU16" s="19">
        <v>0</v>
      </c>
      <c r="AV16" s="19">
        <v>0</v>
      </c>
      <c r="AW16" s="19">
        <v>0</v>
      </c>
      <c r="AX16" s="19">
        <v>45</v>
      </c>
      <c r="AY16" s="19">
        <v>0</v>
      </c>
      <c r="AZ16" s="19">
        <v>1</v>
      </c>
      <c r="BA16" s="19" t="s">
        <v>89</v>
      </c>
      <c r="BB16" s="19">
        <v>5</v>
      </c>
      <c r="BC16" s="19">
        <v>2</v>
      </c>
      <c r="BD16" s="19">
        <v>0.05</v>
      </c>
      <c r="BE16" s="19">
        <v>4</v>
      </c>
      <c r="BF16" s="19">
        <v>6</v>
      </c>
      <c r="BG16" s="19">
        <v>0.5</v>
      </c>
      <c r="BH16" s="19">
        <v>10</v>
      </c>
      <c r="BI16" s="19">
        <v>1</v>
      </c>
      <c r="BJ16" s="19">
        <v>1</v>
      </c>
      <c r="BK16" s="19">
        <v>1</v>
      </c>
      <c r="BL16" s="19">
        <v>1</v>
      </c>
      <c r="BM16" s="19">
        <v>0</v>
      </c>
      <c r="BN16" s="19">
        <v>0</v>
      </c>
      <c r="BO16" s="19">
        <v>0</v>
      </c>
      <c r="BP16" s="19">
        <v>0</v>
      </c>
      <c r="BQ16" s="19">
        <v>1</v>
      </c>
      <c r="BR16" s="19">
        <v>1</v>
      </c>
      <c r="BS16" s="19">
        <v>1</v>
      </c>
      <c r="BT16" s="19">
        <v>1</v>
      </c>
    </row>
    <row r="17" spans="1:72" x14ac:dyDescent="0.3">
      <c r="A17" s="26">
        <v>15</v>
      </c>
      <c r="B17" s="19">
        <v>80</v>
      </c>
      <c r="C17" s="19">
        <v>0.79559493064880371</v>
      </c>
      <c r="D17" s="19">
        <v>1.3259915510813401E-2</v>
      </c>
      <c r="E17" s="19">
        <v>4</v>
      </c>
      <c r="F17" s="19">
        <v>2.6814433536895159E-16</v>
      </c>
      <c r="G17" s="19">
        <v>4.0569673864846348E-2</v>
      </c>
      <c r="H17" s="19">
        <v>1.132889006037211E-2</v>
      </c>
      <c r="I17" s="19">
        <v>2.6814433536895159E-16</v>
      </c>
      <c r="J17" s="19">
        <f t="shared" si="0"/>
        <v>2.6814433536895159E-16</v>
      </c>
      <c r="K17" s="19">
        <v>2.6814433536895159E-16</v>
      </c>
      <c r="L17" s="19"/>
      <c r="M17" s="19">
        <v>-8.6281661508548166E-32</v>
      </c>
      <c r="N17" s="19">
        <v>3.3306690738754701E-16</v>
      </c>
      <c r="O17" s="19">
        <v>0</v>
      </c>
      <c r="P17" s="19">
        <v>0</v>
      </c>
      <c r="Q17" s="19">
        <v>4.9303806576313239E-34</v>
      </c>
      <c r="R17" s="19">
        <v>-3.7499999999999999E-2</v>
      </c>
      <c r="S17" s="19">
        <v>0</v>
      </c>
      <c r="T17" s="19">
        <v>0</v>
      </c>
      <c r="U17" s="19">
        <v>0</v>
      </c>
      <c r="V17" s="19">
        <v>1.110223024625157E-16</v>
      </c>
      <c r="W17" s="19">
        <v>-5.5511151231257827E-16</v>
      </c>
      <c r="X17" s="19">
        <v>6.123233995736766E-17</v>
      </c>
      <c r="Y17" s="19">
        <v>-0.5</v>
      </c>
      <c r="Z17" s="19">
        <v>-1</v>
      </c>
      <c r="AA17" s="19">
        <v>0</v>
      </c>
      <c r="AB17" s="19">
        <v>4.9303806576313239E-34</v>
      </c>
      <c r="AC17" s="19">
        <v>-3.7499999999999999E-2</v>
      </c>
      <c r="AD17" s="19">
        <v>0</v>
      </c>
      <c r="AE17" s="19">
        <v>0</v>
      </c>
      <c r="AF17" s="19">
        <v>6.123233995736766E-17</v>
      </c>
      <c r="AG17" s="19">
        <v>-0.49906250000000002</v>
      </c>
      <c r="AH17" s="19">
        <v>-1</v>
      </c>
      <c r="AI17" s="19">
        <v>0</v>
      </c>
      <c r="AJ17" s="19">
        <v>0</v>
      </c>
      <c r="AK17" s="19">
        <v>0</v>
      </c>
      <c r="AL17" s="19">
        <v>20</v>
      </c>
      <c r="AM17" s="19">
        <v>60</v>
      </c>
      <c r="AN17" s="19">
        <v>0</v>
      </c>
      <c r="AO17" s="19">
        <v>0</v>
      </c>
      <c r="AP17" s="19">
        <v>0</v>
      </c>
      <c r="AQ17" s="19">
        <v>0</v>
      </c>
      <c r="AR17" s="19" t="s">
        <v>293</v>
      </c>
      <c r="AS17" s="19">
        <v>1</v>
      </c>
      <c r="AT17" s="19">
        <v>0</v>
      </c>
      <c r="AU17" s="19">
        <v>0</v>
      </c>
      <c r="AV17" s="19">
        <v>0</v>
      </c>
      <c r="AW17" s="19">
        <v>0</v>
      </c>
      <c r="AX17" s="19">
        <v>45</v>
      </c>
      <c r="AY17" s="19">
        <v>0</v>
      </c>
      <c r="AZ17" s="19">
        <v>1</v>
      </c>
      <c r="BA17" s="19" t="s">
        <v>89</v>
      </c>
      <c r="BB17" s="19">
        <v>5</v>
      </c>
      <c r="BC17" s="19">
        <v>2</v>
      </c>
      <c r="BD17" s="19">
        <v>0.05</v>
      </c>
      <c r="BE17" s="19">
        <v>4</v>
      </c>
      <c r="BF17" s="19">
        <v>6</v>
      </c>
      <c r="BG17" s="19">
        <v>0.5</v>
      </c>
      <c r="BH17" s="19">
        <v>10</v>
      </c>
      <c r="BI17" s="19">
        <v>1</v>
      </c>
      <c r="BJ17" s="19">
        <v>1</v>
      </c>
      <c r="BK17" s="19">
        <v>1</v>
      </c>
      <c r="BL17" s="19">
        <v>1</v>
      </c>
      <c r="BM17" s="19">
        <v>0</v>
      </c>
      <c r="BN17" s="19">
        <v>0</v>
      </c>
      <c r="BO17" s="19">
        <v>0</v>
      </c>
      <c r="BP17" s="19">
        <v>0</v>
      </c>
      <c r="BQ17" s="19">
        <v>1</v>
      </c>
      <c r="BR17" s="19">
        <v>1</v>
      </c>
      <c r="BS17" s="19">
        <v>1</v>
      </c>
      <c r="BT17" s="19">
        <v>1</v>
      </c>
    </row>
    <row r="18" spans="1:72" x14ac:dyDescent="0.3">
      <c r="A18" s="26">
        <v>16</v>
      </c>
      <c r="B18" s="19">
        <v>80</v>
      </c>
      <c r="C18" s="19">
        <v>0.37439727783203119</v>
      </c>
      <c r="D18" s="19">
        <v>6.2399546305338541E-3</v>
      </c>
      <c r="E18" s="19">
        <v>2</v>
      </c>
      <c r="F18" s="19">
        <v>2.027702769338497E-16</v>
      </c>
      <c r="G18" s="19">
        <v>2.027702769338497E-16</v>
      </c>
      <c r="H18" s="19">
        <v>2.027702769338497E-16</v>
      </c>
      <c r="I18" s="19"/>
      <c r="J18" s="19">
        <f t="shared" si="0"/>
        <v>2.027702769338497E-16</v>
      </c>
      <c r="K18" s="19"/>
      <c r="L18" s="19"/>
      <c r="M18" s="19">
        <v>-4.9303806576313238E-32</v>
      </c>
      <c r="N18" s="19">
        <v>0</v>
      </c>
      <c r="O18" s="19">
        <v>4.4408920985006262E-16</v>
      </c>
      <c r="P18" s="19">
        <v>0</v>
      </c>
      <c r="Q18" s="19">
        <v>4.9303806576313239E-34</v>
      </c>
      <c r="R18" s="19">
        <v>-2.5000000000000001E-2</v>
      </c>
      <c r="S18" s="19">
        <v>0</v>
      </c>
      <c r="T18" s="19">
        <v>0</v>
      </c>
      <c r="U18" s="19">
        <v>0</v>
      </c>
      <c r="V18" s="19">
        <v>-1.325437155863529E-17</v>
      </c>
      <c r="W18" s="19">
        <v>-2.2204460492503131E-16</v>
      </c>
      <c r="X18" s="19">
        <v>6.123233995736766E-17</v>
      </c>
      <c r="Y18" s="19">
        <v>0</v>
      </c>
      <c r="Z18" s="19">
        <v>-1</v>
      </c>
      <c r="AA18" s="19">
        <v>0</v>
      </c>
      <c r="AB18" s="19">
        <v>4.9303806576313239E-34</v>
      </c>
      <c r="AC18" s="19">
        <v>-2.5000000000000001E-2</v>
      </c>
      <c r="AD18" s="19">
        <v>0</v>
      </c>
      <c r="AE18" s="19">
        <v>0</v>
      </c>
      <c r="AF18" s="19">
        <v>6.123233995736766E-17</v>
      </c>
      <c r="AG18" s="19">
        <v>0</v>
      </c>
      <c r="AH18" s="19">
        <v>-1</v>
      </c>
      <c r="AI18" s="19">
        <v>0</v>
      </c>
      <c r="AJ18" s="19">
        <v>0</v>
      </c>
      <c r="AK18" s="19">
        <v>0</v>
      </c>
      <c r="AL18" s="19">
        <v>40</v>
      </c>
      <c r="AM18" s="19">
        <v>40</v>
      </c>
      <c r="AN18" s="19">
        <v>0</v>
      </c>
      <c r="AO18" s="19">
        <v>0</v>
      </c>
      <c r="AP18" s="19">
        <v>0</v>
      </c>
      <c r="AQ18" s="19">
        <v>0</v>
      </c>
      <c r="AR18" s="19" t="s">
        <v>289</v>
      </c>
      <c r="AS18" s="19">
        <v>1</v>
      </c>
      <c r="AT18" s="19">
        <v>0</v>
      </c>
      <c r="AU18" s="19">
        <v>0</v>
      </c>
      <c r="AV18" s="19">
        <v>0</v>
      </c>
      <c r="AW18" s="19">
        <v>0</v>
      </c>
      <c r="AX18" s="19">
        <v>45</v>
      </c>
      <c r="AY18" s="19">
        <v>0</v>
      </c>
      <c r="AZ18" s="19">
        <v>1</v>
      </c>
      <c r="BA18" s="19" t="s">
        <v>89</v>
      </c>
      <c r="BB18" s="19">
        <v>5</v>
      </c>
      <c r="BC18" s="19">
        <v>2</v>
      </c>
      <c r="BD18" s="19">
        <v>0.05</v>
      </c>
      <c r="BE18" s="19">
        <v>4</v>
      </c>
      <c r="BF18" s="19">
        <v>6</v>
      </c>
      <c r="BG18" s="19">
        <v>0.5</v>
      </c>
      <c r="BH18" s="19">
        <v>10</v>
      </c>
      <c r="BI18" s="19">
        <v>1</v>
      </c>
      <c r="BJ18" s="19">
        <v>1</v>
      </c>
      <c r="BK18" s="19">
        <v>1</v>
      </c>
      <c r="BL18" s="19">
        <v>1</v>
      </c>
      <c r="BM18" s="19">
        <v>0</v>
      </c>
      <c r="BN18" s="19">
        <v>0</v>
      </c>
      <c r="BO18" s="19">
        <v>0</v>
      </c>
      <c r="BP18" s="19">
        <v>0</v>
      </c>
      <c r="BQ18" s="19">
        <v>1</v>
      </c>
      <c r="BR18" s="19">
        <v>1</v>
      </c>
      <c r="BS18" s="19">
        <v>1</v>
      </c>
      <c r="BT18" s="19">
        <v>1</v>
      </c>
    </row>
    <row r="19" spans="1:72" x14ac:dyDescent="0.3">
      <c r="A19" s="26">
        <v>17</v>
      </c>
      <c r="B19" s="19">
        <v>80</v>
      </c>
      <c r="C19" s="19">
        <v>0.5937962532043457</v>
      </c>
      <c r="D19" s="19">
        <v>9.8966042200724288E-3</v>
      </c>
      <c r="E19" s="19">
        <v>3</v>
      </c>
      <c r="F19" s="19">
        <v>3.843750000000261E-3</v>
      </c>
      <c r="G19" s="19">
        <v>4.3781249999999897E-2</v>
      </c>
      <c r="H19" s="19">
        <v>3.843750000000261E-3</v>
      </c>
      <c r="I19" s="19">
        <v>3.843750000000261E-3</v>
      </c>
      <c r="J19" s="19">
        <f t="shared" si="0"/>
        <v>3.843750000000261E-3</v>
      </c>
      <c r="K19" s="19"/>
      <c r="L19" s="19"/>
      <c r="M19" s="19">
        <v>4.163336342344337E-17</v>
      </c>
      <c r="N19" s="19">
        <v>-7.7715611723760958E-16</v>
      </c>
      <c r="O19" s="19">
        <v>5.5511151231257827E-16</v>
      </c>
      <c r="P19" s="19">
        <v>0</v>
      </c>
      <c r="Q19" s="19">
        <v>2.1874999999999999E-2</v>
      </c>
      <c r="R19" s="19">
        <v>2.1874999999999999E-2</v>
      </c>
      <c r="S19" s="19">
        <v>-4.3749999999999997E-2</v>
      </c>
      <c r="T19" s="19">
        <v>0</v>
      </c>
      <c r="U19" s="19">
        <v>3.8437499999999509E-3</v>
      </c>
      <c r="V19" s="19">
        <v>3.8437500000005902E-3</v>
      </c>
      <c r="W19" s="19">
        <v>-7.6875000000005134E-3</v>
      </c>
      <c r="X19" s="19">
        <v>-0.1249999999999999</v>
      </c>
      <c r="Y19" s="19">
        <v>0.875</v>
      </c>
      <c r="Z19" s="19">
        <v>-0.75</v>
      </c>
      <c r="AA19" s="19">
        <v>0</v>
      </c>
      <c r="AB19" s="19">
        <v>2.1874999999999999E-2</v>
      </c>
      <c r="AC19" s="19">
        <v>2.1874999999999999E-2</v>
      </c>
      <c r="AD19" s="19">
        <v>-4.3749999999999997E-2</v>
      </c>
      <c r="AE19" s="19">
        <v>0</v>
      </c>
      <c r="AF19" s="19">
        <v>-0.12664062500000001</v>
      </c>
      <c r="AG19" s="19">
        <v>0.87335937500000005</v>
      </c>
      <c r="AH19" s="19">
        <v>-0.74671874999999999</v>
      </c>
      <c r="AI19" s="19">
        <v>0</v>
      </c>
      <c r="AJ19" s="19">
        <v>0</v>
      </c>
      <c r="AK19" s="19">
        <v>10</v>
      </c>
      <c r="AL19" s="19">
        <v>70</v>
      </c>
      <c r="AM19" s="19">
        <v>0</v>
      </c>
      <c r="AN19" s="19">
        <v>0</v>
      </c>
      <c r="AO19" s="19">
        <v>0</v>
      </c>
      <c r="AP19" s="19">
        <v>0</v>
      </c>
      <c r="AQ19" s="19">
        <v>0</v>
      </c>
      <c r="AR19" s="19" t="s">
        <v>294</v>
      </c>
      <c r="AS19" s="19">
        <v>1</v>
      </c>
      <c r="AT19" s="19">
        <v>0</v>
      </c>
      <c r="AU19" s="19">
        <v>0</v>
      </c>
      <c r="AV19" s="19">
        <v>0</v>
      </c>
      <c r="AW19" s="19">
        <v>0</v>
      </c>
      <c r="AX19" s="19">
        <v>45</v>
      </c>
      <c r="AY19" s="19">
        <v>0</v>
      </c>
      <c r="AZ19" s="19">
        <v>1</v>
      </c>
      <c r="BA19" s="19" t="s">
        <v>89</v>
      </c>
      <c r="BB19" s="19">
        <v>5</v>
      </c>
      <c r="BC19" s="19">
        <v>2</v>
      </c>
      <c r="BD19" s="19">
        <v>0.05</v>
      </c>
      <c r="BE19" s="19">
        <v>4</v>
      </c>
      <c r="BF19" s="19">
        <v>6</v>
      </c>
      <c r="BG19" s="19">
        <v>0.5</v>
      </c>
      <c r="BH19" s="19">
        <v>10</v>
      </c>
      <c r="BI19" s="19">
        <v>1</v>
      </c>
      <c r="BJ19" s="19">
        <v>1</v>
      </c>
      <c r="BK19" s="19">
        <v>1</v>
      </c>
      <c r="BL19" s="19">
        <v>1</v>
      </c>
      <c r="BM19" s="19">
        <v>0</v>
      </c>
      <c r="BN19" s="19">
        <v>0</v>
      </c>
      <c r="BO19" s="19">
        <v>0</v>
      </c>
      <c r="BP19" s="19">
        <v>0</v>
      </c>
      <c r="BQ19" s="19">
        <v>1</v>
      </c>
      <c r="BR19" s="19">
        <v>1</v>
      </c>
      <c r="BS19" s="19">
        <v>1</v>
      </c>
      <c r="BT19" s="19">
        <v>1</v>
      </c>
    </row>
    <row r="20" spans="1:72" x14ac:dyDescent="0.3">
      <c r="A20" s="26">
        <v>18</v>
      </c>
      <c r="B20" s="19">
        <v>80</v>
      </c>
      <c r="C20" s="19">
        <v>0.62399578094482422</v>
      </c>
      <c r="D20" s="19">
        <v>1.0399929682413741E-2</v>
      </c>
      <c r="E20" s="19">
        <v>3</v>
      </c>
      <c r="F20" s="19">
        <v>3.1384087329411571E-3</v>
      </c>
      <c r="G20" s="19">
        <v>3.5441054715894052E-2</v>
      </c>
      <c r="H20" s="19">
        <v>3.1384087329411571E-3</v>
      </c>
      <c r="I20" s="19">
        <v>3.1384087329411571E-3</v>
      </c>
      <c r="J20" s="19">
        <f t="shared" si="0"/>
        <v>3.1384087329411571E-3</v>
      </c>
      <c r="K20" s="19"/>
      <c r="L20" s="19"/>
      <c r="M20" s="19">
        <v>5.5511151231257827E-16</v>
      </c>
      <c r="N20" s="19">
        <v>-1.97215226305253E-31</v>
      </c>
      <c r="O20" s="19">
        <v>0</v>
      </c>
      <c r="P20" s="19">
        <v>0</v>
      </c>
      <c r="Q20" s="19">
        <v>-4.3749999999999997E-2</v>
      </c>
      <c r="R20" s="19">
        <v>2.6789148731348381E-18</v>
      </c>
      <c r="S20" s="19">
        <v>0</v>
      </c>
      <c r="T20" s="19">
        <v>0</v>
      </c>
      <c r="U20" s="19">
        <v>-7.6875000000005134E-3</v>
      </c>
      <c r="V20" s="19">
        <v>4.7072361342227171E-19</v>
      </c>
      <c r="W20" s="19">
        <v>5.5511151231257827E-16</v>
      </c>
      <c r="X20" s="19">
        <v>-0.75</v>
      </c>
      <c r="Y20" s="19">
        <v>1.071565949253934E-16</v>
      </c>
      <c r="Z20" s="19">
        <v>1</v>
      </c>
      <c r="AA20" s="19">
        <v>0</v>
      </c>
      <c r="AB20" s="19">
        <v>-4.3749999999999997E-2</v>
      </c>
      <c r="AC20" s="19">
        <v>2.6789148731348381E-18</v>
      </c>
      <c r="AD20" s="19">
        <v>0</v>
      </c>
      <c r="AE20" s="19">
        <v>0</v>
      </c>
      <c r="AF20" s="19">
        <v>-0.74671874999999999</v>
      </c>
      <c r="AG20" s="19">
        <v>1.069556763099083E-16</v>
      </c>
      <c r="AH20" s="19">
        <v>1</v>
      </c>
      <c r="AI20" s="19">
        <v>0</v>
      </c>
      <c r="AJ20" s="19">
        <v>10</v>
      </c>
      <c r="AK20" s="19">
        <v>70</v>
      </c>
      <c r="AL20" s="19">
        <v>0</v>
      </c>
      <c r="AM20" s="19">
        <v>0</v>
      </c>
      <c r="AN20" s="19">
        <v>0</v>
      </c>
      <c r="AO20" s="19">
        <v>0</v>
      </c>
      <c r="AP20" s="19">
        <v>0</v>
      </c>
      <c r="AQ20" s="19">
        <v>0</v>
      </c>
      <c r="AR20" s="19" t="s">
        <v>295</v>
      </c>
      <c r="AS20" s="19">
        <v>1</v>
      </c>
      <c r="AT20" s="19">
        <v>0</v>
      </c>
      <c r="AU20" s="19">
        <v>0</v>
      </c>
      <c r="AV20" s="19">
        <v>0</v>
      </c>
      <c r="AW20" s="19">
        <v>0</v>
      </c>
      <c r="AX20" s="19">
        <v>45</v>
      </c>
      <c r="AY20" s="19">
        <v>0</v>
      </c>
      <c r="AZ20" s="19">
        <v>1</v>
      </c>
      <c r="BA20" s="19" t="s">
        <v>89</v>
      </c>
      <c r="BB20" s="19">
        <v>5</v>
      </c>
      <c r="BC20" s="19">
        <v>2</v>
      </c>
      <c r="BD20" s="19">
        <v>0.05</v>
      </c>
      <c r="BE20" s="19">
        <v>4</v>
      </c>
      <c r="BF20" s="19">
        <v>6</v>
      </c>
      <c r="BG20" s="19">
        <v>0.5</v>
      </c>
      <c r="BH20" s="19">
        <v>10</v>
      </c>
      <c r="BI20" s="19">
        <v>1</v>
      </c>
      <c r="BJ20" s="19">
        <v>1</v>
      </c>
      <c r="BK20" s="19">
        <v>1</v>
      </c>
      <c r="BL20" s="19">
        <v>1</v>
      </c>
      <c r="BM20" s="19">
        <v>0</v>
      </c>
      <c r="BN20" s="19">
        <v>0</v>
      </c>
      <c r="BO20" s="19">
        <v>0</v>
      </c>
      <c r="BP20" s="19">
        <v>0</v>
      </c>
      <c r="BQ20" s="19">
        <v>1</v>
      </c>
      <c r="BR20" s="19">
        <v>1</v>
      </c>
      <c r="BS20" s="19">
        <v>1</v>
      </c>
      <c r="BT20" s="19">
        <v>1</v>
      </c>
    </row>
    <row r="21" spans="1:72" x14ac:dyDescent="0.3">
      <c r="A21" s="26">
        <v>19</v>
      </c>
      <c r="B21" s="19">
        <v>80</v>
      </c>
      <c r="C21" s="19">
        <v>0.60839629173278809</v>
      </c>
      <c r="D21" s="19">
        <v>1.0139938195546471E-2</v>
      </c>
      <c r="E21" s="19">
        <v>3</v>
      </c>
      <c r="F21" s="19">
        <v>3.8437500000002658E-3</v>
      </c>
      <c r="G21" s="19">
        <v>4.3781249999999897E-2</v>
      </c>
      <c r="H21" s="19">
        <v>3.8437500000002658E-3</v>
      </c>
      <c r="I21" s="19">
        <v>3.8437500000002658E-3</v>
      </c>
      <c r="J21" s="19">
        <f t="shared" si="0"/>
        <v>3.8437500000002658E-3</v>
      </c>
      <c r="K21" s="19"/>
      <c r="L21" s="19"/>
      <c r="M21" s="19">
        <v>-7.7715611723760958E-16</v>
      </c>
      <c r="N21" s="19">
        <v>0</v>
      </c>
      <c r="O21" s="19">
        <v>-5.5511151231257827E-16</v>
      </c>
      <c r="P21" s="19">
        <v>0</v>
      </c>
      <c r="Q21" s="19">
        <v>2.1874999999999999E-2</v>
      </c>
      <c r="R21" s="19">
        <v>2.1874999999999999E-2</v>
      </c>
      <c r="S21" s="19">
        <v>4.3749999999999997E-2</v>
      </c>
      <c r="T21" s="19">
        <v>0</v>
      </c>
      <c r="U21" s="19">
        <v>3.8437500000005902E-3</v>
      </c>
      <c r="V21" s="19">
        <v>3.8437499999999791E-3</v>
      </c>
      <c r="W21" s="19">
        <v>7.6875000000005134E-3</v>
      </c>
      <c r="X21" s="19">
        <v>0.875</v>
      </c>
      <c r="Y21" s="19">
        <v>-0.125</v>
      </c>
      <c r="Z21" s="19">
        <v>0.75</v>
      </c>
      <c r="AA21" s="19">
        <v>0</v>
      </c>
      <c r="AB21" s="19">
        <v>2.1874999999999999E-2</v>
      </c>
      <c r="AC21" s="19">
        <v>2.1874999999999999E-2</v>
      </c>
      <c r="AD21" s="19">
        <v>4.3749999999999997E-2</v>
      </c>
      <c r="AE21" s="19">
        <v>0</v>
      </c>
      <c r="AF21" s="19">
        <v>0.87335937500000005</v>
      </c>
      <c r="AG21" s="19">
        <v>-0.12664062500000001</v>
      </c>
      <c r="AH21" s="19">
        <v>0.74671874999999999</v>
      </c>
      <c r="AI21" s="19">
        <v>0</v>
      </c>
      <c r="AJ21" s="19">
        <v>70</v>
      </c>
      <c r="AK21" s="19">
        <v>0</v>
      </c>
      <c r="AL21" s="19">
        <v>0</v>
      </c>
      <c r="AM21" s="19">
        <v>10</v>
      </c>
      <c r="AN21" s="19">
        <v>0</v>
      </c>
      <c r="AO21" s="19">
        <v>0</v>
      </c>
      <c r="AP21" s="19">
        <v>0</v>
      </c>
      <c r="AQ21" s="19">
        <v>0</v>
      </c>
      <c r="AR21" s="19" t="s">
        <v>296</v>
      </c>
      <c r="AS21" s="19">
        <v>1</v>
      </c>
      <c r="AT21" s="19">
        <v>0</v>
      </c>
      <c r="AU21" s="19">
        <v>0</v>
      </c>
      <c r="AV21" s="19">
        <v>0</v>
      </c>
      <c r="AW21" s="19">
        <v>0</v>
      </c>
      <c r="AX21" s="19">
        <v>45</v>
      </c>
      <c r="AY21" s="19">
        <v>0</v>
      </c>
      <c r="AZ21" s="19">
        <v>1</v>
      </c>
      <c r="BA21" s="19" t="s">
        <v>89</v>
      </c>
      <c r="BB21" s="19">
        <v>5</v>
      </c>
      <c r="BC21" s="19">
        <v>2</v>
      </c>
      <c r="BD21" s="19">
        <v>0.05</v>
      </c>
      <c r="BE21" s="19">
        <v>4</v>
      </c>
      <c r="BF21" s="19">
        <v>6</v>
      </c>
      <c r="BG21" s="19">
        <v>0.5</v>
      </c>
      <c r="BH21" s="19">
        <v>10</v>
      </c>
      <c r="BI21" s="19">
        <v>1</v>
      </c>
      <c r="BJ21" s="19">
        <v>1</v>
      </c>
      <c r="BK21" s="19">
        <v>1</v>
      </c>
      <c r="BL21" s="19">
        <v>1</v>
      </c>
      <c r="BM21" s="19">
        <v>0</v>
      </c>
      <c r="BN21" s="19">
        <v>0</v>
      </c>
      <c r="BO21" s="19">
        <v>0</v>
      </c>
      <c r="BP21" s="19">
        <v>0</v>
      </c>
      <c r="BQ21" s="19">
        <v>1</v>
      </c>
      <c r="BR21" s="19">
        <v>1</v>
      </c>
      <c r="BS21" s="19">
        <v>1</v>
      </c>
      <c r="BT21" s="19">
        <v>1</v>
      </c>
    </row>
    <row r="22" spans="1:72" x14ac:dyDescent="0.3">
      <c r="A22" s="26">
        <v>20</v>
      </c>
      <c r="B22" s="19">
        <v>80</v>
      </c>
      <c r="C22" s="19">
        <v>0.96919369697570801</v>
      </c>
      <c r="D22" s="19">
        <v>1.6153228282928471E-2</v>
      </c>
      <c r="E22" s="19">
        <v>5</v>
      </c>
      <c r="F22" s="19">
        <v>4.53986250480117E-3</v>
      </c>
      <c r="G22" s="19">
        <v>6.0394212781523987E-2</v>
      </c>
      <c r="H22" s="19">
        <v>2.2176846033644951E-2</v>
      </c>
      <c r="I22" s="19">
        <v>4.53986250480117E-3</v>
      </c>
      <c r="J22" s="19">
        <f t="shared" si="0"/>
        <v>4.53986250480117E-3</v>
      </c>
      <c r="K22" s="19">
        <v>5.0668384188267933E-3</v>
      </c>
      <c r="L22" s="19">
        <v>5.0668384188267933E-3</v>
      </c>
      <c r="M22" s="19">
        <v>5.5511151231257827E-17</v>
      </c>
      <c r="N22" s="19">
        <v>3.3306690738754701E-16</v>
      </c>
      <c r="O22" s="19">
        <v>3.3306690738754701E-16</v>
      </c>
      <c r="P22" s="19">
        <v>0</v>
      </c>
      <c r="Q22" s="19">
        <v>3.7499999999999999E-2</v>
      </c>
      <c r="R22" s="19">
        <v>-6.2500000000000003E-3</v>
      </c>
      <c r="S22" s="19">
        <v>7.4999999999999997E-2</v>
      </c>
      <c r="T22" s="19">
        <v>0</v>
      </c>
      <c r="U22" s="19">
        <v>4.9687499999999662E-3</v>
      </c>
      <c r="V22" s="19">
        <v>4.6875000000012879E-4</v>
      </c>
      <c r="W22" s="19">
        <v>9.937499999999877E-3</v>
      </c>
      <c r="X22" s="19">
        <v>0.25000000000000011</v>
      </c>
      <c r="Y22" s="19">
        <v>-0.5</v>
      </c>
      <c r="Z22" s="19">
        <v>-0.5</v>
      </c>
      <c r="AA22" s="19">
        <v>0</v>
      </c>
      <c r="AB22" s="19">
        <v>3.7499999999999999E-2</v>
      </c>
      <c r="AC22" s="19">
        <v>-6.2500000000000003E-3</v>
      </c>
      <c r="AD22" s="19">
        <v>7.4999999999999997E-2</v>
      </c>
      <c r="AE22" s="19">
        <v>0</v>
      </c>
      <c r="AF22" s="19">
        <v>0.25187500000000002</v>
      </c>
      <c r="AG22" s="19">
        <v>-0.49484375000000003</v>
      </c>
      <c r="AH22" s="19">
        <v>-0.49625000000000002</v>
      </c>
      <c r="AI22" s="19">
        <v>0</v>
      </c>
      <c r="AJ22" s="19">
        <v>20</v>
      </c>
      <c r="AK22" s="19">
        <v>0</v>
      </c>
      <c r="AL22" s="19">
        <v>10</v>
      </c>
      <c r="AM22" s="19">
        <v>50</v>
      </c>
      <c r="AN22" s="19">
        <v>0</v>
      </c>
      <c r="AO22" s="19">
        <v>0</v>
      </c>
      <c r="AP22" s="19">
        <v>0</v>
      </c>
      <c r="AQ22" s="19">
        <v>0</v>
      </c>
      <c r="AR22" s="19" t="s">
        <v>297</v>
      </c>
      <c r="AS22" s="19">
        <v>1</v>
      </c>
      <c r="AT22" s="19">
        <v>0</v>
      </c>
      <c r="AU22" s="19">
        <v>0</v>
      </c>
      <c r="AV22" s="19">
        <v>0</v>
      </c>
      <c r="AW22" s="19">
        <v>0</v>
      </c>
      <c r="AX22" s="19">
        <v>45</v>
      </c>
      <c r="AY22" s="19">
        <v>0</v>
      </c>
      <c r="AZ22" s="19">
        <v>1</v>
      </c>
      <c r="BA22" s="19" t="s">
        <v>89</v>
      </c>
      <c r="BB22" s="19">
        <v>5</v>
      </c>
      <c r="BC22" s="19">
        <v>2</v>
      </c>
      <c r="BD22" s="19">
        <v>0.05</v>
      </c>
      <c r="BE22" s="19">
        <v>4</v>
      </c>
      <c r="BF22" s="19">
        <v>6</v>
      </c>
      <c r="BG22" s="19">
        <v>0.5</v>
      </c>
      <c r="BH22" s="19">
        <v>10</v>
      </c>
      <c r="BI22" s="19">
        <v>1</v>
      </c>
      <c r="BJ22" s="19">
        <v>1</v>
      </c>
      <c r="BK22" s="19">
        <v>1</v>
      </c>
      <c r="BL22" s="19">
        <v>1</v>
      </c>
      <c r="BM22" s="19">
        <v>0</v>
      </c>
      <c r="BN22" s="19">
        <v>0</v>
      </c>
      <c r="BO22" s="19">
        <v>0</v>
      </c>
      <c r="BP22" s="19">
        <v>0</v>
      </c>
      <c r="BQ22" s="19">
        <v>1</v>
      </c>
      <c r="BR22" s="19">
        <v>1</v>
      </c>
      <c r="BS22" s="19">
        <v>1</v>
      </c>
      <c r="BT22" s="19">
        <v>1</v>
      </c>
    </row>
    <row r="23" spans="1:72" x14ac:dyDescent="0.3">
      <c r="A23" s="26">
        <v>21</v>
      </c>
      <c r="B23" s="19">
        <v>80</v>
      </c>
      <c r="C23" s="19">
        <v>0.9671938419342041</v>
      </c>
      <c r="D23" s="19">
        <v>1.6119897365570068E-2</v>
      </c>
      <c r="E23" s="19">
        <v>5</v>
      </c>
      <c r="F23" s="19">
        <v>4.5398625048011683E-3</v>
      </c>
      <c r="G23" s="19">
        <v>6.0394212781523918E-2</v>
      </c>
      <c r="H23" s="19">
        <v>2.217684603364491E-2</v>
      </c>
      <c r="I23" s="19">
        <v>4.5398625048011683E-3</v>
      </c>
      <c r="J23" s="19">
        <f t="shared" si="0"/>
        <v>4.5398625048011683E-3</v>
      </c>
      <c r="K23" s="19">
        <v>5.0668384188268037E-3</v>
      </c>
      <c r="L23" s="19">
        <v>5.0668384188268037E-3</v>
      </c>
      <c r="M23" s="19">
        <v>5.5511151231257827E-17</v>
      </c>
      <c r="N23" s="19">
        <v>3.3306690738754701E-16</v>
      </c>
      <c r="O23" s="19">
        <v>3.3306690738754701E-16</v>
      </c>
      <c r="P23" s="19">
        <v>0</v>
      </c>
      <c r="Q23" s="19">
        <v>-3.7499999999999999E-2</v>
      </c>
      <c r="R23" s="19">
        <v>-6.250000000000009E-3</v>
      </c>
      <c r="S23" s="19">
        <v>7.4999999999999997E-2</v>
      </c>
      <c r="T23" s="19">
        <v>0</v>
      </c>
      <c r="U23" s="19">
        <v>-4.9687499999999662E-3</v>
      </c>
      <c r="V23" s="19">
        <v>4.6875000000001782E-4</v>
      </c>
      <c r="W23" s="19">
        <v>9.937499999999877E-3</v>
      </c>
      <c r="X23" s="19">
        <v>-0.24999999999999989</v>
      </c>
      <c r="Y23" s="19">
        <v>-0.5</v>
      </c>
      <c r="Z23" s="19">
        <v>-0.5</v>
      </c>
      <c r="AA23" s="19">
        <v>0</v>
      </c>
      <c r="AB23" s="19">
        <v>-3.7499999999999999E-2</v>
      </c>
      <c r="AC23" s="19">
        <v>-6.250000000000009E-3</v>
      </c>
      <c r="AD23" s="19">
        <v>7.4999999999999997E-2</v>
      </c>
      <c r="AE23" s="19">
        <v>0</v>
      </c>
      <c r="AF23" s="19">
        <v>-0.25187500000000002</v>
      </c>
      <c r="AG23" s="19">
        <v>-0.49484375000000003</v>
      </c>
      <c r="AH23" s="19">
        <v>-0.49625000000000002</v>
      </c>
      <c r="AI23" s="19">
        <v>0</v>
      </c>
      <c r="AJ23" s="19">
        <v>0</v>
      </c>
      <c r="AK23" s="19">
        <v>20</v>
      </c>
      <c r="AL23" s="19">
        <v>10</v>
      </c>
      <c r="AM23" s="19">
        <v>50</v>
      </c>
      <c r="AN23" s="19">
        <v>0</v>
      </c>
      <c r="AO23" s="19">
        <v>0</v>
      </c>
      <c r="AP23" s="19">
        <v>0</v>
      </c>
      <c r="AQ23" s="19">
        <v>0</v>
      </c>
      <c r="AR23" s="19" t="s">
        <v>298</v>
      </c>
      <c r="AS23" s="19">
        <v>1</v>
      </c>
      <c r="AT23" s="19">
        <v>0</v>
      </c>
      <c r="AU23" s="19">
        <v>0</v>
      </c>
      <c r="AV23" s="19">
        <v>0</v>
      </c>
      <c r="AW23" s="19">
        <v>0</v>
      </c>
      <c r="AX23" s="19">
        <v>45</v>
      </c>
      <c r="AY23" s="19">
        <v>0</v>
      </c>
      <c r="AZ23" s="19">
        <v>1</v>
      </c>
      <c r="BA23" s="19" t="s">
        <v>89</v>
      </c>
      <c r="BB23" s="19">
        <v>5</v>
      </c>
      <c r="BC23" s="19">
        <v>2</v>
      </c>
      <c r="BD23" s="19">
        <v>0.05</v>
      </c>
      <c r="BE23" s="19">
        <v>4</v>
      </c>
      <c r="BF23" s="19">
        <v>6</v>
      </c>
      <c r="BG23" s="19">
        <v>0.5</v>
      </c>
      <c r="BH23" s="19">
        <v>10</v>
      </c>
      <c r="BI23" s="19">
        <v>1</v>
      </c>
      <c r="BJ23" s="19">
        <v>1</v>
      </c>
      <c r="BK23" s="19">
        <v>1</v>
      </c>
      <c r="BL23" s="19">
        <v>1</v>
      </c>
      <c r="BM23" s="19">
        <v>0</v>
      </c>
      <c r="BN23" s="19">
        <v>0</v>
      </c>
      <c r="BO23" s="19">
        <v>0</v>
      </c>
      <c r="BP23" s="19">
        <v>0</v>
      </c>
      <c r="BQ23" s="19">
        <v>1</v>
      </c>
      <c r="BR23" s="19">
        <v>1</v>
      </c>
      <c r="BS23" s="19">
        <v>1</v>
      </c>
      <c r="BT23" s="19">
        <v>1</v>
      </c>
    </row>
    <row r="24" spans="1:72" x14ac:dyDescent="0.3">
      <c r="A24" s="26">
        <v>22</v>
      </c>
      <c r="B24" s="19">
        <v>80</v>
      </c>
      <c r="C24" s="19">
        <v>0.76439499855041504</v>
      </c>
      <c r="D24" s="19">
        <v>1.273991664250692E-2</v>
      </c>
      <c r="E24" s="19">
        <v>4</v>
      </c>
      <c r="F24" s="19">
        <v>1.289076704467189E-2</v>
      </c>
      <c r="G24" s="19">
        <v>7.0060506773609504E-2</v>
      </c>
      <c r="H24" s="19">
        <v>2.287006862828557E-2</v>
      </c>
      <c r="I24" s="19">
        <v>1.289076704467189E-2</v>
      </c>
      <c r="J24" s="19">
        <f t="shared" si="0"/>
        <v>1.289076704467189E-2</v>
      </c>
      <c r="K24" s="19">
        <v>1.289076704467189E-2</v>
      </c>
      <c r="L24" s="19"/>
      <c r="M24" s="19">
        <v>6.5948415509410091E-18</v>
      </c>
      <c r="N24" s="19">
        <v>2.2204460492503131E-16</v>
      </c>
      <c r="O24" s="19">
        <v>2.2204460492503131E-16</v>
      </c>
      <c r="P24" s="19">
        <v>0</v>
      </c>
      <c r="Q24" s="19">
        <v>-6.2500000000000012E-3</v>
      </c>
      <c r="R24" s="19">
        <v>-6.2500000000000047E-3</v>
      </c>
      <c r="S24" s="19">
        <v>7.4999999999999997E-2</v>
      </c>
      <c r="T24" s="19">
        <v>0</v>
      </c>
      <c r="U24" s="19">
        <v>-2.0166160408230379E-17</v>
      </c>
      <c r="V24" s="19">
        <v>2.5124999999999949E-2</v>
      </c>
      <c r="W24" s="19">
        <v>1.9124999999999889E-2</v>
      </c>
      <c r="X24" s="19">
        <v>5.2820630471186962E-17</v>
      </c>
      <c r="Y24" s="19">
        <v>-0.5</v>
      </c>
      <c r="Z24" s="19">
        <v>-0.5</v>
      </c>
      <c r="AA24" s="19">
        <v>0</v>
      </c>
      <c r="AB24" s="19">
        <v>-6.2500000000000012E-3</v>
      </c>
      <c r="AC24" s="19">
        <v>-6.2500000000000047E-3</v>
      </c>
      <c r="AD24" s="19">
        <v>7.4999999999999997E-2</v>
      </c>
      <c r="AE24" s="19">
        <v>0</v>
      </c>
      <c r="AF24" s="19">
        <v>-1.4062499999999689E-3</v>
      </c>
      <c r="AG24" s="19">
        <v>-0.49484375000000003</v>
      </c>
      <c r="AH24" s="19">
        <v>-0.49625000000000002</v>
      </c>
      <c r="AI24" s="19">
        <v>0</v>
      </c>
      <c r="AJ24" s="19">
        <v>10</v>
      </c>
      <c r="AK24" s="19">
        <v>10</v>
      </c>
      <c r="AL24" s="19">
        <v>10</v>
      </c>
      <c r="AM24" s="19">
        <v>50</v>
      </c>
      <c r="AN24" s="19">
        <v>0</v>
      </c>
      <c r="AO24" s="19">
        <v>0</v>
      </c>
      <c r="AP24" s="19">
        <v>0</v>
      </c>
      <c r="AQ24" s="19">
        <v>0</v>
      </c>
      <c r="AR24" s="19" t="s">
        <v>299</v>
      </c>
      <c r="AS24" s="19">
        <v>1</v>
      </c>
      <c r="AT24" s="19">
        <v>0</v>
      </c>
      <c r="AU24" s="19">
        <v>0</v>
      </c>
      <c r="AV24" s="19">
        <v>0</v>
      </c>
      <c r="AW24" s="19">
        <v>0</v>
      </c>
      <c r="AX24" s="19">
        <v>45</v>
      </c>
      <c r="AY24" s="19">
        <v>0</v>
      </c>
      <c r="AZ24" s="19">
        <v>1</v>
      </c>
      <c r="BA24" s="19" t="s">
        <v>89</v>
      </c>
      <c r="BB24" s="19">
        <v>5</v>
      </c>
      <c r="BC24" s="19">
        <v>2</v>
      </c>
      <c r="BD24" s="19">
        <v>0.05</v>
      </c>
      <c r="BE24" s="19">
        <v>4</v>
      </c>
      <c r="BF24" s="19">
        <v>6</v>
      </c>
      <c r="BG24" s="19">
        <v>0.5</v>
      </c>
      <c r="BH24" s="19">
        <v>10</v>
      </c>
      <c r="BI24" s="19">
        <v>1</v>
      </c>
      <c r="BJ24" s="19">
        <v>1</v>
      </c>
      <c r="BK24" s="19">
        <v>1</v>
      </c>
      <c r="BL24" s="19">
        <v>1</v>
      </c>
      <c r="BM24" s="19">
        <v>0</v>
      </c>
      <c r="BN24" s="19">
        <v>0</v>
      </c>
      <c r="BO24" s="19">
        <v>0</v>
      </c>
      <c r="BP24" s="19">
        <v>0</v>
      </c>
      <c r="BQ24" s="19">
        <v>1</v>
      </c>
      <c r="BR24" s="19">
        <v>1</v>
      </c>
      <c r="BS24" s="19">
        <v>1</v>
      </c>
      <c r="BT24" s="19">
        <v>1</v>
      </c>
    </row>
    <row r="25" spans="1:72" x14ac:dyDescent="0.3">
      <c r="A25" s="26">
        <v>23</v>
      </c>
      <c r="B25" s="19">
        <v>80</v>
      </c>
      <c r="C25" s="19">
        <v>0.77999472618103027</v>
      </c>
      <c r="D25" s="19">
        <v>1.299991210301717E-2</v>
      </c>
      <c r="E25" s="19">
        <v>4</v>
      </c>
      <c r="F25" s="19">
        <v>5.134898976610823E-4</v>
      </c>
      <c r="G25" s="19">
        <v>4.191012985395056E-2</v>
      </c>
      <c r="H25" s="19">
        <v>1.971293000482164E-2</v>
      </c>
      <c r="I25" s="19">
        <v>5.134898976610823E-4</v>
      </c>
      <c r="J25" s="19">
        <f t="shared" si="0"/>
        <v>5.134898976610823E-4</v>
      </c>
      <c r="K25" s="19">
        <v>5.134898976610823E-4</v>
      </c>
      <c r="L25" s="19"/>
      <c r="M25" s="19">
        <v>8.3266726846886741E-17</v>
      </c>
      <c r="N25" s="19">
        <v>-3.3306690738754701E-16</v>
      </c>
      <c r="O25" s="19">
        <v>-8.3266726846886741E-17</v>
      </c>
      <c r="P25" s="19">
        <v>0</v>
      </c>
      <c r="Q25" s="19">
        <v>5.9374999999999997E-2</v>
      </c>
      <c r="R25" s="19">
        <v>-1.5625E-2</v>
      </c>
      <c r="S25" s="19">
        <v>3.125E-2</v>
      </c>
      <c r="T25" s="19">
        <v>0</v>
      </c>
      <c r="U25" s="19">
        <v>0</v>
      </c>
      <c r="V25" s="19">
        <v>-5.6249999999979927E-4</v>
      </c>
      <c r="W25" s="19">
        <v>1.12500000000007E-3</v>
      </c>
      <c r="X25" s="19">
        <v>0.12500000000000011</v>
      </c>
      <c r="Y25" s="19">
        <v>0.625</v>
      </c>
      <c r="Z25" s="19">
        <v>-0.25</v>
      </c>
      <c r="AA25" s="19">
        <v>0</v>
      </c>
      <c r="AB25" s="19">
        <v>5.9374999999999997E-2</v>
      </c>
      <c r="AC25" s="19">
        <v>-1.5625E-2</v>
      </c>
      <c r="AD25" s="19">
        <v>3.125E-2</v>
      </c>
      <c r="AE25" s="19">
        <v>0</v>
      </c>
      <c r="AF25" s="19">
        <v>0.12523437500000001</v>
      </c>
      <c r="AG25" s="19">
        <v>0.62148437499999998</v>
      </c>
      <c r="AH25" s="19">
        <v>-0.24296875000000001</v>
      </c>
      <c r="AI25" s="19">
        <v>0</v>
      </c>
      <c r="AJ25" s="19">
        <v>20</v>
      </c>
      <c r="AK25" s="19">
        <v>10</v>
      </c>
      <c r="AL25" s="19">
        <v>50</v>
      </c>
      <c r="AM25" s="19">
        <v>0</v>
      </c>
      <c r="AN25" s="19">
        <v>0</v>
      </c>
      <c r="AO25" s="19">
        <v>0</v>
      </c>
      <c r="AP25" s="19">
        <v>0</v>
      </c>
      <c r="AQ25" s="19">
        <v>0</v>
      </c>
      <c r="AR25" s="19" t="s">
        <v>300</v>
      </c>
      <c r="AS25" s="19">
        <v>1</v>
      </c>
      <c r="AT25" s="19">
        <v>0</v>
      </c>
      <c r="AU25" s="19">
        <v>0</v>
      </c>
      <c r="AV25" s="19">
        <v>0</v>
      </c>
      <c r="AW25" s="19">
        <v>0</v>
      </c>
      <c r="AX25" s="19">
        <v>45</v>
      </c>
      <c r="AY25" s="19">
        <v>0</v>
      </c>
      <c r="AZ25" s="19">
        <v>1</v>
      </c>
      <c r="BA25" s="19" t="s">
        <v>89</v>
      </c>
      <c r="BB25" s="19">
        <v>5</v>
      </c>
      <c r="BC25" s="19">
        <v>2</v>
      </c>
      <c r="BD25" s="19">
        <v>0.05</v>
      </c>
      <c r="BE25" s="19">
        <v>4</v>
      </c>
      <c r="BF25" s="19">
        <v>6</v>
      </c>
      <c r="BG25" s="19">
        <v>0.5</v>
      </c>
      <c r="BH25" s="19">
        <v>10</v>
      </c>
      <c r="BI25" s="19">
        <v>1</v>
      </c>
      <c r="BJ25" s="19">
        <v>1</v>
      </c>
      <c r="BK25" s="19">
        <v>1</v>
      </c>
      <c r="BL25" s="19">
        <v>1</v>
      </c>
      <c r="BM25" s="19">
        <v>0</v>
      </c>
      <c r="BN25" s="19">
        <v>0</v>
      </c>
      <c r="BO25" s="19">
        <v>0</v>
      </c>
      <c r="BP25" s="19">
        <v>0</v>
      </c>
      <c r="BQ25" s="19">
        <v>1</v>
      </c>
      <c r="BR25" s="19">
        <v>1</v>
      </c>
      <c r="BS25" s="19">
        <v>1</v>
      </c>
      <c r="BT25" s="19">
        <v>1</v>
      </c>
    </row>
    <row r="26" spans="1:72" x14ac:dyDescent="0.3">
      <c r="A26" s="26">
        <v>24</v>
      </c>
      <c r="B26" s="19">
        <v>80</v>
      </c>
      <c r="C26" s="19">
        <v>0.59279632568359375</v>
      </c>
      <c r="D26" s="19">
        <v>9.8799387613932293E-3</v>
      </c>
      <c r="E26" s="19">
        <v>3</v>
      </c>
      <c r="F26" s="19">
        <v>9.2812500000000464E-3</v>
      </c>
      <c r="G26" s="19">
        <v>9.2812500000000464E-3</v>
      </c>
      <c r="H26" s="19">
        <v>1.021874999999998E-2</v>
      </c>
      <c r="I26" s="19">
        <v>1.021874999999998E-2</v>
      </c>
      <c r="J26" s="19">
        <f t="shared" si="0"/>
        <v>9.2812500000000464E-3</v>
      </c>
      <c r="K26" s="19"/>
      <c r="L26" s="19"/>
      <c r="M26" s="19">
        <v>1.6653345369377351E-16</v>
      </c>
      <c r="N26" s="19">
        <v>-2.2204460492503131E-16</v>
      </c>
      <c r="O26" s="19">
        <v>-2.775557561562891E-17</v>
      </c>
      <c r="P26" s="19">
        <v>0</v>
      </c>
      <c r="Q26" s="19">
        <v>-1.5625E-2</v>
      </c>
      <c r="R26" s="19">
        <v>-1.562500000000001E-2</v>
      </c>
      <c r="S26" s="19">
        <v>3.125E-2</v>
      </c>
      <c r="T26" s="19">
        <v>0</v>
      </c>
      <c r="U26" s="19">
        <v>-9.2812500000000742E-3</v>
      </c>
      <c r="V26" s="19">
        <v>-9.2812500000000187E-3</v>
      </c>
      <c r="W26" s="19">
        <v>1.8562500000000089E-2</v>
      </c>
      <c r="X26" s="19">
        <v>-0.37499999999999989</v>
      </c>
      <c r="Y26" s="19">
        <v>0.625</v>
      </c>
      <c r="Z26" s="19">
        <v>-0.25</v>
      </c>
      <c r="AA26" s="19">
        <v>0</v>
      </c>
      <c r="AB26" s="19">
        <v>-1.5625E-2</v>
      </c>
      <c r="AC26" s="19">
        <v>-1.562500000000001E-2</v>
      </c>
      <c r="AD26" s="19">
        <v>3.125E-2</v>
      </c>
      <c r="AE26" s="19">
        <v>0</v>
      </c>
      <c r="AF26" s="19">
        <v>-0.37851562500000002</v>
      </c>
      <c r="AG26" s="19">
        <v>0.62148437499999998</v>
      </c>
      <c r="AH26" s="19">
        <v>-0.24296875000000001</v>
      </c>
      <c r="AI26" s="19">
        <v>0</v>
      </c>
      <c r="AJ26" s="19">
        <v>0</v>
      </c>
      <c r="AK26" s="19">
        <v>30</v>
      </c>
      <c r="AL26" s="19">
        <v>50</v>
      </c>
      <c r="AM26" s="19">
        <v>0</v>
      </c>
      <c r="AN26" s="19">
        <v>0</v>
      </c>
      <c r="AO26" s="19">
        <v>0</v>
      </c>
      <c r="AP26" s="19">
        <v>0</v>
      </c>
      <c r="AQ26" s="19">
        <v>0</v>
      </c>
      <c r="AR26" s="19" t="s">
        <v>301</v>
      </c>
      <c r="AS26" s="19">
        <v>1</v>
      </c>
      <c r="AT26" s="19">
        <v>0</v>
      </c>
      <c r="AU26" s="19">
        <v>0</v>
      </c>
      <c r="AV26" s="19">
        <v>0</v>
      </c>
      <c r="AW26" s="19">
        <v>0</v>
      </c>
      <c r="AX26" s="19">
        <v>45</v>
      </c>
      <c r="AY26" s="19">
        <v>0</v>
      </c>
      <c r="AZ26" s="19">
        <v>1</v>
      </c>
      <c r="BA26" s="19" t="s">
        <v>89</v>
      </c>
      <c r="BB26" s="19">
        <v>5</v>
      </c>
      <c r="BC26" s="19">
        <v>2</v>
      </c>
      <c r="BD26" s="19">
        <v>0.05</v>
      </c>
      <c r="BE26" s="19">
        <v>4</v>
      </c>
      <c r="BF26" s="19">
        <v>6</v>
      </c>
      <c r="BG26" s="19">
        <v>0.5</v>
      </c>
      <c r="BH26" s="19">
        <v>10</v>
      </c>
      <c r="BI26" s="19">
        <v>1</v>
      </c>
      <c r="BJ26" s="19">
        <v>1</v>
      </c>
      <c r="BK26" s="19">
        <v>1</v>
      </c>
      <c r="BL26" s="19">
        <v>1</v>
      </c>
      <c r="BM26" s="19">
        <v>0</v>
      </c>
      <c r="BN26" s="19">
        <v>0</v>
      </c>
      <c r="BO26" s="19">
        <v>0</v>
      </c>
      <c r="BP26" s="19">
        <v>0</v>
      </c>
      <c r="BQ26" s="19">
        <v>1</v>
      </c>
      <c r="BR26" s="19">
        <v>1</v>
      </c>
      <c r="BS26" s="19">
        <v>1</v>
      </c>
      <c r="BT26" s="19">
        <v>1</v>
      </c>
    </row>
    <row r="27" spans="1:72" x14ac:dyDescent="0.3">
      <c r="A27" s="26">
        <v>25</v>
      </c>
      <c r="B27" s="19">
        <v>80</v>
      </c>
      <c r="C27" s="19">
        <v>0.98279356956481934</v>
      </c>
      <c r="D27" s="19">
        <v>1.6379892826080319E-2</v>
      </c>
      <c r="E27" s="19">
        <v>5</v>
      </c>
      <c r="F27" s="19">
        <v>1.432054904673209E-4</v>
      </c>
      <c r="G27" s="19">
        <v>4.1372970116369451E-2</v>
      </c>
      <c r="H27" s="19">
        <v>1.9683928247430631E-2</v>
      </c>
      <c r="I27" s="19">
        <v>2.1670923059481958E-3</v>
      </c>
      <c r="J27" s="19">
        <f t="shared" si="0"/>
        <v>2.1670923059481958E-3</v>
      </c>
      <c r="K27" s="19">
        <v>1.432054904673209E-4</v>
      </c>
      <c r="L27" s="19">
        <v>1.432054904673209E-4</v>
      </c>
      <c r="M27" s="19">
        <v>6.9388939039072284E-17</v>
      </c>
      <c r="N27" s="19">
        <v>-3.3306690738754701E-16</v>
      </c>
      <c r="O27" s="19">
        <v>-8.3266726846886741E-17</v>
      </c>
      <c r="P27" s="19">
        <v>0</v>
      </c>
      <c r="Q27" s="19">
        <v>1.5625E-2</v>
      </c>
      <c r="R27" s="19">
        <v>-1.562500000000001E-2</v>
      </c>
      <c r="S27" s="19">
        <v>3.125E-2</v>
      </c>
      <c r="T27" s="19">
        <v>0</v>
      </c>
      <c r="U27" s="19">
        <v>2.8124999999989958E-4</v>
      </c>
      <c r="V27" s="19">
        <v>-9.3749999999781508E-5</v>
      </c>
      <c r="W27" s="19">
        <v>1.8750000000003489E-4</v>
      </c>
      <c r="X27" s="19">
        <v>-0.1249999999999999</v>
      </c>
      <c r="Y27" s="19">
        <v>0.625</v>
      </c>
      <c r="Z27" s="19">
        <v>-0.25</v>
      </c>
      <c r="AA27" s="19">
        <v>0</v>
      </c>
      <c r="AB27" s="19">
        <v>1.5625E-2</v>
      </c>
      <c r="AC27" s="19">
        <v>-1.562500000000001E-2</v>
      </c>
      <c r="AD27" s="19">
        <v>3.125E-2</v>
      </c>
      <c r="AE27" s="19">
        <v>0</v>
      </c>
      <c r="AF27" s="19">
        <v>-0.128046875</v>
      </c>
      <c r="AG27" s="19">
        <v>0.62148437499999998</v>
      </c>
      <c r="AH27" s="19">
        <v>-0.24296875000000001</v>
      </c>
      <c r="AI27" s="19">
        <v>0</v>
      </c>
      <c r="AJ27" s="19">
        <v>10</v>
      </c>
      <c r="AK27" s="19">
        <v>20</v>
      </c>
      <c r="AL27" s="19">
        <v>50</v>
      </c>
      <c r="AM27" s="19">
        <v>0</v>
      </c>
      <c r="AN27" s="19">
        <v>0</v>
      </c>
      <c r="AO27" s="19">
        <v>0</v>
      </c>
      <c r="AP27" s="19">
        <v>0</v>
      </c>
      <c r="AQ27" s="19">
        <v>0</v>
      </c>
      <c r="AR27" s="19" t="s">
        <v>302</v>
      </c>
      <c r="AS27" s="19">
        <v>1</v>
      </c>
      <c r="AT27" s="19">
        <v>0</v>
      </c>
      <c r="AU27" s="19">
        <v>0</v>
      </c>
      <c r="AV27" s="19">
        <v>0</v>
      </c>
      <c r="AW27" s="19">
        <v>0</v>
      </c>
      <c r="AX27" s="19">
        <v>45</v>
      </c>
      <c r="AY27" s="19">
        <v>0</v>
      </c>
      <c r="AZ27" s="19">
        <v>1</v>
      </c>
      <c r="BA27" s="19" t="s">
        <v>89</v>
      </c>
      <c r="BB27" s="19">
        <v>5</v>
      </c>
      <c r="BC27" s="19">
        <v>2</v>
      </c>
      <c r="BD27" s="19">
        <v>0.05</v>
      </c>
      <c r="BE27" s="19">
        <v>4</v>
      </c>
      <c r="BF27" s="19">
        <v>6</v>
      </c>
      <c r="BG27" s="19">
        <v>0.5</v>
      </c>
      <c r="BH27" s="19">
        <v>10</v>
      </c>
      <c r="BI27" s="19">
        <v>1</v>
      </c>
      <c r="BJ27" s="19">
        <v>1</v>
      </c>
      <c r="BK27" s="19">
        <v>1</v>
      </c>
      <c r="BL27" s="19">
        <v>1</v>
      </c>
      <c r="BM27" s="19">
        <v>0</v>
      </c>
      <c r="BN27" s="19">
        <v>0</v>
      </c>
      <c r="BO27" s="19">
        <v>0</v>
      </c>
      <c r="BP27" s="19">
        <v>0</v>
      </c>
      <c r="BQ27" s="19">
        <v>1</v>
      </c>
      <c r="BR27" s="19">
        <v>1</v>
      </c>
      <c r="BS27" s="19">
        <v>1</v>
      </c>
      <c r="BT27" s="19">
        <v>1</v>
      </c>
    </row>
    <row r="28" spans="1:72" x14ac:dyDescent="0.3">
      <c r="A28" s="26">
        <v>26</v>
      </c>
      <c r="B28" s="19">
        <v>80</v>
      </c>
      <c r="C28" s="19">
        <v>0.38999772071838379</v>
      </c>
      <c r="D28" s="19">
        <v>6.4999620119730629E-3</v>
      </c>
      <c r="E28" s="19">
        <v>2</v>
      </c>
      <c r="F28" s="19">
        <v>7.5781088917354954E-3</v>
      </c>
      <c r="G28" s="19">
        <v>7.5781088917354954E-3</v>
      </c>
      <c r="H28" s="19">
        <v>7.5781088917354954E-3</v>
      </c>
      <c r="I28" s="19"/>
      <c r="J28" s="19">
        <f t="shared" si="0"/>
        <v>7.5781088917354954E-3</v>
      </c>
      <c r="K28" s="19"/>
      <c r="L28" s="19"/>
      <c r="M28" s="19">
        <v>-2.775557561562891E-17</v>
      </c>
      <c r="N28" s="19">
        <v>-1.2325951644078309E-32</v>
      </c>
      <c r="O28" s="19">
        <v>-4.4408920985006262E-16</v>
      </c>
      <c r="P28" s="19">
        <v>0</v>
      </c>
      <c r="Q28" s="19">
        <v>3.125E-2</v>
      </c>
      <c r="R28" s="19">
        <v>-1.9135106236677378E-18</v>
      </c>
      <c r="S28" s="19">
        <v>0</v>
      </c>
      <c r="T28" s="19">
        <v>0</v>
      </c>
      <c r="U28" s="19">
        <v>1.8562500000000089E-2</v>
      </c>
      <c r="V28" s="19">
        <v>-1.136625310458646E-18</v>
      </c>
      <c r="W28" s="19">
        <v>2.2204460492503131E-16</v>
      </c>
      <c r="X28" s="19">
        <v>-0.25</v>
      </c>
      <c r="Y28" s="19">
        <v>7.6540424946709591E-17</v>
      </c>
      <c r="Z28" s="19">
        <v>1</v>
      </c>
      <c r="AA28" s="19">
        <v>0</v>
      </c>
      <c r="AB28" s="19">
        <v>3.125E-2</v>
      </c>
      <c r="AC28" s="19">
        <v>-1.9135106236677378E-18</v>
      </c>
      <c r="AD28" s="19">
        <v>0</v>
      </c>
      <c r="AE28" s="19">
        <v>0</v>
      </c>
      <c r="AF28" s="19">
        <v>-0.24296875000000001</v>
      </c>
      <c r="AG28" s="19">
        <v>7.6109885056384328E-17</v>
      </c>
      <c r="AH28" s="19">
        <v>1</v>
      </c>
      <c r="AI28" s="19">
        <v>0</v>
      </c>
      <c r="AJ28" s="19">
        <v>30</v>
      </c>
      <c r="AK28" s="19">
        <v>50</v>
      </c>
      <c r="AL28" s="19">
        <v>0</v>
      </c>
      <c r="AM28" s="19">
        <v>0</v>
      </c>
      <c r="AN28" s="19">
        <v>0</v>
      </c>
      <c r="AO28" s="19">
        <v>0</v>
      </c>
      <c r="AP28" s="19">
        <v>0</v>
      </c>
      <c r="AQ28" s="19">
        <v>0</v>
      </c>
      <c r="AR28" s="19" t="s">
        <v>303</v>
      </c>
      <c r="AS28" s="19">
        <v>1</v>
      </c>
      <c r="AT28" s="19">
        <v>0</v>
      </c>
      <c r="AU28" s="19">
        <v>0</v>
      </c>
      <c r="AV28" s="19">
        <v>0</v>
      </c>
      <c r="AW28" s="19">
        <v>0</v>
      </c>
      <c r="AX28" s="19">
        <v>45</v>
      </c>
      <c r="AY28" s="19">
        <v>0</v>
      </c>
      <c r="AZ28" s="19">
        <v>1</v>
      </c>
      <c r="BA28" s="19" t="s">
        <v>89</v>
      </c>
      <c r="BB28" s="19">
        <v>5</v>
      </c>
      <c r="BC28" s="19">
        <v>2</v>
      </c>
      <c r="BD28" s="19">
        <v>0.05</v>
      </c>
      <c r="BE28" s="19">
        <v>4</v>
      </c>
      <c r="BF28" s="19">
        <v>6</v>
      </c>
      <c r="BG28" s="19">
        <v>0.5</v>
      </c>
      <c r="BH28" s="19">
        <v>10</v>
      </c>
      <c r="BI28" s="19">
        <v>1</v>
      </c>
      <c r="BJ28" s="19">
        <v>1</v>
      </c>
      <c r="BK28" s="19">
        <v>1</v>
      </c>
      <c r="BL28" s="19">
        <v>1</v>
      </c>
      <c r="BM28" s="19">
        <v>0</v>
      </c>
      <c r="BN28" s="19">
        <v>0</v>
      </c>
      <c r="BO28" s="19">
        <v>0</v>
      </c>
      <c r="BP28" s="19">
        <v>0</v>
      </c>
      <c r="BQ28" s="19">
        <v>1</v>
      </c>
      <c r="BR28" s="19">
        <v>1</v>
      </c>
      <c r="BS28" s="19">
        <v>1</v>
      </c>
      <c r="BT28" s="19">
        <v>1</v>
      </c>
    </row>
    <row r="29" spans="1:72" x14ac:dyDescent="0.3">
      <c r="A29" s="26">
        <v>27</v>
      </c>
      <c r="B29" s="19">
        <v>80</v>
      </c>
      <c r="C29" s="19">
        <v>0.9671938419342041</v>
      </c>
      <c r="D29" s="19">
        <v>1.6119897365570068E-2</v>
      </c>
      <c r="E29" s="19">
        <v>5</v>
      </c>
      <c r="F29" s="19">
        <v>4.5398625048011908E-3</v>
      </c>
      <c r="G29" s="19">
        <v>6.0394212781523987E-2</v>
      </c>
      <c r="H29" s="19">
        <v>2.2176846033644958E-2</v>
      </c>
      <c r="I29" s="19">
        <v>4.5398625048011908E-3</v>
      </c>
      <c r="J29" s="19">
        <f t="shared" si="0"/>
        <v>4.5398625048011908E-3</v>
      </c>
      <c r="K29" s="19">
        <v>5.0668384188268132E-3</v>
      </c>
      <c r="L29" s="19">
        <v>5.0668384188268132E-3</v>
      </c>
      <c r="M29" s="19">
        <v>3.3306690738754701E-16</v>
      </c>
      <c r="N29" s="19">
        <v>-5.5511151231257827E-17</v>
      </c>
      <c r="O29" s="19">
        <v>-3.3306690738754701E-16</v>
      </c>
      <c r="P29" s="19">
        <v>0</v>
      </c>
      <c r="Q29" s="19">
        <v>-6.2500000000000003E-3</v>
      </c>
      <c r="R29" s="19">
        <v>3.7499999999999999E-2</v>
      </c>
      <c r="S29" s="19">
        <v>-7.4999999999999997E-2</v>
      </c>
      <c r="T29" s="19">
        <v>0</v>
      </c>
      <c r="U29" s="19">
        <v>4.6875000000012879E-4</v>
      </c>
      <c r="V29" s="19">
        <v>4.9687500000000773E-3</v>
      </c>
      <c r="W29" s="19">
        <v>-9.937499999999877E-3</v>
      </c>
      <c r="X29" s="19">
        <v>-0.5</v>
      </c>
      <c r="Y29" s="19">
        <v>0.25000000000000011</v>
      </c>
      <c r="Z29" s="19">
        <v>0.5</v>
      </c>
      <c r="AA29" s="19">
        <v>0</v>
      </c>
      <c r="AB29" s="19">
        <v>-6.2500000000000003E-3</v>
      </c>
      <c r="AC29" s="19">
        <v>3.7499999999999999E-2</v>
      </c>
      <c r="AD29" s="19">
        <v>-7.4999999999999997E-2</v>
      </c>
      <c r="AE29" s="19">
        <v>0</v>
      </c>
      <c r="AF29" s="19">
        <v>-0.49484375000000003</v>
      </c>
      <c r="AG29" s="19">
        <v>0.25187500000000013</v>
      </c>
      <c r="AH29" s="19">
        <v>0.49625000000000002</v>
      </c>
      <c r="AI29" s="19">
        <v>0</v>
      </c>
      <c r="AJ29" s="19">
        <v>10</v>
      </c>
      <c r="AK29" s="19">
        <v>50</v>
      </c>
      <c r="AL29" s="19">
        <v>20</v>
      </c>
      <c r="AM29" s="19">
        <v>0</v>
      </c>
      <c r="AN29" s="19">
        <v>0</v>
      </c>
      <c r="AO29" s="19">
        <v>0</v>
      </c>
      <c r="AP29" s="19">
        <v>0</v>
      </c>
      <c r="AQ29" s="19">
        <v>0</v>
      </c>
      <c r="AR29" s="19" t="s">
        <v>304</v>
      </c>
      <c r="AS29" s="19">
        <v>1</v>
      </c>
      <c r="AT29" s="19">
        <v>0</v>
      </c>
      <c r="AU29" s="19">
        <v>0</v>
      </c>
      <c r="AV29" s="19">
        <v>0</v>
      </c>
      <c r="AW29" s="19">
        <v>0</v>
      </c>
      <c r="AX29" s="19">
        <v>45</v>
      </c>
      <c r="AY29" s="19">
        <v>0</v>
      </c>
      <c r="AZ29" s="19">
        <v>1</v>
      </c>
      <c r="BA29" s="19" t="s">
        <v>89</v>
      </c>
      <c r="BB29" s="19">
        <v>5</v>
      </c>
      <c r="BC29" s="19">
        <v>2</v>
      </c>
      <c r="BD29" s="19">
        <v>0.05</v>
      </c>
      <c r="BE29" s="19">
        <v>4</v>
      </c>
      <c r="BF29" s="19">
        <v>6</v>
      </c>
      <c r="BG29" s="19">
        <v>0.5</v>
      </c>
      <c r="BH29" s="19">
        <v>10</v>
      </c>
      <c r="BI29" s="19">
        <v>1</v>
      </c>
      <c r="BJ29" s="19">
        <v>1</v>
      </c>
      <c r="BK29" s="19">
        <v>1</v>
      </c>
      <c r="BL29" s="19">
        <v>1</v>
      </c>
      <c r="BM29" s="19">
        <v>0</v>
      </c>
      <c r="BN29" s="19">
        <v>0</v>
      </c>
      <c r="BO29" s="19">
        <v>0</v>
      </c>
      <c r="BP29" s="19">
        <v>0</v>
      </c>
      <c r="BQ29" s="19">
        <v>1</v>
      </c>
      <c r="BR29" s="19">
        <v>1</v>
      </c>
      <c r="BS29" s="19">
        <v>1</v>
      </c>
      <c r="BT29" s="19">
        <v>1</v>
      </c>
    </row>
    <row r="30" spans="1:72" x14ac:dyDescent="0.3">
      <c r="A30" s="26">
        <v>28</v>
      </c>
      <c r="B30" s="19">
        <v>80</v>
      </c>
      <c r="C30" s="19">
        <v>0.9671938419342041</v>
      </c>
      <c r="D30" s="19">
        <v>1.6119897365570068E-2</v>
      </c>
      <c r="E30" s="19">
        <v>5</v>
      </c>
      <c r="F30" s="19">
        <v>7.6176321985572991E-3</v>
      </c>
      <c r="G30" s="19">
        <v>7.0596675736184472E-2</v>
      </c>
      <c r="H30" s="19">
        <v>1.4844407880157911E-2</v>
      </c>
      <c r="I30" s="19">
        <v>7.6176321985572991E-3</v>
      </c>
      <c r="J30" s="19">
        <f t="shared" si="0"/>
        <v>7.6176321985572991E-3</v>
      </c>
      <c r="K30" s="19">
        <v>1.095110760665313E-2</v>
      </c>
      <c r="L30" s="19">
        <v>1.095110760665313E-2</v>
      </c>
      <c r="M30" s="19">
        <v>3.3306690738754701E-16</v>
      </c>
      <c r="N30" s="19">
        <v>1.110223024625157E-16</v>
      </c>
      <c r="O30" s="19">
        <v>-5.5511151231257827E-16</v>
      </c>
      <c r="P30" s="19">
        <v>0</v>
      </c>
      <c r="Q30" s="19">
        <v>9.3749999999999997E-3</v>
      </c>
      <c r="R30" s="19">
        <v>2.1874999999999999E-2</v>
      </c>
      <c r="S30" s="19">
        <v>-4.3749999999999997E-2</v>
      </c>
      <c r="T30" s="19">
        <v>0</v>
      </c>
      <c r="U30" s="19">
        <v>-2.8124999999995509E-4</v>
      </c>
      <c r="V30" s="19">
        <v>8.3437500000000664E-3</v>
      </c>
      <c r="W30" s="19">
        <v>-1.6687499999999411E-2</v>
      </c>
      <c r="X30" s="19">
        <v>-0.375</v>
      </c>
      <c r="Y30" s="19">
        <v>0.12500000000000011</v>
      </c>
      <c r="Z30" s="19">
        <v>0.75</v>
      </c>
      <c r="AA30" s="19">
        <v>0</v>
      </c>
      <c r="AB30" s="19">
        <v>9.3749999999999997E-3</v>
      </c>
      <c r="AC30" s="19">
        <v>2.1874999999999999E-2</v>
      </c>
      <c r="AD30" s="19">
        <v>-4.3749999999999997E-2</v>
      </c>
      <c r="AE30" s="19">
        <v>0</v>
      </c>
      <c r="AF30" s="19">
        <v>-0.36960937500000002</v>
      </c>
      <c r="AG30" s="19">
        <v>0.12664062500000009</v>
      </c>
      <c r="AH30" s="19">
        <v>0.74671874999999999</v>
      </c>
      <c r="AI30" s="19">
        <v>0</v>
      </c>
      <c r="AJ30" s="19">
        <v>20</v>
      </c>
      <c r="AK30" s="19">
        <v>50</v>
      </c>
      <c r="AL30" s="19">
        <v>10</v>
      </c>
      <c r="AM30" s="19">
        <v>0</v>
      </c>
      <c r="AN30" s="19">
        <v>0</v>
      </c>
      <c r="AO30" s="19">
        <v>0</v>
      </c>
      <c r="AP30" s="19">
        <v>0</v>
      </c>
      <c r="AQ30" s="19">
        <v>0</v>
      </c>
      <c r="AR30" s="19" t="s">
        <v>305</v>
      </c>
      <c r="AS30" s="19">
        <v>1</v>
      </c>
      <c r="AT30" s="19">
        <v>0</v>
      </c>
      <c r="AU30" s="19">
        <v>0</v>
      </c>
      <c r="AV30" s="19">
        <v>0</v>
      </c>
      <c r="AW30" s="19">
        <v>0</v>
      </c>
      <c r="AX30" s="19">
        <v>45</v>
      </c>
      <c r="AY30" s="19">
        <v>0</v>
      </c>
      <c r="AZ30" s="19">
        <v>1</v>
      </c>
      <c r="BA30" s="19" t="s">
        <v>89</v>
      </c>
      <c r="BB30" s="19">
        <v>5</v>
      </c>
      <c r="BC30" s="19">
        <v>2</v>
      </c>
      <c r="BD30" s="19">
        <v>0.05</v>
      </c>
      <c r="BE30" s="19">
        <v>4</v>
      </c>
      <c r="BF30" s="19">
        <v>6</v>
      </c>
      <c r="BG30" s="19">
        <v>0.5</v>
      </c>
      <c r="BH30" s="19">
        <v>10</v>
      </c>
      <c r="BI30" s="19">
        <v>1</v>
      </c>
      <c r="BJ30" s="19">
        <v>1</v>
      </c>
      <c r="BK30" s="19">
        <v>1</v>
      </c>
      <c r="BL30" s="19">
        <v>1</v>
      </c>
      <c r="BM30" s="19">
        <v>0</v>
      </c>
      <c r="BN30" s="19">
        <v>0</v>
      </c>
      <c r="BO30" s="19">
        <v>0</v>
      </c>
      <c r="BP30" s="19">
        <v>0</v>
      </c>
      <c r="BQ30" s="19">
        <v>1</v>
      </c>
      <c r="BR30" s="19">
        <v>1</v>
      </c>
      <c r="BS30" s="19">
        <v>1</v>
      </c>
      <c r="BT30" s="19">
        <v>1</v>
      </c>
    </row>
    <row r="31" spans="1:72" x14ac:dyDescent="0.3">
      <c r="A31" s="26">
        <v>29</v>
      </c>
      <c r="B31" s="19">
        <v>80</v>
      </c>
      <c r="C31" s="19">
        <v>0.967193603515625</v>
      </c>
      <c r="D31" s="19">
        <v>1.6119893391927081E-2</v>
      </c>
      <c r="E31" s="19">
        <v>5</v>
      </c>
      <c r="F31" s="19">
        <v>7.6176321985572887E-3</v>
      </c>
      <c r="G31" s="19">
        <v>7.0596675736184472E-2</v>
      </c>
      <c r="H31" s="19">
        <v>1.48444078801579E-2</v>
      </c>
      <c r="I31" s="19">
        <v>7.6176321985572887E-3</v>
      </c>
      <c r="J31" s="19">
        <f t="shared" si="0"/>
        <v>7.6176321985572887E-3</v>
      </c>
      <c r="K31" s="19">
        <v>1.095110760665312E-2</v>
      </c>
      <c r="L31" s="19">
        <v>1.095110760665312E-2</v>
      </c>
      <c r="M31" s="19">
        <v>-3.3306690738754701E-16</v>
      </c>
      <c r="N31" s="19">
        <v>-2.775557561562891E-17</v>
      </c>
      <c r="O31" s="19">
        <v>-5.5511151231257827E-16</v>
      </c>
      <c r="P31" s="19">
        <v>0</v>
      </c>
      <c r="Q31" s="19">
        <v>-5.3124999999999999E-2</v>
      </c>
      <c r="R31" s="19">
        <v>2.1875000000000009E-2</v>
      </c>
      <c r="S31" s="19">
        <v>4.3749999999999997E-2</v>
      </c>
      <c r="T31" s="19">
        <v>0</v>
      </c>
      <c r="U31" s="19">
        <v>2.8124999999995509E-4</v>
      </c>
      <c r="V31" s="19">
        <v>-8.3437500000000109E-3</v>
      </c>
      <c r="W31" s="19">
        <v>-1.6687499999999411E-2</v>
      </c>
      <c r="X31" s="19">
        <v>0.375</v>
      </c>
      <c r="Y31" s="19">
        <v>-0.125</v>
      </c>
      <c r="Z31" s="19">
        <v>0.75</v>
      </c>
      <c r="AA31" s="19">
        <v>0</v>
      </c>
      <c r="AB31" s="19">
        <v>-5.3124999999999999E-2</v>
      </c>
      <c r="AC31" s="19">
        <v>2.1875000000000009E-2</v>
      </c>
      <c r="AD31" s="19">
        <v>4.3749999999999997E-2</v>
      </c>
      <c r="AE31" s="19">
        <v>0</v>
      </c>
      <c r="AF31" s="19">
        <v>0.36960937500000002</v>
      </c>
      <c r="AG31" s="19">
        <v>-0.12664062500000001</v>
      </c>
      <c r="AH31" s="19">
        <v>0.74671874999999999</v>
      </c>
      <c r="AI31" s="19">
        <v>0</v>
      </c>
      <c r="AJ31" s="19">
        <v>50</v>
      </c>
      <c r="AK31" s="19">
        <v>20</v>
      </c>
      <c r="AL31" s="19">
        <v>0</v>
      </c>
      <c r="AM31" s="19">
        <v>10</v>
      </c>
      <c r="AN31" s="19">
        <v>0</v>
      </c>
      <c r="AO31" s="19">
        <v>0</v>
      </c>
      <c r="AP31" s="19">
        <v>0</v>
      </c>
      <c r="AQ31" s="19">
        <v>0</v>
      </c>
      <c r="AR31" s="19" t="s">
        <v>306</v>
      </c>
      <c r="AS31" s="19">
        <v>1</v>
      </c>
      <c r="AT31" s="19">
        <v>0</v>
      </c>
      <c r="AU31" s="19">
        <v>0</v>
      </c>
      <c r="AV31" s="19">
        <v>0</v>
      </c>
      <c r="AW31" s="19">
        <v>0</v>
      </c>
      <c r="AX31" s="19">
        <v>45</v>
      </c>
      <c r="AY31" s="19">
        <v>0</v>
      </c>
      <c r="AZ31" s="19">
        <v>1</v>
      </c>
      <c r="BA31" s="19" t="s">
        <v>89</v>
      </c>
      <c r="BB31" s="19">
        <v>5</v>
      </c>
      <c r="BC31" s="19">
        <v>2</v>
      </c>
      <c r="BD31" s="19">
        <v>0.05</v>
      </c>
      <c r="BE31" s="19">
        <v>4</v>
      </c>
      <c r="BF31" s="19">
        <v>6</v>
      </c>
      <c r="BG31" s="19">
        <v>0.5</v>
      </c>
      <c r="BH31" s="19">
        <v>10</v>
      </c>
      <c r="BI31" s="19">
        <v>1</v>
      </c>
      <c r="BJ31" s="19">
        <v>1</v>
      </c>
      <c r="BK31" s="19">
        <v>1</v>
      </c>
      <c r="BL31" s="19">
        <v>1</v>
      </c>
      <c r="BM31" s="19">
        <v>0</v>
      </c>
      <c r="BN31" s="19">
        <v>0</v>
      </c>
      <c r="BO31" s="19">
        <v>0</v>
      </c>
      <c r="BP31" s="19">
        <v>0</v>
      </c>
      <c r="BQ31" s="19">
        <v>1</v>
      </c>
      <c r="BR31" s="19">
        <v>1</v>
      </c>
      <c r="BS31" s="19">
        <v>1</v>
      </c>
      <c r="BT31" s="19">
        <v>1</v>
      </c>
    </row>
    <row r="32" spans="1:72" x14ac:dyDescent="0.3">
      <c r="A32" s="26">
        <v>30</v>
      </c>
      <c r="B32" s="19">
        <v>80</v>
      </c>
      <c r="C32" s="19">
        <v>0.76639485359191895</v>
      </c>
      <c r="D32" s="19">
        <v>1.277324755986532E-2</v>
      </c>
      <c r="E32" s="19">
        <v>4</v>
      </c>
      <c r="F32" s="19">
        <v>5.134898976610823E-4</v>
      </c>
      <c r="G32" s="19">
        <v>4.191012985395056E-2</v>
      </c>
      <c r="H32" s="19">
        <v>1.971293000482164E-2</v>
      </c>
      <c r="I32" s="19">
        <v>5.134898976610823E-4</v>
      </c>
      <c r="J32" s="19">
        <f t="shared" si="0"/>
        <v>5.134898976610823E-4</v>
      </c>
      <c r="K32" s="19">
        <v>5.134898976610823E-4</v>
      </c>
      <c r="L32" s="19"/>
      <c r="M32" s="19">
        <v>-3.3306690738754701E-16</v>
      </c>
      <c r="N32" s="19">
        <v>0</v>
      </c>
      <c r="O32" s="19">
        <v>8.3266726846886741E-17</v>
      </c>
      <c r="P32" s="19">
        <v>0</v>
      </c>
      <c r="Q32" s="19">
        <v>-1.5625E-2</v>
      </c>
      <c r="R32" s="19">
        <v>5.9374999999999997E-2</v>
      </c>
      <c r="S32" s="19">
        <v>-3.125E-2</v>
      </c>
      <c r="T32" s="19">
        <v>0</v>
      </c>
      <c r="U32" s="19">
        <v>-5.6249999999979927E-4</v>
      </c>
      <c r="V32" s="19">
        <v>0</v>
      </c>
      <c r="W32" s="19">
        <v>-1.12500000000007E-3</v>
      </c>
      <c r="X32" s="19">
        <v>0.625</v>
      </c>
      <c r="Y32" s="19">
        <v>0.125</v>
      </c>
      <c r="Z32" s="19">
        <v>0.25</v>
      </c>
      <c r="AA32" s="19">
        <v>0</v>
      </c>
      <c r="AB32" s="19">
        <v>-1.5625E-2</v>
      </c>
      <c r="AC32" s="19">
        <v>5.9374999999999997E-2</v>
      </c>
      <c r="AD32" s="19">
        <v>-3.125E-2</v>
      </c>
      <c r="AE32" s="19">
        <v>0</v>
      </c>
      <c r="AF32" s="19">
        <v>0.62148437499999998</v>
      </c>
      <c r="AG32" s="19">
        <v>0.12523437500000001</v>
      </c>
      <c r="AH32" s="19">
        <v>0.24296875000000001</v>
      </c>
      <c r="AI32" s="19">
        <v>0</v>
      </c>
      <c r="AJ32" s="19">
        <v>50</v>
      </c>
      <c r="AK32" s="19">
        <v>0</v>
      </c>
      <c r="AL32" s="19">
        <v>20</v>
      </c>
      <c r="AM32" s="19">
        <v>10</v>
      </c>
      <c r="AN32" s="19">
        <v>0</v>
      </c>
      <c r="AO32" s="19">
        <v>0</v>
      </c>
      <c r="AP32" s="19">
        <v>0</v>
      </c>
      <c r="AQ32" s="19">
        <v>0</v>
      </c>
      <c r="AR32" s="19" t="s">
        <v>307</v>
      </c>
      <c r="AS32" s="19">
        <v>1</v>
      </c>
      <c r="AT32" s="19">
        <v>0</v>
      </c>
      <c r="AU32" s="19">
        <v>0</v>
      </c>
      <c r="AV32" s="19">
        <v>0</v>
      </c>
      <c r="AW32" s="19">
        <v>0</v>
      </c>
      <c r="AX32" s="19">
        <v>45</v>
      </c>
      <c r="AY32" s="19">
        <v>0</v>
      </c>
      <c r="AZ32" s="19">
        <v>1</v>
      </c>
      <c r="BA32" s="19" t="s">
        <v>89</v>
      </c>
      <c r="BB32" s="19">
        <v>5</v>
      </c>
      <c r="BC32" s="19">
        <v>2</v>
      </c>
      <c r="BD32" s="19">
        <v>0.05</v>
      </c>
      <c r="BE32" s="19">
        <v>4</v>
      </c>
      <c r="BF32" s="19">
        <v>6</v>
      </c>
      <c r="BG32" s="19">
        <v>0.5</v>
      </c>
      <c r="BH32" s="19">
        <v>10</v>
      </c>
      <c r="BI32" s="19">
        <v>1</v>
      </c>
      <c r="BJ32" s="19">
        <v>1</v>
      </c>
      <c r="BK32" s="19">
        <v>1</v>
      </c>
      <c r="BL32" s="19">
        <v>1</v>
      </c>
      <c r="BM32" s="19">
        <v>0</v>
      </c>
      <c r="BN32" s="19">
        <v>0</v>
      </c>
      <c r="BO32" s="19">
        <v>0</v>
      </c>
      <c r="BP32" s="19">
        <v>0</v>
      </c>
      <c r="BQ32" s="19">
        <v>1</v>
      </c>
      <c r="BR32" s="19">
        <v>1</v>
      </c>
      <c r="BS32" s="19">
        <v>1</v>
      </c>
      <c r="BT32" s="19">
        <v>1</v>
      </c>
    </row>
    <row r="33" spans="1:72" x14ac:dyDescent="0.3">
      <c r="A33" s="26">
        <v>31</v>
      </c>
      <c r="B33" s="19">
        <v>80</v>
      </c>
      <c r="C33" s="19">
        <v>0.76439499855041504</v>
      </c>
      <c r="D33" s="19">
        <v>1.273991664250692E-2</v>
      </c>
      <c r="E33" s="19">
        <v>4</v>
      </c>
      <c r="F33" s="19">
        <v>5.6249999999990563E-4</v>
      </c>
      <c r="G33" s="19">
        <v>6.1213324744716149E-2</v>
      </c>
      <c r="H33" s="19">
        <v>1.1249999999999941E-2</v>
      </c>
      <c r="I33" s="19">
        <v>5.6249999999990563E-4</v>
      </c>
      <c r="J33" s="19">
        <f t="shared" si="0"/>
        <v>5.6249999999990563E-4</v>
      </c>
      <c r="K33" s="19">
        <v>5.6249999999990563E-4</v>
      </c>
      <c r="L33" s="19"/>
      <c r="M33" s="19">
        <v>-5.5511151231257827E-16</v>
      </c>
      <c r="N33" s="19">
        <v>8.3266726846886741E-17</v>
      </c>
      <c r="O33" s="19">
        <v>-4.4408920985006262E-16</v>
      </c>
      <c r="P33" s="19">
        <v>0</v>
      </c>
      <c r="Q33" s="19">
        <v>0</v>
      </c>
      <c r="R33" s="19">
        <v>0</v>
      </c>
      <c r="S33" s="19">
        <v>0</v>
      </c>
      <c r="T33" s="19">
        <v>0</v>
      </c>
      <c r="U33" s="19">
        <v>-5.6249999999957723E-4</v>
      </c>
      <c r="V33" s="19">
        <v>5.6249999999999356E-4</v>
      </c>
      <c r="W33" s="19">
        <v>-1.124999999999932E-3</v>
      </c>
      <c r="X33" s="19">
        <v>0.75</v>
      </c>
      <c r="Y33" s="19">
        <v>0.25</v>
      </c>
      <c r="Z33" s="19">
        <v>0.5</v>
      </c>
      <c r="AA33" s="19">
        <v>0</v>
      </c>
      <c r="AB33" s="19">
        <v>0</v>
      </c>
      <c r="AC33" s="19">
        <v>0</v>
      </c>
      <c r="AD33" s="19">
        <v>0</v>
      </c>
      <c r="AE33" s="19">
        <v>0</v>
      </c>
      <c r="AF33" s="19">
        <v>0.80859375</v>
      </c>
      <c r="AG33" s="19">
        <v>0.19140625</v>
      </c>
      <c r="AH33" s="19">
        <v>0.6171875</v>
      </c>
      <c r="AI33" s="19">
        <v>0</v>
      </c>
      <c r="AJ33" s="19">
        <v>60</v>
      </c>
      <c r="AK33" s="19">
        <v>0</v>
      </c>
      <c r="AL33" s="19">
        <v>20</v>
      </c>
      <c r="AM33" s="19">
        <v>0</v>
      </c>
      <c r="AN33" s="19">
        <v>0</v>
      </c>
      <c r="AO33" s="19">
        <v>0</v>
      </c>
      <c r="AP33" s="19">
        <v>0</v>
      </c>
      <c r="AQ33" s="19">
        <v>0</v>
      </c>
      <c r="AR33" s="19" t="s">
        <v>308</v>
      </c>
      <c r="AS33" s="19">
        <v>1</v>
      </c>
      <c r="AT33" s="19">
        <v>0</v>
      </c>
      <c r="AU33" s="19">
        <v>0</v>
      </c>
      <c r="AV33" s="19">
        <v>0</v>
      </c>
      <c r="AW33" s="19">
        <v>0</v>
      </c>
      <c r="AX33" s="19">
        <v>45</v>
      </c>
      <c r="AY33" s="19">
        <v>0</v>
      </c>
      <c r="AZ33" s="19">
        <v>1</v>
      </c>
      <c r="BA33" s="19" t="s">
        <v>89</v>
      </c>
      <c r="BB33" s="19">
        <v>5</v>
      </c>
      <c r="BC33" s="19">
        <v>2</v>
      </c>
      <c r="BD33" s="19">
        <v>0.05</v>
      </c>
      <c r="BE33" s="19">
        <v>4</v>
      </c>
      <c r="BF33" s="19">
        <v>6</v>
      </c>
      <c r="BG33" s="19">
        <v>0.5</v>
      </c>
      <c r="BH33" s="19">
        <v>10</v>
      </c>
      <c r="BI33" s="19">
        <v>1</v>
      </c>
      <c r="BJ33" s="19">
        <v>1</v>
      </c>
      <c r="BK33" s="19">
        <v>1</v>
      </c>
      <c r="BL33" s="19">
        <v>1</v>
      </c>
      <c r="BM33" s="19">
        <v>0</v>
      </c>
      <c r="BN33" s="19">
        <v>0</v>
      </c>
      <c r="BO33" s="19">
        <v>0</v>
      </c>
      <c r="BP33" s="19">
        <v>0</v>
      </c>
      <c r="BQ33" s="19">
        <v>1</v>
      </c>
      <c r="BR33" s="19">
        <v>1</v>
      </c>
      <c r="BS33" s="19">
        <v>1</v>
      </c>
      <c r="BT33" s="19">
        <v>1</v>
      </c>
    </row>
    <row r="34" spans="1:72" x14ac:dyDescent="0.3">
      <c r="A34" s="26">
        <v>32</v>
      </c>
      <c r="B34" s="19">
        <v>80</v>
      </c>
      <c r="C34" s="19">
        <v>0.76639509201049805</v>
      </c>
      <c r="D34" s="19">
        <v>1.2773251533508299E-2</v>
      </c>
      <c r="E34" s="19">
        <v>4</v>
      </c>
      <c r="F34" s="19">
        <v>2.29639663385977E-4</v>
      </c>
      <c r="G34" s="19">
        <v>3.4445949507888499E-2</v>
      </c>
      <c r="H34" s="19">
        <v>1.109925039698631E-2</v>
      </c>
      <c r="I34" s="19">
        <v>2.29639663385977E-4</v>
      </c>
      <c r="J34" s="19">
        <f t="shared" si="0"/>
        <v>2.29639663385977E-4</v>
      </c>
      <c r="K34" s="19">
        <v>2.29639663385977E-4</v>
      </c>
      <c r="L34" s="19"/>
      <c r="M34" s="19">
        <v>-2.7755575615628909E-16</v>
      </c>
      <c r="N34" s="19">
        <v>-6.1629758220391547E-33</v>
      </c>
      <c r="O34" s="19">
        <v>0</v>
      </c>
      <c r="P34" s="19">
        <v>0</v>
      </c>
      <c r="Q34" s="19">
        <v>-0.105</v>
      </c>
      <c r="R34" s="19">
        <v>6.429395695523604E-18</v>
      </c>
      <c r="S34" s="19">
        <v>0</v>
      </c>
      <c r="T34" s="19">
        <v>0</v>
      </c>
      <c r="U34" s="19">
        <v>-5.6250000000013234E-4</v>
      </c>
      <c r="V34" s="19">
        <v>3.4443191226011908E-20</v>
      </c>
      <c r="W34" s="19">
        <v>5.5511151231257827E-16</v>
      </c>
      <c r="X34" s="19">
        <v>0.4</v>
      </c>
      <c r="Y34" s="19">
        <v>3.6739403974420589E-17</v>
      </c>
      <c r="Z34" s="19">
        <v>1</v>
      </c>
      <c r="AA34" s="19">
        <v>0</v>
      </c>
      <c r="AB34" s="19">
        <v>-0.105</v>
      </c>
      <c r="AC34" s="19">
        <v>6.429395695523604E-18</v>
      </c>
      <c r="AD34" s="19">
        <v>0</v>
      </c>
      <c r="AE34" s="19">
        <v>0</v>
      </c>
      <c r="AF34" s="19">
        <v>0.39474999999999999</v>
      </c>
      <c r="AG34" s="19">
        <v>3.7060873759196782E-17</v>
      </c>
      <c r="AH34" s="19">
        <v>1</v>
      </c>
      <c r="AI34" s="19">
        <v>0</v>
      </c>
      <c r="AJ34" s="19">
        <v>56</v>
      </c>
      <c r="AK34" s="19">
        <v>24</v>
      </c>
      <c r="AL34" s="19">
        <v>0</v>
      </c>
      <c r="AM34" s="19">
        <v>0</v>
      </c>
      <c r="AN34" s="19">
        <v>0</v>
      </c>
      <c r="AO34" s="19">
        <v>0</v>
      </c>
      <c r="AP34" s="19">
        <v>0</v>
      </c>
      <c r="AQ34" s="19">
        <v>0</v>
      </c>
      <c r="AR34" s="19" t="s">
        <v>309</v>
      </c>
      <c r="AS34" s="19">
        <v>1</v>
      </c>
      <c r="AT34" s="19">
        <v>0</v>
      </c>
      <c r="AU34" s="19">
        <v>0</v>
      </c>
      <c r="AV34" s="19">
        <v>0</v>
      </c>
      <c r="AW34" s="19">
        <v>0</v>
      </c>
      <c r="AX34" s="19">
        <v>45</v>
      </c>
      <c r="AY34" s="19">
        <v>0</v>
      </c>
      <c r="AZ34" s="19">
        <v>1</v>
      </c>
      <c r="BA34" s="19" t="s">
        <v>89</v>
      </c>
      <c r="BB34" s="19">
        <v>5</v>
      </c>
      <c r="BC34" s="19">
        <v>2</v>
      </c>
      <c r="BD34" s="19">
        <v>0.05</v>
      </c>
      <c r="BE34" s="19">
        <v>4</v>
      </c>
      <c r="BF34" s="19">
        <v>6</v>
      </c>
      <c r="BG34" s="19">
        <v>0.5</v>
      </c>
      <c r="BH34" s="19">
        <v>10</v>
      </c>
      <c r="BI34" s="19">
        <v>1</v>
      </c>
      <c r="BJ34" s="19">
        <v>1</v>
      </c>
      <c r="BK34" s="19">
        <v>1</v>
      </c>
      <c r="BL34" s="19">
        <v>1</v>
      </c>
      <c r="BM34" s="19">
        <v>0</v>
      </c>
      <c r="BN34" s="19">
        <v>0</v>
      </c>
      <c r="BO34" s="19">
        <v>0</v>
      </c>
      <c r="BP34" s="19">
        <v>0</v>
      </c>
      <c r="BQ34" s="19">
        <v>1</v>
      </c>
      <c r="BR34" s="19">
        <v>1</v>
      </c>
      <c r="BS34" s="19">
        <v>1</v>
      </c>
      <c r="BT34" s="19">
        <v>1</v>
      </c>
    </row>
    <row r="35" spans="1:72" x14ac:dyDescent="0.3">
      <c r="A35" s="26">
        <v>33</v>
      </c>
      <c r="B35" s="19">
        <v>80</v>
      </c>
      <c r="C35" s="19">
        <v>0.59279608726501465</v>
      </c>
      <c r="D35" s="19">
        <v>9.8799347877502434E-3</v>
      </c>
      <c r="E35" s="19">
        <v>3</v>
      </c>
      <c r="F35" s="19">
        <v>9.0748348592027273E-17</v>
      </c>
      <c r="G35" s="19">
        <v>5.5668055960551431E-2</v>
      </c>
      <c r="H35" s="19">
        <v>9.0748348592027273E-17</v>
      </c>
      <c r="I35" s="19">
        <v>9.0748348592027273E-17</v>
      </c>
      <c r="J35" s="19">
        <f t="shared" si="0"/>
        <v>9.0748348592027273E-17</v>
      </c>
      <c r="K35" s="19"/>
      <c r="L35" s="19"/>
      <c r="M35" s="19">
        <v>0</v>
      </c>
      <c r="N35" s="19">
        <v>0</v>
      </c>
      <c r="O35" s="19">
        <v>0</v>
      </c>
      <c r="P35" s="19">
        <v>0</v>
      </c>
      <c r="Q35" s="19">
        <v>1.2500000000000001E-2</v>
      </c>
      <c r="R35" s="19">
        <v>1.2500000000000001E-2</v>
      </c>
      <c r="S35" s="19">
        <v>-2.5000000000000001E-2</v>
      </c>
      <c r="T35" s="19">
        <v>0</v>
      </c>
      <c r="U35" s="19">
        <v>2.2204460492503131E-16</v>
      </c>
      <c r="V35" s="19">
        <v>0</v>
      </c>
      <c r="W35" s="19">
        <v>1.03812358015487E-17</v>
      </c>
      <c r="X35" s="19">
        <v>-0.5</v>
      </c>
      <c r="Y35" s="19">
        <v>0.50000000000000011</v>
      </c>
      <c r="Z35" s="19">
        <v>0</v>
      </c>
      <c r="AA35" s="19">
        <v>0</v>
      </c>
      <c r="AB35" s="19">
        <v>1.2500000000000001E-2</v>
      </c>
      <c r="AC35" s="19">
        <v>1.2500000000000001E-2</v>
      </c>
      <c r="AD35" s="19">
        <v>-2.5000000000000001E-2</v>
      </c>
      <c r="AE35" s="19">
        <v>0</v>
      </c>
      <c r="AF35" s="19">
        <v>-0.49999999999999989</v>
      </c>
      <c r="AG35" s="19">
        <v>0.50000000000000011</v>
      </c>
      <c r="AH35" s="19">
        <v>0</v>
      </c>
      <c r="AI35" s="19">
        <v>0</v>
      </c>
      <c r="AJ35" s="19">
        <v>0</v>
      </c>
      <c r="AK35" s="19">
        <v>40</v>
      </c>
      <c r="AL35" s="19">
        <v>40</v>
      </c>
      <c r="AM35" s="19">
        <v>0</v>
      </c>
      <c r="AN35" s="19">
        <v>0</v>
      </c>
      <c r="AO35" s="19">
        <v>0</v>
      </c>
      <c r="AP35" s="19">
        <v>0</v>
      </c>
      <c r="AQ35" s="19">
        <v>0</v>
      </c>
      <c r="AR35" s="19" t="s">
        <v>310</v>
      </c>
      <c r="AS35" s="19">
        <v>1</v>
      </c>
      <c r="AT35" s="19">
        <v>0</v>
      </c>
      <c r="AU35" s="19">
        <v>0</v>
      </c>
      <c r="AV35" s="19">
        <v>0</v>
      </c>
      <c r="AW35" s="19">
        <v>0</v>
      </c>
      <c r="AX35" s="19">
        <v>45</v>
      </c>
      <c r="AY35" s="19">
        <v>0</v>
      </c>
      <c r="AZ35" s="19">
        <v>1</v>
      </c>
      <c r="BA35" s="19" t="s">
        <v>89</v>
      </c>
      <c r="BB35" s="19">
        <v>5</v>
      </c>
      <c r="BC35" s="19">
        <v>2</v>
      </c>
      <c r="BD35" s="19">
        <v>0.05</v>
      </c>
      <c r="BE35" s="19">
        <v>4</v>
      </c>
      <c r="BF35" s="19">
        <v>6</v>
      </c>
      <c r="BG35" s="19">
        <v>0.5</v>
      </c>
      <c r="BH35" s="19">
        <v>10</v>
      </c>
      <c r="BI35" s="19">
        <v>1</v>
      </c>
      <c r="BJ35" s="19">
        <v>1</v>
      </c>
      <c r="BK35" s="19">
        <v>1</v>
      </c>
      <c r="BL35" s="19">
        <v>1</v>
      </c>
      <c r="BM35" s="19">
        <v>0</v>
      </c>
      <c r="BN35" s="19">
        <v>0</v>
      </c>
      <c r="BO35" s="19">
        <v>0</v>
      </c>
      <c r="BP35" s="19">
        <v>0</v>
      </c>
      <c r="BQ35" s="19">
        <v>1</v>
      </c>
      <c r="BR35" s="19">
        <v>1</v>
      </c>
      <c r="BS35" s="19">
        <v>1</v>
      </c>
      <c r="BT35" s="19">
        <v>1</v>
      </c>
    </row>
    <row r="36" spans="1:72" x14ac:dyDescent="0.3">
      <c r="A36" s="26">
        <v>34</v>
      </c>
      <c r="B36" s="19">
        <v>80</v>
      </c>
      <c r="C36" s="19">
        <v>0.59279608726501465</v>
      </c>
      <c r="D36" s="19">
        <v>9.8799347877502434E-3</v>
      </c>
      <c r="E36" s="19">
        <v>3</v>
      </c>
      <c r="F36" s="19">
        <v>9.0748348592027273E-17</v>
      </c>
      <c r="G36" s="19">
        <v>5.5668055960551431E-2</v>
      </c>
      <c r="H36" s="19">
        <v>9.0748348592027273E-17</v>
      </c>
      <c r="I36" s="19">
        <v>9.0748348592027273E-17</v>
      </c>
      <c r="J36" s="19">
        <f t="shared" si="0"/>
        <v>9.0748348592027273E-17</v>
      </c>
      <c r="K36" s="19"/>
      <c r="L36" s="19"/>
      <c r="M36" s="19">
        <v>0</v>
      </c>
      <c r="N36" s="19">
        <v>0</v>
      </c>
      <c r="O36" s="19">
        <v>0</v>
      </c>
      <c r="P36" s="19">
        <v>0</v>
      </c>
      <c r="Q36" s="19">
        <v>-1.2500000000000001E-2</v>
      </c>
      <c r="R36" s="19">
        <v>-1.2500000000000001E-2</v>
      </c>
      <c r="S36" s="19">
        <v>2.5000000000000001E-2</v>
      </c>
      <c r="T36" s="19">
        <v>0</v>
      </c>
      <c r="U36" s="19">
        <v>2.2204460492503131E-16</v>
      </c>
      <c r="V36" s="19">
        <v>0</v>
      </c>
      <c r="W36" s="19">
        <v>1.03812358015487E-17</v>
      </c>
      <c r="X36" s="19">
        <v>-0.5</v>
      </c>
      <c r="Y36" s="19">
        <v>0.50000000000000011</v>
      </c>
      <c r="Z36" s="19">
        <v>0</v>
      </c>
      <c r="AA36" s="19">
        <v>0</v>
      </c>
      <c r="AB36" s="19">
        <v>-1.2500000000000001E-2</v>
      </c>
      <c r="AC36" s="19">
        <v>-1.2500000000000001E-2</v>
      </c>
      <c r="AD36" s="19">
        <v>2.5000000000000001E-2</v>
      </c>
      <c r="AE36" s="19">
        <v>0</v>
      </c>
      <c r="AF36" s="19">
        <v>-0.49999999999999989</v>
      </c>
      <c r="AG36" s="19">
        <v>0.50000000000000011</v>
      </c>
      <c r="AH36" s="19">
        <v>0</v>
      </c>
      <c r="AI36" s="19">
        <v>0</v>
      </c>
      <c r="AJ36" s="19">
        <v>0</v>
      </c>
      <c r="AK36" s="19">
        <v>40</v>
      </c>
      <c r="AL36" s="19">
        <v>40</v>
      </c>
      <c r="AM36" s="19">
        <v>0</v>
      </c>
      <c r="AN36" s="19">
        <v>0</v>
      </c>
      <c r="AO36" s="19">
        <v>0</v>
      </c>
      <c r="AP36" s="19">
        <v>0</v>
      </c>
      <c r="AQ36" s="19">
        <v>0</v>
      </c>
      <c r="AR36" s="19" t="s">
        <v>310</v>
      </c>
      <c r="AS36" s="19">
        <v>1</v>
      </c>
      <c r="AT36" s="19">
        <v>0</v>
      </c>
      <c r="AU36" s="19">
        <v>0</v>
      </c>
      <c r="AV36" s="19">
        <v>0</v>
      </c>
      <c r="AW36" s="19">
        <v>0</v>
      </c>
      <c r="AX36" s="19">
        <v>45</v>
      </c>
      <c r="AY36" s="19">
        <v>0</v>
      </c>
      <c r="AZ36" s="19">
        <v>1</v>
      </c>
      <c r="BA36" s="19" t="s">
        <v>89</v>
      </c>
      <c r="BB36" s="19">
        <v>5</v>
      </c>
      <c r="BC36" s="19">
        <v>2</v>
      </c>
      <c r="BD36" s="19">
        <v>0.05</v>
      </c>
      <c r="BE36" s="19">
        <v>4</v>
      </c>
      <c r="BF36" s="19">
        <v>6</v>
      </c>
      <c r="BG36" s="19">
        <v>0.5</v>
      </c>
      <c r="BH36" s="19">
        <v>10</v>
      </c>
      <c r="BI36" s="19">
        <v>1</v>
      </c>
      <c r="BJ36" s="19">
        <v>1</v>
      </c>
      <c r="BK36" s="19">
        <v>1</v>
      </c>
      <c r="BL36" s="19">
        <v>1</v>
      </c>
      <c r="BM36" s="19">
        <v>0</v>
      </c>
      <c r="BN36" s="19">
        <v>0</v>
      </c>
      <c r="BO36" s="19">
        <v>0</v>
      </c>
      <c r="BP36" s="19">
        <v>0</v>
      </c>
      <c r="BQ36" s="19">
        <v>1</v>
      </c>
      <c r="BR36" s="19">
        <v>1</v>
      </c>
      <c r="BS36" s="19">
        <v>1</v>
      </c>
      <c r="BT36" s="19">
        <v>1</v>
      </c>
    </row>
    <row r="37" spans="1:72" x14ac:dyDescent="0.3">
      <c r="A37" s="26">
        <v>35</v>
      </c>
      <c r="B37" s="19">
        <v>80</v>
      </c>
      <c r="C37" s="19">
        <v>0.59279608726501465</v>
      </c>
      <c r="D37" s="19">
        <v>9.8799347877502434E-3</v>
      </c>
      <c r="E37" s="19">
        <v>3</v>
      </c>
      <c r="F37" s="19">
        <v>1.087499999999998E-2</v>
      </c>
      <c r="G37" s="19">
        <v>1.087499999999998E-2</v>
      </c>
      <c r="H37" s="19">
        <v>1.181249999999995E-2</v>
      </c>
      <c r="I37" s="19">
        <v>1.181249999999995E-2</v>
      </c>
      <c r="J37" s="19">
        <f t="shared" si="0"/>
        <v>1.087499999999998E-2</v>
      </c>
      <c r="K37" s="19"/>
      <c r="L37" s="19"/>
      <c r="M37" s="19">
        <v>-5.5511151231257827E-17</v>
      </c>
      <c r="N37" s="19">
        <v>-2.2204460492503131E-16</v>
      </c>
      <c r="O37" s="19">
        <v>-2.775557561562891E-17</v>
      </c>
      <c r="P37" s="19">
        <v>0</v>
      </c>
      <c r="Q37" s="19">
        <v>-0.234375</v>
      </c>
      <c r="R37" s="19">
        <v>0.234375</v>
      </c>
      <c r="S37" s="19">
        <v>-0.46875</v>
      </c>
      <c r="T37" s="19">
        <v>0</v>
      </c>
      <c r="U37" s="19">
        <v>1.087499999999997E-2</v>
      </c>
      <c r="V37" s="19">
        <v>-1.087499999999986E-2</v>
      </c>
      <c r="W37" s="19">
        <v>2.1750000000000019E-2</v>
      </c>
      <c r="X37" s="19">
        <v>0.375</v>
      </c>
      <c r="Y37" s="19">
        <v>0.625</v>
      </c>
      <c r="Z37" s="19">
        <v>-0.25</v>
      </c>
      <c r="AA37" s="19">
        <v>0</v>
      </c>
      <c r="AB37" s="19">
        <v>-0.234375</v>
      </c>
      <c r="AC37" s="19">
        <v>0.234375</v>
      </c>
      <c r="AD37" s="19">
        <v>-0.46875</v>
      </c>
      <c r="AE37" s="19">
        <v>0</v>
      </c>
      <c r="AF37" s="19">
        <v>0.404296875</v>
      </c>
      <c r="AG37" s="19">
        <v>0.595703125</v>
      </c>
      <c r="AH37" s="19">
        <v>-0.19140625</v>
      </c>
      <c r="AI37" s="19">
        <v>0</v>
      </c>
      <c r="AJ37" s="19">
        <v>30</v>
      </c>
      <c r="AK37" s="19">
        <v>0</v>
      </c>
      <c r="AL37" s="19">
        <v>50</v>
      </c>
      <c r="AM37" s="19">
        <v>0</v>
      </c>
      <c r="AN37" s="19">
        <v>0</v>
      </c>
      <c r="AO37" s="19">
        <v>0</v>
      </c>
      <c r="AP37" s="19">
        <v>0</v>
      </c>
      <c r="AQ37" s="19">
        <v>0</v>
      </c>
      <c r="AR37" s="19" t="s">
        <v>311</v>
      </c>
      <c r="AS37" s="19">
        <v>1</v>
      </c>
      <c r="AT37" s="19">
        <v>0</v>
      </c>
      <c r="AU37" s="19">
        <v>0</v>
      </c>
      <c r="AV37" s="19">
        <v>0</v>
      </c>
      <c r="AW37" s="19">
        <v>0</v>
      </c>
      <c r="AX37" s="19">
        <v>45</v>
      </c>
      <c r="AY37" s="19">
        <v>0</v>
      </c>
      <c r="AZ37" s="19">
        <v>1</v>
      </c>
      <c r="BA37" s="19" t="s">
        <v>89</v>
      </c>
      <c r="BB37" s="19">
        <v>5</v>
      </c>
      <c r="BC37" s="19">
        <v>2</v>
      </c>
      <c r="BD37" s="19">
        <v>0.05</v>
      </c>
      <c r="BE37" s="19">
        <v>4</v>
      </c>
      <c r="BF37" s="19">
        <v>6</v>
      </c>
      <c r="BG37" s="19">
        <v>0.5</v>
      </c>
      <c r="BH37" s="19">
        <v>10</v>
      </c>
      <c r="BI37" s="19">
        <v>1</v>
      </c>
      <c r="BJ37" s="19">
        <v>1</v>
      </c>
      <c r="BK37" s="19">
        <v>1</v>
      </c>
      <c r="BL37" s="19">
        <v>1</v>
      </c>
      <c r="BM37" s="19">
        <v>0</v>
      </c>
      <c r="BN37" s="19">
        <v>0</v>
      </c>
      <c r="BO37" s="19">
        <v>0</v>
      </c>
      <c r="BP37" s="19">
        <v>0</v>
      </c>
      <c r="BQ37" s="19">
        <v>1</v>
      </c>
      <c r="BR37" s="19">
        <v>1</v>
      </c>
      <c r="BS37" s="19">
        <v>1</v>
      </c>
      <c r="BT37" s="19">
        <v>1</v>
      </c>
    </row>
    <row r="38" spans="1:72" x14ac:dyDescent="0.3">
      <c r="A38" s="26">
        <v>36</v>
      </c>
      <c r="B38" s="19">
        <v>80</v>
      </c>
      <c r="C38" s="19">
        <v>0.59279632568359375</v>
      </c>
      <c r="D38" s="19">
        <v>9.8799387613932293E-3</v>
      </c>
      <c r="E38" s="19">
        <v>3</v>
      </c>
      <c r="F38" s="19">
        <v>1.087499999999998E-2</v>
      </c>
      <c r="G38" s="19">
        <v>1.087499999999998E-2</v>
      </c>
      <c r="H38" s="19">
        <v>1.181249999999995E-2</v>
      </c>
      <c r="I38" s="19">
        <v>1.181249999999995E-2</v>
      </c>
      <c r="J38" s="19">
        <f t="shared" si="0"/>
        <v>1.087499999999998E-2</v>
      </c>
      <c r="K38" s="19"/>
      <c r="L38" s="19"/>
      <c r="M38" s="19">
        <v>-5.5511151231257827E-17</v>
      </c>
      <c r="N38" s="19">
        <v>-2.2204460492503131E-16</v>
      </c>
      <c r="O38" s="19">
        <v>-2.775557561562891E-17</v>
      </c>
      <c r="P38" s="19">
        <v>0</v>
      </c>
      <c r="Q38" s="19">
        <v>0.234375</v>
      </c>
      <c r="R38" s="19">
        <v>-0.234375</v>
      </c>
      <c r="S38" s="19">
        <v>0.46875</v>
      </c>
      <c r="T38" s="19">
        <v>0</v>
      </c>
      <c r="U38" s="19">
        <v>1.087499999999997E-2</v>
      </c>
      <c r="V38" s="19">
        <v>-1.087499999999986E-2</v>
      </c>
      <c r="W38" s="19">
        <v>2.1750000000000019E-2</v>
      </c>
      <c r="X38" s="19">
        <v>0.375</v>
      </c>
      <c r="Y38" s="19">
        <v>0.625</v>
      </c>
      <c r="Z38" s="19">
        <v>-0.25</v>
      </c>
      <c r="AA38" s="19">
        <v>0</v>
      </c>
      <c r="AB38" s="19">
        <v>0.234375</v>
      </c>
      <c r="AC38" s="19">
        <v>-0.234375</v>
      </c>
      <c r="AD38" s="19">
        <v>0.46875</v>
      </c>
      <c r="AE38" s="19">
        <v>0</v>
      </c>
      <c r="AF38" s="19">
        <v>0.404296875</v>
      </c>
      <c r="AG38" s="19">
        <v>0.595703125</v>
      </c>
      <c r="AH38" s="19">
        <v>-0.19140625</v>
      </c>
      <c r="AI38" s="19">
        <v>0</v>
      </c>
      <c r="AJ38" s="19">
        <v>30</v>
      </c>
      <c r="AK38" s="19">
        <v>0</v>
      </c>
      <c r="AL38" s="19">
        <v>50</v>
      </c>
      <c r="AM38" s="19">
        <v>0</v>
      </c>
      <c r="AN38" s="19">
        <v>0</v>
      </c>
      <c r="AO38" s="19">
        <v>0</v>
      </c>
      <c r="AP38" s="19">
        <v>0</v>
      </c>
      <c r="AQ38" s="19">
        <v>0</v>
      </c>
      <c r="AR38" s="19" t="s">
        <v>311</v>
      </c>
      <c r="AS38" s="19">
        <v>1</v>
      </c>
      <c r="AT38" s="19">
        <v>0</v>
      </c>
      <c r="AU38" s="19">
        <v>0</v>
      </c>
      <c r="AV38" s="19">
        <v>0</v>
      </c>
      <c r="AW38" s="19">
        <v>0</v>
      </c>
      <c r="AX38" s="19">
        <v>45</v>
      </c>
      <c r="AY38" s="19">
        <v>0</v>
      </c>
      <c r="AZ38" s="19">
        <v>1</v>
      </c>
      <c r="BA38" s="19" t="s">
        <v>89</v>
      </c>
      <c r="BB38" s="19">
        <v>5</v>
      </c>
      <c r="BC38" s="19">
        <v>2</v>
      </c>
      <c r="BD38" s="19">
        <v>0.05</v>
      </c>
      <c r="BE38" s="19">
        <v>4</v>
      </c>
      <c r="BF38" s="19">
        <v>6</v>
      </c>
      <c r="BG38" s="19">
        <v>0.5</v>
      </c>
      <c r="BH38" s="19">
        <v>10</v>
      </c>
      <c r="BI38" s="19">
        <v>1</v>
      </c>
      <c r="BJ38" s="19">
        <v>1</v>
      </c>
      <c r="BK38" s="19">
        <v>1</v>
      </c>
      <c r="BL38" s="19">
        <v>1</v>
      </c>
      <c r="BM38" s="19">
        <v>0</v>
      </c>
      <c r="BN38" s="19">
        <v>0</v>
      </c>
      <c r="BO38" s="19">
        <v>0</v>
      </c>
      <c r="BP38" s="19">
        <v>0</v>
      </c>
      <c r="BQ38" s="19">
        <v>1</v>
      </c>
      <c r="BR38" s="19">
        <v>1</v>
      </c>
      <c r="BS38" s="19">
        <v>1</v>
      </c>
      <c r="BT38" s="19">
        <v>1</v>
      </c>
    </row>
    <row r="39" spans="1:72" x14ac:dyDescent="0.3">
      <c r="A39" s="26">
        <v>37</v>
      </c>
      <c r="B39" s="19">
        <v>80</v>
      </c>
      <c r="C39" s="19">
        <v>0.77999520301818848</v>
      </c>
      <c r="D39" s="19">
        <v>1.299992005030314E-2</v>
      </c>
      <c r="E39" s="19">
        <v>4</v>
      </c>
      <c r="F39" s="19">
        <v>5.6249999999991485E-4</v>
      </c>
      <c r="G39" s="19">
        <v>6.121332474471617E-2</v>
      </c>
      <c r="H39" s="19">
        <v>1.1249999999999949E-2</v>
      </c>
      <c r="I39" s="19">
        <v>5.6249999999991485E-4</v>
      </c>
      <c r="J39" s="19">
        <f t="shared" si="0"/>
        <v>5.6249999999991485E-4</v>
      </c>
      <c r="K39" s="19">
        <v>5.6249999999991485E-4</v>
      </c>
      <c r="L39" s="19"/>
      <c r="M39" s="19">
        <v>-5.5511151231257827E-17</v>
      </c>
      <c r="N39" s="19">
        <v>-5.5511151231257827E-16</v>
      </c>
      <c r="O39" s="19">
        <v>4.4408920985006262E-16</v>
      </c>
      <c r="P39" s="19">
        <v>0</v>
      </c>
      <c r="Q39" s="19">
        <v>4.4408920985006263E-18</v>
      </c>
      <c r="R39" s="19">
        <v>0</v>
      </c>
      <c r="S39" s="19">
        <v>0</v>
      </c>
      <c r="T39" s="19">
        <v>0</v>
      </c>
      <c r="U39" s="19">
        <v>5.6250000000004907E-4</v>
      </c>
      <c r="V39" s="19">
        <v>-5.6249999999957723E-4</v>
      </c>
      <c r="W39" s="19">
        <v>1.124999999999932E-3</v>
      </c>
      <c r="X39" s="19">
        <v>0.25</v>
      </c>
      <c r="Y39" s="19">
        <v>0.75</v>
      </c>
      <c r="Z39" s="19">
        <v>-0.5</v>
      </c>
      <c r="AA39" s="19">
        <v>0</v>
      </c>
      <c r="AB39" s="19">
        <v>4.4408920985006263E-18</v>
      </c>
      <c r="AC39" s="19">
        <v>0</v>
      </c>
      <c r="AD39" s="19">
        <v>0</v>
      </c>
      <c r="AE39" s="19">
        <v>0</v>
      </c>
      <c r="AF39" s="19">
        <v>0.19140625000000011</v>
      </c>
      <c r="AG39" s="19">
        <v>0.80859375</v>
      </c>
      <c r="AH39" s="19">
        <v>-0.6171875</v>
      </c>
      <c r="AI39" s="19">
        <v>0</v>
      </c>
      <c r="AJ39" s="19">
        <v>20</v>
      </c>
      <c r="AK39" s="19">
        <v>0</v>
      </c>
      <c r="AL39" s="19">
        <v>60</v>
      </c>
      <c r="AM39" s="19">
        <v>0</v>
      </c>
      <c r="AN39" s="19">
        <v>0</v>
      </c>
      <c r="AO39" s="19">
        <v>0</v>
      </c>
      <c r="AP39" s="19">
        <v>0</v>
      </c>
      <c r="AQ39" s="19">
        <v>0</v>
      </c>
      <c r="AR39" s="19" t="s">
        <v>312</v>
      </c>
      <c r="AS39" s="19">
        <v>1</v>
      </c>
      <c r="AT39" s="19">
        <v>0</v>
      </c>
      <c r="AU39" s="19">
        <v>0</v>
      </c>
      <c r="AV39" s="19">
        <v>0</v>
      </c>
      <c r="AW39" s="19">
        <v>0</v>
      </c>
      <c r="AX39" s="19">
        <v>45</v>
      </c>
      <c r="AY39" s="19">
        <v>0</v>
      </c>
      <c r="AZ39" s="19">
        <v>1</v>
      </c>
      <c r="BA39" s="19" t="s">
        <v>89</v>
      </c>
      <c r="BB39" s="19">
        <v>5</v>
      </c>
      <c r="BC39" s="19">
        <v>2</v>
      </c>
      <c r="BD39" s="19">
        <v>0.05</v>
      </c>
      <c r="BE39" s="19">
        <v>4</v>
      </c>
      <c r="BF39" s="19">
        <v>6</v>
      </c>
      <c r="BG39" s="19">
        <v>0.5</v>
      </c>
      <c r="BH39" s="19">
        <v>10</v>
      </c>
      <c r="BI39" s="19">
        <v>1</v>
      </c>
      <c r="BJ39" s="19">
        <v>1</v>
      </c>
      <c r="BK39" s="19">
        <v>1</v>
      </c>
      <c r="BL39" s="19">
        <v>1</v>
      </c>
      <c r="BM39" s="19">
        <v>0</v>
      </c>
      <c r="BN39" s="19">
        <v>0</v>
      </c>
      <c r="BO39" s="19">
        <v>0</v>
      </c>
      <c r="BP39" s="19">
        <v>0</v>
      </c>
      <c r="BQ39" s="19">
        <v>1</v>
      </c>
      <c r="BR39" s="19">
        <v>1</v>
      </c>
      <c r="BS39" s="19">
        <v>1</v>
      </c>
      <c r="BT39" s="19">
        <v>1</v>
      </c>
    </row>
    <row r="40" spans="1:72" x14ac:dyDescent="0.3">
      <c r="A40" s="26">
        <v>38</v>
      </c>
      <c r="B40" s="19">
        <v>80</v>
      </c>
      <c r="C40" s="19">
        <v>0.62399601936340332</v>
      </c>
      <c r="D40" s="19">
        <v>1.0399933656056719E-2</v>
      </c>
      <c r="E40" s="19">
        <v>3</v>
      </c>
      <c r="F40" s="19">
        <v>1.087499999999998E-2</v>
      </c>
      <c r="G40" s="19">
        <v>1.087499999999998E-2</v>
      </c>
      <c r="H40" s="19">
        <v>1.181249999999995E-2</v>
      </c>
      <c r="I40" s="19">
        <v>1.181249999999995E-2</v>
      </c>
      <c r="J40" s="19">
        <f t="shared" si="0"/>
        <v>1.087499999999998E-2</v>
      </c>
      <c r="K40" s="19"/>
      <c r="L40" s="19"/>
      <c r="M40" s="19">
        <v>2.2204460492503131E-16</v>
      </c>
      <c r="N40" s="19">
        <v>1.6653345369377351E-16</v>
      </c>
      <c r="O40" s="19">
        <v>2.775557561562891E-17</v>
      </c>
      <c r="P40" s="19">
        <v>0</v>
      </c>
      <c r="Q40" s="19">
        <v>-0.234375</v>
      </c>
      <c r="R40" s="19">
        <v>0.23437500000000011</v>
      </c>
      <c r="S40" s="19">
        <v>0.46875</v>
      </c>
      <c r="T40" s="19">
        <v>0</v>
      </c>
      <c r="U40" s="19">
        <v>1.087499999999986E-2</v>
      </c>
      <c r="V40" s="19">
        <v>-1.087499999999997E-2</v>
      </c>
      <c r="W40" s="19">
        <v>-2.1750000000000019E-2</v>
      </c>
      <c r="X40" s="19">
        <v>-0.625</v>
      </c>
      <c r="Y40" s="19">
        <v>-0.37499999999999989</v>
      </c>
      <c r="Z40" s="19">
        <v>0.25</v>
      </c>
      <c r="AA40" s="19">
        <v>0</v>
      </c>
      <c r="AB40" s="19">
        <v>-0.234375</v>
      </c>
      <c r="AC40" s="19">
        <v>0.23437500000000011</v>
      </c>
      <c r="AD40" s="19">
        <v>0.46875</v>
      </c>
      <c r="AE40" s="19">
        <v>0</v>
      </c>
      <c r="AF40" s="19">
        <v>-0.595703125</v>
      </c>
      <c r="AG40" s="19">
        <v>-0.404296875</v>
      </c>
      <c r="AH40" s="19">
        <v>0.19140625</v>
      </c>
      <c r="AI40" s="19">
        <v>0</v>
      </c>
      <c r="AJ40" s="19">
        <v>0</v>
      </c>
      <c r="AK40" s="19">
        <v>50</v>
      </c>
      <c r="AL40" s="19">
        <v>0</v>
      </c>
      <c r="AM40" s="19">
        <v>30</v>
      </c>
      <c r="AN40" s="19">
        <v>0</v>
      </c>
      <c r="AO40" s="19">
        <v>0</v>
      </c>
      <c r="AP40" s="19">
        <v>0</v>
      </c>
      <c r="AQ40" s="19">
        <v>0</v>
      </c>
      <c r="AR40" s="19" t="s">
        <v>313</v>
      </c>
      <c r="AS40" s="19">
        <v>1</v>
      </c>
      <c r="AT40" s="19">
        <v>0</v>
      </c>
      <c r="AU40" s="19">
        <v>0</v>
      </c>
      <c r="AV40" s="19">
        <v>0</v>
      </c>
      <c r="AW40" s="19">
        <v>0</v>
      </c>
      <c r="AX40" s="19">
        <v>45</v>
      </c>
      <c r="AY40" s="19">
        <v>0</v>
      </c>
      <c r="AZ40" s="19">
        <v>1</v>
      </c>
      <c r="BA40" s="19" t="s">
        <v>89</v>
      </c>
      <c r="BB40" s="19">
        <v>5</v>
      </c>
      <c r="BC40" s="19">
        <v>2</v>
      </c>
      <c r="BD40" s="19">
        <v>0.05</v>
      </c>
      <c r="BE40" s="19">
        <v>4</v>
      </c>
      <c r="BF40" s="19">
        <v>6</v>
      </c>
      <c r="BG40" s="19">
        <v>0.5</v>
      </c>
      <c r="BH40" s="19">
        <v>10</v>
      </c>
      <c r="BI40" s="19">
        <v>1</v>
      </c>
      <c r="BJ40" s="19">
        <v>1</v>
      </c>
      <c r="BK40" s="19">
        <v>1</v>
      </c>
      <c r="BL40" s="19">
        <v>1</v>
      </c>
      <c r="BM40" s="19">
        <v>0</v>
      </c>
      <c r="BN40" s="19">
        <v>0</v>
      </c>
      <c r="BO40" s="19">
        <v>0</v>
      </c>
      <c r="BP40" s="19">
        <v>0</v>
      </c>
      <c r="BQ40" s="19">
        <v>1</v>
      </c>
      <c r="BR40" s="19">
        <v>1</v>
      </c>
      <c r="BS40" s="19">
        <v>1</v>
      </c>
      <c r="BT40" s="19">
        <v>1</v>
      </c>
    </row>
    <row r="41" spans="1:72" x14ac:dyDescent="0.3">
      <c r="A41" s="26">
        <v>39</v>
      </c>
      <c r="B41" s="19">
        <v>80</v>
      </c>
      <c r="C41" s="19">
        <v>1.045193195343018</v>
      </c>
      <c r="D41" s="19">
        <v>1.741988658905029E-2</v>
      </c>
      <c r="E41" s="19">
        <v>5</v>
      </c>
      <c r="F41" s="19">
        <v>4.7319764964019436E-3</v>
      </c>
      <c r="G41" s="19">
        <v>4.6517480333338183E-2</v>
      </c>
      <c r="H41" s="19">
        <v>2.2492381522695781E-2</v>
      </c>
      <c r="I41" s="19">
        <v>4.7319764964019436E-3</v>
      </c>
      <c r="J41" s="19">
        <f t="shared" si="0"/>
        <v>4.7319764964019436E-3</v>
      </c>
      <c r="K41" s="19">
        <v>7.945185747514032E-3</v>
      </c>
      <c r="L41" s="19">
        <v>7.945185747514032E-3</v>
      </c>
      <c r="M41" s="19">
        <v>-2.775557561562891E-17</v>
      </c>
      <c r="N41" s="19">
        <v>-2.775557561562891E-17</v>
      </c>
      <c r="O41" s="19">
        <v>-2.7755575615628909E-16</v>
      </c>
      <c r="P41" s="19">
        <v>0</v>
      </c>
      <c r="Q41" s="19">
        <v>-3.7499999999999999E-2</v>
      </c>
      <c r="R41" s="19">
        <v>-5.2499999999999998E-2</v>
      </c>
      <c r="S41" s="19">
        <v>5.5E-2</v>
      </c>
      <c r="T41" s="19">
        <v>0</v>
      </c>
      <c r="U41" s="19">
        <v>-4.0312499999999576E-3</v>
      </c>
      <c r="V41" s="19">
        <v>-1.968750000000033E-3</v>
      </c>
      <c r="W41" s="19">
        <v>-1.0687500000000129E-2</v>
      </c>
      <c r="X41" s="19">
        <v>0.1</v>
      </c>
      <c r="Y41" s="19">
        <v>0.1</v>
      </c>
      <c r="Z41" s="19">
        <v>0.4</v>
      </c>
      <c r="AA41" s="19">
        <v>0</v>
      </c>
      <c r="AB41" s="19">
        <v>-3.7499999999999999E-2</v>
      </c>
      <c r="AC41" s="19">
        <v>-5.2499999999999998E-2</v>
      </c>
      <c r="AD41" s="19">
        <v>5.5E-2</v>
      </c>
      <c r="AE41" s="19">
        <v>0</v>
      </c>
      <c r="AF41" s="19">
        <v>9.8125000000000004E-2</v>
      </c>
      <c r="AG41" s="19">
        <v>0.10337499999999999</v>
      </c>
      <c r="AH41" s="19">
        <v>0.39474999999999999</v>
      </c>
      <c r="AI41" s="19">
        <v>0</v>
      </c>
      <c r="AJ41" s="19">
        <v>32</v>
      </c>
      <c r="AK41" s="19">
        <v>24</v>
      </c>
      <c r="AL41" s="19">
        <v>16</v>
      </c>
      <c r="AM41" s="19">
        <v>8</v>
      </c>
      <c r="AN41" s="19">
        <v>0</v>
      </c>
      <c r="AO41" s="19">
        <v>0</v>
      </c>
      <c r="AP41" s="19">
        <v>0</v>
      </c>
      <c r="AQ41" s="19">
        <v>0</v>
      </c>
      <c r="AR41" s="19" t="s">
        <v>314</v>
      </c>
      <c r="AS41" s="19">
        <v>1</v>
      </c>
      <c r="AT41" s="19">
        <v>0</v>
      </c>
      <c r="AU41" s="19">
        <v>0</v>
      </c>
      <c r="AV41" s="19">
        <v>0</v>
      </c>
      <c r="AW41" s="19">
        <v>0</v>
      </c>
      <c r="AX41" s="19">
        <v>45</v>
      </c>
      <c r="AY41" s="19">
        <v>0</v>
      </c>
      <c r="AZ41" s="19">
        <v>1</v>
      </c>
      <c r="BA41" s="19" t="s">
        <v>89</v>
      </c>
      <c r="BB41" s="19">
        <v>5</v>
      </c>
      <c r="BC41" s="19">
        <v>2</v>
      </c>
      <c r="BD41" s="19">
        <v>0.05</v>
      </c>
      <c r="BE41" s="19">
        <v>4</v>
      </c>
      <c r="BF41" s="19">
        <v>6</v>
      </c>
      <c r="BG41" s="19">
        <v>0.5</v>
      </c>
      <c r="BH41" s="19">
        <v>10</v>
      </c>
      <c r="BI41" s="19">
        <v>1</v>
      </c>
      <c r="BJ41" s="19">
        <v>1</v>
      </c>
      <c r="BK41" s="19">
        <v>1</v>
      </c>
      <c r="BL41" s="19">
        <v>1</v>
      </c>
      <c r="BM41" s="19">
        <v>0</v>
      </c>
      <c r="BN41" s="19">
        <v>0</v>
      </c>
      <c r="BO41" s="19">
        <v>0</v>
      </c>
      <c r="BP41" s="19">
        <v>0</v>
      </c>
      <c r="BQ41" s="19">
        <v>1</v>
      </c>
      <c r="BR41" s="19">
        <v>1</v>
      </c>
      <c r="BS41" s="19">
        <v>1</v>
      </c>
      <c r="BT41" s="19">
        <v>1</v>
      </c>
    </row>
    <row r="42" spans="1:72" x14ac:dyDescent="0.3">
      <c r="A42" s="26">
        <v>40</v>
      </c>
      <c r="B42" s="19">
        <v>80</v>
      </c>
      <c r="C42" s="19">
        <v>1.091993093490601</v>
      </c>
      <c r="D42" s="19">
        <v>1.8199884891510011E-2</v>
      </c>
      <c r="E42" s="19">
        <v>5</v>
      </c>
      <c r="F42" s="19">
        <v>5.598897770990065E-4</v>
      </c>
      <c r="G42" s="19">
        <v>2.286186866952265E-2</v>
      </c>
      <c r="H42" s="19">
        <v>1.531954557297646E-2</v>
      </c>
      <c r="I42" s="19">
        <v>7.692833515681799E-4</v>
      </c>
      <c r="J42" s="19">
        <f t="shared" si="0"/>
        <v>7.692833515681799E-4</v>
      </c>
      <c r="K42" s="19">
        <v>5.8044298815643084E-4</v>
      </c>
      <c r="L42" s="19">
        <v>5.598897770990065E-4</v>
      </c>
      <c r="M42" s="19">
        <v>0</v>
      </c>
      <c r="N42" s="19">
        <v>2.7755575615628909E-16</v>
      </c>
      <c r="O42" s="19">
        <v>-4.4408920985006262E-16</v>
      </c>
      <c r="P42" s="19">
        <v>0</v>
      </c>
      <c r="Q42" s="19">
        <v>-7.4999999999999954E-3</v>
      </c>
      <c r="R42" s="19">
        <v>2.7500000000000011E-2</v>
      </c>
      <c r="S42" s="19">
        <v>5.5E-2</v>
      </c>
      <c r="T42" s="19">
        <v>0</v>
      </c>
      <c r="U42" s="19">
        <v>-1.2187499999999911E-3</v>
      </c>
      <c r="V42" s="19">
        <v>2.8124999999995509E-4</v>
      </c>
      <c r="W42" s="19">
        <v>5.6249999999991029E-4</v>
      </c>
      <c r="X42" s="19">
        <v>0.1</v>
      </c>
      <c r="Y42" s="19">
        <v>-0.3</v>
      </c>
      <c r="Z42" s="19">
        <v>0.4</v>
      </c>
      <c r="AA42" s="19">
        <v>0</v>
      </c>
      <c r="AB42" s="19">
        <v>-7.4999999999999954E-3</v>
      </c>
      <c r="AC42" s="19">
        <v>2.7500000000000011E-2</v>
      </c>
      <c r="AD42" s="19">
        <v>5.5E-2</v>
      </c>
      <c r="AE42" s="19">
        <v>0</v>
      </c>
      <c r="AF42" s="19">
        <v>9.5875000000000002E-2</v>
      </c>
      <c r="AG42" s="19">
        <v>-0.30262499999999998</v>
      </c>
      <c r="AH42" s="19">
        <v>0.39474999999999999</v>
      </c>
      <c r="AI42" s="19">
        <v>0</v>
      </c>
      <c r="AJ42" s="19">
        <v>32</v>
      </c>
      <c r="AK42" s="19">
        <v>24</v>
      </c>
      <c r="AL42" s="19">
        <v>0</v>
      </c>
      <c r="AM42" s="19">
        <v>24</v>
      </c>
      <c r="AN42" s="19">
        <v>0</v>
      </c>
      <c r="AO42" s="19">
        <v>0</v>
      </c>
      <c r="AP42" s="19">
        <v>0</v>
      </c>
      <c r="AQ42" s="19">
        <v>0</v>
      </c>
      <c r="AR42" s="19" t="s">
        <v>315</v>
      </c>
      <c r="AS42" s="19">
        <v>1</v>
      </c>
      <c r="AT42" s="19">
        <v>0</v>
      </c>
      <c r="AU42" s="19">
        <v>0</v>
      </c>
      <c r="AV42" s="19">
        <v>0</v>
      </c>
      <c r="AW42" s="19">
        <v>0</v>
      </c>
      <c r="AX42" s="19">
        <v>45</v>
      </c>
      <c r="AY42" s="19">
        <v>0</v>
      </c>
      <c r="AZ42" s="19">
        <v>1</v>
      </c>
      <c r="BA42" s="19" t="s">
        <v>89</v>
      </c>
      <c r="BB42" s="19">
        <v>5</v>
      </c>
      <c r="BC42" s="19">
        <v>2</v>
      </c>
      <c r="BD42" s="19">
        <v>0.05</v>
      </c>
      <c r="BE42" s="19">
        <v>4</v>
      </c>
      <c r="BF42" s="19">
        <v>6</v>
      </c>
      <c r="BG42" s="19">
        <v>0.5</v>
      </c>
      <c r="BH42" s="19">
        <v>10</v>
      </c>
      <c r="BI42" s="19">
        <v>1</v>
      </c>
      <c r="BJ42" s="19">
        <v>1</v>
      </c>
      <c r="BK42" s="19">
        <v>1</v>
      </c>
      <c r="BL42" s="19">
        <v>1</v>
      </c>
      <c r="BM42" s="19">
        <v>0</v>
      </c>
      <c r="BN42" s="19">
        <v>0</v>
      </c>
      <c r="BO42" s="19">
        <v>0</v>
      </c>
      <c r="BP42" s="19">
        <v>0</v>
      </c>
      <c r="BQ42" s="19">
        <v>1</v>
      </c>
      <c r="BR42" s="19">
        <v>1</v>
      </c>
      <c r="BS42" s="19">
        <v>1</v>
      </c>
      <c r="BT42" s="19">
        <v>1</v>
      </c>
    </row>
    <row r="43" spans="1:72" x14ac:dyDescent="0.3">
      <c r="A43" s="26">
        <v>41</v>
      </c>
      <c r="B43" s="19">
        <v>80</v>
      </c>
      <c r="C43" s="19">
        <v>0.88919425010681152</v>
      </c>
      <c r="D43" s="19">
        <v>1.4819904168446861E-2</v>
      </c>
      <c r="E43" s="19">
        <v>4</v>
      </c>
      <c r="F43" s="19">
        <v>1.2933876304109539E-3</v>
      </c>
      <c r="G43" s="19">
        <v>3.1600055008852448E-2</v>
      </c>
      <c r="H43" s="19">
        <v>1.292016501684478E-2</v>
      </c>
      <c r="I43" s="19">
        <v>1.2933876304109539E-3</v>
      </c>
      <c r="J43" s="19">
        <f t="shared" si="0"/>
        <v>1.2933876304109539E-3</v>
      </c>
      <c r="K43" s="19">
        <v>1.2933876304109539E-3</v>
      </c>
      <c r="L43" s="19"/>
      <c r="M43" s="19">
        <v>8.3266726846886741E-17</v>
      </c>
      <c r="N43" s="19">
        <v>-5.5511151231257827E-17</v>
      </c>
      <c r="O43" s="19">
        <v>0</v>
      </c>
      <c r="P43" s="19">
        <v>0</v>
      </c>
      <c r="Q43" s="19">
        <v>-3.5000000000000003E-2</v>
      </c>
      <c r="R43" s="19">
        <v>3.0000000000000009E-2</v>
      </c>
      <c r="S43" s="19">
        <v>0.05</v>
      </c>
      <c r="T43" s="19">
        <v>0</v>
      </c>
      <c r="U43" s="19">
        <v>-2.9062500000000551E-3</v>
      </c>
      <c r="V43" s="19">
        <v>8.4375000000005973E-4</v>
      </c>
      <c r="W43" s="19">
        <v>-9.3749999999998002E-4</v>
      </c>
      <c r="X43" s="19">
        <v>0.2</v>
      </c>
      <c r="Y43" s="19">
        <v>-0.2</v>
      </c>
      <c r="Z43" s="19">
        <v>0.2</v>
      </c>
      <c r="AA43" s="19">
        <v>0</v>
      </c>
      <c r="AB43" s="19">
        <v>-3.5000000000000003E-2</v>
      </c>
      <c r="AC43" s="19">
        <v>3.0000000000000009E-2</v>
      </c>
      <c r="AD43" s="19">
        <v>0.05</v>
      </c>
      <c r="AE43" s="19">
        <v>0</v>
      </c>
      <c r="AF43" s="19">
        <v>0.19662499999999999</v>
      </c>
      <c r="AG43" s="19">
        <v>-0.204125</v>
      </c>
      <c r="AH43" s="19">
        <v>0.19775000000000001</v>
      </c>
      <c r="AI43" s="19">
        <v>0</v>
      </c>
      <c r="AJ43" s="19">
        <v>32</v>
      </c>
      <c r="AK43" s="19">
        <v>16</v>
      </c>
      <c r="AL43" s="19">
        <v>8</v>
      </c>
      <c r="AM43" s="19">
        <v>24</v>
      </c>
      <c r="AN43" s="19">
        <v>0</v>
      </c>
      <c r="AO43" s="19">
        <v>0</v>
      </c>
      <c r="AP43" s="19">
        <v>0</v>
      </c>
      <c r="AQ43" s="19">
        <v>0</v>
      </c>
      <c r="AR43" s="19" t="s">
        <v>316</v>
      </c>
      <c r="AS43" s="19">
        <v>1</v>
      </c>
      <c r="AT43" s="19">
        <v>0</v>
      </c>
      <c r="AU43" s="19">
        <v>0</v>
      </c>
      <c r="AV43" s="19">
        <v>0</v>
      </c>
      <c r="AW43" s="19">
        <v>0</v>
      </c>
      <c r="AX43" s="19">
        <v>45</v>
      </c>
      <c r="AY43" s="19">
        <v>0</v>
      </c>
      <c r="AZ43" s="19">
        <v>1</v>
      </c>
      <c r="BA43" s="19" t="s">
        <v>89</v>
      </c>
      <c r="BB43" s="19">
        <v>5</v>
      </c>
      <c r="BC43" s="19">
        <v>2</v>
      </c>
      <c r="BD43" s="19">
        <v>0.05</v>
      </c>
      <c r="BE43" s="19">
        <v>4</v>
      </c>
      <c r="BF43" s="19">
        <v>6</v>
      </c>
      <c r="BG43" s="19">
        <v>0.5</v>
      </c>
      <c r="BH43" s="19">
        <v>10</v>
      </c>
      <c r="BI43" s="19">
        <v>1</v>
      </c>
      <c r="BJ43" s="19">
        <v>1</v>
      </c>
      <c r="BK43" s="19">
        <v>1</v>
      </c>
      <c r="BL43" s="19">
        <v>1</v>
      </c>
      <c r="BM43" s="19">
        <v>0</v>
      </c>
      <c r="BN43" s="19">
        <v>0</v>
      </c>
      <c r="BO43" s="19">
        <v>0</v>
      </c>
      <c r="BP43" s="19">
        <v>0</v>
      </c>
      <c r="BQ43" s="19">
        <v>1</v>
      </c>
      <c r="BR43" s="19">
        <v>1</v>
      </c>
      <c r="BS43" s="19">
        <v>1</v>
      </c>
      <c r="BT43" s="19">
        <v>1</v>
      </c>
    </row>
    <row r="44" spans="1:72" x14ac:dyDescent="0.3">
      <c r="A44" s="26">
        <v>42</v>
      </c>
      <c r="B44" s="19">
        <v>80</v>
      </c>
      <c r="C44" s="19">
        <v>0.79559469223022461</v>
      </c>
      <c r="D44" s="19">
        <v>1.325991153717041E-2</v>
      </c>
      <c r="E44" s="19">
        <v>4</v>
      </c>
      <c r="F44" s="19">
        <v>7.1602745233684262E-4</v>
      </c>
      <c r="G44" s="19">
        <v>3.2566038675282571E-2</v>
      </c>
      <c r="H44" s="19">
        <v>1.359116354704408E-2</v>
      </c>
      <c r="I44" s="19">
        <v>7.1602745233684262E-4</v>
      </c>
      <c r="J44" s="19">
        <f t="shared" si="0"/>
        <v>7.1602745233684262E-4</v>
      </c>
      <c r="K44" s="19">
        <v>7.1602745233684262E-4</v>
      </c>
      <c r="L44" s="19"/>
      <c r="M44" s="19">
        <v>8.3266726846886741E-17</v>
      </c>
      <c r="N44" s="19">
        <v>-5.5511151231257827E-17</v>
      </c>
      <c r="O44" s="19">
        <v>0</v>
      </c>
      <c r="P44" s="19">
        <v>0</v>
      </c>
      <c r="Q44" s="19">
        <v>-0.02</v>
      </c>
      <c r="R44" s="19">
        <v>1.500000000000002E-2</v>
      </c>
      <c r="S44" s="19">
        <v>0.08</v>
      </c>
      <c r="T44" s="19">
        <v>0</v>
      </c>
      <c r="U44" s="19">
        <v>-4.6875000000001782E-4</v>
      </c>
      <c r="V44" s="19">
        <v>1.5937499999999769E-3</v>
      </c>
      <c r="W44" s="19">
        <v>-5.6249999999999356E-4</v>
      </c>
      <c r="X44" s="19">
        <v>0.2</v>
      </c>
      <c r="Y44" s="19">
        <v>-0.2</v>
      </c>
      <c r="Z44" s="19">
        <v>0.2</v>
      </c>
      <c r="AA44" s="19">
        <v>0</v>
      </c>
      <c r="AB44" s="19">
        <v>-0.02</v>
      </c>
      <c r="AC44" s="19">
        <v>1.500000000000002E-2</v>
      </c>
      <c r="AD44" s="19">
        <v>0.08</v>
      </c>
      <c r="AE44" s="19">
        <v>0</v>
      </c>
      <c r="AF44" s="19">
        <v>0.19550000000000001</v>
      </c>
      <c r="AG44" s="19">
        <v>-0.20300000000000001</v>
      </c>
      <c r="AH44" s="19">
        <v>0.19550000000000001</v>
      </c>
      <c r="AI44" s="19">
        <v>0</v>
      </c>
      <c r="AJ44" s="19">
        <v>32</v>
      </c>
      <c r="AK44" s="19">
        <v>16</v>
      </c>
      <c r="AL44" s="19">
        <v>8</v>
      </c>
      <c r="AM44" s="19">
        <v>24</v>
      </c>
      <c r="AN44" s="19">
        <v>0</v>
      </c>
      <c r="AO44" s="19">
        <v>0</v>
      </c>
      <c r="AP44" s="19">
        <v>0</v>
      </c>
      <c r="AQ44" s="19">
        <v>0</v>
      </c>
      <c r="AR44" s="19" t="s">
        <v>317</v>
      </c>
      <c r="AS44" s="19">
        <v>1</v>
      </c>
      <c r="AT44" s="19">
        <v>0</v>
      </c>
      <c r="AU44" s="19">
        <v>0</v>
      </c>
      <c r="AV44" s="19">
        <v>0</v>
      </c>
      <c r="AW44" s="19">
        <v>0</v>
      </c>
      <c r="AX44" s="19">
        <v>45</v>
      </c>
      <c r="AY44" s="19">
        <v>0</v>
      </c>
      <c r="AZ44" s="19">
        <v>1</v>
      </c>
      <c r="BA44" s="19" t="s">
        <v>89</v>
      </c>
      <c r="BB44" s="19">
        <v>5</v>
      </c>
      <c r="BC44" s="19">
        <v>2</v>
      </c>
      <c r="BD44" s="19">
        <v>0.05</v>
      </c>
      <c r="BE44" s="19">
        <v>4</v>
      </c>
      <c r="BF44" s="19">
        <v>6</v>
      </c>
      <c r="BG44" s="19">
        <v>0.5</v>
      </c>
      <c r="BH44" s="19">
        <v>10</v>
      </c>
      <c r="BI44" s="19">
        <v>1</v>
      </c>
      <c r="BJ44" s="19">
        <v>1</v>
      </c>
      <c r="BK44" s="19">
        <v>1</v>
      </c>
      <c r="BL44" s="19">
        <v>1</v>
      </c>
      <c r="BM44" s="19">
        <v>0</v>
      </c>
      <c r="BN44" s="19">
        <v>0</v>
      </c>
      <c r="BO44" s="19">
        <v>0</v>
      </c>
      <c r="BP44" s="19">
        <v>0</v>
      </c>
      <c r="BQ44" s="19">
        <v>1</v>
      </c>
      <c r="BR44" s="19">
        <v>1</v>
      </c>
      <c r="BS44" s="19">
        <v>1</v>
      </c>
      <c r="BT44" s="19">
        <v>1</v>
      </c>
    </row>
    <row r="45" spans="1:72" x14ac:dyDescent="0.3">
      <c r="A45" s="26">
        <v>43</v>
      </c>
      <c r="B45" s="19">
        <v>80</v>
      </c>
      <c r="C45" s="19">
        <v>0.79559493064880371</v>
      </c>
      <c r="D45" s="19">
        <v>1.3259915510813401E-2</v>
      </c>
      <c r="E45" s="19">
        <v>4</v>
      </c>
      <c r="F45" s="19">
        <v>1.5184316796039829E-2</v>
      </c>
      <c r="G45" s="19">
        <v>7.0940652462991846E-2</v>
      </c>
      <c r="H45" s="19">
        <v>2.3045089973245839E-2</v>
      </c>
      <c r="I45" s="19">
        <v>1.5184316796039829E-2</v>
      </c>
      <c r="J45" s="19">
        <f t="shared" si="0"/>
        <v>1.5184316796039829E-2</v>
      </c>
      <c r="K45" s="19">
        <v>1.5184316796039829E-2</v>
      </c>
      <c r="L45" s="19"/>
      <c r="M45" s="19">
        <v>3.3306690738754701E-16</v>
      </c>
      <c r="N45" s="19">
        <v>1.330566893520347E-17</v>
      </c>
      <c r="O45" s="19">
        <v>-3.3306690738754701E-16</v>
      </c>
      <c r="P45" s="19">
        <v>0</v>
      </c>
      <c r="Q45" s="19">
        <v>0.02</v>
      </c>
      <c r="R45" s="19">
        <v>3.5000000000000003E-2</v>
      </c>
      <c r="S45" s="19">
        <v>0.02</v>
      </c>
      <c r="T45" s="19">
        <v>0</v>
      </c>
      <c r="U45" s="19">
        <v>-6.5625000000002487E-4</v>
      </c>
      <c r="V45" s="19">
        <v>1.340625E-2</v>
      </c>
      <c r="W45" s="19">
        <v>-3.468749999999976E-2</v>
      </c>
      <c r="X45" s="19">
        <v>-0.4</v>
      </c>
      <c r="Y45" s="19">
        <v>8.8817841970012528E-17</v>
      </c>
      <c r="Z45" s="19">
        <v>0.60000000000000009</v>
      </c>
      <c r="AA45" s="19">
        <v>0</v>
      </c>
      <c r="AB45" s="19">
        <v>0.02</v>
      </c>
      <c r="AC45" s="19">
        <v>3.5000000000000003E-2</v>
      </c>
      <c r="AD45" s="19">
        <v>0.02</v>
      </c>
      <c r="AE45" s="19">
        <v>0</v>
      </c>
      <c r="AF45" s="19">
        <v>-0.39962500000000001</v>
      </c>
      <c r="AG45" s="19">
        <v>-2.624999999999936E-3</v>
      </c>
      <c r="AH45" s="19">
        <v>0.59625000000000006</v>
      </c>
      <c r="AI45" s="19">
        <v>0</v>
      </c>
      <c r="AJ45" s="19">
        <v>16</v>
      </c>
      <c r="AK45" s="19">
        <v>48</v>
      </c>
      <c r="AL45" s="19">
        <v>8</v>
      </c>
      <c r="AM45" s="19">
        <v>8</v>
      </c>
      <c r="AN45" s="19">
        <v>0</v>
      </c>
      <c r="AO45" s="19">
        <v>0</v>
      </c>
      <c r="AP45" s="19">
        <v>0</v>
      </c>
      <c r="AQ45" s="19">
        <v>0</v>
      </c>
      <c r="AR45" s="19" t="s">
        <v>318</v>
      </c>
      <c r="AS45" s="19">
        <v>1</v>
      </c>
      <c r="AT45" s="19">
        <v>0</v>
      </c>
      <c r="AU45" s="19">
        <v>0</v>
      </c>
      <c r="AV45" s="19">
        <v>0</v>
      </c>
      <c r="AW45" s="19">
        <v>0</v>
      </c>
      <c r="AX45" s="19">
        <v>45</v>
      </c>
      <c r="AY45" s="19">
        <v>0</v>
      </c>
      <c r="AZ45" s="19">
        <v>1</v>
      </c>
      <c r="BA45" s="19" t="s">
        <v>89</v>
      </c>
      <c r="BB45" s="19">
        <v>5</v>
      </c>
      <c r="BC45" s="19">
        <v>2</v>
      </c>
      <c r="BD45" s="19">
        <v>0.05</v>
      </c>
      <c r="BE45" s="19">
        <v>4</v>
      </c>
      <c r="BF45" s="19">
        <v>6</v>
      </c>
      <c r="BG45" s="19">
        <v>0.5</v>
      </c>
      <c r="BH45" s="19">
        <v>10</v>
      </c>
      <c r="BI45" s="19">
        <v>1</v>
      </c>
      <c r="BJ45" s="19">
        <v>1</v>
      </c>
      <c r="BK45" s="19">
        <v>1</v>
      </c>
      <c r="BL45" s="19">
        <v>1</v>
      </c>
      <c r="BM45" s="19">
        <v>0</v>
      </c>
      <c r="BN45" s="19">
        <v>0</v>
      </c>
      <c r="BO45" s="19">
        <v>0</v>
      </c>
      <c r="BP45" s="19">
        <v>0</v>
      </c>
      <c r="BQ45" s="19">
        <v>1</v>
      </c>
      <c r="BR45" s="19">
        <v>1</v>
      </c>
      <c r="BS45" s="19">
        <v>1</v>
      </c>
      <c r="BT45" s="19">
        <v>1</v>
      </c>
    </row>
    <row r="46" spans="1:72" x14ac:dyDescent="0.3">
      <c r="A46" s="26">
        <v>44</v>
      </c>
      <c r="B46" s="19">
        <v>80</v>
      </c>
      <c r="C46" s="19">
        <v>0.98279380798339844</v>
      </c>
      <c r="D46" s="19">
        <v>1.637989679972331E-2</v>
      </c>
      <c r="E46" s="19">
        <v>5</v>
      </c>
      <c r="F46" s="19">
        <v>1.2612772544132111E-3</v>
      </c>
      <c r="G46" s="19">
        <v>2.523756268565772E-2</v>
      </c>
      <c r="H46" s="19">
        <v>1.550497651965339E-2</v>
      </c>
      <c r="I46" s="19">
        <v>1.780427441655557E-3</v>
      </c>
      <c r="J46" s="19">
        <f t="shared" si="0"/>
        <v>1.780427441655557E-3</v>
      </c>
      <c r="K46" s="19">
        <v>1.2612772544132111E-3</v>
      </c>
      <c r="L46" s="19">
        <v>1.2612772544132111E-3</v>
      </c>
      <c r="M46" s="19">
        <v>2.2204460492503131E-16</v>
      </c>
      <c r="N46" s="19">
        <v>2.7755575615628909E-16</v>
      </c>
      <c r="O46" s="19">
        <v>-4.4408920985006262E-16</v>
      </c>
      <c r="P46" s="19">
        <v>0</v>
      </c>
      <c r="Q46" s="19">
        <v>1.2500000000000001E-2</v>
      </c>
      <c r="R46" s="19">
        <v>2.75E-2</v>
      </c>
      <c r="S46" s="19">
        <v>5.5E-2</v>
      </c>
      <c r="T46" s="19">
        <v>0</v>
      </c>
      <c r="U46" s="19">
        <v>2.9062500000000551E-3</v>
      </c>
      <c r="V46" s="19">
        <v>-4.6875000000007327E-4</v>
      </c>
      <c r="W46" s="19">
        <v>-9.3750000000020206E-4</v>
      </c>
      <c r="X46" s="19">
        <v>-0.3</v>
      </c>
      <c r="Y46" s="19">
        <v>-0.3</v>
      </c>
      <c r="Z46" s="19">
        <v>0.4</v>
      </c>
      <c r="AA46" s="19">
        <v>0</v>
      </c>
      <c r="AB46" s="19">
        <v>1.2500000000000001E-2</v>
      </c>
      <c r="AC46" s="19">
        <v>2.75E-2</v>
      </c>
      <c r="AD46" s="19">
        <v>5.5E-2</v>
      </c>
      <c r="AE46" s="19">
        <v>0</v>
      </c>
      <c r="AF46" s="19">
        <v>-0.298875</v>
      </c>
      <c r="AG46" s="19">
        <v>-0.30262499999999998</v>
      </c>
      <c r="AH46" s="19">
        <v>0.39474999999999999</v>
      </c>
      <c r="AI46" s="19">
        <v>0</v>
      </c>
      <c r="AJ46" s="19">
        <v>16</v>
      </c>
      <c r="AK46" s="19">
        <v>40</v>
      </c>
      <c r="AL46" s="19">
        <v>0</v>
      </c>
      <c r="AM46" s="19">
        <v>24</v>
      </c>
      <c r="AN46" s="19">
        <v>0</v>
      </c>
      <c r="AO46" s="19">
        <v>0</v>
      </c>
      <c r="AP46" s="19">
        <v>0</v>
      </c>
      <c r="AQ46" s="19">
        <v>0</v>
      </c>
      <c r="AR46" s="19" t="s">
        <v>319</v>
      </c>
      <c r="AS46" s="19">
        <v>1</v>
      </c>
      <c r="AT46" s="19">
        <v>0</v>
      </c>
      <c r="AU46" s="19">
        <v>0</v>
      </c>
      <c r="AV46" s="19">
        <v>0</v>
      </c>
      <c r="AW46" s="19">
        <v>0</v>
      </c>
      <c r="AX46" s="19">
        <v>45</v>
      </c>
      <c r="AY46" s="19">
        <v>0</v>
      </c>
      <c r="AZ46" s="19">
        <v>1</v>
      </c>
      <c r="BA46" s="19" t="s">
        <v>89</v>
      </c>
      <c r="BB46" s="19">
        <v>5</v>
      </c>
      <c r="BC46" s="19">
        <v>2</v>
      </c>
      <c r="BD46" s="19">
        <v>0.05</v>
      </c>
      <c r="BE46" s="19">
        <v>4</v>
      </c>
      <c r="BF46" s="19">
        <v>6</v>
      </c>
      <c r="BG46" s="19">
        <v>0.5</v>
      </c>
      <c r="BH46" s="19">
        <v>10</v>
      </c>
      <c r="BI46" s="19">
        <v>1</v>
      </c>
      <c r="BJ46" s="19">
        <v>1</v>
      </c>
      <c r="BK46" s="19">
        <v>1</v>
      </c>
      <c r="BL46" s="19">
        <v>1</v>
      </c>
      <c r="BM46" s="19">
        <v>0</v>
      </c>
      <c r="BN46" s="19">
        <v>0</v>
      </c>
      <c r="BO46" s="19">
        <v>0</v>
      </c>
      <c r="BP46" s="19">
        <v>0</v>
      </c>
      <c r="BQ46" s="19">
        <v>1</v>
      </c>
      <c r="BR46" s="19">
        <v>1</v>
      </c>
      <c r="BS46" s="19">
        <v>1</v>
      </c>
      <c r="BT46" s="19">
        <v>1</v>
      </c>
    </row>
    <row r="47" spans="1:72" x14ac:dyDescent="0.3">
      <c r="A47" s="26">
        <v>45</v>
      </c>
      <c r="B47" s="19">
        <v>80</v>
      </c>
      <c r="C47" s="19">
        <v>0.79559493064880371</v>
      </c>
      <c r="D47" s="19">
        <v>1.3259915510813401E-2</v>
      </c>
      <c r="E47" s="19">
        <v>4</v>
      </c>
      <c r="F47" s="19">
        <v>8.9861547150322796E-3</v>
      </c>
      <c r="G47" s="19">
        <v>7.0356278038103945E-2</v>
      </c>
      <c r="H47" s="19">
        <v>1.4037269031937621E-2</v>
      </c>
      <c r="I47" s="19">
        <v>8.9861547150322796E-3</v>
      </c>
      <c r="J47" s="19">
        <f t="shared" si="0"/>
        <v>8.9861547150322796E-3</v>
      </c>
      <c r="K47" s="19">
        <v>8.9861547150322796E-3</v>
      </c>
      <c r="L47" s="19"/>
      <c r="M47" s="19">
        <v>0</v>
      </c>
      <c r="N47" s="19">
        <v>4.163336342344337E-17</v>
      </c>
      <c r="O47" s="19">
        <v>-6.6613381477509392E-16</v>
      </c>
      <c r="P47" s="19">
        <v>0</v>
      </c>
      <c r="Q47" s="19">
        <v>-2.75E-2</v>
      </c>
      <c r="R47" s="19">
        <v>2.250000000000001E-2</v>
      </c>
      <c r="S47" s="19">
        <v>4.4999999999999998E-2</v>
      </c>
      <c r="T47" s="19">
        <v>0</v>
      </c>
      <c r="U47" s="19">
        <v>-9.3750000000003553E-5</v>
      </c>
      <c r="V47" s="19">
        <v>-9.8437499999999983E-3</v>
      </c>
      <c r="W47" s="19">
        <v>-1.9687499999999521E-2</v>
      </c>
      <c r="X47" s="19">
        <v>0.1</v>
      </c>
      <c r="Y47" s="19">
        <v>-9.9999999999999964E-2</v>
      </c>
      <c r="Z47" s="19">
        <v>0.8</v>
      </c>
      <c r="AA47" s="19">
        <v>0</v>
      </c>
      <c r="AB47" s="19">
        <v>-2.75E-2</v>
      </c>
      <c r="AC47" s="19">
        <v>2.250000000000001E-2</v>
      </c>
      <c r="AD47" s="19">
        <v>4.4999999999999998E-2</v>
      </c>
      <c r="AE47" s="19">
        <v>0</v>
      </c>
      <c r="AF47" s="19">
        <v>9.4750000000000001E-2</v>
      </c>
      <c r="AG47" s="19">
        <v>-0.10224999999999999</v>
      </c>
      <c r="AH47" s="19">
        <v>0.79549999999999998</v>
      </c>
      <c r="AI47" s="19">
        <v>0</v>
      </c>
      <c r="AJ47" s="19">
        <v>40</v>
      </c>
      <c r="AK47" s="19">
        <v>32</v>
      </c>
      <c r="AL47" s="19">
        <v>0</v>
      </c>
      <c r="AM47" s="19">
        <v>8</v>
      </c>
      <c r="AN47" s="19">
        <v>0</v>
      </c>
      <c r="AO47" s="19">
        <v>0</v>
      </c>
      <c r="AP47" s="19">
        <v>0</v>
      </c>
      <c r="AQ47" s="19">
        <v>0</v>
      </c>
      <c r="AR47" s="19" t="s">
        <v>320</v>
      </c>
      <c r="AS47" s="19">
        <v>1</v>
      </c>
      <c r="AT47" s="19">
        <v>0</v>
      </c>
      <c r="AU47" s="19">
        <v>0</v>
      </c>
      <c r="AV47" s="19">
        <v>0</v>
      </c>
      <c r="AW47" s="19">
        <v>0</v>
      </c>
      <c r="AX47" s="19">
        <v>45</v>
      </c>
      <c r="AY47" s="19">
        <v>0</v>
      </c>
      <c r="AZ47" s="19">
        <v>1</v>
      </c>
      <c r="BA47" s="19" t="s">
        <v>89</v>
      </c>
      <c r="BB47" s="19">
        <v>5</v>
      </c>
      <c r="BC47" s="19">
        <v>2</v>
      </c>
      <c r="BD47" s="19">
        <v>0.05</v>
      </c>
      <c r="BE47" s="19">
        <v>4</v>
      </c>
      <c r="BF47" s="19">
        <v>6</v>
      </c>
      <c r="BG47" s="19">
        <v>0.5</v>
      </c>
      <c r="BH47" s="19">
        <v>10</v>
      </c>
      <c r="BI47" s="19">
        <v>1</v>
      </c>
      <c r="BJ47" s="19">
        <v>1</v>
      </c>
      <c r="BK47" s="19">
        <v>1</v>
      </c>
      <c r="BL47" s="19">
        <v>1</v>
      </c>
      <c r="BM47" s="19">
        <v>0</v>
      </c>
      <c r="BN47" s="19">
        <v>0</v>
      </c>
      <c r="BO47" s="19">
        <v>0</v>
      </c>
      <c r="BP47" s="19">
        <v>0</v>
      </c>
      <c r="BQ47" s="19">
        <v>1</v>
      </c>
      <c r="BR47" s="19">
        <v>1</v>
      </c>
      <c r="BS47" s="19">
        <v>1</v>
      </c>
      <c r="BT47" s="19">
        <v>1</v>
      </c>
    </row>
    <row r="48" spans="1:72" x14ac:dyDescent="0.3">
      <c r="A48" s="26">
        <v>46</v>
      </c>
      <c r="B48" s="19">
        <v>80</v>
      </c>
      <c r="C48" s="19">
        <v>0.98279356956481934</v>
      </c>
      <c r="D48" s="19">
        <v>1.6379892826080319E-2</v>
      </c>
      <c r="E48" s="19">
        <v>5</v>
      </c>
      <c r="F48" s="19">
        <v>7.6245517286262412E-3</v>
      </c>
      <c r="G48" s="19">
        <v>6.9122746629184897E-2</v>
      </c>
      <c r="H48" s="19">
        <v>1.2995792588372419E-2</v>
      </c>
      <c r="I48" s="19">
        <v>7.6245517286262412E-3</v>
      </c>
      <c r="J48" s="19">
        <f t="shared" si="0"/>
        <v>7.6245517286262412E-3</v>
      </c>
      <c r="K48" s="19">
        <v>7.6383719837735198E-3</v>
      </c>
      <c r="L48" s="19">
        <v>7.6383719837735198E-3</v>
      </c>
      <c r="M48" s="19">
        <v>-5.5511151231257827E-17</v>
      </c>
      <c r="N48" s="19">
        <v>2.775557561562891E-17</v>
      </c>
      <c r="O48" s="19">
        <v>-6.6613381477509392E-16</v>
      </c>
      <c r="P48" s="19">
        <v>0</v>
      </c>
      <c r="Q48" s="19">
        <v>2.5000000000000001E-3</v>
      </c>
      <c r="R48" s="19">
        <v>1.7500000000000009E-2</v>
      </c>
      <c r="S48" s="19">
        <v>3.5000000000000003E-2</v>
      </c>
      <c r="T48" s="19">
        <v>0</v>
      </c>
      <c r="U48" s="19">
        <v>-8.43750000000143E-4</v>
      </c>
      <c r="V48" s="19">
        <v>-8.3437500000000109E-3</v>
      </c>
      <c r="W48" s="19">
        <v>-1.6687499999999519E-2</v>
      </c>
      <c r="X48" s="19">
        <v>0.3</v>
      </c>
      <c r="Y48" s="19">
        <v>-9.9999999999999978E-2</v>
      </c>
      <c r="Z48" s="19">
        <v>0.8</v>
      </c>
      <c r="AA48" s="19">
        <v>0</v>
      </c>
      <c r="AB48" s="19">
        <v>2.5000000000000001E-3</v>
      </c>
      <c r="AC48" s="19">
        <v>1.7500000000000009E-2</v>
      </c>
      <c r="AD48" s="19">
        <v>3.5000000000000003E-2</v>
      </c>
      <c r="AE48" s="19">
        <v>0</v>
      </c>
      <c r="AF48" s="19">
        <v>0.29249999999999998</v>
      </c>
      <c r="AG48" s="19">
        <v>-0.10075000000000001</v>
      </c>
      <c r="AH48" s="19">
        <v>0.79849999999999999</v>
      </c>
      <c r="AI48" s="19">
        <v>0</v>
      </c>
      <c r="AJ48" s="19">
        <v>48</v>
      </c>
      <c r="AK48" s="19">
        <v>24</v>
      </c>
      <c r="AL48" s="19">
        <v>0</v>
      </c>
      <c r="AM48" s="19">
        <v>8</v>
      </c>
      <c r="AN48" s="19">
        <v>0</v>
      </c>
      <c r="AO48" s="19">
        <v>0</v>
      </c>
      <c r="AP48" s="19">
        <v>0</v>
      </c>
      <c r="AQ48" s="19">
        <v>0</v>
      </c>
      <c r="AR48" s="19" t="s">
        <v>321</v>
      </c>
      <c r="AS48" s="19">
        <v>1</v>
      </c>
      <c r="AT48" s="19">
        <v>0</v>
      </c>
      <c r="AU48" s="19">
        <v>0</v>
      </c>
      <c r="AV48" s="19">
        <v>0</v>
      </c>
      <c r="AW48" s="19">
        <v>0</v>
      </c>
      <c r="AX48" s="19">
        <v>45</v>
      </c>
      <c r="AY48" s="19">
        <v>0</v>
      </c>
      <c r="AZ48" s="19">
        <v>1</v>
      </c>
      <c r="BA48" s="19" t="s">
        <v>89</v>
      </c>
      <c r="BB48" s="19">
        <v>5</v>
      </c>
      <c r="BC48" s="19">
        <v>2</v>
      </c>
      <c r="BD48" s="19">
        <v>0.05</v>
      </c>
      <c r="BE48" s="19">
        <v>4</v>
      </c>
      <c r="BF48" s="19">
        <v>6</v>
      </c>
      <c r="BG48" s="19">
        <v>0.5</v>
      </c>
      <c r="BH48" s="19">
        <v>10</v>
      </c>
      <c r="BI48" s="19">
        <v>1</v>
      </c>
      <c r="BJ48" s="19">
        <v>1</v>
      </c>
      <c r="BK48" s="19">
        <v>1</v>
      </c>
      <c r="BL48" s="19">
        <v>1</v>
      </c>
      <c r="BM48" s="19">
        <v>0</v>
      </c>
      <c r="BN48" s="19">
        <v>0</v>
      </c>
      <c r="BO48" s="19">
        <v>0</v>
      </c>
      <c r="BP48" s="19">
        <v>0</v>
      </c>
      <c r="BQ48" s="19">
        <v>1</v>
      </c>
      <c r="BR48" s="19">
        <v>1</v>
      </c>
      <c r="BS48" s="19">
        <v>1</v>
      </c>
      <c r="BT48" s="19">
        <v>1</v>
      </c>
    </row>
    <row r="49" spans="1:72" x14ac:dyDescent="0.3">
      <c r="A49" s="26">
        <v>47</v>
      </c>
      <c r="B49" s="19">
        <v>80</v>
      </c>
      <c r="C49" s="19">
        <v>0.99839377403259277</v>
      </c>
      <c r="D49" s="19">
        <v>1.6639896233876551E-2</v>
      </c>
      <c r="E49" s="19">
        <v>5</v>
      </c>
      <c r="F49" s="19">
        <v>2.6533071933908278E-3</v>
      </c>
      <c r="G49" s="19">
        <v>4.6530546922156413E-2</v>
      </c>
      <c r="H49" s="19">
        <v>1.208454106751672E-2</v>
      </c>
      <c r="I49" s="19">
        <v>2.6665242474988968E-3</v>
      </c>
      <c r="J49" s="19">
        <f t="shared" si="0"/>
        <v>2.6665242474988968E-3</v>
      </c>
      <c r="K49" s="19">
        <v>2.6533071933908278E-3</v>
      </c>
      <c r="L49" s="19">
        <v>2.6533071933908278E-3</v>
      </c>
      <c r="M49" s="19">
        <v>0</v>
      </c>
      <c r="N49" s="19">
        <v>-5.5511151231257827E-17</v>
      </c>
      <c r="O49" s="19">
        <v>-4.4408920985006262E-16</v>
      </c>
      <c r="P49" s="19">
        <v>0</v>
      </c>
      <c r="Q49" s="19">
        <v>-0.05</v>
      </c>
      <c r="R49" s="19">
        <v>0.04</v>
      </c>
      <c r="S49" s="19">
        <v>0.08</v>
      </c>
      <c r="T49" s="19">
        <v>0</v>
      </c>
      <c r="U49" s="19">
        <v>9.3749999999991843E-5</v>
      </c>
      <c r="V49" s="19">
        <v>-2.906249999999944E-3</v>
      </c>
      <c r="W49" s="19">
        <v>-5.8124999999997762E-3</v>
      </c>
      <c r="X49" s="19">
        <v>0</v>
      </c>
      <c r="Y49" s="19">
        <v>-0.2</v>
      </c>
      <c r="Z49" s="19">
        <v>0.60000000000000009</v>
      </c>
      <c r="AA49" s="19">
        <v>0</v>
      </c>
      <c r="AB49" s="19">
        <v>-0.05</v>
      </c>
      <c r="AC49" s="19">
        <v>0.04</v>
      </c>
      <c r="AD49" s="19">
        <v>0.08</v>
      </c>
      <c r="AE49" s="19">
        <v>0</v>
      </c>
      <c r="AF49" s="19">
        <v>-1.5E-3</v>
      </c>
      <c r="AG49" s="19">
        <v>-0.20300000000000001</v>
      </c>
      <c r="AH49" s="19">
        <v>0.59399999999999997</v>
      </c>
      <c r="AI49" s="19">
        <v>0</v>
      </c>
      <c r="AJ49" s="19">
        <v>32</v>
      </c>
      <c r="AK49" s="19">
        <v>32</v>
      </c>
      <c r="AL49" s="19">
        <v>0</v>
      </c>
      <c r="AM49" s="19">
        <v>16</v>
      </c>
      <c r="AN49" s="19">
        <v>0</v>
      </c>
      <c r="AO49" s="19">
        <v>0</v>
      </c>
      <c r="AP49" s="19">
        <v>0</v>
      </c>
      <c r="AQ49" s="19">
        <v>0</v>
      </c>
      <c r="AR49" s="19" t="s">
        <v>322</v>
      </c>
      <c r="AS49" s="19">
        <v>1</v>
      </c>
      <c r="AT49" s="19">
        <v>0</v>
      </c>
      <c r="AU49" s="19">
        <v>0</v>
      </c>
      <c r="AV49" s="19">
        <v>0</v>
      </c>
      <c r="AW49" s="19">
        <v>0</v>
      </c>
      <c r="AX49" s="19">
        <v>45</v>
      </c>
      <c r="AY49" s="19">
        <v>0</v>
      </c>
      <c r="AZ49" s="19">
        <v>1</v>
      </c>
      <c r="BA49" s="19" t="s">
        <v>89</v>
      </c>
      <c r="BB49" s="19">
        <v>5</v>
      </c>
      <c r="BC49" s="19">
        <v>2</v>
      </c>
      <c r="BD49" s="19">
        <v>0.05</v>
      </c>
      <c r="BE49" s="19">
        <v>4</v>
      </c>
      <c r="BF49" s="19">
        <v>6</v>
      </c>
      <c r="BG49" s="19">
        <v>0.5</v>
      </c>
      <c r="BH49" s="19">
        <v>10</v>
      </c>
      <c r="BI49" s="19">
        <v>1</v>
      </c>
      <c r="BJ49" s="19">
        <v>1</v>
      </c>
      <c r="BK49" s="19">
        <v>1</v>
      </c>
      <c r="BL49" s="19">
        <v>1</v>
      </c>
      <c r="BM49" s="19">
        <v>0</v>
      </c>
      <c r="BN49" s="19">
        <v>0</v>
      </c>
      <c r="BO49" s="19">
        <v>0</v>
      </c>
      <c r="BP49" s="19">
        <v>0</v>
      </c>
      <c r="BQ49" s="19">
        <v>1</v>
      </c>
      <c r="BR49" s="19">
        <v>1</v>
      </c>
      <c r="BS49" s="19">
        <v>1</v>
      </c>
      <c r="BT49" s="19">
        <v>1</v>
      </c>
    </row>
    <row r="50" spans="1:72" x14ac:dyDescent="0.3">
      <c r="A50" s="26">
        <v>48</v>
      </c>
      <c r="B50" s="19">
        <v>80</v>
      </c>
      <c r="C50" s="19">
        <v>0.99839353561401367</v>
      </c>
      <c r="D50" s="19">
        <v>1.663989226023356E-2</v>
      </c>
      <c r="E50" s="19">
        <v>5</v>
      </c>
      <c r="F50" s="19">
        <v>2.836873554196438E-3</v>
      </c>
      <c r="G50" s="19">
        <v>6.0652216828818349E-2</v>
      </c>
      <c r="H50" s="19">
        <v>1.934576928071086E-2</v>
      </c>
      <c r="I50" s="19">
        <v>2.836873554196438E-3</v>
      </c>
      <c r="J50" s="19">
        <f t="shared" si="0"/>
        <v>2.836873554196438E-3</v>
      </c>
      <c r="K50" s="19">
        <v>5.3896058819267317E-3</v>
      </c>
      <c r="L50" s="19">
        <v>5.3896058819267317E-3</v>
      </c>
      <c r="M50" s="19">
        <v>-3.8857805861880479E-16</v>
      </c>
      <c r="N50" s="19">
        <v>-5.5511151231257827E-17</v>
      </c>
      <c r="O50" s="19">
        <v>-3.3306690738754701E-16</v>
      </c>
      <c r="P50" s="19">
        <v>0</v>
      </c>
      <c r="Q50" s="19">
        <v>-5.5E-2</v>
      </c>
      <c r="R50" s="19">
        <v>5.0000000000000088E-3</v>
      </c>
      <c r="S50" s="19">
        <v>0.01</v>
      </c>
      <c r="T50" s="19">
        <v>0</v>
      </c>
      <c r="U50" s="19">
        <v>-6.562500000001914E-4</v>
      </c>
      <c r="V50" s="19">
        <v>-3.093749999999978E-3</v>
      </c>
      <c r="W50" s="19">
        <v>-6.1874999999995683E-3</v>
      </c>
      <c r="X50" s="19">
        <v>0.4</v>
      </c>
      <c r="Y50" s="19">
        <v>-0.2</v>
      </c>
      <c r="Z50" s="19">
        <v>0.60000000000000009</v>
      </c>
      <c r="AA50" s="19">
        <v>0</v>
      </c>
      <c r="AB50" s="19">
        <v>-5.5E-2</v>
      </c>
      <c r="AC50" s="19">
        <v>5.0000000000000088E-3</v>
      </c>
      <c r="AD50" s="19">
        <v>0.01</v>
      </c>
      <c r="AE50" s="19">
        <v>0</v>
      </c>
      <c r="AF50" s="19">
        <v>0.39737499999999998</v>
      </c>
      <c r="AG50" s="19">
        <v>-0.200375</v>
      </c>
      <c r="AH50" s="19">
        <v>0.59925000000000006</v>
      </c>
      <c r="AI50" s="19">
        <v>0</v>
      </c>
      <c r="AJ50" s="19">
        <v>48</v>
      </c>
      <c r="AK50" s="19">
        <v>16</v>
      </c>
      <c r="AL50" s="19">
        <v>0</v>
      </c>
      <c r="AM50" s="19">
        <v>16</v>
      </c>
      <c r="AN50" s="19">
        <v>0</v>
      </c>
      <c r="AO50" s="19">
        <v>0</v>
      </c>
      <c r="AP50" s="19">
        <v>0</v>
      </c>
      <c r="AQ50" s="19">
        <v>0</v>
      </c>
      <c r="AR50" s="19" t="s">
        <v>323</v>
      </c>
      <c r="AS50" s="19">
        <v>1</v>
      </c>
      <c r="AT50" s="19">
        <v>0</v>
      </c>
      <c r="AU50" s="19">
        <v>0</v>
      </c>
      <c r="AV50" s="19">
        <v>0</v>
      </c>
      <c r="AW50" s="19">
        <v>0</v>
      </c>
      <c r="AX50" s="19">
        <v>45</v>
      </c>
      <c r="AY50" s="19">
        <v>0</v>
      </c>
      <c r="AZ50" s="19">
        <v>1</v>
      </c>
      <c r="BA50" s="19" t="s">
        <v>89</v>
      </c>
      <c r="BB50" s="19">
        <v>5</v>
      </c>
      <c r="BC50" s="19">
        <v>2</v>
      </c>
      <c r="BD50" s="19">
        <v>0.05</v>
      </c>
      <c r="BE50" s="19">
        <v>4</v>
      </c>
      <c r="BF50" s="19">
        <v>6</v>
      </c>
      <c r="BG50" s="19">
        <v>0.5</v>
      </c>
      <c r="BH50" s="19">
        <v>10</v>
      </c>
      <c r="BI50" s="19">
        <v>1</v>
      </c>
      <c r="BJ50" s="19">
        <v>1</v>
      </c>
      <c r="BK50" s="19">
        <v>1</v>
      </c>
      <c r="BL50" s="19">
        <v>1</v>
      </c>
      <c r="BM50" s="19">
        <v>0</v>
      </c>
      <c r="BN50" s="19">
        <v>0</v>
      </c>
      <c r="BO50" s="19">
        <v>0</v>
      </c>
      <c r="BP50" s="19">
        <v>0</v>
      </c>
      <c r="BQ50" s="19">
        <v>1</v>
      </c>
      <c r="BR50" s="19">
        <v>1</v>
      </c>
      <c r="BS50" s="19">
        <v>1</v>
      </c>
      <c r="BT50" s="19">
        <v>1</v>
      </c>
    </row>
    <row r="51" spans="1:72" x14ac:dyDescent="0.3">
      <c r="A51" s="26">
        <v>49</v>
      </c>
      <c r="B51" s="19">
        <v>80</v>
      </c>
      <c r="C51" s="19">
        <v>0.77999496459960938</v>
      </c>
      <c r="D51" s="19">
        <v>1.2999916076660159E-2</v>
      </c>
      <c r="E51" s="19">
        <v>4</v>
      </c>
      <c r="F51" s="19">
        <v>7.9368733514946446E-17</v>
      </c>
      <c r="G51" s="19">
        <v>6.2812499999999882E-3</v>
      </c>
      <c r="H51" s="19">
        <v>5.6250000000002132E-4</v>
      </c>
      <c r="I51" s="19">
        <v>7.9368733514946446E-17</v>
      </c>
      <c r="J51" s="19">
        <f t="shared" si="0"/>
        <v>7.9368733514946446E-17</v>
      </c>
      <c r="K51" s="19">
        <v>7.9368733514946446E-17</v>
      </c>
      <c r="L51" s="19"/>
      <c r="M51" s="19">
        <v>0</v>
      </c>
      <c r="N51" s="19">
        <v>-1.110223024625157E-16</v>
      </c>
      <c r="O51" s="19">
        <v>-6.9388939039072284E-18</v>
      </c>
      <c r="P51" s="19">
        <v>0</v>
      </c>
      <c r="Q51" s="19">
        <v>0.125</v>
      </c>
      <c r="R51" s="19">
        <v>-0.125</v>
      </c>
      <c r="S51" s="19">
        <v>0.25</v>
      </c>
      <c r="T51" s="19">
        <v>0</v>
      </c>
      <c r="U51" s="19">
        <v>1.110223024625157E-16</v>
      </c>
      <c r="V51" s="19">
        <v>-1.110223024625157E-16</v>
      </c>
      <c r="W51" s="19">
        <v>2.775557561562891E-17</v>
      </c>
      <c r="X51" s="19">
        <v>0.5</v>
      </c>
      <c r="Y51" s="19">
        <v>0.5</v>
      </c>
      <c r="Z51" s="19">
        <v>0</v>
      </c>
      <c r="AA51" s="19">
        <v>0</v>
      </c>
      <c r="AB51" s="19">
        <v>0.125</v>
      </c>
      <c r="AC51" s="19">
        <v>-0.125</v>
      </c>
      <c r="AD51" s="19">
        <v>0.25</v>
      </c>
      <c r="AE51" s="19">
        <v>0</v>
      </c>
      <c r="AF51" s="19">
        <v>0.5703125</v>
      </c>
      <c r="AG51" s="19">
        <v>0.4296875</v>
      </c>
      <c r="AH51" s="19">
        <v>0.140625</v>
      </c>
      <c r="AI51" s="19">
        <v>0</v>
      </c>
      <c r="AJ51" s="19">
        <v>40</v>
      </c>
      <c r="AK51" s="19">
        <v>0</v>
      </c>
      <c r="AL51" s="19">
        <v>40</v>
      </c>
      <c r="AM51" s="19">
        <v>0</v>
      </c>
      <c r="AN51" s="19">
        <v>0</v>
      </c>
      <c r="AO51" s="19">
        <v>0</v>
      </c>
      <c r="AP51" s="19">
        <v>0</v>
      </c>
      <c r="AQ51" s="19">
        <v>0</v>
      </c>
      <c r="AR51" s="19" t="s">
        <v>324</v>
      </c>
      <c r="AS51" s="19">
        <v>1</v>
      </c>
      <c r="AT51" s="19">
        <v>0</v>
      </c>
      <c r="AU51" s="19">
        <v>0</v>
      </c>
      <c r="AV51" s="19">
        <v>0</v>
      </c>
      <c r="AW51" s="19">
        <v>0</v>
      </c>
      <c r="AX51" s="19">
        <v>45</v>
      </c>
      <c r="AY51" s="19">
        <v>0</v>
      </c>
      <c r="AZ51" s="19">
        <v>1</v>
      </c>
      <c r="BA51" s="19" t="s">
        <v>89</v>
      </c>
      <c r="BB51" s="19">
        <v>5</v>
      </c>
      <c r="BC51" s="19">
        <v>2</v>
      </c>
      <c r="BD51" s="19">
        <v>0.05</v>
      </c>
      <c r="BE51" s="19">
        <v>4</v>
      </c>
      <c r="BF51" s="19">
        <v>6</v>
      </c>
      <c r="BG51" s="19">
        <v>0.5</v>
      </c>
      <c r="BH51" s="19">
        <v>10</v>
      </c>
      <c r="BI51" s="19">
        <v>1</v>
      </c>
      <c r="BJ51" s="19">
        <v>1</v>
      </c>
      <c r="BK51" s="19">
        <v>1</v>
      </c>
      <c r="BL51" s="19">
        <v>1</v>
      </c>
      <c r="BM51" s="19">
        <v>0</v>
      </c>
      <c r="BN51" s="19">
        <v>0</v>
      </c>
      <c r="BO51" s="19">
        <v>0</v>
      </c>
      <c r="BP51" s="19">
        <v>0</v>
      </c>
      <c r="BQ51" s="19">
        <v>1</v>
      </c>
      <c r="BR51" s="19">
        <v>1</v>
      </c>
      <c r="BS51" s="19">
        <v>1</v>
      </c>
      <c r="BT51" s="19">
        <v>1</v>
      </c>
    </row>
    <row r="52" spans="1:72" x14ac:dyDescent="0.3">
      <c r="A52" s="26">
        <v>50</v>
      </c>
      <c r="B52" s="19">
        <v>80</v>
      </c>
      <c r="C52" s="19">
        <v>0.77999520301818848</v>
      </c>
      <c r="D52" s="19">
        <v>1.299992005030314E-2</v>
      </c>
      <c r="E52" s="19">
        <v>4</v>
      </c>
      <c r="F52" s="19">
        <v>3.3750000000000589E-3</v>
      </c>
      <c r="G52" s="19">
        <v>4.2921121330296089E-2</v>
      </c>
      <c r="H52" s="19">
        <v>8.9207119425806138E-3</v>
      </c>
      <c r="I52" s="19">
        <v>3.3750000000000589E-3</v>
      </c>
      <c r="J52" s="19">
        <f t="shared" si="0"/>
        <v>3.3750000000000589E-3</v>
      </c>
      <c r="K52" s="19">
        <v>3.3750000000000589E-3</v>
      </c>
      <c r="L52" s="19"/>
      <c r="M52" s="19">
        <v>-5.5511151231257827E-17</v>
      </c>
      <c r="N52" s="19">
        <v>-1.110223024625157E-16</v>
      </c>
      <c r="O52" s="19">
        <v>-6.9388939039072284E-18</v>
      </c>
      <c r="P52" s="19">
        <v>0</v>
      </c>
      <c r="Q52" s="19">
        <v>-0.34375</v>
      </c>
      <c r="R52" s="19">
        <v>0.125</v>
      </c>
      <c r="S52" s="19">
        <v>-0.25</v>
      </c>
      <c r="T52" s="19">
        <v>0</v>
      </c>
      <c r="U52" s="19">
        <v>-7.1250000000000757E-3</v>
      </c>
      <c r="V52" s="19">
        <v>-1.875000000000127E-3</v>
      </c>
      <c r="W52" s="19">
        <v>3.7500000000001139E-3</v>
      </c>
      <c r="X52" s="19">
        <v>0.25</v>
      </c>
      <c r="Y52" s="19">
        <v>0.5</v>
      </c>
      <c r="Z52" s="19">
        <v>0</v>
      </c>
      <c r="AA52" s="19">
        <v>0</v>
      </c>
      <c r="AB52" s="19">
        <v>-0.34375</v>
      </c>
      <c r="AC52" s="19">
        <v>0.125</v>
      </c>
      <c r="AD52" s="19">
        <v>-0.25</v>
      </c>
      <c r="AE52" s="19">
        <v>0</v>
      </c>
      <c r="AF52" s="19">
        <v>0.23828125</v>
      </c>
      <c r="AG52" s="19">
        <v>0.4296875</v>
      </c>
      <c r="AH52" s="19">
        <v>0.140625</v>
      </c>
      <c r="AI52" s="19">
        <v>0</v>
      </c>
      <c r="AJ52" s="19">
        <v>30</v>
      </c>
      <c r="AK52" s="19">
        <v>10</v>
      </c>
      <c r="AL52" s="19">
        <v>40</v>
      </c>
      <c r="AM52" s="19">
        <v>0</v>
      </c>
      <c r="AN52" s="19">
        <v>0</v>
      </c>
      <c r="AO52" s="19">
        <v>0</v>
      </c>
      <c r="AP52" s="19">
        <v>0</v>
      </c>
      <c r="AQ52" s="19">
        <v>0</v>
      </c>
      <c r="AR52" s="19" t="s">
        <v>325</v>
      </c>
      <c r="AS52" s="19">
        <v>1</v>
      </c>
      <c r="AT52" s="19">
        <v>0</v>
      </c>
      <c r="AU52" s="19">
        <v>0</v>
      </c>
      <c r="AV52" s="19">
        <v>0</v>
      </c>
      <c r="AW52" s="19">
        <v>0</v>
      </c>
      <c r="AX52" s="19">
        <v>45</v>
      </c>
      <c r="AY52" s="19">
        <v>0</v>
      </c>
      <c r="AZ52" s="19">
        <v>1</v>
      </c>
      <c r="BA52" s="19" t="s">
        <v>89</v>
      </c>
      <c r="BB52" s="19">
        <v>5</v>
      </c>
      <c r="BC52" s="19">
        <v>2</v>
      </c>
      <c r="BD52" s="19">
        <v>0.05</v>
      </c>
      <c r="BE52" s="19">
        <v>4</v>
      </c>
      <c r="BF52" s="19">
        <v>6</v>
      </c>
      <c r="BG52" s="19">
        <v>0.5</v>
      </c>
      <c r="BH52" s="19">
        <v>10</v>
      </c>
      <c r="BI52" s="19">
        <v>1</v>
      </c>
      <c r="BJ52" s="19">
        <v>1</v>
      </c>
      <c r="BK52" s="19">
        <v>1</v>
      </c>
      <c r="BL52" s="19">
        <v>1</v>
      </c>
      <c r="BM52" s="19">
        <v>0</v>
      </c>
      <c r="BN52" s="19">
        <v>0</v>
      </c>
      <c r="BO52" s="19">
        <v>0</v>
      </c>
      <c r="BP52" s="19">
        <v>0</v>
      </c>
      <c r="BQ52" s="19">
        <v>1</v>
      </c>
      <c r="BR52" s="19">
        <v>1</v>
      </c>
      <c r="BS52" s="19">
        <v>1</v>
      </c>
      <c r="BT52" s="19">
        <v>1</v>
      </c>
    </row>
    <row r="53" spans="1:72" x14ac:dyDescent="0.3">
      <c r="A53" s="26">
        <v>51</v>
      </c>
      <c r="B53" s="19">
        <v>80</v>
      </c>
      <c r="C53" s="19">
        <v>0.77999472618103027</v>
      </c>
      <c r="D53" s="19">
        <v>1.299991210301717E-2</v>
      </c>
      <c r="E53" s="19">
        <v>4</v>
      </c>
      <c r="F53" s="19">
        <v>1.031250000000002E-3</v>
      </c>
      <c r="G53" s="19">
        <v>3.4687500000000339E-3</v>
      </c>
      <c r="H53" s="19">
        <v>2.0624999999999949E-3</v>
      </c>
      <c r="I53" s="19">
        <v>1.031250000000002E-3</v>
      </c>
      <c r="J53" s="19">
        <f t="shared" si="0"/>
        <v>1.031250000000002E-3</v>
      </c>
      <c r="K53" s="19">
        <v>1.031250000000002E-3</v>
      </c>
      <c r="L53" s="19"/>
      <c r="M53" s="19">
        <v>-1.110223024625157E-16</v>
      </c>
      <c r="N53" s="19">
        <v>-1.110223024625157E-16</v>
      </c>
      <c r="O53" s="19">
        <v>6.9388939039072284E-18</v>
      </c>
      <c r="P53" s="19">
        <v>0</v>
      </c>
      <c r="Q53" s="19">
        <v>-0.15625</v>
      </c>
      <c r="R53" s="19">
        <v>0.15625</v>
      </c>
      <c r="S53" s="19">
        <v>-0.3125</v>
      </c>
      <c r="T53" s="19">
        <v>0</v>
      </c>
      <c r="U53" s="19">
        <v>1.0312500000000391E-3</v>
      </c>
      <c r="V53" s="19">
        <v>-1.0312500000000391E-3</v>
      </c>
      <c r="W53" s="19">
        <v>2.0624999999999671E-3</v>
      </c>
      <c r="X53" s="19">
        <v>0.5</v>
      </c>
      <c r="Y53" s="19">
        <v>0.5</v>
      </c>
      <c r="Z53" s="19">
        <v>0</v>
      </c>
      <c r="AA53" s="19">
        <v>0</v>
      </c>
      <c r="AB53" s="19">
        <v>-0.15625</v>
      </c>
      <c r="AC53" s="19">
        <v>0.15625</v>
      </c>
      <c r="AD53" s="19">
        <v>-0.3125</v>
      </c>
      <c r="AE53" s="19">
        <v>0</v>
      </c>
      <c r="AF53" s="19">
        <v>0.53515625</v>
      </c>
      <c r="AG53" s="19">
        <v>0.46484375</v>
      </c>
      <c r="AH53" s="19">
        <v>7.03125E-2</v>
      </c>
      <c r="AI53" s="19">
        <v>0</v>
      </c>
      <c r="AJ53" s="19">
        <v>40</v>
      </c>
      <c r="AK53" s="19">
        <v>0</v>
      </c>
      <c r="AL53" s="19">
        <v>40</v>
      </c>
      <c r="AM53" s="19">
        <v>0</v>
      </c>
      <c r="AN53" s="19">
        <v>0</v>
      </c>
      <c r="AO53" s="19">
        <v>0</v>
      </c>
      <c r="AP53" s="19">
        <v>0</v>
      </c>
      <c r="AQ53" s="19">
        <v>0</v>
      </c>
      <c r="AR53" s="19" t="s">
        <v>326</v>
      </c>
      <c r="AS53" s="19">
        <v>1</v>
      </c>
      <c r="AT53" s="19">
        <v>0</v>
      </c>
      <c r="AU53" s="19">
        <v>0</v>
      </c>
      <c r="AV53" s="19">
        <v>0</v>
      </c>
      <c r="AW53" s="19">
        <v>0</v>
      </c>
      <c r="AX53" s="19">
        <v>45</v>
      </c>
      <c r="AY53" s="19">
        <v>0</v>
      </c>
      <c r="AZ53" s="19">
        <v>1</v>
      </c>
      <c r="BA53" s="19" t="s">
        <v>89</v>
      </c>
      <c r="BB53" s="19">
        <v>5</v>
      </c>
      <c r="BC53" s="19">
        <v>2</v>
      </c>
      <c r="BD53" s="19">
        <v>0.05</v>
      </c>
      <c r="BE53" s="19">
        <v>4</v>
      </c>
      <c r="BF53" s="19">
        <v>6</v>
      </c>
      <c r="BG53" s="19">
        <v>0.5</v>
      </c>
      <c r="BH53" s="19">
        <v>10</v>
      </c>
      <c r="BI53" s="19">
        <v>1</v>
      </c>
      <c r="BJ53" s="19">
        <v>1</v>
      </c>
      <c r="BK53" s="19">
        <v>1</v>
      </c>
      <c r="BL53" s="19">
        <v>1</v>
      </c>
      <c r="BM53" s="19">
        <v>0</v>
      </c>
      <c r="BN53" s="19">
        <v>0</v>
      </c>
      <c r="BO53" s="19">
        <v>0</v>
      </c>
      <c r="BP53" s="19">
        <v>0</v>
      </c>
      <c r="BQ53" s="19">
        <v>1</v>
      </c>
      <c r="BR53" s="19">
        <v>1</v>
      </c>
      <c r="BS53" s="19">
        <v>1</v>
      </c>
      <c r="BT53" s="19">
        <v>1</v>
      </c>
    </row>
    <row r="54" spans="1:72" x14ac:dyDescent="0.3">
      <c r="A54" s="26">
        <v>52</v>
      </c>
      <c r="B54" s="19">
        <v>80</v>
      </c>
      <c r="C54" s="19">
        <v>0.82679438591003418</v>
      </c>
      <c r="D54" s="19">
        <v>1.37799064318339E-2</v>
      </c>
      <c r="E54" s="19">
        <v>4</v>
      </c>
      <c r="F54" s="19">
        <v>6.987782306461755E-3</v>
      </c>
      <c r="G54" s="19">
        <v>3.4688640183963657E-2</v>
      </c>
      <c r="H54" s="19">
        <v>1.1639356054997191E-2</v>
      </c>
      <c r="I54" s="19">
        <v>6.987782306461755E-3</v>
      </c>
      <c r="J54" s="19">
        <f t="shared" si="0"/>
        <v>6.987782306461755E-3</v>
      </c>
      <c r="K54" s="19">
        <v>6.987782306461755E-3</v>
      </c>
      <c r="L54" s="19"/>
      <c r="M54" s="19">
        <v>-1.110223024625157E-16</v>
      </c>
      <c r="N54" s="19">
        <v>-5.5511151231257827E-17</v>
      </c>
      <c r="O54" s="19">
        <v>6.9388939039072284E-18</v>
      </c>
      <c r="P54" s="19">
        <v>0</v>
      </c>
      <c r="Q54" s="19">
        <v>-0.15625</v>
      </c>
      <c r="R54" s="19">
        <v>-6.25E-2</v>
      </c>
      <c r="S54" s="19">
        <v>-0.3125</v>
      </c>
      <c r="T54" s="19">
        <v>0</v>
      </c>
      <c r="U54" s="19">
        <v>-3.0937499999998952E-3</v>
      </c>
      <c r="V54" s="19">
        <v>-1.565625000000001E-2</v>
      </c>
      <c r="W54" s="19">
        <v>-6.1875000000000116E-3</v>
      </c>
      <c r="X54" s="19">
        <v>0.5</v>
      </c>
      <c r="Y54" s="19">
        <v>0.25</v>
      </c>
      <c r="Z54" s="19">
        <v>0</v>
      </c>
      <c r="AA54" s="19">
        <v>0</v>
      </c>
      <c r="AB54" s="19">
        <v>-0.15625</v>
      </c>
      <c r="AC54" s="19">
        <v>-6.25E-2</v>
      </c>
      <c r="AD54" s="19">
        <v>-0.3125</v>
      </c>
      <c r="AE54" s="19">
        <v>0</v>
      </c>
      <c r="AF54" s="19">
        <v>0.53515625</v>
      </c>
      <c r="AG54" s="19">
        <v>0.1328125</v>
      </c>
      <c r="AH54" s="19">
        <v>7.03125E-2</v>
      </c>
      <c r="AI54" s="19">
        <v>0</v>
      </c>
      <c r="AJ54" s="19">
        <v>40</v>
      </c>
      <c r="AK54" s="19">
        <v>0</v>
      </c>
      <c r="AL54" s="19">
        <v>30</v>
      </c>
      <c r="AM54" s="19">
        <v>10</v>
      </c>
      <c r="AN54" s="19">
        <v>0</v>
      </c>
      <c r="AO54" s="19">
        <v>0</v>
      </c>
      <c r="AP54" s="19">
        <v>0</v>
      </c>
      <c r="AQ54" s="19">
        <v>0</v>
      </c>
      <c r="AR54" s="19" t="s">
        <v>327</v>
      </c>
      <c r="AS54" s="19">
        <v>1</v>
      </c>
      <c r="AT54" s="19">
        <v>0</v>
      </c>
      <c r="AU54" s="19">
        <v>0</v>
      </c>
      <c r="AV54" s="19">
        <v>0</v>
      </c>
      <c r="AW54" s="19">
        <v>0</v>
      </c>
      <c r="AX54" s="19">
        <v>45</v>
      </c>
      <c r="AY54" s="19">
        <v>0</v>
      </c>
      <c r="AZ54" s="19">
        <v>1</v>
      </c>
      <c r="BA54" s="19" t="s">
        <v>89</v>
      </c>
      <c r="BB54" s="19">
        <v>5</v>
      </c>
      <c r="BC54" s="19">
        <v>2</v>
      </c>
      <c r="BD54" s="19">
        <v>0.05</v>
      </c>
      <c r="BE54" s="19">
        <v>4</v>
      </c>
      <c r="BF54" s="19">
        <v>6</v>
      </c>
      <c r="BG54" s="19">
        <v>0.5</v>
      </c>
      <c r="BH54" s="19">
        <v>10</v>
      </c>
      <c r="BI54" s="19">
        <v>1</v>
      </c>
      <c r="BJ54" s="19">
        <v>1</v>
      </c>
      <c r="BK54" s="19">
        <v>1</v>
      </c>
      <c r="BL54" s="19">
        <v>1</v>
      </c>
      <c r="BM54" s="19">
        <v>0</v>
      </c>
      <c r="BN54" s="19">
        <v>0</v>
      </c>
      <c r="BO54" s="19">
        <v>0</v>
      </c>
      <c r="BP54" s="19">
        <v>0</v>
      </c>
      <c r="BQ54" s="19">
        <v>1</v>
      </c>
      <c r="BR54" s="19">
        <v>1</v>
      </c>
      <c r="BS54" s="19">
        <v>1</v>
      </c>
      <c r="BT54" s="19">
        <v>1</v>
      </c>
    </row>
    <row r="55" spans="1:72" x14ac:dyDescent="0.3">
      <c r="A55" s="26">
        <v>53</v>
      </c>
      <c r="B55" s="19">
        <v>80</v>
      </c>
      <c r="C55" s="19">
        <v>1.029593229293823</v>
      </c>
      <c r="D55" s="19">
        <v>1.7159887154897059E-2</v>
      </c>
      <c r="E55" s="19">
        <v>5</v>
      </c>
      <c r="F55" s="19">
        <v>4.6874999999997049E-4</v>
      </c>
      <c r="G55" s="19">
        <v>4.0392906729554617E-2</v>
      </c>
      <c r="H55" s="19">
        <v>7.1463495926241908E-3</v>
      </c>
      <c r="I55" s="19">
        <v>1.5678034993263201E-3</v>
      </c>
      <c r="J55" s="19">
        <f t="shared" si="0"/>
        <v>1.5678034993263201E-3</v>
      </c>
      <c r="K55" s="19">
        <v>4.6874999999997049E-4</v>
      </c>
      <c r="L55" s="19">
        <v>4.6874999999997049E-4</v>
      </c>
      <c r="M55" s="19">
        <v>-2.775557561562891E-17</v>
      </c>
      <c r="N55" s="19">
        <v>2.4980018054066022E-16</v>
      </c>
      <c r="O55" s="19">
        <v>-6.9388939039072284E-18</v>
      </c>
      <c r="P55" s="19">
        <v>0</v>
      </c>
      <c r="Q55" s="19">
        <v>0.3125</v>
      </c>
      <c r="R55" s="19">
        <v>-6.2500000000000042E-2</v>
      </c>
      <c r="S55" s="19">
        <v>-0.3125</v>
      </c>
      <c r="T55" s="19">
        <v>0</v>
      </c>
      <c r="U55" s="19">
        <v>4.6875000000001782E-4</v>
      </c>
      <c r="V55" s="19">
        <v>-1.0312499999999001E-3</v>
      </c>
      <c r="W55" s="19">
        <v>-1.8750000000006259E-4</v>
      </c>
      <c r="X55" s="19">
        <v>-0.25</v>
      </c>
      <c r="Y55" s="19">
        <v>0.25000000000000011</v>
      </c>
      <c r="Z55" s="19">
        <v>0</v>
      </c>
      <c r="AA55" s="19">
        <v>0</v>
      </c>
      <c r="AB55" s="19">
        <v>0.3125</v>
      </c>
      <c r="AC55" s="19">
        <v>-6.2500000000000042E-2</v>
      </c>
      <c r="AD55" s="19">
        <v>-0.3125</v>
      </c>
      <c r="AE55" s="19">
        <v>0</v>
      </c>
      <c r="AF55" s="19">
        <v>-0.2734375</v>
      </c>
      <c r="AG55" s="19">
        <v>0.13281250000000011</v>
      </c>
      <c r="AH55" s="19">
        <v>7.03125E-2</v>
      </c>
      <c r="AI55" s="19">
        <v>0</v>
      </c>
      <c r="AJ55" s="19">
        <v>10</v>
      </c>
      <c r="AK55" s="19">
        <v>30</v>
      </c>
      <c r="AL55" s="19">
        <v>30</v>
      </c>
      <c r="AM55" s="19">
        <v>10</v>
      </c>
      <c r="AN55" s="19">
        <v>0</v>
      </c>
      <c r="AO55" s="19">
        <v>0</v>
      </c>
      <c r="AP55" s="19">
        <v>0</v>
      </c>
      <c r="AQ55" s="19">
        <v>0</v>
      </c>
      <c r="AR55" s="19" t="s">
        <v>328</v>
      </c>
      <c r="AS55" s="19">
        <v>1</v>
      </c>
      <c r="AT55" s="19">
        <v>0</v>
      </c>
      <c r="AU55" s="19">
        <v>0</v>
      </c>
      <c r="AV55" s="19">
        <v>0</v>
      </c>
      <c r="AW55" s="19">
        <v>0</v>
      </c>
      <c r="AX55" s="19">
        <v>45</v>
      </c>
      <c r="AY55" s="19">
        <v>0</v>
      </c>
      <c r="AZ55" s="19">
        <v>1</v>
      </c>
      <c r="BA55" s="19" t="s">
        <v>89</v>
      </c>
      <c r="BB55" s="19">
        <v>5</v>
      </c>
      <c r="BC55" s="19">
        <v>2</v>
      </c>
      <c r="BD55" s="19">
        <v>0.05</v>
      </c>
      <c r="BE55" s="19">
        <v>4</v>
      </c>
      <c r="BF55" s="19">
        <v>6</v>
      </c>
      <c r="BG55" s="19">
        <v>0.5</v>
      </c>
      <c r="BH55" s="19">
        <v>10</v>
      </c>
      <c r="BI55" s="19">
        <v>1</v>
      </c>
      <c r="BJ55" s="19">
        <v>1</v>
      </c>
      <c r="BK55" s="19">
        <v>1</v>
      </c>
      <c r="BL55" s="19">
        <v>1</v>
      </c>
      <c r="BM55" s="19">
        <v>0</v>
      </c>
      <c r="BN55" s="19">
        <v>0</v>
      </c>
      <c r="BO55" s="19">
        <v>0</v>
      </c>
      <c r="BP55" s="19">
        <v>0</v>
      </c>
      <c r="BQ55" s="19">
        <v>1</v>
      </c>
      <c r="BR55" s="19">
        <v>1</v>
      </c>
      <c r="BS55" s="19">
        <v>1</v>
      </c>
      <c r="BT55" s="19">
        <v>1</v>
      </c>
    </row>
    <row r="56" spans="1:72" x14ac:dyDescent="0.3">
      <c r="A56" s="26">
        <v>54</v>
      </c>
      <c r="B56" s="19">
        <v>80</v>
      </c>
      <c r="C56" s="19">
        <v>0.81119489669799805</v>
      </c>
      <c r="D56" s="19">
        <v>1.351991494496663E-2</v>
      </c>
      <c r="E56" s="19">
        <v>4</v>
      </c>
      <c r="F56" s="19">
        <v>1.031250000000002E-3</v>
      </c>
      <c r="G56" s="19">
        <v>3.4687500000000339E-3</v>
      </c>
      <c r="H56" s="19">
        <v>2.0624999999999949E-3</v>
      </c>
      <c r="I56" s="19">
        <v>1.031250000000002E-3</v>
      </c>
      <c r="J56" s="19">
        <f t="shared" si="0"/>
        <v>1.031250000000002E-3</v>
      </c>
      <c r="K56" s="19">
        <v>1.031250000000002E-3</v>
      </c>
      <c r="L56" s="19"/>
      <c r="M56" s="19">
        <v>-1.110223024625157E-16</v>
      </c>
      <c r="N56" s="19">
        <v>1.110223024625157E-16</v>
      </c>
      <c r="O56" s="19">
        <v>6.9388939039072284E-18</v>
      </c>
      <c r="P56" s="19">
        <v>0</v>
      </c>
      <c r="Q56" s="19">
        <v>-0.15625</v>
      </c>
      <c r="R56" s="19">
        <v>-0.15625</v>
      </c>
      <c r="S56" s="19">
        <v>-0.3125</v>
      </c>
      <c r="T56" s="19">
        <v>0</v>
      </c>
      <c r="U56" s="19">
        <v>1.0312500000000391E-3</v>
      </c>
      <c r="V56" s="19">
        <v>1.0312500000000391E-3</v>
      </c>
      <c r="W56" s="19">
        <v>2.0624999999999671E-3</v>
      </c>
      <c r="X56" s="19">
        <v>0.5</v>
      </c>
      <c r="Y56" s="19">
        <v>-0.5</v>
      </c>
      <c r="Z56" s="19">
        <v>0</v>
      </c>
      <c r="AA56" s="19">
        <v>0</v>
      </c>
      <c r="AB56" s="19">
        <v>-0.15625</v>
      </c>
      <c r="AC56" s="19">
        <v>-0.15625</v>
      </c>
      <c r="AD56" s="19">
        <v>-0.3125</v>
      </c>
      <c r="AE56" s="19">
        <v>0</v>
      </c>
      <c r="AF56" s="19">
        <v>0.53515625</v>
      </c>
      <c r="AG56" s="19">
        <v>-0.46484375</v>
      </c>
      <c r="AH56" s="19">
        <v>7.03125E-2</v>
      </c>
      <c r="AI56" s="19">
        <v>0</v>
      </c>
      <c r="AJ56" s="19">
        <v>40</v>
      </c>
      <c r="AK56" s="19">
        <v>0</v>
      </c>
      <c r="AL56" s="19">
        <v>0</v>
      </c>
      <c r="AM56" s="19">
        <v>40</v>
      </c>
      <c r="AN56" s="19">
        <v>0</v>
      </c>
      <c r="AO56" s="19">
        <v>0</v>
      </c>
      <c r="AP56" s="19">
        <v>0</v>
      </c>
      <c r="AQ56" s="19">
        <v>0</v>
      </c>
      <c r="AR56" s="19" t="s">
        <v>329</v>
      </c>
      <c r="AS56" s="19">
        <v>1</v>
      </c>
      <c r="AT56" s="19">
        <v>0</v>
      </c>
      <c r="AU56" s="19">
        <v>0</v>
      </c>
      <c r="AV56" s="19">
        <v>0</v>
      </c>
      <c r="AW56" s="19">
        <v>0</v>
      </c>
      <c r="AX56" s="19">
        <v>45</v>
      </c>
      <c r="AY56" s="19">
        <v>0</v>
      </c>
      <c r="AZ56" s="19">
        <v>1</v>
      </c>
      <c r="BA56" s="19" t="s">
        <v>89</v>
      </c>
      <c r="BB56" s="19">
        <v>5</v>
      </c>
      <c r="BC56" s="19">
        <v>2</v>
      </c>
      <c r="BD56" s="19">
        <v>0.05</v>
      </c>
      <c r="BE56" s="19">
        <v>4</v>
      </c>
      <c r="BF56" s="19">
        <v>6</v>
      </c>
      <c r="BG56" s="19">
        <v>0.5</v>
      </c>
      <c r="BH56" s="19">
        <v>10</v>
      </c>
      <c r="BI56" s="19">
        <v>1</v>
      </c>
      <c r="BJ56" s="19">
        <v>1</v>
      </c>
      <c r="BK56" s="19">
        <v>1</v>
      </c>
      <c r="BL56" s="19">
        <v>1</v>
      </c>
      <c r="BM56" s="19">
        <v>0</v>
      </c>
      <c r="BN56" s="19">
        <v>0</v>
      </c>
      <c r="BO56" s="19">
        <v>0</v>
      </c>
      <c r="BP56" s="19">
        <v>0</v>
      </c>
      <c r="BQ56" s="19">
        <v>1</v>
      </c>
      <c r="BR56" s="19">
        <v>1</v>
      </c>
      <c r="BS56" s="19">
        <v>1</v>
      </c>
      <c r="BT56" s="19">
        <v>1</v>
      </c>
    </row>
    <row r="57" spans="1:72" x14ac:dyDescent="0.3">
      <c r="A57" s="26">
        <v>55</v>
      </c>
      <c r="B57" s="19">
        <v>80</v>
      </c>
      <c r="C57" s="19">
        <v>0.98279380798339844</v>
      </c>
      <c r="D57" s="19">
        <v>1.637989679972331E-2</v>
      </c>
      <c r="E57" s="19">
        <v>5</v>
      </c>
      <c r="F57" s="19">
        <v>5.9907154727125963E-3</v>
      </c>
      <c r="G57" s="19">
        <v>8.6095139507843296E-2</v>
      </c>
      <c r="H57" s="19">
        <v>3.1494140079941682E-2</v>
      </c>
      <c r="I57" s="19">
        <v>1.8143309717358509E-2</v>
      </c>
      <c r="J57" s="19">
        <f t="shared" si="0"/>
        <v>1.8143309717358509E-2</v>
      </c>
      <c r="K57" s="19">
        <v>5.9912044907512634E-3</v>
      </c>
      <c r="L57" s="19">
        <v>5.9907154727125963E-3</v>
      </c>
      <c r="M57" s="19">
        <v>2.775557561562891E-17</v>
      </c>
      <c r="N57" s="19">
        <v>-2.775557561562891E-17</v>
      </c>
      <c r="O57" s="19">
        <v>-6.6613381477509392E-16</v>
      </c>
      <c r="P57" s="19">
        <v>0</v>
      </c>
      <c r="Q57" s="19">
        <v>-0.203125</v>
      </c>
      <c r="R57" s="19">
        <v>-0.109375</v>
      </c>
      <c r="S57" s="19">
        <v>-0.21875</v>
      </c>
      <c r="T57" s="19">
        <v>0</v>
      </c>
      <c r="U57" s="19">
        <v>1.110223024625157E-16</v>
      </c>
      <c r="V57" s="19">
        <v>-6.5624999999999156E-3</v>
      </c>
      <c r="W57" s="19">
        <v>-1.3124999999999609E-2</v>
      </c>
      <c r="X57" s="19">
        <v>0.125</v>
      </c>
      <c r="Y57" s="19">
        <v>-0.125</v>
      </c>
      <c r="Z57" s="19">
        <v>0.75</v>
      </c>
      <c r="AA57" s="19">
        <v>0</v>
      </c>
      <c r="AB57" s="19">
        <v>-0.203125</v>
      </c>
      <c r="AC57" s="19">
        <v>-0.109375</v>
      </c>
      <c r="AD57" s="19">
        <v>-0.21875</v>
      </c>
      <c r="AE57" s="19">
        <v>0</v>
      </c>
      <c r="AF57" s="19">
        <v>0.236328125</v>
      </c>
      <c r="AG57" s="19">
        <v>-0.16601562499999989</v>
      </c>
      <c r="AH57" s="19">
        <v>0.66796875</v>
      </c>
      <c r="AI57" s="19">
        <v>0</v>
      </c>
      <c r="AJ57" s="19">
        <v>40</v>
      </c>
      <c r="AK57" s="19">
        <v>30</v>
      </c>
      <c r="AL57" s="19">
        <v>0</v>
      </c>
      <c r="AM57" s="19">
        <v>10</v>
      </c>
      <c r="AN57" s="19">
        <v>0</v>
      </c>
      <c r="AO57" s="19">
        <v>0</v>
      </c>
      <c r="AP57" s="19">
        <v>0</v>
      </c>
      <c r="AQ57" s="19">
        <v>0</v>
      </c>
      <c r="AR57" s="19" t="s">
        <v>330</v>
      </c>
      <c r="AS57" s="19">
        <v>1</v>
      </c>
      <c r="AT57" s="19">
        <v>0</v>
      </c>
      <c r="AU57" s="19">
        <v>0</v>
      </c>
      <c r="AV57" s="19">
        <v>0</v>
      </c>
      <c r="AW57" s="19">
        <v>0</v>
      </c>
      <c r="AX57" s="19">
        <v>45</v>
      </c>
      <c r="AY57" s="19">
        <v>0</v>
      </c>
      <c r="AZ57" s="19">
        <v>1</v>
      </c>
      <c r="BA57" s="19" t="s">
        <v>89</v>
      </c>
      <c r="BB57" s="19">
        <v>5</v>
      </c>
      <c r="BC57" s="19">
        <v>2</v>
      </c>
      <c r="BD57" s="19">
        <v>0.05</v>
      </c>
      <c r="BE57" s="19">
        <v>4</v>
      </c>
      <c r="BF57" s="19">
        <v>6</v>
      </c>
      <c r="BG57" s="19">
        <v>0.5</v>
      </c>
      <c r="BH57" s="19">
        <v>10</v>
      </c>
      <c r="BI57" s="19">
        <v>1</v>
      </c>
      <c r="BJ57" s="19">
        <v>1</v>
      </c>
      <c r="BK57" s="19">
        <v>1</v>
      </c>
      <c r="BL57" s="19">
        <v>1</v>
      </c>
      <c r="BM57" s="19">
        <v>0</v>
      </c>
      <c r="BN57" s="19">
        <v>0</v>
      </c>
      <c r="BO57" s="19">
        <v>0</v>
      </c>
      <c r="BP57" s="19">
        <v>0</v>
      </c>
      <c r="BQ57" s="19">
        <v>1</v>
      </c>
      <c r="BR57" s="19">
        <v>1</v>
      </c>
      <c r="BS57" s="19">
        <v>1</v>
      </c>
      <c r="BT57" s="19">
        <v>1</v>
      </c>
    </row>
    <row r="58" spans="1:72" x14ac:dyDescent="0.3">
      <c r="A58" s="26">
        <v>56</v>
      </c>
      <c r="B58" s="19">
        <v>80</v>
      </c>
      <c r="C58" s="19">
        <v>0.89119410514831543</v>
      </c>
      <c r="D58" s="19">
        <v>1.485323508580526E-2</v>
      </c>
      <c r="E58" s="19">
        <v>4</v>
      </c>
      <c r="F58" s="19">
        <v>8.3852549156240332E-4</v>
      </c>
      <c r="G58" s="19">
        <v>3.7481714291771689E-2</v>
      </c>
      <c r="H58" s="19">
        <v>9.1381006129556356E-3</v>
      </c>
      <c r="I58" s="19">
        <v>8.3852549156240332E-4</v>
      </c>
      <c r="J58" s="19">
        <f t="shared" si="0"/>
        <v>8.3852549156240332E-4</v>
      </c>
      <c r="K58" s="19">
        <v>8.3852549156240332E-4</v>
      </c>
      <c r="L58" s="19"/>
      <c r="M58" s="19">
        <v>-1.110223024625157E-16</v>
      </c>
      <c r="N58" s="19">
        <v>-5.5511151231257827E-17</v>
      </c>
      <c r="O58" s="19">
        <v>6.9388939039072284E-18</v>
      </c>
      <c r="P58" s="19">
        <v>0</v>
      </c>
      <c r="Q58" s="19">
        <v>-0.125</v>
      </c>
      <c r="R58" s="19">
        <v>3.125E-2</v>
      </c>
      <c r="S58" s="19">
        <v>-0.25</v>
      </c>
      <c r="T58" s="19">
        <v>0</v>
      </c>
      <c r="U58" s="19">
        <v>-3.7499999999990319E-4</v>
      </c>
      <c r="V58" s="19">
        <v>1.87499999999996E-3</v>
      </c>
      <c r="W58" s="19">
        <v>-7.5000000000002842E-4</v>
      </c>
      <c r="X58" s="19">
        <v>0.5</v>
      </c>
      <c r="Y58" s="19">
        <v>-0.25</v>
      </c>
      <c r="Z58" s="19">
        <v>0</v>
      </c>
      <c r="AA58" s="19">
        <v>0</v>
      </c>
      <c r="AB58" s="19">
        <v>-0.125</v>
      </c>
      <c r="AC58" s="19">
        <v>3.125E-2</v>
      </c>
      <c r="AD58" s="19">
        <v>-0.25</v>
      </c>
      <c r="AE58" s="19">
        <v>0</v>
      </c>
      <c r="AF58" s="19">
        <v>0.5703125</v>
      </c>
      <c r="AG58" s="19">
        <v>-0.16796875</v>
      </c>
      <c r="AH58" s="19">
        <v>0.140625</v>
      </c>
      <c r="AI58" s="19">
        <v>0</v>
      </c>
      <c r="AJ58" s="19">
        <v>40</v>
      </c>
      <c r="AK58" s="19">
        <v>0</v>
      </c>
      <c r="AL58" s="19">
        <v>10</v>
      </c>
      <c r="AM58" s="19">
        <v>30</v>
      </c>
      <c r="AN58" s="19">
        <v>0</v>
      </c>
      <c r="AO58" s="19">
        <v>0</v>
      </c>
      <c r="AP58" s="19">
        <v>0</v>
      </c>
      <c r="AQ58" s="19">
        <v>0</v>
      </c>
      <c r="AR58" s="19" t="s">
        <v>331</v>
      </c>
      <c r="AS58" s="19">
        <v>1</v>
      </c>
      <c r="AT58" s="19">
        <v>0</v>
      </c>
      <c r="AU58" s="19">
        <v>0</v>
      </c>
      <c r="AV58" s="19">
        <v>0</v>
      </c>
      <c r="AW58" s="19">
        <v>0</v>
      </c>
      <c r="AX58" s="19">
        <v>45</v>
      </c>
      <c r="AY58" s="19">
        <v>0</v>
      </c>
      <c r="AZ58" s="19">
        <v>1</v>
      </c>
      <c r="BA58" s="19" t="s">
        <v>89</v>
      </c>
      <c r="BB58" s="19">
        <v>5</v>
      </c>
      <c r="BC58" s="19">
        <v>2</v>
      </c>
      <c r="BD58" s="19">
        <v>0.05</v>
      </c>
      <c r="BE58" s="19">
        <v>4</v>
      </c>
      <c r="BF58" s="19">
        <v>6</v>
      </c>
      <c r="BG58" s="19">
        <v>0.5</v>
      </c>
      <c r="BH58" s="19">
        <v>10</v>
      </c>
      <c r="BI58" s="19">
        <v>1</v>
      </c>
      <c r="BJ58" s="19">
        <v>1</v>
      </c>
      <c r="BK58" s="19">
        <v>1</v>
      </c>
      <c r="BL58" s="19">
        <v>1</v>
      </c>
      <c r="BM58" s="19">
        <v>0</v>
      </c>
      <c r="BN58" s="19">
        <v>0</v>
      </c>
      <c r="BO58" s="19">
        <v>0</v>
      </c>
      <c r="BP58" s="19">
        <v>0</v>
      </c>
      <c r="BQ58" s="19">
        <v>1</v>
      </c>
      <c r="BR58" s="19">
        <v>1</v>
      </c>
      <c r="BS58" s="19">
        <v>1</v>
      </c>
      <c r="BT58" s="19">
        <v>1</v>
      </c>
    </row>
    <row r="59" spans="1:72" x14ac:dyDescent="0.3">
      <c r="A59" s="26">
        <v>57</v>
      </c>
      <c r="B59" s="19">
        <v>80</v>
      </c>
      <c r="C59" s="19">
        <v>0.84239459037780762</v>
      </c>
      <c r="D59" s="19">
        <v>1.4039909839630131E-2</v>
      </c>
      <c r="E59" s="19">
        <v>4</v>
      </c>
      <c r="F59" s="19">
        <v>4.4999999999999476E-3</v>
      </c>
      <c r="G59" s="19">
        <v>4.5000000000000012E-2</v>
      </c>
      <c r="H59" s="19">
        <v>2.3249999999999889E-2</v>
      </c>
      <c r="I59" s="19">
        <v>4.4999999999999476E-3</v>
      </c>
      <c r="J59" s="19">
        <f t="shared" si="0"/>
        <v>4.4999999999999476E-3</v>
      </c>
      <c r="K59" s="19">
        <v>4.4999999999999476E-3</v>
      </c>
      <c r="L59" s="19"/>
      <c r="M59" s="19">
        <v>-4.4408920985006262E-16</v>
      </c>
      <c r="N59" s="19">
        <v>-2.2204460492503131E-16</v>
      </c>
      <c r="O59" s="19">
        <v>-4.4408920985006262E-16</v>
      </c>
      <c r="P59" s="19">
        <v>0</v>
      </c>
      <c r="Q59" s="19">
        <v>0.21</v>
      </c>
      <c r="R59" s="19">
        <v>-0.21</v>
      </c>
      <c r="S59" s="19">
        <v>0.42</v>
      </c>
      <c r="T59" s="19">
        <v>0</v>
      </c>
      <c r="U59" s="19">
        <v>-4.4999999999996154E-3</v>
      </c>
      <c r="V59" s="19">
        <v>4.4999999999999476E-3</v>
      </c>
      <c r="W59" s="19">
        <v>-9.0000000000000635E-3</v>
      </c>
      <c r="X59" s="19">
        <v>0.70000000000000007</v>
      </c>
      <c r="Y59" s="19">
        <v>0.3</v>
      </c>
      <c r="Z59" s="19">
        <v>0.4</v>
      </c>
      <c r="AA59" s="19">
        <v>0</v>
      </c>
      <c r="AB59" s="19">
        <v>0.21</v>
      </c>
      <c r="AC59" s="19">
        <v>-0.21</v>
      </c>
      <c r="AD59" s="19">
        <v>0.42</v>
      </c>
      <c r="AE59" s="19">
        <v>0</v>
      </c>
      <c r="AF59" s="19">
        <v>0.65800000000000003</v>
      </c>
      <c r="AG59" s="19">
        <v>0.34200000000000003</v>
      </c>
      <c r="AH59" s="19">
        <v>0.316</v>
      </c>
      <c r="AI59" s="19">
        <v>0</v>
      </c>
      <c r="AJ59" s="19">
        <v>56</v>
      </c>
      <c r="AK59" s="19">
        <v>0</v>
      </c>
      <c r="AL59" s="19">
        <v>24</v>
      </c>
      <c r="AM59" s="19">
        <v>0</v>
      </c>
      <c r="AN59" s="19">
        <v>0</v>
      </c>
      <c r="AO59" s="19">
        <v>0</v>
      </c>
      <c r="AP59" s="19">
        <v>0</v>
      </c>
      <c r="AQ59" s="19">
        <v>0</v>
      </c>
      <c r="AR59" s="19" t="s">
        <v>332</v>
      </c>
      <c r="AS59" s="19">
        <v>1</v>
      </c>
      <c r="AT59" s="19">
        <v>0</v>
      </c>
      <c r="AU59" s="19">
        <v>0</v>
      </c>
      <c r="AV59" s="19">
        <v>0</v>
      </c>
      <c r="AW59" s="19">
        <v>0</v>
      </c>
      <c r="AX59" s="19">
        <v>45</v>
      </c>
      <c r="AY59" s="19">
        <v>0</v>
      </c>
      <c r="AZ59" s="19">
        <v>1</v>
      </c>
      <c r="BA59" s="19" t="s">
        <v>89</v>
      </c>
      <c r="BB59" s="19">
        <v>5</v>
      </c>
      <c r="BC59" s="19">
        <v>2</v>
      </c>
      <c r="BD59" s="19">
        <v>0.05</v>
      </c>
      <c r="BE59" s="19">
        <v>4</v>
      </c>
      <c r="BF59" s="19">
        <v>6</v>
      </c>
      <c r="BG59" s="19">
        <v>0.5</v>
      </c>
      <c r="BH59" s="19">
        <v>10</v>
      </c>
      <c r="BI59" s="19">
        <v>1</v>
      </c>
      <c r="BJ59" s="19">
        <v>1</v>
      </c>
      <c r="BK59" s="19">
        <v>1</v>
      </c>
      <c r="BL59" s="19">
        <v>1</v>
      </c>
      <c r="BM59" s="19">
        <v>0</v>
      </c>
      <c r="BN59" s="19">
        <v>0</v>
      </c>
      <c r="BO59" s="19">
        <v>0</v>
      </c>
      <c r="BP59" s="19">
        <v>0</v>
      </c>
      <c r="BQ59" s="19">
        <v>1</v>
      </c>
      <c r="BR59" s="19">
        <v>1</v>
      </c>
      <c r="BS59" s="19">
        <v>1</v>
      </c>
      <c r="BT59" s="19">
        <v>1</v>
      </c>
    </row>
    <row r="60" spans="1:72" x14ac:dyDescent="0.3">
      <c r="A60" s="26">
        <v>58</v>
      </c>
      <c r="B60" s="19">
        <v>80</v>
      </c>
      <c r="C60" s="19">
        <v>0.79559516906738281</v>
      </c>
      <c r="D60" s="19">
        <v>1.325991948445638E-2</v>
      </c>
      <c r="E60" s="19">
        <v>4</v>
      </c>
      <c r="F60" s="19">
        <v>4.4999999999999476E-3</v>
      </c>
      <c r="G60" s="19">
        <v>4.5000000000000012E-2</v>
      </c>
      <c r="H60" s="19">
        <v>2.324999999999991E-2</v>
      </c>
      <c r="I60" s="19">
        <v>4.4999999999999476E-3</v>
      </c>
      <c r="J60" s="19">
        <f t="shared" si="0"/>
        <v>4.4999999999999476E-3</v>
      </c>
      <c r="K60" s="19">
        <v>4.4999999999999476E-3</v>
      </c>
      <c r="L60" s="19"/>
      <c r="M60" s="19">
        <v>-2.7755575615628909E-16</v>
      </c>
      <c r="N60" s="19">
        <v>-4.4408920985006262E-16</v>
      </c>
      <c r="O60" s="19">
        <v>4.4408920985006262E-16</v>
      </c>
      <c r="P60" s="19">
        <v>0</v>
      </c>
      <c r="Q60" s="19">
        <v>-0.21</v>
      </c>
      <c r="R60" s="19">
        <v>0.21</v>
      </c>
      <c r="S60" s="19">
        <v>-0.42</v>
      </c>
      <c r="T60" s="19">
        <v>0</v>
      </c>
      <c r="U60" s="19">
        <v>4.4999999999999476E-3</v>
      </c>
      <c r="V60" s="19">
        <v>-4.4999999999996154E-3</v>
      </c>
      <c r="W60" s="19">
        <v>9.0000000000000635E-3</v>
      </c>
      <c r="X60" s="19">
        <v>0.3</v>
      </c>
      <c r="Y60" s="19">
        <v>0.70000000000000007</v>
      </c>
      <c r="Z60" s="19">
        <v>-0.4</v>
      </c>
      <c r="AA60" s="19">
        <v>0</v>
      </c>
      <c r="AB60" s="19">
        <v>-0.21</v>
      </c>
      <c r="AC60" s="19">
        <v>0.21</v>
      </c>
      <c r="AD60" s="19">
        <v>-0.42</v>
      </c>
      <c r="AE60" s="19">
        <v>0</v>
      </c>
      <c r="AF60" s="19">
        <v>0.34200000000000003</v>
      </c>
      <c r="AG60" s="19">
        <v>0.65800000000000003</v>
      </c>
      <c r="AH60" s="19">
        <v>-0.316</v>
      </c>
      <c r="AI60" s="19">
        <v>0</v>
      </c>
      <c r="AJ60" s="19">
        <v>24</v>
      </c>
      <c r="AK60" s="19">
        <v>0</v>
      </c>
      <c r="AL60" s="19">
        <v>56</v>
      </c>
      <c r="AM60" s="19">
        <v>0</v>
      </c>
      <c r="AN60" s="19">
        <v>0</v>
      </c>
      <c r="AO60" s="19">
        <v>0</v>
      </c>
      <c r="AP60" s="19">
        <v>0</v>
      </c>
      <c r="AQ60" s="19">
        <v>0</v>
      </c>
      <c r="AR60" s="19" t="s">
        <v>333</v>
      </c>
      <c r="AS60" s="19">
        <v>1</v>
      </c>
      <c r="AT60" s="19">
        <v>0</v>
      </c>
      <c r="AU60" s="19">
        <v>0</v>
      </c>
      <c r="AV60" s="19">
        <v>0</v>
      </c>
      <c r="AW60" s="19">
        <v>0</v>
      </c>
      <c r="AX60" s="19">
        <v>45</v>
      </c>
      <c r="AY60" s="19">
        <v>0</v>
      </c>
      <c r="AZ60" s="19">
        <v>1</v>
      </c>
      <c r="BA60" s="19" t="s">
        <v>89</v>
      </c>
      <c r="BB60" s="19">
        <v>5</v>
      </c>
      <c r="BC60" s="19">
        <v>2</v>
      </c>
      <c r="BD60" s="19">
        <v>0.05</v>
      </c>
      <c r="BE60" s="19">
        <v>4</v>
      </c>
      <c r="BF60" s="19">
        <v>6</v>
      </c>
      <c r="BG60" s="19">
        <v>0.5</v>
      </c>
      <c r="BH60" s="19">
        <v>10</v>
      </c>
      <c r="BI60" s="19">
        <v>1</v>
      </c>
      <c r="BJ60" s="19">
        <v>1</v>
      </c>
      <c r="BK60" s="19">
        <v>1</v>
      </c>
      <c r="BL60" s="19">
        <v>1</v>
      </c>
      <c r="BM60" s="19">
        <v>0</v>
      </c>
      <c r="BN60" s="19">
        <v>0</v>
      </c>
      <c r="BO60" s="19">
        <v>0</v>
      </c>
      <c r="BP60" s="19">
        <v>0</v>
      </c>
      <c r="BQ60" s="19">
        <v>1</v>
      </c>
      <c r="BR60" s="19">
        <v>1</v>
      </c>
      <c r="BS60" s="19">
        <v>1</v>
      </c>
      <c r="BT60" s="19">
        <v>1</v>
      </c>
    </row>
    <row r="61" spans="1:72" x14ac:dyDescent="0.3">
      <c r="A61" s="26">
        <v>59</v>
      </c>
      <c r="B61" s="19">
        <v>80</v>
      </c>
      <c r="C61" s="19">
        <v>0.77999520301818848</v>
      </c>
      <c r="D61" s="19">
        <v>1.299992005030314E-2</v>
      </c>
      <c r="E61" s="19">
        <v>4</v>
      </c>
      <c r="F61" s="19">
        <v>1.148198316929613E-3</v>
      </c>
      <c r="G61" s="19">
        <v>3.6742346141747678E-2</v>
      </c>
      <c r="H61" s="19">
        <v>9.8745055255946759E-3</v>
      </c>
      <c r="I61" s="19">
        <v>1.148198316929613E-3</v>
      </c>
      <c r="J61" s="19">
        <f t="shared" si="0"/>
        <v>1.148198316929613E-3</v>
      </c>
      <c r="K61" s="19">
        <v>1.148198316929613E-3</v>
      </c>
      <c r="L61" s="19"/>
      <c r="M61" s="19">
        <v>4.4408920985006262E-16</v>
      </c>
      <c r="N61" s="19">
        <v>-1.4791141972893969E-31</v>
      </c>
      <c r="O61" s="19">
        <v>0</v>
      </c>
      <c r="P61" s="19">
        <v>0</v>
      </c>
      <c r="Q61" s="19">
        <v>-0.42</v>
      </c>
      <c r="R61" s="19">
        <v>2.5717582782094419E-17</v>
      </c>
      <c r="S61" s="19">
        <v>0</v>
      </c>
      <c r="T61" s="19">
        <v>0</v>
      </c>
      <c r="U61" s="19">
        <v>2.812499999999996E-3</v>
      </c>
      <c r="V61" s="19">
        <v>-1.7221595613006571E-19</v>
      </c>
      <c r="W61" s="19">
        <v>5.5511151231257827E-16</v>
      </c>
      <c r="X61" s="19">
        <v>-0.4</v>
      </c>
      <c r="Y61" s="19">
        <v>8.5725275940314732E-17</v>
      </c>
      <c r="Z61" s="19">
        <v>1</v>
      </c>
      <c r="AA61" s="19">
        <v>0</v>
      </c>
      <c r="AB61" s="19">
        <v>-0.42</v>
      </c>
      <c r="AC61" s="19">
        <v>2.5717582782094419E-17</v>
      </c>
      <c r="AD61" s="19">
        <v>0</v>
      </c>
      <c r="AE61" s="19">
        <v>0</v>
      </c>
      <c r="AF61" s="19">
        <v>-0.316</v>
      </c>
      <c r="AG61" s="19">
        <v>8.0581759383895847E-17</v>
      </c>
      <c r="AH61" s="19">
        <v>1</v>
      </c>
      <c r="AI61" s="19">
        <v>0</v>
      </c>
      <c r="AJ61" s="19">
        <v>24</v>
      </c>
      <c r="AK61" s="19">
        <v>56</v>
      </c>
      <c r="AL61" s="19">
        <v>0</v>
      </c>
      <c r="AM61" s="19">
        <v>0</v>
      </c>
      <c r="AN61" s="19">
        <v>0</v>
      </c>
      <c r="AO61" s="19">
        <v>0</v>
      </c>
      <c r="AP61" s="19">
        <v>0</v>
      </c>
      <c r="AQ61" s="19">
        <v>0</v>
      </c>
      <c r="AR61" s="19" t="s">
        <v>334</v>
      </c>
      <c r="AS61" s="19">
        <v>1</v>
      </c>
      <c r="AT61" s="19">
        <v>0</v>
      </c>
      <c r="AU61" s="19">
        <v>0</v>
      </c>
      <c r="AV61" s="19">
        <v>0</v>
      </c>
      <c r="AW61" s="19">
        <v>0</v>
      </c>
      <c r="AX61" s="19">
        <v>45</v>
      </c>
      <c r="AY61" s="19">
        <v>0</v>
      </c>
      <c r="AZ61" s="19">
        <v>1</v>
      </c>
      <c r="BA61" s="19" t="s">
        <v>89</v>
      </c>
      <c r="BB61" s="19">
        <v>5</v>
      </c>
      <c r="BC61" s="19">
        <v>2</v>
      </c>
      <c r="BD61" s="19">
        <v>0.05</v>
      </c>
      <c r="BE61" s="19">
        <v>4</v>
      </c>
      <c r="BF61" s="19">
        <v>6</v>
      </c>
      <c r="BG61" s="19">
        <v>0.5</v>
      </c>
      <c r="BH61" s="19">
        <v>10</v>
      </c>
      <c r="BI61" s="19">
        <v>1</v>
      </c>
      <c r="BJ61" s="19">
        <v>1</v>
      </c>
      <c r="BK61" s="19">
        <v>1</v>
      </c>
      <c r="BL61" s="19">
        <v>1</v>
      </c>
      <c r="BM61" s="19">
        <v>0</v>
      </c>
      <c r="BN61" s="19">
        <v>0</v>
      </c>
      <c r="BO61" s="19">
        <v>0</v>
      </c>
      <c r="BP61" s="19">
        <v>0</v>
      </c>
      <c r="BQ61" s="19">
        <v>1</v>
      </c>
      <c r="BR61" s="19">
        <v>1</v>
      </c>
      <c r="BS61" s="19">
        <v>1</v>
      </c>
      <c r="BT61" s="19">
        <v>1</v>
      </c>
    </row>
    <row r="62" spans="1:72" x14ac:dyDescent="0.3">
      <c r="A62" s="26">
        <v>60</v>
      </c>
      <c r="B62" s="19">
        <v>80</v>
      </c>
      <c r="C62" s="19">
        <v>1.029593229293823</v>
      </c>
      <c r="D62" s="19">
        <v>1.7159887154897059E-2</v>
      </c>
      <c r="E62" s="19">
        <v>5</v>
      </c>
      <c r="F62" s="19">
        <v>1.04427849643903E-2</v>
      </c>
      <c r="G62" s="19">
        <v>8.7536047262327804E-2</v>
      </c>
      <c r="H62" s="19">
        <v>3.0619100197017371E-2</v>
      </c>
      <c r="I62" s="19">
        <v>1.073836579745714E-2</v>
      </c>
      <c r="J62" s="19">
        <f t="shared" si="0"/>
        <v>1.073836579745714E-2</v>
      </c>
      <c r="K62" s="19">
        <v>1.04427849643903E-2</v>
      </c>
      <c r="L62" s="19">
        <v>1.04427849643903E-2</v>
      </c>
      <c r="M62" s="19">
        <v>-3.3306690738754701E-16</v>
      </c>
      <c r="N62" s="19">
        <v>0</v>
      </c>
      <c r="O62" s="19">
        <v>-5.5511151231257827E-16</v>
      </c>
      <c r="P62" s="19">
        <v>0</v>
      </c>
      <c r="Q62" s="19">
        <v>0.33750000000000002</v>
      </c>
      <c r="R62" s="19">
        <v>-8.2500000000000018E-2</v>
      </c>
      <c r="S62" s="19">
        <v>0.16500000000000001</v>
      </c>
      <c r="T62" s="19">
        <v>0</v>
      </c>
      <c r="U62" s="19">
        <v>-1.3031249999999991E-2</v>
      </c>
      <c r="V62" s="19">
        <v>9.8437499999999845E-3</v>
      </c>
      <c r="W62" s="19">
        <v>-1.968749999999941E-2</v>
      </c>
      <c r="X62" s="19">
        <v>0.55000000000000004</v>
      </c>
      <c r="Y62" s="19">
        <v>0.15</v>
      </c>
      <c r="Z62" s="19">
        <v>0.70000000000000007</v>
      </c>
      <c r="AA62" s="19">
        <v>0</v>
      </c>
      <c r="AB62" s="19">
        <v>0.33750000000000002</v>
      </c>
      <c r="AC62" s="19">
        <v>-8.2500000000000018E-2</v>
      </c>
      <c r="AD62" s="19">
        <v>0.16500000000000001</v>
      </c>
      <c r="AE62" s="19">
        <v>0</v>
      </c>
      <c r="AF62" s="19">
        <v>0.46337499999999998</v>
      </c>
      <c r="AG62" s="19">
        <v>0.14737500000000001</v>
      </c>
      <c r="AH62" s="19">
        <v>0.70525000000000004</v>
      </c>
      <c r="AI62" s="19">
        <v>0</v>
      </c>
      <c r="AJ62" s="19">
        <v>56</v>
      </c>
      <c r="AK62" s="19">
        <v>12</v>
      </c>
      <c r="AL62" s="19">
        <v>12</v>
      </c>
      <c r="AM62" s="19">
        <v>0</v>
      </c>
      <c r="AN62" s="19">
        <v>0</v>
      </c>
      <c r="AO62" s="19">
        <v>0</v>
      </c>
      <c r="AP62" s="19">
        <v>0</v>
      </c>
      <c r="AQ62" s="19">
        <v>0</v>
      </c>
      <c r="AR62" s="19" t="s">
        <v>335</v>
      </c>
      <c r="AS62" s="19">
        <v>1</v>
      </c>
      <c r="AT62" s="19">
        <v>0</v>
      </c>
      <c r="AU62" s="19">
        <v>0</v>
      </c>
      <c r="AV62" s="19">
        <v>0</v>
      </c>
      <c r="AW62" s="19">
        <v>0</v>
      </c>
      <c r="AX62" s="19">
        <v>45</v>
      </c>
      <c r="AY62" s="19">
        <v>0</v>
      </c>
      <c r="AZ62" s="19">
        <v>1</v>
      </c>
      <c r="BA62" s="19" t="s">
        <v>89</v>
      </c>
      <c r="BB62" s="19">
        <v>5</v>
      </c>
      <c r="BC62" s="19">
        <v>2</v>
      </c>
      <c r="BD62" s="19">
        <v>0.05</v>
      </c>
      <c r="BE62" s="19">
        <v>4</v>
      </c>
      <c r="BF62" s="19">
        <v>6</v>
      </c>
      <c r="BG62" s="19">
        <v>0.5</v>
      </c>
      <c r="BH62" s="19">
        <v>10</v>
      </c>
      <c r="BI62" s="19">
        <v>1</v>
      </c>
      <c r="BJ62" s="19">
        <v>1</v>
      </c>
      <c r="BK62" s="19">
        <v>1</v>
      </c>
      <c r="BL62" s="19">
        <v>1</v>
      </c>
      <c r="BM62" s="19">
        <v>0</v>
      </c>
      <c r="BN62" s="19">
        <v>0</v>
      </c>
      <c r="BO62" s="19">
        <v>0</v>
      </c>
      <c r="BP62" s="19">
        <v>0</v>
      </c>
      <c r="BQ62" s="19">
        <v>1</v>
      </c>
      <c r="BR62" s="19">
        <v>1</v>
      </c>
      <c r="BS62" s="19">
        <v>1</v>
      </c>
      <c r="BT62" s="19">
        <v>1</v>
      </c>
    </row>
    <row r="63" spans="1:72" x14ac:dyDescent="0.3">
      <c r="A63" s="26">
        <v>61</v>
      </c>
      <c r="B63" s="19">
        <v>80</v>
      </c>
      <c r="C63" s="19">
        <v>0.99839353561401367</v>
      </c>
      <c r="D63" s="19">
        <v>1.663989226023356E-2</v>
      </c>
      <c r="E63" s="19">
        <v>5</v>
      </c>
      <c r="F63" s="19">
        <v>7.711851674530528E-4</v>
      </c>
      <c r="G63" s="19">
        <v>7.9942294862059629E-2</v>
      </c>
      <c r="H63" s="19">
        <v>2.4621767712991151E-2</v>
      </c>
      <c r="I63" s="19">
        <v>1.495530450417171E-2</v>
      </c>
      <c r="J63" s="19">
        <f t="shared" si="0"/>
        <v>1.495530450417171E-2</v>
      </c>
      <c r="K63" s="19">
        <v>7.711851674530528E-4</v>
      </c>
      <c r="L63" s="19">
        <v>7.711851674530528E-4</v>
      </c>
      <c r="M63" s="19">
        <v>-2.2204460492503131E-16</v>
      </c>
      <c r="N63" s="19">
        <v>-2.775557561562891E-17</v>
      </c>
      <c r="O63" s="19">
        <v>-6.6613381477509392E-16</v>
      </c>
      <c r="P63" s="19">
        <v>0</v>
      </c>
      <c r="Q63" s="19">
        <v>0.37</v>
      </c>
      <c r="R63" s="19">
        <v>-5.0000000000000017E-2</v>
      </c>
      <c r="S63" s="19">
        <v>0.1</v>
      </c>
      <c r="T63" s="19">
        <v>0</v>
      </c>
      <c r="U63" s="19">
        <v>9.3749999999781508E-5</v>
      </c>
      <c r="V63" s="19">
        <v>8.4375000000000422E-4</v>
      </c>
      <c r="W63" s="19">
        <v>-1.687499999999287E-3</v>
      </c>
      <c r="X63" s="19">
        <v>0.5</v>
      </c>
      <c r="Y63" s="19">
        <v>0.1</v>
      </c>
      <c r="Z63" s="19">
        <v>0.8</v>
      </c>
      <c r="AA63" s="19">
        <v>0</v>
      </c>
      <c r="AB63" s="19">
        <v>0.37</v>
      </c>
      <c r="AC63" s="19">
        <v>-5.0000000000000017E-2</v>
      </c>
      <c r="AD63" s="19">
        <v>0.1</v>
      </c>
      <c r="AE63" s="19">
        <v>0</v>
      </c>
      <c r="AF63" s="19">
        <v>0.41</v>
      </c>
      <c r="AG63" s="19">
        <v>9.4000000000000028E-2</v>
      </c>
      <c r="AH63" s="19">
        <v>0.81200000000000006</v>
      </c>
      <c r="AI63" s="19">
        <v>0</v>
      </c>
      <c r="AJ63" s="19">
        <v>56</v>
      </c>
      <c r="AK63" s="19">
        <v>16</v>
      </c>
      <c r="AL63" s="19">
        <v>8</v>
      </c>
      <c r="AM63" s="19">
        <v>0</v>
      </c>
      <c r="AN63" s="19">
        <v>0</v>
      </c>
      <c r="AO63" s="19">
        <v>0</v>
      </c>
      <c r="AP63" s="19">
        <v>0</v>
      </c>
      <c r="AQ63" s="19">
        <v>0</v>
      </c>
      <c r="AR63" s="19" t="s">
        <v>336</v>
      </c>
      <c r="AS63" s="19">
        <v>1</v>
      </c>
      <c r="AT63" s="19">
        <v>0</v>
      </c>
      <c r="AU63" s="19">
        <v>0</v>
      </c>
      <c r="AV63" s="19">
        <v>0</v>
      </c>
      <c r="AW63" s="19">
        <v>0</v>
      </c>
      <c r="AX63" s="19">
        <v>45</v>
      </c>
      <c r="AY63" s="19">
        <v>0</v>
      </c>
      <c r="AZ63" s="19">
        <v>1</v>
      </c>
      <c r="BA63" s="19" t="s">
        <v>89</v>
      </c>
      <c r="BB63" s="19">
        <v>5</v>
      </c>
      <c r="BC63" s="19">
        <v>2</v>
      </c>
      <c r="BD63" s="19">
        <v>0.05</v>
      </c>
      <c r="BE63" s="19">
        <v>4</v>
      </c>
      <c r="BF63" s="19">
        <v>6</v>
      </c>
      <c r="BG63" s="19">
        <v>0.5</v>
      </c>
      <c r="BH63" s="19">
        <v>10</v>
      </c>
      <c r="BI63" s="19">
        <v>1</v>
      </c>
      <c r="BJ63" s="19">
        <v>1</v>
      </c>
      <c r="BK63" s="19">
        <v>1</v>
      </c>
      <c r="BL63" s="19">
        <v>1</v>
      </c>
      <c r="BM63" s="19">
        <v>0</v>
      </c>
      <c r="BN63" s="19">
        <v>0</v>
      </c>
      <c r="BO63" s="19">
        <v>0</v>
      </c>
      <c r="BP63" s="19">
        <v>0</v>
      </c>
      <c r="BQ63" s="19">
        <v>1</v>
      </c>
      <c r="BR63" s="19">
        <v>1</v>
      </c>
      <c r="BS63" s="19">
        <v>1</v>
      </c>
      <c r="BT63" s="19">
        <v>1</v>
      </c>
    </row>
    <row r="64" spans="1:72" x14ac:dyDescent="0.3">
      <c r="A64" s="26">
        <v>62</v>
      </c>
      <c r="B64" s="19">
        <v>80</v>
      </c>
      <c r="C64" s="19">
        <v>0.90479397773742676</v>
      </c>
      <c r="D64" s="19">
        <v>1.5079899628957109E-2</v>
      </c>
      <c r="E64" s="19">
        <v>4</v>
      </c>
      <c r="F64" s="19">
        <v>1.148198316929613E-3</v>
      </c>
      <c r="G64" s="19">
        <v>3.6742346141747678E-2</v>
      </c>
      <c r="H64" s="19">
        <v>9.8745055255946759E-3</v>
      </c>
      <c r="I64" s="19">
        <v>1.148198316929613E-3</v>
      </c>
      <c r="J64" s="19">
        <f t="shared" si="0"/>
        <v>1.148198316929613E-3</v>
      </c>
      <c r="K64" s="19">
        <v>1.148198316929613E-3</v>
      </c>
      <c r="L64" s="19"/>
      <c r="M64" s="19">
        <v>-8.6281661508548166E-32</v>
      </c>
      <c r="N64" s="19">
        <v>4.4408920985006262E-16</v>
      </c>
      <c r="O64" s="19">
        <v>0</v>
      </c>
      <c r="P64" s="19">
        <v>0</v>
      </c>
      <c r="Q64" s="19">
        <v>4.9303806576313239E-34</v>
      </c>
      <c r="R64" s="19">
        <v>-0.42</v>
      </c>
      <c r="S64" s="19">
        <v>0</v>
      </c>
      <c r="T64" s="19">
        <v>0</v>
      </c>
      <c r="U64" s="19">
        <v>0</v>
      </c>
      <c r="V64" s="19">
        <v>2.812499999999996E-3</v>
      </c>
      <c r="W64" s="19">
        <v>-5.5511151231257827E-16</v>
      </c>
      <c r="X64" s="19">
        <v>6.123233995736766E-17</v>
      </c>
      <c r="Y64" s="19">
        <v>-0.4</v>
      </c>
      <c r="Z64" s="19">
        <v>-1</v>
      </c>
      <c r="AA64" s="19">
        <v>0</v>
      </c>
      <c r="AB64" s="19">
        <v>4.9303806576313239E-34</v>
      </c>
      <c r="AC64" s="19">
        <v>-0.42</v>
      </c>
      <c r="AD64" s="19">
        <v>0</v>
      </c>
      <c r="AE64" s="19">
        <v>0</v>
      </c>
      <c r="AF64" s="19">
        <v>6.123233995736766E-17</v>
      </c>
      <c r="AG64" s="19">
        <v>-0.316</v>
      </c>
      <c r="AH64" s="19">
        <v>-1</v>
      </c>
      <c r="AI64" s="19">
        <v>0</v>
      </c>
      <c r="AJ64" s="19">
        <v>0</v>
      </c>
      <c r="AK64" s="19">
        <v>0</v>
      </c>
      <c r="AL64" s="19">
        <v>24</v>
      </c>
      <c r="AM64" s="19">
        <v>56</v>
      </c>
      <c r="AN64" s="19">
        <v>0</v>
      </c>
      <c r="AO64" s="19">
        <v>0</v>
      </c>
      <c r="AP64" s="19">
        <v>0</v>
      </c>
      <c r="AQ64" s="19">
        <v>0</v>
      </c>
      <c r="AR64" s="19" t="s">
        <v>337</v>
      </c>
      <c r="AS64" s="19">
        <v>1</v>
      </c>
      <c r="AT64" s="19">
        <v>0</v>
      </c>
      <c r="AU64" s="19">
        <v>0</v>
      </c>
      <c r="AV64" s="19">
        <v>0</v>
      </c>
      <c r="AW64" s="19">
        <v>0</v>
      </c>
      <c r="AX64" s="19">
        <v>45</v>
      </c>
      <c r="AY64" s="19">
        <v>0</v>
      </c>
      <c r="AZ64" s="19">
        <v>1</v>
      </c>
      <c r="BA64" s="19" t="s">
        <v>89</v>
      </c>
      <c r="BB64" s="19">
        <v>5</v>
      </c>
      <c r="BC64" s="19">
        <v>2</v>
      </c>
      <c r="BD64" s="19">
        <v>0.05</v>
      </c>
      <c r="BE64" s="19">
        <v>4</v>
      </c>
      <c r="BF64" s="19">
        <v>6</v>
      </c>
      <c r="BG64" s="19">
        <v>0.5</v>
      </c>
      <c r="BH64" s="19">
        <v>10</v>
      </c>
      <c r="BI64" s="19">
        <v>1</v>
      </c>
      <c r="BJ64" s="19">
        <v>1</v>
      </c>
      <c r="BK64" s="19">
        <v>1</v>
      </c>
      <c r="BL64" s="19">
        <v>1</v>
      </c>
      <c r="BM64" s="19">
        <v>0</v>
      </c>
      <c r="BN64" s="19">
        <v>0</v>
      </c>
      <c r="BO64" s="19">
        <v>0</v>
      </c>
      <c r="BP64" s="19">
        <v>0</v>
      </c>
      <c r="BQ64" s="19">
        <v>1</v>
      </c>
      <c r="BR64" s="19">
        <v>1</v>
      </c>
      <c r="BS64" s="19">
        <v>1</v>
      </c>
      <c r="BT64" s="19">
        <v>1</v>
      </c>
    </row>
    <row r="65" spans="1:72" x14ac:dyDescent="0.3">
      <c r="A65" s="26">
        <v>63</v>
      </c>
      <c r="B65" s="19">
        <v>80</v>
      </c>
      <c r="C65" s="19">
        <v>0.59279608726501465</v>
      </c>
      <c r="D65" s="19">
        <v>9.8799347877502434E-3</v>
      </c>
      <c r="E65" s="19">
        <v>3</v>
      </c>
      <c r="F65" s="19">
        <v>6.8020881309888232E-17</v>
      </c>
      <c r="G65" s="19">
        <v>1.3029759490557269E-16</v>
      </c>
      <c r="H65" s="19">
        <v>6.8020881309888232E-17</v>
      </c>
      <c r="I65" s="19">
        <v>6.8020881309888232E-17</v>
      </c>
      <c r="J65" s="19">
        <f t="shared" si="0"/>
        <v>6.8020881309888232E-17</v>
      </c>
      <c r="K65" s="19"/>
      <c r="L65" s="19"/>
      <c r="M65" s="19">
        <v>1.110223024625157E-16</v>
      </c>
      <c r="N65" s="19">
        <v>1.110223024625157E-16</v>
      </c>
      <c r="O65" s="19">
        <v>0</v>
      </c>
      <c r="P65" s="19">
        <v>0</v>
      </c>
      <c r="Q65" s="19">
        <v>0.05</v>
      </c>
      <c r="R65" s="19">
        <v>-0.05</v>
      </c>
      <c r="S65" s="19">
        <v>-0.1</v>
      </c>
      <c r="T65" s="19">
        <v>0</v>
      </c>
      <c r="U65" s="19">
        <v>-5.5511151231257827E-17</v>
      </c>
      <c r="V65" s="19">
        <v>0</v>
      </c>
      <c r="W65" s="19">
        <v>-5.2583805365546973E-18</v>
      </c>
      <c r="X65" s="19">
        <v>-0.49999999999999989</v>
      </c>
      <c r="Y65" s="19">
        <v>-0.49999999999999989</v>
      </c>
      <c r="Z65" s="19">
        <v>0</v>
      </c>
      <c r="AA65" s="19">
        <v>0</v>
      </c>
      <c r="AB65" s="19">
        <v>0.05</v>
      </c>
      <c r="AC65" s="19">
        <v>-0.05</v>
      </c>
      <c r="AD65" s="19">
        <v>-0.1</v>
      </c>
      <c r="AE65" s="19">
        <v>0</v>
      </c>
      <c r="AF65" s="19">
        <v>-0.5</v>
      </c>
      <c r="AG65" s="19">
        <v>-0.49999999999999989</v>
      </c>
      <c r="AH65" s="19">
        <v>0</v>
      </c>
      <c r="AI65" s="19">
        <v>0</v>
      </c>
      <c r="AJ65" s="19">
        <v>0</v>
      </c>
      <c r="AK65" s="19">
        <v>40</v>
      </c>
      <c r="AL65" s="19">
        <v>0</v>
      </c>
      <c r="AM65" s="19">
        <v>40</v>
      </c>
      <c r="AN65" s="19">
        <v>0</v>
      </c>
      <c r="AO65" s="19">
        <v>0</v>
      </c>
      <c r="AP65" s="19">
        <v>0</v>
      </c>
      <c r="AQ65" s="19">
        <v>0</v>
      </c>
      <c r="AR65" s="19" t="s">
        <v>338</v>
      </c>
      <c r="AS65" s="19">
        <v>1</v>
      </c>
      <c r="AT65" s="19">
        <v>0</v>
      </c>
      <c r="AU65" s="19">
        <v>0</v>
      </c>
      <c r="AV65" s="19">
        <v>0</v>
      </c>
      <c r="AW65" s="19">
        <v>0</v>
      </c>
      <c r="AX65" s="19">
        <v>45</v>
      </c>
      <c r="AY65" s="19">
        <v>0</v>
      </c>
      <c r="AZ65" s="19">
        <v>1</v>
      </c>
      <c r="BA65" s="19" t="s">
        <v>89</v>
      </c>
      <c r="BB65" s="19">
        <v>5</v>
      </c>
      <c r="BC65" s="19">
        <v>2</v>
      </c>
      <c r="BD65" s="19">
        <v>0.05</v>
      </c>
      <c r="BE65" s="19">
        <v>4</v>
      </c>
      <c r="BF65" s="19">
        <v>6</v>
      </c>
      <c r="BG65" s="19">
        <v>0.5</v>
      </c>
      <c r="BH65" s="19">
        <v>10</v>
      </c>
      <c r="BI65" s="19">
        <v>1</v>
      </c>
      <c r="BJ65" s="19">
        <v>1</v>
      </c>
      <c r="BK65" s="19">
        <v>1</v>
      </c>
      <c r="BL65" s="19">
        <v>1</v>
      </c>
      <c r="BM65" s="19">
        <v>0</v>
      </c>
      <c r="BN65" s="19">
        <v>0</v>
      </c>
      <c r="BO65" s="19">
        <v>0</v>
      </c>
      <c r="BP65" s="19">
        <v>0</v>
      </c>
      <c r="BQ65" s="19">
        <v>1</v>
      </c>
      <c r="BR65" s="19">
        <v>1</v>
      </c>
      <c r="BS65" s="19">
        <v>1</v>
      </c>
      <c r="BT65" s="19">
        <v>1</v>
      </c>
    </row>
    <row r="66" spans="1:72" x14ac:dyDescent="0.3">
      <c r="A66" s="26">
        <v>64</v>
      </c>
      <c r="B66" s="19">
        <v>80</v>
      </c>
      <c r="C66" s="19">
        <v>0.40559744834899902</v>
      </c>
      <c r="D66" s="19">
        <v>6.7599574724833168E-3</v>
      </c>
      <c r="E66" s="19">
        <v>2</v>
      </c>
      <c r="F66" s="19">
        <v>1.1338205510944541E-16</v>
      </c>
      <c r="G66" s="19">
        <v>1.1338205510944541E-16</v>
      </c>
      <c r="H66" s="19">
        <v>1.1338205510944541E-16</v>
      </c>
      <c r="I66" s="19"/>
      <c r="J66" s="19">
        <f t="shared" si="0"/>
        <v>1.1338205510944541E-16</v>
      </c>
      <c r="K66" s="19"/>
      <c r="L66" s="19"/>
      <c r="M66" s="19">
        <v>2.2204460492503131E-16</v>
      </c>
      <c r="N66" s="19">
        <v>0</v>
      </c>
      <c r="O66" s="19">
        <v>0</v>
      </c>
      <c r="P66" s="19">
        <v>0</v>
      </c>
      <c r="Q66" s="19">
        <v>0.05</v>
      </c>
      <c r="R66" s="19">
        <v>0.05</v>
      </c>
      <c r="S66" s="19">
        <v>-0.1</v>
      </c>
      <c r="T66" s="19">
        <v>0</v>
      </c>
      <c r="U66" s="19">
        <v>0</v>
      </c>
      <c r="V66" s="19">
        <v>1.6653345369377351E-16</v>
      </c>
      <c r="W66" s="19">
        <v>-9.7849246066816775E-18</v>
      </c>
      <c r="X66" s="19">
        <v>-0.49999999999999989</v>
      </c>
      <c r="Y66" s="19">
        <v>0.50000000000000011</v>
      </c>
      <c r="Z66" s="19">
        <v>0</v>
      </c>
      <c r="AA66" s="19">
        <v>0</v>
      </c>
      <c r="AB66" s="19">
        <v>0.05</v>
      </c>
      <c r="AC66" s="19">
        <v>0.05</v>
      </c>
      <c r="AD66" s="19">
        <v>-0.1</v>
      </c>
      <c r="AE66" s="19">
        <v>0</v>
      </c>
      <c r="AF66" s="19">
        <v>-0.5</v>
      </c>
      <c r="AG66" s="19">
        <v>0.50000000000000011</v>
      </c>
      <c r="AH66" s="19">
        <v>0</v>
      </c>
      <c r="AI66" s="19">
        <v>0</v>
      </c>
      <c r="AJ66" s="19">
        <v>0</v>
      </c>
      <c r="AK66" s="19">
        <v>40</v>
      </c>
      <c r="AL66" s="19">
        <v>40</v>
      </c>
      <c r="AM66" s="19">
        <v>0</v>
      </c>
      <c r="AN66" s="19">
        <v>0</v>
      </c>
      <c r="AO66" s="19">
        <v>0</v>
      </c>
      <c r="AP66" s="19">
        <v>0</v>
      </c>
      <c r="AQ66" s="19">
        <v>0</v>
      </c>
      <c r="AR66" s="19" t="s">
        <v>288</v>
      </c>
      <c r="AS66" s="19">
        <v>1</v>
      </c>
      <c r="AT66" s="19">
        <v>0</v>
      </c>
      <c r="AU66" s="19">
        <v>0</v>
      </c>
      <c r="AV66" s="19">
        <v>0</v>
      </c>
      <c r="AW66" s="19">
        <v>0</v>
      </c>
      <c r="AX66" s="19">
        <v>45</v>
      </c>
      <c r="AY66" s="19">
        <v>0</v>
      </c>
      <c r="AZ66" s="19">
        <v>1</v>
      </c>
      <c r="BA66" s="19" t="s">
        <v>89</v>
      </c>
      <c r="BB66" s="19">
        <v>5</v>
      </c>
      <c r="BC66" s="19">
        <v>2</v>
      </c>
      <c r="BD66" s="19">
        <v>0.05</v>
      </c>
      <c r="BE66" s="19">
        <v>4</v>
      </c>
      <c r="BF66" s="19">
        <v>6</v>
      </c>
      <c r="BG66" s="19">
        <v>0.5</v>
      </c>
      <c r="BH66" s="19">
        <v>10</v>
      </c>
      <c r="BI66" s="19">
        <v>1</v>
      </c>
      <c r="BJ66" s="19">
        <v>1</v>
      </c>
      <c r="BK66" s="19">
        <v>1</v>
      </c>
      <c r="BL66" s="19">
        <v>1</v>
      </c>
      <c r="BM66" s="19">
        <v>0</v>
      </c>
      <c r="BN66" s="19">
        <v>0</v>
      </c>
      <c r="BO66" s="19">
        <v>0</v>
      </c>
      <c r="BP66" s="19">
        <v>0</v>
      </c>
      <c r="BQ66" s="19">
        <v>1</v>
      </c>
      <c r="BR66" s="19">
        <v>1</v>
      </c>
      <c r="BS66" s="19">
        <v>1</v>
      </c>
      <c r="BT66" s="19">
        <v>1</v>
      </c>
    </row>
    <row r="67" spans="1:72" x14ac:dyDescent="0.3">
      <c r="A67" s="26">
        <v>65</v>
      </c>
      <c r="B67" s="19">
        <v>80</v>
      </c>
      <c r="C67" s="19">
        <v>0.57719635963439941</v>
      </c>
      <c r="D67" s="19">
        <v>9.6199393272399895E-3</v>
      </c>
      <c r="E67" s="19">
        <v>3</v>
      </c>
      <c r="F67" s="19">
        <v>4.5375474671430021E-17</v>
      </c>
      <c r="G67" s="19">
        <v>6.8104253353143133E-17</v>
      </c>
      <c r="H67" s="19">
        <v>4.5375474671430021E-17</v>
      </c>
      <c r="I67" s="19">
        <v>4.5375474671430021E-17</v>
      </c>
      <c r="J67" s="19">
        <f t="shared" ref="J67:J130" si="1">MIN(G67:I67)</f>
        <v>4.5375474671430021E-17</v>
      </c>
      <c r="K67" s="19"/>
      <c r="L67" s="19"/>
      <c r="M67" s="19">
        <v>0</v>
      </c>
      <c r="N67" s="19">
        <v>0</v>
      </c>
      <c r="O67" s="19">
        <v>0</v>
      </c>
      <c r="P67" s="19">
        <v>0</v>
      </c>
      <c r="Q67" s="19">
        <v>-0.05</v>
      </c>
      <c r="R67" s="19">
        <v>0.05</v>
      </c>
      <c r="S67" s="19">
        <v>-0.1</v>
      </c>
      <c r="T67" s="19">
        <v>0</v>
      </c>
      <c r="U67" s="19">
        <v>-1.110223024625157E-16</v>
      </c>
      <c r="V67" s="19">
        <v>0</v>
      </c>
      <c r="W67" s="19">
        <v>5.2583805365546973E-18</v>
      </c>
      <c r="X67" s="19">
        <v>0.5</v>
      </c>
      <c r="Y67" s="19">
        <v>0.5</v>
      </c>
      <c r="Z67" s="19">
        <v>0</v>
      </c>
      <c r="AA67" s="19">
        <v>0</v>
      </c>
      <c r="AB67" s="19">
        <v>-0.05</v>
      </c>
      <c r="AC67" s="19">
        <v>0.05</v>
      </c>
      <c r="AD67" s="19">
        <v>-0.1</v>
      </c>
      <c r="AE67" s="19">
        <v>0</v>
      </c>
      <c r="AF67" s="19">
        <v>0.5</v>
      </c>
      <c r="AG67" s="19">
        <v>0.5</v>
      </c>
      <c r="AH67" s="19">
        <v>0</v>
      </c>
      <c r="AI67" s="19">
        <v>0</v>
      </c>
      <c r="AJ67" s="19">
        <v>40</v>
      </c>
      <c r="AK67" s="19">
        <v>0</v>
      </c>
      <c r="AL67" s="19">
        <v>40</v>
      </c>
      <c r="AM67" s="19">
        <v>0</v>
      </c>
      <c r="AN67" s="19">
        <v>0</v>
      </c>
      <c r="AO67" s="19">
        <v>0</v>
      </c>
      <c r="AP67" s="19">
        <v>0</v>
      </c>
      <c r="AQ67" s="19">
        <v>0</v>
      </c>
      <c r="AR67" s="19" t="s">
        <v>339</v>
      </c>
      <c r="AS67" s="19">
        <v>1</v>
      </c>
      <c r="AT67" s="19">
        <v>0</v>
      </c>
      <c r="AU67" s="19">
        <v>0</v>
      </c>
      <c r="AV67" s="19">
        <v>0</v>
      </c>
      <c r="AW67" s="19">
        <v>0</v>
      </c>
      <c r="AX67" s="19">
        <v>45</v>
      </c>
      <c r="AY67" s="19">
        <v>0</v>
      </c>
      <c r="AZ67" s="19">
        <v>1</v>
      </c>
      <c r="BA67" s="19" t="s">
        <v>89</v>
      </c>
      <c r="BB67" s="19">
        <v>5</v>
      </c>
      <c r="BC67" s="19">
        <v>2</v>
      </c>
      <c r="BD67" s="19">
        <v>0.05</v>
      </c>
      <c r="BE67" s="19">
        <v>4</v>
      </c>
      <c r="BF67" s="19">
        <v>6</v>
      </c>
      <c r="BG67" s="19">
        <v>0.5</v>
      </c>
      <c r="BH67" s="19">
        <v>10</v>
      </c>
      <c r="BI67" s="19">
        <v>1</v>
      </c>
      <c r="BJ67" s="19">
        <v>1</v>
      </c>
      <c r="BK67" s="19">
        <v>1</v>
      </c>
      <c r="BL67" s="19">
        <v>1</v>
      </c>
      <c r="BM67" s="19">
        <v>0</v>
      </c>
      <c r="BN67" s="19">
        <v>0</v>
      </c>
      <c r="BO67" s="19">
        <v>0</v>
      </c>
      <c r="BP67" s="19">
        <v>0</v>
      </c>
      <c r="BQ67" s="19">
        <v>1</v>
      </c>
      <c r="BR67" s="19">
        <v>1</v>
      </c>
      <c r="BS67" s="19">
        <v>1</v>
      </c>
      <c r="BT67" s="19">
        <v>1</v>
      </c>
    </row>
    <row r="68" spans="1:72" x14ac:dyDescent="0.3">
      <c r="A68" s="26">
        <v>66</v>
      </c>
      <c r="B68" s="19">
        <v>80</v>
      </c>
      <c r="C68" s="19">
        <v>0.40559744834899902</v>
      </c>
      <c r="D68" s="19">
        <v>6.7599574724833168E-3</v>
      </c>
      <c r="E68" s="19">
        <v>2</v>
      </c>
      <c r="F68" s="19">
        <v>2.027702769338497E-16</v>
      </c>
      <c r="G68" s="19">
        <v>2.027702769338497E-16</v>
      </c>
      <c r="H68" s="19">
        <v>2.027702769338497E-16</v>
      </c>
      <c r="I68" s="19"/>
      <c r="J68" s="19">
        <f t="shared" si="1"/>
        <v>2.027702769338497E-16</v>
      </c>
      <c r="K68" s="19"/>
      <c r="L68" s="19"/>
      <c r="M68" s="19">
        <v>0</v>
      </c>
      <c r="N68" s="19">
        <v>0</v>
      </c>
      <c r="O68" s="19">
        <v>-4.4408920985006262E-16</v>
      </c>
      <c r="P68" s="19">
        <v>0</v>
      </c>
      <c r="Q68" s="19">
        <v>-0.1</v>
      </c>
      <c r="R68" s="19">
        <v>6.1232339957367663E-18</v>
      </c>
      <c r="S68" s="19">
        <v>0</v>
      </c>
      <c r="T68" s="19">
        <v>0</v>
      </c>
      <c r="U68" s="19">
        <v>1.325437155863529E-17</v>
      </c>
      <c r="V68" s="19">
        <v>0</v>
      </c>
      <c r="W68" s="19">
        <v>2.2204460492503131E-16</v>
      </c>
      <c r="X68" s="19">
        <v>0</v>
      </c>
      <c r="Y68" s="19">
        <v>6.123233995736766E-17</v>
      </c>
      <c r="Z68" s="19">
        <v>1</v>
      </c>
      <c r="AA68" s="19">
        <v>0</v>
      </c>
      <c r="AB68" s="19">
        <v>-0.1</v>
      </c>
      <c r="AC68" s="19">
        <v>6.1232339957367663E-18</v>
      </c>
      <c r="AD68" s="19">
        <v>0</v>
      </c>
      <c r="AE68" s="19">
        <v>0</v>
      </c>
      <c r="AF68" s="19">
        <v>0</v>
      </c>
      <c r="AG68" s="19">
        <v>6.123233995736766E-17</v>
      </c>
      <c r="AH68" s="19">
        <v>1</v>
      </c>
      <c r="AI68" s="19">
        <v>0</v>
      </c>
      <c r="AJ68" s="19">
        <v>40</v>
      </c>
      <c r="AK68" s="19">
        <v>40</v>
      </c>
      <c r="AL68" s="19">
        <v>0</v>
      </c>
      <c r="AM68" s="19">
        <v>0</v>
      </c>
      <c r="AN68" s="19">
        <v>0</v>
      </c>
      <c r="AO68" s="19">
        <v>0</v>
      </c>
      <c r="AP68" s="19">
        <v>0</v>
      </c>
      <c r="AQ68" s="19">
        <v>0</v>
      </c>
      <c r="AR68" s="19" t="s">
        <v>287</v>
      </c>
      <c r="AS68" s="19">
        <v>1</v>
      </c>
      <c r="AT68" s="19">
        <v>0</v>
      </c>
      <c r="AU68" s="19">
        <v>0</v>
      </c>
      <c r="AV68" s="19">
        <v>0</v>
      </c>
      <c r="AW68" s="19">
        <v>0</v>
      </c>
      <c r="AX68" s="19">
        <v>45</v>
      </c>
      <c r="AY68" s="19">
        <v>0</v>
      </c>
      <c r="AZ68" s="19">
        <v>1</v>
      </c>
      <c r="BA68" s="19" t="s">
        <v>89</v>
      </c>
      <c r="BB68" s="19">
        <v>5</v>
      </c>
      <c r="BC68" s="19">
        <v>2</v>
      </c>
      <c r="BD68" s="19">
        <v>0.05</v>
      </c>
      <c r="BE68" s="19">
        <v>4</v>
      </c>
      <c r="BF68" s="19">
        <v>6</v>
      </c>
      <c r="BG68" s="19">
        <v>0.5</v>
      </c>
      <c r="BH68" s="19">
        <v>10</v>
      </c>
      <c r="BI68" s="19">
        <v>1</v>
      </c>
      <c r="BJ68" s="19">
        <v>1</v>
      </c>
      <c r="BK68" s="19">
        <v>1</v>
      </c>
      <c r="BL68" s="19">
        <v>1</v>
      </c>
      <c r="BM68" s="19">
        <v>0</v>
      </c>
      <c r="BN68" s="19">
        <v>0</v>
      </c>
      <c r="BO68" s="19">
        <v>0</v>
      </c>
      <c r="BP68" s="19">
        <v>0</v>
      </c>
      <c r="BQ68" s="19">
        <v>1</v>
      </c>
      <c r="BR68" s="19">
        <v>1</v>
      </c>
      <c r="BS68" s="19">
        <v>1</v>
      </c>
      <c r="BT68" s="19">
        <v>1</v>
      </c>
    </row>
    <row r="69" spans="1:72" x14ac:dyDescent="0.3">
      <c r="A69" s="26">
        <v>67</v>
      </c>
      <c r="B69" s="19">
        <v>80</v>
      </c>
      <c r="C69" s="19">
        <v>0.59479641914367676</v>
      </c>
      <c r="D69" s="19">
        <v>9.9132736523946125E-3</v>
      </c>
      <c r="E69" s="19">
        <v>3</v>
      </c>
      <c r="F69" s="19">
        <v>4.5375474671430021E-17</v>
      </c>
      <c r="G69" s="19">
        <v>6.8104253353143133E-17</v>
      </c>
      <c r="H69" s="19">
        <v>4.5375474671430021E-17</v>
      </c>
      <c r="I69" s="19">
        <v>4.5375474671430021E-17</v>
      </c>
      <c r="J69" s="19">
        <f t="shared" si="1"/>
        <v>4.5375474671430021E-17</v>
      </c>
      <c r="K69" s="19"/>
      <c r="L69" s="19"/>
      <c r="M69" s="19">
        <v>0</v>
      </c>
      <c r="N69" s="19">
        <v>0</v>
      </c>
      <c r="O69" s="19">
        <v>0</v>
      </c>
      <c r="P69" s="19">
        <v>0</v>
      </c>
      <c r="Q69" s="19">
        <v>0.05</v>
      </c>
      <c r="R69" s="19">
        <v>-0.05</v>
      </c>
      <c r="S69" s="19">
        <v>0.1</v>
      </c>
      <c r="T69" s="19">
        <v>0</v>
      </c>
      <c r="U69" s="19">
        <v>-1.110223024625157E-16</v>
      </c>
      <c r="V69" s="19">
        <v>0</v>
      </c>
      <c r="W69" s="19">
        <v>5.2583805365546973E-18</v>
      </c>
      <c r="X69" s="19">
        <v>0.5</v>
      </c>
      <c r="Y69" s="19">
        <v>0.5</v>
      </c>
      <c r="Z69" s="19">
        <v>0</v>
      </c>
      <c r="AA69" s="19">
        <v>0</v>
      </c>
      <c r="AB69" s="19">
        <v>0.05</v>
      </c>
      <c r="AC69" s="19">
        <v>-0.05</v>
      </c>
      <c r="AD69" s="19">
        <v>0.1</v>
      </c>
      <c r="AE69" s="19">
        <v>0</v>
      </c>
      <c r="AF69" s="19">
        <v>0.5</v>
      </c>
      <c r="AG69" s="19">
        <v>0.5</v>
      </c>
      <c r="AH69" s="19">
        <v>0</v>
      </c>
      <c r="AI69" s="19">
        <v>0</v>
      </c>
      <c r="AJ69" s="19">
        <v>40</v>
      </c>
      <c r="AK69" s="19">
        <v>0</v>
      </c>
      <c r="AL69" s="19">
        <v>40</v>
      </c>
      <c r="AM69" s="19">
        <v>0</v>
      </c>
      <c r="AN69" s="19">
        <v>0</v>
      </c>
      <c r="AO69" s="19">
        <v>0</v>
      </c>
      <c r="AP69" s="19">
        <v>0</v>
      </c>
      <c r="AQ69" s="19">
        <v>0</v>
      </c>
      <c r="AR69" s="19" t="s">
        <v>339</v>
      </c>
      <c r="AS69" s="19">
        <v>1</v>
      </c>
      <c r="AT69" s="19">
        <v>0</v>
      </c>
      <c r="AU69" s="19">
        <v>0</v>
      </c>
      <c r="AV69" s="19">
        <v>0</v>
      </c>
      <c r="AW69" s="19">
        <v>0</v>
      </c>
      <c r="AX69" s="19">
        <v>45</v>
      </c>
      <c r="AY69" s="19">
        <v>0</v>
      </c>
      <c r="AZ69" s="19">
        <v>1</v>
      </c>
      <c r="BA69" s="19" t="s">
        <v>89</v>
      </c>
      <c r="BB69" s="19">
        <v>5</v>
      </c>
      <c r="BC69" s="19">
        <v>2</v>
      </c>
      <c r="BD69" s="19">
        <v>0.05</v>
      </c>
      <c r="BE69" s="19">
        <v>4</v>
      </c>
      <c r="BF69" s="19">
        <v>6</v>
      </c>
      <c r="BG69" s="19">
        <v>0.5</v>
      </c>
      <c r="BH69" s="19">
        <v>10</v>
      </c>
      <c r="BI69" s="19">
        <v>1</v>
      </c>
      <c r="BJ69" s="19">
        <v>1</v>
      </c>
      <c r="BK69" s="19">
        <v>1</v>
      </c>
      <c r="BL69" s="19">
        <v>1</v>
      </c>
      <c r="BM69" s="19">
        <v>0</v>
      </c>
      <c r="BN69" s="19">
        <v>0</v>
      </c>
      <c r="BO69" s="19">
        <v>0</v>
      </c>
      <c r="BP69" s="19">
        <v>0</v>
      </c>
      <c r="BQ69" s="19">
        <v>1</v>
      </c>
      <c r="BR69" s="19">
        <v>1</v>
      </c>
      <c r="BS69" s="19">
        <v>1</v>
      </c>
      <c r="BT69" s="19">
        <v>1</v>
      </c>
    </row>
    <row r="70" spans="1:72" x14ac:dyDescent="0.3">
      <c r="A70" s="26">
        <v>68</v>
      </c>
      <c r="B70" s="19">
        <v>80</v>
      </c>
      <c r="C70" s="19">
        <v>0.38999748229980469</v>
      </c>
      <c r="D70" s="19">
        <v>6.499958038330078E-3</v>
      </c>
      <c r="E70" s="19">
        <v>2</v>
      </c>
      <c r="F70" s="19">
        <v>6.8007527436747009E-17</v>
      </c>
      <c r="G70" s="19">
        <v>6.8007527436747009E-17</v>
      </c>
      <c r="H70" s="19">
        <v>6.8007527436747009E-17</v>
      </c>
      <c r="I70" s="19"/>
      <c r="J70" s="19">
        <f t="shared" si="1"/>
        <v>6.8007527436747009E-17</v>
      </c>
      <c r="K70" s="19"/>
      <c r="L70" s="19"/>
      <c r="M70" s="19">
        <v>-1.110223024625157E-16</v>
      </c>
      <c r="N70" s="19">
        <v>1.110223024625157E-16</v>
      </c>
      <c r="O70" s="19">
        <v>0</v>
      </c>
      <c r="P70" s="19">
        <v>0</v>
      </c>
      <c r="Q70" s="19">
        <v>0.05</v>
      </c>
      <c r="R70" s="19">
        <v>0.05</v>
      </c>
      <c r="S70" s="19">
        <v>0.1</v>
      </c>
      <c r="T70" s="19">
        <v>0</v>
      </c>
      <c r="U70" s="19">
        <v>0</v>
      </c>
      <c r="V70" s="19">
        <v>-5.5511151231257827E-17</v>
      </c>
      <c r="W70" s="19">
        <v>4.0928632011327792E-18</v>
      </c>
      <c r="X70" s="19">
        <v>0.5</v>
      </c>
      <c r="Y70" s="19">
        <v>-0.5</v>
      </c>
      <c r="Z70" s="19">
        <v>0</v>
      </c>
      <c r="AA70" s="19">
        <v>0</v>
      </c>
      <c r="AB70" s="19">
        <v>0.05</v>
      </c>
      <c r="AC70" s="19">
        <v>0.05</v>
      </c>
      <c r="AD70" s="19">
        <v>0.1</v>
      </c>
      <c r="AE70" s="19">
        <v>0</v>
      </c>
      <c r="AF70" s="19">
        <v>0.5</v>
      </c>
      <c r="AG70" s="19">
        <v>-0.5</v>
      </c>
      <c r="AH70" s="19">
        <v>0</v>
      </c>
      <c r="AI70" s="19">
        <v>0</v>
      </c>
      <c r="AJ70" s="19">
        <v>40</v>
      </c>
      <c r="AK70" s="19">
        <v>0</v>
      </c>
      <c r="AL70" s="19">
        <v>0</v>
      </c>
      <c r="AM70" s="19">
        <v>40</v>
      </c>
      <c r="AN70" s="19">
        <v>0</v>
      </c>
      <c r="AO70" s="19">
        <v>0</v>
      </c>
      <c r="AP70" s="19">
        <v>0</v>
      </c>
      <c r="AQ70" s="19">
        <v>0</v>
      </c>
      <c r="AR70" s="19" t="s">
        <v>286</v>
      </c>
      <c r="AS70" s="19">
        <v>1</v>
      </c>
      <c r="AT70" s="19">
        <v>0</v>
      </c>
      <c r="AU70" s="19">
        <v>0</v>
      </c>
      <c r="AV70" s="19">
        <v>0</v>
      </c>
      <c r="AW70" s="19">
        <v>0</v>
      </c>
      <c r="AX70" s="19">
        <v>45</v>
      </c>
      <c r="AY70" s="19">
        <v>0</v>
      </c>
      <c r="AZ70" s="19">
        <v>1</v>
      </c>
      <c r="BA70" s="19" t="s">
        <v>89</v>
      </c>
      <c r="BB70" s="19">
        <v>5</v>
      </c>
      <c r="BC70" s="19">
        <v>2</v>
      </c>
      <c r="BD70" s="19">
        <v>0.05</v>
      </c>
      <c r="BE70" s="19">
        <v>4</v>
      </c>
      <c r="BF70" s="19">
        <v>6</v>
      </c>
      <c r="BG70" s="19">
        <v>0.5</v>
      </c>
      <c r="BH70" s="19">
        <v>10</v>
      </c>
      <c r="BI70" s="19">
        <v>1</v>
      </c>
      <c r="BJ70" s="19">
        <v>1</v>
      </c>
      <c r="BK70" s="19">
        <v>1</v>
      </c>
      <c r="BL70" s="19">
        <v>1</v>
      </c>
      <c r="BM70" s="19">
        <v>0</v>
      </c>
      <c r="BN70" s="19">
        <v>0</v>
      </c>
      <c r="BO70" s="19">
        <v>0</v>
      </c>
      <c r="BP70" s="19">
        <v>0</v>
      </c>
      <c r="BQ70" s="19">
        <v>1</v>
      </c>
      <c r="BR70" s="19">
        <v>1</v>
      </c>
      <c r="BS70" s="19">
        <v>1</v>
      </c>
      <c r="BT70" s="19">
        <v>1</v>
      </c>
    </row>
    <row r="71" spans="1:72" x14ac:dyDescent="0.3">
      <c r="A71" s="26">
        <v>69</v>
      </c>
      <c r="B71" s="19">
        <v>80</v>
      </c>
      <c r="C71" s="19">
        <v>0.40559720993041992</v>
      </c>
      <c r="D71" s="19">
        <v>6.7599534988403319E-3</v>
      </c>
      <c r="E71" s="19">
        <v>2</v>
      </c>
      <c r="F71" s="19">
        <v>1.302217913142149E-16</v>
      </c>
      <c r="G71" s="19">
        <v>1.302217913142149E-16</v>
      </c>
      <c r="H71" s="19">
        <v>1.302217913142149E-16</v>
      </c>
      <c r="I71" s="19"/>
      <c r="J71" s="19">
        <f t="shared" si="1"/>
        <v>1.302217913142149E-16</v>
      </c>
      <c r="K71" s="19"/>
      <c r="L71" s="19"/>
      <c r="M71" s="19">
        <v>2.2204460492503131E-16</v>
      </c>
      <c r="N71" s="19">
        <v>2.2204460492503131E-16</v>
      </c>
      <c r="O71" s="19">
        <v>0</v>
      </c>
      <c r="P71" s="19">
        <v>0</v>
      </c>
      <c r="Q71" s="19">
        <v>-0.05</v>
      </c>
      <c r="R71" s="19">
        <v>4.9999999999999982E-2</v>
      </c>
      <c r="S71" s="19">
        <v>0.1</v>
      </c>
      <c r="T71" s="19">
        <v>0</v>
      </c>
      <c r="U71" s="19">
        <v>0</v>
      </c>
      <c r="V71" s="19">
        <v>-5.5511151231257827E-17</v>
      </c>
      <c r="W71" s="19">
        <v>7.5623101530863934E-18</v>
      </c>
      <c r="X71" s="19">
        <v>-0.49999999999999989</v>
      </c>
      <c r="Y71" s="19">
        <v>-0.49999999999999989</v>
      </c>
      <c r="Z71" s="19">
        <v>0</v>
      </c>
      <c r="AA71" s="19">
        <v>0</v>
      </c>
      <c r="AB71" s="19">
        <v>-0.05</v>
      </c>
      <c r="AC71" s="19">
        <v>4.9999999999999982E-2</v>
      </c>
      <c r="AD71" s="19">
        <v>0.1</v>
      </c>
      <c r="AE71" s="19">
        <v>0</v>
      </c>
      <c r="AF71" s="19">
        <v>-0.5</v>
      </c>
      <c r="AG71" s="19">
        <v>-0.5</v>
      </c>
      <c r="AH71" s="19">
        <v>0</v>
      </c>
      <c r="AI71" s="19">
        <v>0</v>
      </c>
      <c r="AJ71" s="19">
        <v>0</v>
      </c>
      <c r="AK71" s="19">
        <v>40</v>
      </c>
      <c r="AL71" s="19">
        <v>0</v>
      </c>
      <c r="AM71" s="19">
        <v>40</v>
      </c>
      <c r="AN71" s="19">
        <v>0</v>
      </c>
      <c r="AO71" s="19">
        <v>0</v>
      </c>
      <c r="AP71" s="19">
        <v>0</v>
      </c>
      <c r="AQ71" s="19">
        <v>0</v>
      </c>
      <c r="AR71" s="19" t="s">
        <v>340</v>
      </c>
      <c r="AS71" s="19">
        <v>1</v>
      </c>
      <c r="AT71" s="19">
        <v>0</v>
      </c>
      <c r="AU71" s="19">
        <v>0</v>
      </c>
      <c r="AV71" s="19">
        <v>0</v>
      </c>
      <c r="AW71" s="19">
        <v>0</v>
      </c>
      <c r="AX71" s="19">
        <v>45</v>
      </c>
      <c r="AY71" s="19">
        <v>0</v>
      </c>
      <c r="AZ71" s="19">
        <v>1</v>
      </c>
      <c r="BA71" s="19" t="s">
        <v>89</v>
      </c>
      <c r="BB71" s="19">
        <v>5</v>
      </c>
      <c r="BC71" s="19">
        <v>2</v>
      </c>
      <c r="BD71" s="19">
        <v>0.05</v>
      </c>
      <c r="BE71" s="19">
        <v>4</v>
      </c>
      <c r="BF71" s="19">
        <v>6</v>
      </c>
      <c r="BG71" s="19">
        <v>0.5</v>
      </c>
      <c r="BH71" s="19">
        <v>10</v>
      </c>
      <c r="BI71" s="19">
        <v>1</v>
      </c>
      <c r="BJ71" s="19">
        <v>1</v>
      </c>
      <c r="BK71" s="19">
        <v>1</v>
      </c>
      <c r="BL71" s="19">
        <v>1</v>
      </c>
      <c r="BM71" s="19">
        <v>0</v>
      </c>
      <c r="BN71" s="19">
        <v>0</v>
      </c>
      <c r="BO71" s="19">
        <v>0</v>
      </c>
      <c r="BP71" s="19">
        <v>0</v>
      </c>
      <c r="BQ71" s="19">
        <v>1</v>
      </c>
      <c r="BR71" s="19">
        <v>1</v>
      </c>
      <c r="BS71" s="19">
        <v>1</v>
      </c>
      <c r="BT71" s="19">
        <v>1</v>
      </c>
    </row>
    <row r="72" spans="1:72" x14ac:dyDescent="0.3">
      <c r="A72" s="26">
        <v>70</v>
      </c>
      <c r="B72" s="19">
        <v>80</v>
      </c>
      <c r="C72" s="19">
        <v>0.40559720993041992</v>
      </c>
      <c r="D72" s="19">
        <v>6.7599534988403319E-3</v>
      </c>
      <c r="E72" s="19">
        <v>2</v>
      </c>
      <c r="F72" s="19">
        <v>2.027702769338497E-16</v>
      </c>
      <c r="G72" s="19">
        <v>2.027702769338497E-16</v>
      </c>
      <c r="H72" s="19">
        <v>2.027702769338497E-16</v>
      </c>
      <c r="I72" s="19"/>
      <c r="J72" s="19">
        <f t="shared" si="1"/>
        <v>2.027702769338497E-16</v>
      </c>
      <c r="K72" s="19"/>
      <c r="L72" s="19"/>
      <c r="M72" s="19">
        <v>-4.9303806576313238E-32</v>
      </c>
      <c r="N72" s="19">
        <v>0</v>
      </c>
      <c r="O72" s="19">
        <v>4.4408920985006262E-16</v>
      </c>
      <c r="P72" s="19">
        <v>0</v>
      </c>
      <c r="Q72" s="19">
        <v>4.9303806576313239E-34</v>
      </c>
      <c r="R72" s="19">
        <v>-0.1</v>
      </c>
      <c r="S72" s="19">
        <v>0</v>
      </c>
      <c r="T72" s="19">
        <v>0</v>
      </c>
      <c r="U72" s="19">
        <v>0</v>
      </c>
      <c r="V72" s="19">
        <v>-1.325437155863529E-17</v>
      </c>
      <c r="W72" s="19">
        <v>-2.2204460492503131E-16</v>
      </c>
      <c r="X72" s="19">
        <v>6.123233995736766E-17</v>
      </c>
      <c r="Y72" s="19">
        <v>0</v>
      </c>
      <c r="Z72" s="19">
        <v>-1</v>
      </c>
      <c r="AA72" s="19">
        <v>0</v>
      </c>
      <c r="AB72" s="19">
        <v>4.9303806576313239E-34</v>
      </c>
      <c r="AC72" s="19">
        <v>-0.1</v>
      </c>
      <c r="AD72" s="19">
        <v>0</v>
      </c>
      <c r="AE72" s="19">
        <v>0</v>
      </c>
      <c r="AF72" s="19">
        <v>6.123233995736766E-17</v>
      </c>
      <c r="AG72" s="19">
        <v>0</v>
      </c>
      <c r="AH72" s="19">
        <v>-1</v>
      </c>
      <c r="AI72" s="19">
        <v>0</v>
      </c>
      <c r="AJ72" s="19">
        <v>0</v>
      </c>
      <c r="AK72" s="19">
        <v>0</v>
      </c>
      <c r="AL72" s="19">
        <v>40</v>
      </c>
      <c r="AM72" s="19">
        <v>40</v>
      </c>
      <c r="AN72" s="19">
        <v>0</v>
      </c>
      <c r="AO72" s="19">
        <v>0</v>
      </c>
      <c r="AP72" s="19">
        <v>0</v>
      </c>
      <c r="AQ72" s="19">
        <v>0</v>
      </c>
      <c r="AR72" s="19" t="s">
        <v>289</v>
      </c>
      <c r="AS72" s="19">
        <v>1</v>
      </c>
      <c r="AT72" s="19">
        <v>0</v>
      </c>
      <c r="AU72" s="19">
        <v>0</v>
      </c>
      <c r="AV72" s="19">
        <v>0</v>
      </c>
      <c r="AW72" s="19">
        <v>0</v>
      </c>
      <c r="AX72" s="19">
        <v>45</v>
      </c>
      <c r="AY72" s="19">
        <v>0</v>
      </c>
      <c r="AZ72" s="19">
        <v>1</v>
      </c>
      <c r="BA72" s="19" t="s">
        <v>89</v>
      </c>
      <c r="BB72" s="19">
        <v>5</v>
      </c>
      <c r="BC72" s="19">
        <v>2</v>
      </c>
      <c r="BD72" s="19">
        <v>0.05</v>
      </c>
      <c r="BE72" s="19">
        <v>4</v>
      </c>
      <c r="BF72" s="19">
        <v>6</v>
      </c>
      <c r="BG72" s="19">
        <v>0.5</v>
      </c>
      <c r="BH72" s="19">
        <v>10</v>
      </c>
      <c r="BI72" s="19">
        <v>1</v>
      </c>
      <c r="BJ72" s="19">
        <v>1</v>
      </c>
      <c r="BK72" s="19">
        <v>1</v>
      </c>
      <c r="BL72" s="19">
        <v>1</v>
      </c>
      <c r="BM72" s="19">
        <v>0</v>
      </c>
      <c r="BN72" s="19">
        <v>0</v>
      </c>
      <c r="BO72" s="19">
        <v>0</v>
      </c>
      <c r="BP72" s="19">
        <v>0</v>
      </c>
      <c r="BQ72" s="19">
        <v>1</v>
      </c>
      <c r="BR72" s="19">
        <v>1</v>
      </c>
      <c r="BS72" s="19">
        <v>1</v>
      </c>
      <c r="BT72" s="19">
        <v>1</v>
      </c>
    </row>
    <row r="73" spans="1:72" x14ac:dyDescent="0.3">
      <c r="A73" s="26">
        <v>71</v>
      </c>
      <c r="B73" s="19">
        <v>80</v>
      </c>
      <c r="C73" s="19">
        <v>0.96919417381286621</v>
      </c>
      <c r="D73" s="19">
        <v>1.6153236230214439E-2</v>
      </c>
      <c r="E73" s="19">
        <v>5</v>
      </c>
      <c r="F73" s="19">
        <v>1.124999999999908E-3</v>
      </c>
      <c r="G73" s="19">
        <v>5.0062499999999961E-2</v>
      </c>
      <c r="H73" s="19">
        <v>1.8656249999999871E-2</v>
      </c>
      <c r="I73" s="19">
        <v>3.0937499999999282E-3</v>
      </c>
      <c r="J73" s="19">
        <f t="shared" si="1"/>
        <v>3.0937499999999282E-3</v>
      </c>
      <c r="K73" s="19">
        <v>1.124999999999908E-3</v>
      </c>
      <c r="L73" s="19">
        <v>1.124999999999908E-3</v>
      </c>
      <c r="M73" s="19">
        <v>6.6613381477509392E-16</v>
      </c>
      <c r="N73" s="19">
        <v>5.5511151231257827E-17</v>
      </c>
      <c r="O73" s="19">
        <v>-3.3306690738754701E-16</v>
      </c>
      <c r="P73" s="19">
        <v>0</v>
      </c>
      <c r="Q73" s="19">
        <v>-1.8749999999999999E-2</v>
      </c>
      <c r="R73" s="19">
        <v>1.8749999999999999E-2</v>
      </c>
      <c r="S73" s="19">
        <v>3.7499999999999999E-2</v>
      </c>
      <c r="T73" s="19">
        <v>0</v>
      </c>
      <c r="U73" s="19">
        <v>1.124999999999488E-3</v>
      </c>
      <c r="V73" s="19">
        <v>-1.1249999999999041E-3</v>
      </c>
      <c r="W73" s="19">
        <v>-2.2500000000000302E-3</v>
      </c>
      <c r="X73" s="19">
        <v>-0.75</v>
      </c>
      <c r="Y73" s="19">
        <v>-0.24999999999999989</v>
      </c>
      <c r="Z73" s="19">
        <v>0.5</v>
      </c>
      <c r="AA73" s="19">
        <v>0</v>
      </c>
      <c r="AB73" s="19">
        <v>-1.8749999999999999E-2</v>
      </c>
      <c r="AC73" s="19">
        <v>1.8749999999999999E-2</v>
      </c>
      <c r="AD73" s="19">
        <v>3.7499999999999999E-2</v>
      </c>
      <c r="AE73" s="19">
        <v>0</v>
      </c>
      <c r="AF73" s="19">
        <v>-0.74953124999999998</v>
      </c>
      <c r="AG73" s="19">
        <v>-0.25046874999999991</v>
      </c>
      <c r="AH73" s="19">
        <v>0.49906250000000002</v>
      </c>
      <c r="AI73" s="19">
        <v>0</v>
      </c>
      <c r="AJ73" s="19">
        <v>0</v>
      </c>
      <c r="AK73" s="19">
        <v>60</v>
      </c>
      <c r="AL73" s="19">
        <v>0</v>
      </c>
      <c r="AM73" s="19">
        <v>20</v>
      </c>
      <c r="AN73" s="19">
        <v>0</v>
      </c>
      <c r="AO73" s="19">
        <v>0</v>
      </c>
      <c r="AP73" s="19">
        <v>0</v>
      </c>
      <c r="AQ73" s="19">
        <v>0</v>
      </c>
      <c r="AR73" s="19" t="s">
        <v>341</v>
      </c>
      <c r="AS73" s="19">
        <v>1</v>
      </c>
      <c r="AT73" s="19">
        <v>0</v>
      </c>
      <c r="AU73" s="19">
        <v>0</v>
      </c>
      <c r="AV73" s="19">
        <v>0</v>
      </c>
      <c r="AW73" s="19">
        <v>0</v>
      </c>
      <c r="AX73" s="19">
        <v>45</v>
      </c>
      <c r="AY73" s="19">
        <v>0</v>
      </c>
      <c r="AZ73" s="19">
        <v>1</v>
      </c>
      <c r="BA73" s="19" t="s">
        <v>89</v>
      </c>
      <c r="BB73" s="19">
        <v>5</v>
      </c>
      <c r="BC73" s="19">
        <v>2</v>
      </c>
      <c r="BD73" s="19">
        <v>0.05</v>
      </c>
      <c r="BE73" s="19">
        <v>4</v>
      </c>
      <c r="BF73" s="19">
        <v>6</v>
      </c>
      <c r="BG73" s="19">
        <v>0.5</v>
      </c>
      <c r="BH73" s="19">
        <v>10</v>
      </c>
      <c r="BI73" s="19">
        <v>1</v>
      </c>
      <c r="BJ73" s="19">
        <v>1</v>
      </c>
      <c r="BK73" s="19">
        <v>1</v>
      </c>
      <c r="BL73" s="19">
        <v>1</v>
      </c>
      <c r="BM73" s="19">
        <v>0</v>
      </c>
      <c r="BN73" s="19">
        <v>0</v>
      </c>
      <c r="BO73" s="19">
        <v>0</v>
      </c>
      <c r="BP73" s="19">
        <v>0</v>
      </c>
      <c r="BQ73" s="19">
        <v>1</v>
      </c>
      <c r="BR73" s="19">
        <v>1</v>
      </c>
      <c r="BS73" s="19">
        <v>1</v>
      </c>
      <c r="BT73" s="19">
        <v>1</v>
      </c>
    </row>
    <row r="74" spans="1:72" x14ac:dyDescent="0.3">
      <c r="A74" s="26">
        <v>72</v>
      </c>
      <c r="B74" s="19">
        <v>80</v>
      </c>
      <c r="C74" s="19">
        <v>0.9671938419342041</v>
      </c>
      <c r="D74" s="19">
        <v>1.6119897365570068E-2</v>
      </c>
      <c r="E74" s="19">
        <v>5</v>
      </c>
      <c r="F74" s="19">
        <v>1.124999999999932E-3</v>
      </c>
      <c r="G74" s="19">
        <v>5.0062499999999968E-2</v>
      </c>
      <c r="H74" s="19">
        <v>1.8656249999999919E-2</v>
      </c>
      <c r="I74" s="19">
        <v>3.093749999999965E-3</v>
      </c>
      <c r="J74" s="19">
        <f t="shared" si="1"/>
        <v>3.093749999999965E-3</v>
      </c>
      <c r="K74" s="19">
        <v>1.124999999999932E-3</v>
      </c>
      <c r="L74" s="19">
        <v>1.124999999999932E-3</v>
      </c>
      <c r="M74" s="19">
        <v>6.6613381477509392E-16</v>
      </c>
      <c r="N74" s="19">
        <v>-5.5511151231257827E-17</v>
      </c>
      <c r="O74" s="19">
        <v>-3.3306690738754701E-16</v>
      </c>
      <c r="P74" s="19">
        <v>0</v>
      </c>
      <c r="Q74" s="19">
        <v>-1.8749999999999999E-2</v>
      </c>
      <c r="R74" s="19">
        <v>-1.8749999999999999E-2</v>
      </c>
      <c r="S74" s="19">
        <v>3.7499999999999999E-2</v>
      </c>
      <c r="T74" s="19">
        <v>0</v>
      </c>
      <c r="U74" s="19">
        <v>1.124999999999488E-3</v>
      </c>
      <c r="V74" s="19">
        <v>1.1250000000000431E-3</v>
      </c>
      <c r="W74" s="19">
        <v>-2.2500000000000302E-3</v>
      </c>
      <c r="X74" s="19">
        <v>-0.75</v>
      </c>
      <c r="Y74" s="19">
        <v>0.25000000000000011</v>
      </c>
      <c r="Z74" s="19">
        <v>0.5</v>
      </c>
      <c r="AA74" s="19">
        <v>0</v>
      </c>
      <c r="AB74" s="19">
        <v>-1.8749999999999999E-2</v>
      </c>
      <c r="AC74" s="19">
        <v>-1.8749999999999999E-2</v>
      </c>
      <c r="AD74" s="19">
        <v>3.7499999999999999E-2</v>
      </c>
      <c r="AE74" s="19">
        <v>0</v>
      </c>
      <c r="AF74" s="19">
        <v>-0.74953124999999998</v>
      </c>
      <c r="AG74" s="19">
        <v>0.25046875000000007</v>
      </c>
      <c r="AH74" s="19">
        <v>0.49906250000000002</v>
      </c>
      <c r="AI74" s="19">
        <v>0</v>
      </c>
      <c r="AJ74" s="19">
        <v>0</v>
      </c>
      <c r="AK74" s="19">
        <v>60</v>
      </c>
      <c r="AL74" s="19">
        <v>20</v>
      </c>
      <c r="AM74" s="19">
        <v>0</v>
      </c>
      <c r="AN74" s="19">
        <v>0</v>
      </c>
      <c r="AO74" s="19">
        <v>0</v>
      </c>
      <c r="AP74" s="19">
        <v>0</v>
      </c>
      <c r="AQ74" s="19">
        <v>0</v>
      </c>
      <c r="AR74" s="19" t="s">
        <v>342</v>
      </c>
      <c r="AS74" s="19">
        <v>1</v>
      </c>
      <c r="AT74" s="19">
        <v>0</v>
      </c>
      <c r="AU74" s="19">
        <v>0</v>
      </c>
      <c r="AV74" s="19">
        <v>0</v>
      </c>
      <c r="AW74" s="19">
        <v>0</v>
      </c>
      <c r="AX74" s="19">
        <v>45</v>
      </c>
      <c r="AY74" s="19">
        <v>0</v>
      </c>
      <c r="AZ74" s="19">
        <v>1</v>
      </c>
      <c r="BA74" s="19" t="s">
        <v>89</v>
      </c>
      <c r="BB74" s="19">
        <v>5</v>
      </c>
      <c r="BC74" s="19">
        <v>2</v>
      </c>
      <c r="BD74" s="19">
        <v>0.05</v>
      </c>
      <c r="BE74" s="19">
        <v>4</v>
      </c>
      <c r="BF74" s="19">
        <v>6</v>
      </c>
      <c r="BG74" s="19">
        <v>0.5</v>
      </c>
      <c r="BH74" s="19">
        <v>10</v>
      </c>
      <c r="BI74" s="19">
        <v>1</v>
      </c>
      <c r="BJ74" s="19">
        <v>1</v>
      </c>
      <c r="BK74" s="19">
        <v>1</v>
      </c>
      <c r="BL74" s="19">
        <v>1</v>
      </c>
      <c r="BM74" s="19">
        <v>0</v>
      </c>
      <c r="BN74" s="19">
        <v>0</v>
      </c>
      <c r="BO74" s="19">
        <v>0</v>
      </c>
      <c r="BP74" s="19">
        <v>0</v>
      </c>
      <c r="BQ74" s="19">
        <v>1</v>
      </c>
      <c r="BR74" s="19">
        <v>1</v>
      </c>
      <c r="BS74" s="19">
        <v>1</v>
      </c>
      <c r="BT74" s="19">
        <v>1</v>
      </c>
    </row>
    <row r="75" spans="1:72" x14ac:dyDescent="0.3">
      <c r="A75" s="26">
        <v>73</v>
      </c>
      <c r="B75" s="19">
        <v>80</v>
      </c>
      <c r="C75" s="19">
        <v>0.98379349708557129</v>
      </c>
      <c r="D75" s="19">
        <v>1.639655828475952E-2</v>
      </c>
      <c r="E75" s="19">
        <v>5</v>
      </c>
      <c r="F75" s="19">
        <v>1.1249999999999179E-3</v>
      </c>
      <c r="G75" s="19">
        <v>5.0062499999999968E-2</v>
      </c>
      <c r="H75" s="19">
        <v>1.8656249999999899E-2</v>
      </c>
      <c r="I75" s="19">
        <v>3.0937499999999459E-3</v>
      </c>
      <c r="J75" s="19">
        <f t="shared" si="1"/>
        <v>3.0937499999999459E-3</v>
      </c>
      <c r="K75" s="19">
        <v>1.1249999999999179E-3</v>
      </c>
      <c r="L75" s="19">
        <v>1.1249999999999179E-3</v>
      </c>
      <c r="M75" s="19">
        <v>-6.6613381477509392E-16</v>
      </c>
      <c r="N75" s="19">
        <v>0</v>
      </c>
      <c r="O75" s="19">
        <v>-3.3306690738754701E-16</v>
      </c>
      <c r="P75" s="19">
        <v>0</v>
      </c>
      <c r="Q75" s="19">
        <v>1.8749999999999999E-2</v>
      </c>
      <c r="R75" s="19">
        <v>-1.8749999999999999E-2</v>
      </c>
      <c r="S75" s="19">
        <v>3.7499999999999999E-2</v>
      </c>
      <c r="T75" s="19">
        <v>0</v>
      </c>
      <c r="U75" s="19">
        <v>-1.124999999999488E-3</v>
      </c>
      <c r="V75" s="19">
        <v>1.1249999999999589E-3</v>
      </c>
      <c r="W75" s="19">
        <v>-2.2500000000000302E-3</v>
      </c>
      <c r="X75" s="19">
        <v>0.75</v>
      </c>
      <c r="Y75" s="19">
        <v>0.25</v>
      </c>
      <c r="Z75" s="19">
        <v>0.5</v>
      </c>
      <c r="AA75" s="19">
        <v>0</v>
      </c>
      <c r="AB75" s="19">
        <v>1.8749999999999999E-2</v>
      </c>
      <c r="AC75" s="19">
        <v>-1.8749999999999999E-2</v>
      </c>
      <c r="AD75" s="19">
        <v>3.7499999999999999E-2</v>
      </c>
      <c r="AE75" s="19">
        <v>0</v>
      </c>
      <c r="AF75" s="19">
        <v>0.74953124999999998</v>
      </c>
      <c r="AG75" s="19">
        <v>0.25046875000000002</v>
      </c>
      <c r="AH75" s="19">
        <v>0.49906250000000002</v>
      </c>
      <c r="AI75" s="19">
        <v>0</v>
      </c>
      <c r="AJ75" s="19">
        <v>60</v>
      </c>
      <c r="AK75" s="19">
        <v>0</v>
      </c>
      <c r="AL75" s="19">
        <v>20</v>
      </c>
      <c r="AM75" s="19">
        <v>0</v>
      </c>
      <c r="AN75" s="19">
        <v>0</v>
      </c>
      <c r="AO75" s="19">
        <v>0</v>
      </c>
      <c r="AP75" s="19">
        <v>0</v>
      </c>
      <c r="AQ75" s="19">
        <v>0</v>
      </c>
      <c r="AR75" s="19" t="s">
        <v>343</v>
      </c>
      <c r="AS75" s="19">
        <v>1</v>
      </c>
      <c r="AT75" s="19">
        <v>0</v>
      </c>
      <c r="AU75" s="19">
        <v>0</v>
      </c>
      <c r="AV75" s="19">
        <v>0</v>
      </c>
      <c r="AW75" s="19">
        <v>0</v>
      </c>
      <c r="AX75" s="19">
        <v>45</v>
      </c>
      <c r="AY75" s="19">
        <v>0</v>
      </c>
      <c r="AZ75" s="19">
        <v>1</v>
      </c>
      <c r="BA75" s="19" t="s">
        <v>89</v>
      </c>
      <c r="BB75" s="19">
        <v>5</v>
      </c>
      <c r="BC75" s="19">
        <v>2</v>
      </c>
      <c r="BD75" s="19">
        <v>0.05</v>
      </c>
      <c r="BE75" s="19">
        <v>4</v>
      </c>
      <c r="BF75" s="19">
        <v>6</v>
      </c>
      <c r="BG75" s="19">
        <v>0.5</v>
      </c>
      <c r="BH75" s="19">
        <v>10</v>
      </c>
      <c r="BI75" s="19">
        <v>1</v>
      </c>
      <c r="BJ75" s="19">
        <v>1</v>
      </c>
      <c r="BK75" s="19">
        <v>1</v>
      </c>
      <c r="BL75" s="19">
        <v>1</v>
      </c>
      <c r="BM75" s="19">
        <v>0</v>
      </c>
      <c r="BN75" s="19">
        <v>0</v>
      </c>
      <c r="BO75" s="19">
        <v>0</v>
      </c>
      <c r="BP75" s="19">
        <v>0</v>
      </c>
      <c r="BQ75" s="19">
        <v>1</v>
      </c>
      <c r="BR75" s="19">
        <v>1</v>
      </c>
      <c r="BS75" s="19">
        <v>1</v>
      </c>
      <c r="BT75" s="19">
        <v>1</v>
      </c>
    </row>
    <row r="76" spans="1:72" x14ac:dyDescent="0.3">
      <c r="A76" s="26">
        <v>74</v>
      </c>
      <c r="B76" s="19">
        <v>80</v>
      </c>
      <c r="C76" s="19">
        <v>0.77999496459960938</v>
      </c>
      <c r="D76" s="19">
        <v>1.2999916076660159E-2</v>
      </c>
      <c r="E76" s="19">
        <v>4</v>
      </c>
      <c r="F76" s="19">
        <v>2.6814433536895159E-16</v>
      </c>
      <c r="G76" s="19">
        <v>4.0569673864846348E-2</v>
      </c>
      <c r="H76" s="19">
        <v>1.132889006037211E-2</v>
      </c>
      <c r="I76" s="19">
        <v>2.6814433536895159E-16</v>
      </c>
      <c r="J76" s="19">
        <f t="shared" si="1"/>
        <v>2.6814433536895159E-16</v>
      </c>
      <c r="K76" s="19">
        <v>2.6814433536895159E-16</v>
      </c>
      <c r="L76" s="19"/>
      <c r="M76" s="19">
        <v>-3.3306690738754701E-16</v>
      </c>
      <c r="N76" s="19">
        <v>0</v>
      </c>
      <c r="O76" s="19">
        <v>0</v>
      </c>
      <c r="P76" s="19">
        <v>0</v>
      </c>
      <c r="Q76" s="19">
        <v>3.7499999999999999E-2</v>
      </c>
      <c r="R76" s="19">
        <v>-2.2962127484012899E-18</v>
      </c>
      <c r="S76" s="19">
        <v>0</v>
      </c>
      <c r="T76" s="19">
        <v>0</v>
      </c>
      <c r="U76" s="19">
        <v>-1.110223024625157E-16</v>
      </c>
      <c r="V76" s="19">
        <v>0</v>
      </c>
      <c r="W76" s="19">
        <v>5.5511151231257827E-16</v>
      </c>
      <c r="X76" s="19">
        <v>0.5</v>
      </c>
      <c r="Y76" s="19">
        <v>3.061616997868383E-17</v>
      </c>
      <c r="Z76" s="19">
        <v>1</v>
      </c>
      <c r="AA76" s="19">
        <v>0</v>
      </c>
      <c r="AB76" s="19">
        <v>3.7499999999999999E-2</v>
      </c>
      <c r="AC76" s="19">
        <v>-2.2962127484012899E-18</v>
      </c>
      <c r="AD76" s="19">
        <v>0</v>
      </c>
      <c r="AE76" s="19">
        <v>0</v>
      </c>
      <c r="AF76" s="19">
        <v>0.49906250000000002</v>
      </c>
      <c r="AG76" s="19">
        <v>3.067357529739386E-17</v>
      </c>
      <c r="AH76" s="19">
        <v>1</v>
      </c>
      <c r="AI76" s="19">
        <v>0</v>
      </c>
      <c r="AJ76" s="19">
        <v>60</v>
      </c>
      <c r="AK76" s="19">
        <v>20</v>
      </c>
      <c r="AL76" s="19">
        <v>0</v>
      </c>
      <c r="AM76" s="19">
        <v>0</v>
      </c>
      <c r="AN76" s="19">
        <v>0</v>
      </c>
      <c r="AO76" s="19">
        <v>0</v>
      </c>
      <c r="AP76" s="19">
        <v>0</v>
      </c>
      <c r="AQ76" s="19">
        <v>0</v>
      </c>
      <c r="AR76" s="19" t="s">
        <v>344</v>
      </c>
      <c r="AS76" s="19">
        <v>1</v>
      </c>
      <c r="AT76" s="19">
        <v>0</v>
      </c>
      <c r="AU76" s="19">
        <v>0</v>
      </c>
      <c r="AV76" s="19">
        <v>0</v>
      </c>
      <c r="AW76" s="19">
        <v>0</v>
      </c>
      <c r="AX76" s="19">
        <v>45</v>
      </c>
      <c r="AY76" s="19">
        <v>0</v>
      </c>
      <c r="AZ76" s="19">
        <v>1</v>
      </c>
      <c r="BA76" s="19" t="s">
        <v>89</v>
      </c>
      <c r="BB76" s="19">
        <v>5</v>
      </c>
      <c r="BC76" s="19">
        <v>2</v>
      </c>
      <c r="BD76" s="19">
        <v>0.05</v>
      </c>
      <c r="BE76" s="19">
        <v>4</v>
      </c>
      <c r="BF76" s="19">
        <v>6</v>
      </c>
      <c r="BG76" s="19">
        <v>0.5</v>
      </c>
      <c r="BH76" s="19">
        <v>10</v>
      </c>
      <c r="BI76" s="19">
        <v>1</v>
      </c>
      <c r="BJ76" s="19">
        <v>1</v>
      </c>
      <c r="BK76" s="19">
        <v>1</v>
      </c>
      <c r="BL76" s="19">
        <v>1</v>
      </c>
      <c r="BM76" s="19">
        <v>0</v>
      </c>
      <c r="BN76" s="19">
        <v>0</v>
      </c>
      <c r="BO76" s="19">
        <v>0</v>
      </c>
      <c r="BP76" s="19">
        <v>0</v>
      </c>
      <c r="BQ76" s="19">
        <v>1</v>
      </c>
      <c r="BR76" s="19">
        <v>1</v>
      </c>
      <c r="BS76" s="19">
        <v>1</v>
      </c>
      <c r="BT76" s="19">
        <v>1</v>
      </c>
    </row>
    <row r="77" spans="1:72" x14ac:dyDescent="0.3">
      <c r="A77" s="26">
        <v>75</v>
      </c>
      <c r="B77" s="19">
        <v>80</v>
      </c>
      <c r="C77" s="19">
        <v>0.95159387588500977</v>
      </c>
      <c r="D77" s="19">
        <v>1.585989793141683E-2</v>
      </c>
      <c r="E77" s="19">
        <v>5</v>
      </c>
      <c r="F77" s="19">
        <v>1.1249999999999359E-3</v>
      </c>
      <c r="G77" s="19">
        <v>5.0062499999999982E-2</v>
      </c>
      <c r="H77" s="19">
        <v>1.8656249999999909E-2</v>
      </c>
      <c r="I77" s="19">
        <v>3.093749999999965E-3</v>
      </c>
      <c r="J77" s="19">
        <f t="shared" si="1"/>
        <v>3.093749999999965E-3</v>
      </c>
      <c r="K77" s="19">
        <v>1.1249999999999359E-3</v>
      </c>
      <c r="L77" s="19">
        <v>1.1249999999999359E-3</v>
      </c>
      <c r="M77" s="19">
        <v>2.2204460492503131E-16</v>
      </c>
      <c r="N77" s="19">
        <v>-6.6613381477509392E-16</v>
      </c>
      <c r="O77" s="19">
        <v>3.3306690738754701E-16</v>
      </c>
      <c r="P77" s="19">
        <v>0</v>
      </c>
      <c r="Q77" s="19">
        <v>-1.8749999999999999E-2</v>
      </c>
      <c r="R77" s="19">
        <v>1.8749999999999999E-2</v>
      </c>
      <c r="S77" s="19">
        <v>-3.7499999999999999E-2</v>
      </c>
      <c r="T77" s="19">
        <v>0</v>
      </c>
      <c r="U77" s="19">
        <v>1.12500000000007E-3</v>
      </c>
      <c r="V77" s="19">
        <v>-1.124999999999488E-3</v>
      </c>
      <c r="W77" s="19">
        <v>2.2500000000000302E-3</v>
      </c>
      <c r="X77" s="19">
        <v>0.25000000000000011</v>
      </c>
      <c r="Y77" s="19">
        <v>0.75</v>
      </c>
      <c r="Z77" s="19">
        <v>-0.5</v>
      </c>
      <c r="AA77" s="19">
        <v>0</v>
      </c>
      <c r="AB77" s="19">
        <v>-1.8749999999999999E-2</v>
      </c>
      <c r="AC77" s="19">
        <v>1.8749999999999999E-2</v>
      </c>
      <c r="AD77" s="19">
        <v>-3.7499999999999999E-2</v>
      </c>
      <c r="AE77" s="19">
        <v>0</v>
      </c>
      <c r="AF77" s="19">
        <v>0.25046875000000007</v>
      </c>
      <c r="AG77" s="19">
        <v>0.74953124999999998</v>
      </c>
      <c r="AH77" s="19">
        <v>-0.49906250000000002</v>
      </c>
      <c r="AI77" s="19">
        <v>0</v>
      </c>
      <c r="AJ77" s="19">
        <v>20</v>
      </c>
      <c r="AK77" s="19">
        <v>0</v>
      </c>
      <c r="AL77" s="19">
        <v>60</v>
      </c>
      <c r="AM77" s="19">
        <v>0</v>
      </c>
      <c r="AN77" s="19">
        <v>0</v>
      </c>
      <c r="AO77" s="19">
        <v>0</v>
      </c>
      <c r="AP77" s="19">
        <v>0</v>
      </c>
      <c r="AQ77" s="19">
        <v>0</v>
      </c>
      <c r="AR77" s="19" t="s">
        <v>345</v>
      </c>
      <c r="AS77" s="19">
        <v>1</v>
      </c>
      <c r="AT77" s="19">
        <v>0</v>
      </c>
      <c r="AU77" s="19">
        <v>0</v>
      </c>
      <c r="AV77" s="19">
        <v>0</v>
      </c>
      <c r="AW77" s="19">
        <v>0</v>
      </c>
      <c r="AX77" s="19">
        <v>45</v>
      </c>
      <c r="AY77" s="19">
        <v>0</v>
      </c>
      <c r="AZ77" s="19">
        <v>1</v>
      </c>
      <c r="BA77" s="19" t="s">
        <v>89</v>
      </c>
      <c r="BB77" s="19">
        <v>5</v>
      </c>
      <c r="BC77" s="19">
        <v>2</v>
      </c>
      <c r="BD77" s="19">
        <v>0.05</v>
      </c>
      <c r="BE77" s="19">
        <v>4</v>
      </c>
      <c r="BF77" s="19">
        <v>6</v>
      </c>
      <c r="BG77" s="19">
        <v>0.5</v>
      </c>
      <c r="BH77" s="19">
        <v>10</v>
      </c>
      <c r="BI77" s="19">
        <v>1</v>
      </c>
      <c r="BJ77" s="19">
        <v>1</v>
      </c>
      <c r="BK77" s="19">
        <v>1</v>
      </c>
      <c r="BL77" s="19">
        <v>1</v>
      </c>
      <c r="BM77" s="19">
        <v>0</v>
      </c>
      <c r="BN77" s="19">
        <v>0</v>
      </c>
      <c r="BO77" s="19">
        <v>0</v>
      </c>
      <c r="BP77" s="19">
        <v>0</v>
      </c>
      <c r="BQ77" s="19">
        <v>1</v>
      </c>
      <c r="BR77" s="19">
        <v>1</v>
      </c>
      <c r="BS77" s="19">
        <v>1</v>
      </c>
      <c r="BT77" s="19">
        <v>1</v>
      </c>
    </row>
    <row r="78" spans="1:72" x14ac:dyDescent="0.3">
      <c r="A78" s="26">
        <v>76</v>
      </c>
      <c r="B78" s="19">
        <v>80</v>
      </c>
      <c r="C78" s="19">
        <v>0.99839377403259277</v>
      </c>
      <c r="D78" s="19">
        <v>1.6639896233876551E-2</v>
      </c>
      <c r="E78" s="19">
        <v>5</v>
      </c>
      <c r="F78" s="19">
        <v>1.1249999999999359E-3</v>
      </c>
      <c r="G78" s="19">
        <v>5.0062499999999982E-2</v>
      </c>
      <c r="H78" s="19">
        <v>1.8656249999999909E-2</v>
      </c>
      <c r="I78" s="19">
        <v>3.093749999999965E-3</v>
      </c>
      <c r="J78" s="19">
        <f t="shared" si="1"/>
        <v>3.093749999999965E-3</v>
      </c>
      <c r="K78" s="19">
        <v>1.1249999999999359E-3</v>
      </c>
      <c r="L78" s="19">
        <v>1.1249999999999359E-3</v>
      </c>
      <c r="M78" s="19">
        <v>2.2204460492503131E-16</v>
      </c>
      <c r="N78" s="19">
        <v>6.6613381477509392E-16</v>
      </c>
      <c r="O78" s="19">
        <v>3.3306690738754701E-16</v>
      </c>
      <c r="P78" s="19">
        <v>0</v>
      </c>
      <c r="Q78" s="19">
        <v>-1.8749999999999999E-2</v>
      </c>
      <c r="R78" s="19">
        <v>-1.8749999999999999E-2</v>
      </c>
      <c r="S78" s="19">
        <v>-3.7499999999999999E-2</v>
      </c>
      <c r="T78" s="19">
        <v>0</v>
      </c>
      <c r="U78" s="19">
        <v>1.12500000000007E-3</v>
      </c>
      <c r="V78" s="19">
        <v>1.124999999999488E-3</v>
      </c>
      <c r="W78" s="19">
        <v>2.2500000000000302E-3</v>
      </c>
      <c r="X78" s="19">
        <v>0.25000000000000011</v>
      </c>
      <c r="Y78" s="19">
        <v>-0.75</v>
      </c>
      <c r="Z78" s="19">
        <v>-0.5</v>
      </c>
      <c r="AA78" s="19">
        <v>0</v>
      </c>
      <c r="AB78" s="19">
        <v>-1.8749999999999999E-2</v>
      </c>
      <c r="AC78" s="19">
        <v>-1.8749999999999999E-2</v>
      </c>
      <c r="AD78" s="19">
        <v>-3.7499999999999999E-2</v>
      </c>
      <c r="AE78" s="19">
        <v>0</v>
      </c>
      <c r="AF78" s="19">
        <v>0.25046875000000007</v>
      </c>
      <c r="AG78" s="19">
        <v>-0.74953124999999998</v>
      </c>
      <c r="AH78" s="19">
        <v>-0.49906250000000002</v>
      </c>
      <c r="AI78" s="19">
        <v>0</v>
      </c>
      <c r="AJ78" s="19">
        <v>20</v>
      </c>
      <c r="AK78" s="19">
        <v>0</v>
      </c>
      <c r="AL78" s="19">
        <v>0</v>
      </c>
      <c r="AM78" s="19">
        <v>60</v>
      </c>
      <c r="AN78" s="19">
        <v>0</v>
      </c>
      <c r="AO78" s="19">
        <v>0</v>
      </c>
      <c r="AP78" s="19">
        <v>0</v>
      </c>
      <c r="AQ78" s="19">
        <v>0</v>
      </c>
      <c r="AR78" s="19" t="s">
        <v>346</v>
      </c>
      <c r="AS78" s="19">
        <v>1</v>
      </c>
      <c r="AT78" s="19">
        <v>0</v>
      </c>
      <c r="AU78" s="19">
        <v>0</v>
      </c>
      <c r="AV78" s="19">
        <v>0</v>
      </c>
      <c r="AW78" s="19">
        <v>0</v>
      </c>
      <c r="AX78" s="19">
        <v>45</v>
      </c>
      <c r="AY78" s="19">
        <v>0</v>
      </c>
      <c r="AZ78" s="19">
        <v>1</v>
      </c>
      <c r="BA78" s="19" t="s">
        <v>89</v>
      </c>
      <c r="BB78" s="19">
        <v>5</v>
      </c>
      <c r="BC78" s="19">
        <v>2</v>
      </c>
      <c r="BD78" s="19">
        <v>0.05</v>
      </c>
      <c r="BE78" s="19">
        <v>4</v>
      </c>
      <c r="BF78" s="19">
        <v>6</v>
      </c>
      <c r="BG78" s="19">
        <v>0.5</v>
      </c>
      <c r="BH78" s="19">
        <v>10</v>
      </c>
      <c r="BI78" s="19">
        <v>1</v>
      </c>
      <c r="BJ78" s="19">
        <v>1</v>
      </c>
      <c r="BK78" s="19">
        <v>1</v>
      </c>
      <c r="BL78" s="19">
        <v>1</v>
      </c>
      <c r="BM78" s="19">
        <v>0</v>
      </c>
      <c r="BN78" s="19">
        <v>0</v>
      </c>
      <c r="BO78" s="19">
        <v>0</v>
      </c>
      <c r="BP78" s="19">
        <v>0</v>
      </c>
      <c r="BQ78" s="19">
        <v>1</v>
      </c>
      <c r="BR78" s="19">
        <v>1</v>
      </c>
      <c r="BS78" s="19">
        <v>1</v>
      </c>
      <c r="BT78" s="19">
        <v>1</v>
      </c>
    </row>
    <row r="79" spans="1:72" x14ac:dyDescent="0.3">
      <c r="A79" s="26">
        <v>77</v>
      </c>
      <c r="B79" s="19">
        <v>80</v>
      </c>
      <c r="C79" s="19">
        <v>1.0295934677124019</v>
      </c>
      <c r="D79" s="19">
        <v>1.715989112854004E-2</v>
      </c>
      <c r="E79" s="19">
        <v>5</v>
      </c>
      <c r="F79" s="19">
        <v>1.1249999999999271E-3</v>
      </c>
      <c r="G79" s="19">
        <v>5.0062499999999947E-2</v>
      </c>
      <c r="H79" s="19">
        <v>1.8656249999999899E-2</v>
      </c>
      <c r="I79" s="19">
        <v>3.0937499999999459E-3</v>
      </c>
      <c r="J79" s="19">
        <f t="shared" si="1"/>
        <v>3.0937499999999459E-3</v>
      </c>
      <c r="K79" s="19">
        <v>1.1249999999999271E-3</v>
      </c>
      <c r="L79" s="19">
        <v>1.1249999999999271E-3</v>
      </c>
      <c r="M79" s="19">
        <v>-5.5511151231257827E-17</v>
      </c>
      <c r="N79" s="19">
        <v>6.6613381477509392E-16</v>
      </c>
      <c r="O79" s="19">
        <v>3.3306690738754701E-16</v>
      </c>
      <c r="P79" s="19">
        <v>0</v>
      </c>
      <c r="Q79" s="19">
        <v>1.8749999999999999E-2</v>
      </c>
      <c r="R79" s="19">
        <v>-1.8749999999999999E-2</v>
      </c>
      <c r="S79" s="19">
        <v>-3.7499999999999999E-2</v>
      </c>
      <c r="T79" s="19">
        <v>0</v>
      </c>
      <c r="U79" s="19">
        <v>-1.1250000000000151E-3</v>
      </c>
      <c r="V79" s="19">
        <v>1.124999999999488E-3</v>
      </c>
      <c r="W79" s="19">
        <v>2.2500000000000302E-3</v>
      </c>
      <c r="X79" s="19">
        <v>-0.25</v>
      </c>
      <c r="Y79" s="19">
        <v>-0.75</v>
      </c>
      <c r="Z79" s="19">
        <v>-0.5</v>
      </c>
      <c r="AA79" s="19">
        <v>0</v>
      </c>
      <c r="AB79" s="19">
        <v>1.8749999999999999E-2</v>
      </c>
      <c r="AC79" s="19">
        <v>-1.8749999999999999E-2</v>
      </c>
      <c r="AD79" s="19">
        <v>-3.7499999999999999E-2</v>
      </c>
      <c r="AE79" s="19">
        <v>0</v>
      </c>
      <c r="AF79" s="19">
        <v>-0.25046875000000002</v>
      </c>
      <c r="AG79" s="19">
        <v>-0.74953124999999998</v>
      </c>
      <c r="AH79" s="19">
        <v>-0.49906250000000002</v>
      </c>
      <c r="AI79" s="19">
        <v>0</v>
      </c>
      <c r="AJ79" s="19">
        <v>0</v>
      </c>
      <c r="AK79" s="19">
        <v>20</v>
      </c>
      <c r="AL79" s="19">
        <v>0</v>
      </c>
      <c r="AM79" s="19">
        <v>60</v>
      </c>
      <c r="AN79" s="19">
        <v>0</v>
      </c>
      <c r="AO79" s="19">
        <v>0</v>
      </c>
      <c r="AP79" s="19">
        <v>0</v>
      </c>
      <c r="AQ79" s="19">
        <v>0</v>
      </c>
      <c r="AR79" s="19" t="s">
        <v>347</v>
      </c>
      <c r="AS79" s="19">
        <v>1</v>
      </c>
      <c r="AT79" s="19">
        <v>0</v>
      </c>
      <c r="AU79" s="19">
        <v>0</v>
      </c>
      <c r="AV79" s="19">
        <v>0</v>
      </c>
      <c r="AW79" s="19">
        <v>0</v>
      </c>
      <c r="AX79" s="19">
        <v>45</v>
      </c>
      <c r="AY79" s="19">
        <v>0</v>
      </c>
      <c r="AZ79" s="19">
        <v>1</v>
      </c>
      <c r="BA79" s="19" t="s">
        <v>89</v>
      </c>
      <c r="BB79" s="19">
        <v>5</v>
      </c>
      <c r="BC79" s="19">
        <v>2</v>
      </c>
      <c r="BD79" s="19">
        <v>0.05</v>
      </c>
      <c r="BE79" s="19">
        <v>4</v>
      </c>
      <c r="BF79" s="19">
        <v>6</v>
      </c>
      <c r="BG79" s="19">
        <v>0.5</v>
      </c>
      <c r="BH79" s="19">
        <v>10</v>
      </c>
      <c r="BI79" s="19">
        <v>1</v>
      </c>
      <c r="BJ79" s="19">
        <v>1</v>
      </c>
      <c r="BK79" s="19">
        <v>1</v>
      </c>
      <c r="BL79" s="19">
        <v>1</v>
      </c>
      <c r="BM79" s="19">
        <v>0</v>
      </c>
      <c r="BN79" s="19">
        <v>0</v>
      </c>
      <c r="BO79" s="19">
        <v>0</v>
      </c>
      <c r="BP79" s="19">
        <v>0</v>
      </c>
      <c r="BQ79" s="19">
        <v>1</v>
      </c>
      <c r="BR79" s="19">
        <v>1</v>
      </c>
      <c r="BS79" s="19">
        <v>1</v>
      </c>
      <c r="BT79" s="19">
        <v>1</v>
      </c>
    </row>
    <row r="80" spans="1:72" x14ac:dyDescent="0.3">
      <c r="A80" s="26">
        <v>78</v>
      </c>
      <c r="B80" s="19">
        <v>80</v>
      </c>
      <c r="C80" s="19">
        <v>0.81119465827941895</v>
      </c>
      <c r="D80" s="19">
        <v>1.351991097132365E-2</v>
      </c>
      <c r="E80" s="19">
        <v>4</v>
      </c>
      <c r="F80" s="19">
        <v>2.6814433536895159E-16</v>
      </c>
      <c r="G80" s="19">
        <v>4.0569673864846348E-2</v>
      </c>
      <c r="H80" s="19">
        <v>1.132889006037211E-2</v>
      </c>
      <c r="I80" s="19">
        <v>2.6814433536895159E-16</v>
      </c>
      <c r="J80" s="19">
        <f t="shared" si="1"/>
        <v>2.6814433536895159E-16</v>
      </c>
      <c r="K80" s="19">
        <v>2.6814433536895159E-16</v>
      </c>
      <c r="L80" s="19"/>
      <c r="M80" s="19">
        <v>-8.6281661508548166E-32</v>
      </c>
      <c r="N80" s="19">
        <v>-3.3306690738754701E-16</v>
      </c>
      <c r="O80" s="19">
        <v>0</v>
      </c>
      <c r="P80" s="19">
        <v>0</v>
      </c>
      <c r="Q80" s="19">
        <v>4.9303806576313239E-34</v>
      </c>
      <c r="R80" s="19">
        <v>3.7499999999999999E-2</v>
      </c>
      <c r="S80" s="19">
        <v>0</v>
      </c>
      <c r="T80" s="19">
        <v>0</v>
      </c>
      <c r="U80" s="19">
        <v>0</v>
      </c>
      <c r="V80" s="19">
        <v>-1.110223024625157E-16</v>
      </c>
      <c r="W80" s="19">
        <v>-5.5511151231257827E-16</v>
      </c>
      <c r="X80" s="19">
        <v>6.123233995736766E-17</v>
      </c>
      <c r="Y80" s="19">
        <v>0.5</v>
      </c>
      <c r="Z80" s="19">
        <v>-1</v>
      </c>
      <c r="AA80" s="19">
        <v>0</v>
      </c>
      <c r="AB80" s="19">
        <v>4.9303806576313239E-34</v>
      </c>
      <c r="AC80" s="19">
        <v>3.7499999999999999E-2</v>
      </c>
      <c r="AD80" s="19">
        <v>0</v>
      </c>
      <c r="AE80" s="19">
        <v>0</v>
      </c>
      <c r="AF80" s="19">
        <v>6.123233995736766E-17</v>
      </c>
      <c r="AG80" s="19">
        <v>0.49906250000000002</v>
      </c>
      <c r="AH80" s="19">
        <v>-1</v>
      </c>
      <c r="AI80" s="19">
        <v>0</v>
      </c>
      <c r="AJ80" s="19">
        <v>0</v>
      </c>
      <c r="AK80" s="19">
        <v>0</v>
      </c>
      <c r="AL80" s="19">
        <v>60</v>
      </c>
      <c r="AM80" s="19">
        <v>20</v>
      </c>
      <c r="AN80" s="19">
        <v>0</v>
      </c>
      <c r="AO80" s="19">
        <v>0</v>
      </c>
      <c r="AP80" s="19">
        <v>0</v>
      </c>
      <c r="AQ80" s="19">
        <v>0</v>
      </c>
      <c r="AR80" s="19" t="s">
        <v>348</v>
      </c>
      <c r="AS80" s="19">
        <v>1</v>
      </c>
      <c r="AT80" s="19">
        <v>0</v>
      </c>
      <c r="AU80" s="19">
        <v>0</v>
      </c>
      <c r="AV80" s="19">
        <v>0</v>
      </c>
      <c r="AW80" s="19">
        <v>0</v>
      </c>
      <c r="AX80" s="19">
        <v>45</v>
      </c>
      <c r="AY80" s="19">
        <v>0</v>
      </c>
      <c r="AZ80" s="19">
        <v>1</v>
      </c>
      <c r="BA80" s="19" t="s">
        <v>89</v>
      </c>
      <c r="BB80" s="19">
        <v>5</v>
      </c>
      <c r="BC80" s="19">
        <v>2</v>
      </c>
      <c r="BD80" s="19">
        <v>0.05</v>
      </c>
      <c r="BE80" s="19">
        <v>4</v>
      </c>
      <c r="BF80" s="19">
        <v>6</v>
      </c>
      <c r="BG80" s="19">
        <v>0.5</v>
      </c>
      <c r="BH80" s="19">
        <v>10</v>
      </c>
      <c r="BI80" s="19">
        <v>1</v>
      </c>
      <c r="BJ80" s="19">
        <v>1</v>
      </c>
      <c r="BK80" s="19">
        <v>1</v>
      </c>
      <c r="BL80" s="19">
        <v>1</v>
      </c>
      <c r="BM80" s="19">
        <v>0</v>
      </c>
      <c r="BN80" s="19">
        <v>0</v>
      </c>
      <c r="BO80" s="19">
        <v>0</v>
      </c>
      <c r="BP80" s="19">
        <v>0</v>
      </c>
      <c r="BQ80" s="19">
        <v>1</v>
      </c>
      <c r="BR80" s="19">
        <v>1</v>
      </c>
      <c r="BS80" s="19">
        <v>1</v>
      </c>
      <c r="BT80" s="19">
        <v>1</v>
      </c>
    </row>
    <row r="81" spans="1:72" x14ac:dyDescent="0.3">
      <c r="A81" s="26">
        <v>79</v>
      </c>
      <c r="B81" s="19">
        <v>80</v>
      </c>
      <c r="C81" s="19">
        <v>0.40559744834899902</v>
      </c>
      <c r="D81" s="19">
        <v>6.7599574724833168E-3</v>
      </c>
      <c r="E81" s="19">
        <v>2</v>
      </c>
      <c r="F81" s="19">
        <v>2.027702769338497E-16</v>
      </c>
      <c r="G81" s="19">
        <v>2.027702769338497E-16</v>
      </c>
      <c r="H81" s="19">
        <v>2.027702769338497E-16</v>
      </c>
      <c r="I81" s="19"/>
      <c r="J81" s="19">
        <f t="shared" si="1"/>
        <v>2.027702769338497E-16</v>
      </c>
      <c r="K81" s="19"/>
      <c r="L81" s="19"/>
      <c r="M81" s="19">
        <v>-4.9303806576313238E-32</v>
      </c>
      <c r="N81" s="19">
        <v>0</v>
      </c>
      <c r="O81" s="19">
        <v>4.4408920985006262E-16</v>
      </c>
      <c r="P81" s="19">
        <v>0</v>
      </c>
      <c r="Q81" s="19">
        <v>4.9303806576313239E-34</v>
      </c>
      <c r="R81" s="19">
        <v>2.5000000000000001E-2</v>
      </c>
      <c r="S81" s="19">
        <v>0</v>
      </c>
      <c r="T81" s="19">
        <v>0</v>
      </c>
      <c r="U81" s="19">
        <v>0</v>
      </c>
      <c r="V81" s="19">
        <v>-1.325437155863529E-17</v>
      </c>
      <c r="W81" s="19">
        <v>-2.2204460492503131E-16</v>
      </c>
      <c r="X81" s="19">
        <v>6.123233995736766E-17</v>
      </c>
      <c r="Y81" s="19">
        <v>0</v>
      </c>
      <c r="Z81" s="19">
        <v>-1</v>
      </c>
      <c r="AA81" s="19">
        <v>0</v>
      </c>
      <c r="AB81" s="19">
        <v>4.9303806576313239E-34</v>
      </c>
      <c r="AC81" s="19">
        <v>2.5000000000000001E-2</v>
      </c>
      <c r="AD81" s="19">
        <v>0</v>
      </c>
      <c r="AE81" s="19">
        <v>0</v>
      </c>
      <c r="AF81" s="19">
        <v>6.123233995736766E-17</v>
      </c>
      <c r="AG81" s="19">
        <v>0</v>
      </c>
      <c r="AH81" s="19">
        <v>-1</v>
      </c>
      <c r="AI81" s="19">
        <v>0</v>
      </c>
      <c r="AJ81" s="19">
        <v>0</v>
      </c>
      <c r="AK81" s="19">
        <v>0</v>
      </c>
      <c r="AL81" s="19">
        <v>40</v>
      </c>
      <c r="AM81" s="19">
        <v>40</v>
      </c>
      <c r="AN81" s="19">
        <v>0</v>
      </c>
      <c r="AO81" s="19">
        <v>0</v>
      </c>
      <c r="AP81" s="19">
        <v>0</v>
      </c>
      <c r="AQ81" s="19">
        <v>0</v>
      </c>
      <c r="AR81" s="19" t="s">
        <v>289</v>
      </c>
      <c r="AS81" s="19">
        <v>1</v>
      </c>
      <c r="AT81" s="19">
        <v>0</v>
      </c>
      <c r="AU81" s="19">
        <v>0</v>
      </c>
      <c r="AV81" s="19">
        <v>0</v>
      </c>
      <c r="AW81" s="19">
        <v>0</v>
      </c>
      <c r="AX81" s="19">
        <v>45</v>
      </c>
      <c r="AY81" s="19">
        <v>0</v>
      </c>
      <c r="AZ81" s="19">
        <v>1</v>
      </c>
      <c r="BA81" s="19" t="s">
        <v>89</v>
      </c>
      <c r="BB81" s="19">
        <v>5</v>
      </c>
      <c r="BC81" s="19">
        <v>2</v>
      </c>
      <c r="BD81" s="19">
        <v>0.05</v>
      </c>
      <c r="BE81" s="19">
        <v>4</v>
      </c>
      <c r="BF81" s="19">
        <v>6</v>
      </c>
      <c r="BG81" s="19">
        <v>0.5</v>
      </c>
      <c r="BH81" s="19">
        <v>10</v>
      </c>
      <c r="BI81" s="19">
        <v>1</v>
      </c>
      <c r="BJ81" s="19">
        <v>1</v>
      </c>
      <c r="BK81" s="19">
        <v>1</v>
      </c>
      <c r="BL81" s="19">
        <v>1</v>
      </c>
      <c r="BM81" s="19">
        <v>0</v>
      </c>
      <c r="BN81" s="19">
        <v>0</v>
      </c>
      <c r="BO81" s="19">
        <v>0</v>
      </c>
      <c r="BP81" s="19">
        <v>0</v>
      </c>
      <c r="BQ81" s="19">
        <v>1</v>
      </c>
      <c r="BR81" s="19">
        <v>1</v>
      </c>
      <c r="BS81" s="19">
        <v>1</v>
      </c>
      <c r="BT81" s="19">
        <v>1</v>
      </c>
    </row>
    <row r="82" spans="1:72" x14ac:dyDescent="0.3">
      <c r="A82" s="26">
        <v>80</v>
      </c>
      <c r="B82" s="19">
        <v>80</v>
      </c>
      <c r="C82" s="19">
        <v>0.57719635963439941</v>
      </c>
      <c r="D82" s="19">
        <v>9.6199393272399895E-3</v>
      </c>
      <c r="E82" s="19">
        <v>3</v>
      </c>
      <c r="F82" s="19">
        <v>3.843750000000271E-3</v>
      </c>
      <c r="G82" s="19">
        <v>4.3781249999999897E-2</v>
      </c>
      <c r="H82" s="19">
        <v>3.843750000000271E-3</v>
      </c>
      <c r="I82" s="19">
        <v>3.843750000000271E-3</v>
      </c>
      <c r="J82" s="19">
        <f t="shared" si="1"/>
        <v>3.843750000000271E-3</v>
      </c>
      <c r="K82" s="19"/>
      <c r="L82" s="19"/>
      <c r="M82" s="19">
        <v>5.5511151231257827E-17</v>
      </c>
      <c r="N82" s="19">
        <v>-7.7715611723760958E-16</v>
      </c>
      <c r="O82" s="19">
        <v>5.5511151231257827E-16</v>
      </c>
      <c r="P82" s="19">
        <v>0</v>
      </c>
      <c r="Q82" s="19">
        <v>-2.1874999999999999E-2</v>
      </c>
      <c r="R82" s="19">
        <v>2.1874999999999999E-2</v>
      </c>
      <c r="S82" s="19">
        <v>-4.3749999999999997E-2</v>
      </c>
      <c r="T82" s="19">
        <v>0</v>
      </c>
      <c r="U82" s="19">
        <v>-3.8437500000000069E-3</v>
      </c>
      <c r="V82" s="19">
        <v>3.8437500000005902E-3</v>
      </c>
      <c r="W82" s="19">
        <v>-7.6875000000005134E-3</v>
      </c>
      <c r="X82" s="19">
        <v>0.12500000000000011</v>
      </c>
      <c r="Y82" s="19">
        <v>0.875</v>
      </c>
      <c r="Z82" s="19">
        <v>-0.75</v>
      </c>
      <c r="AA82" s="19">
        <v>0</v>
      </c>
      <c r="AB82" s="19">
        <v>-2.1874999999999999E-2</v>
      </c>
      <c r="AC82" s="19">
        <v>2.1874999999999999E-2</v>
      </c>
      <c r="AD82" s="19">
        <v>-4.3749999999999997E-2</v>
      </c>
      <c r="AE82" s="19">
        <v>0</v>
      </c>
      <c r="AF82" s="19">
        <v>0.12664062500000001</v>
      </c>
      <c r="AG82" s="19">
        <v>0.87335937500000005</v>
      </c>
      <c r="AH82" s="19">
        <v>-0.74671874999999999</v>
      </c>
      <c r="AI82" s="19">
        <v>0</v>
      </c>
      <c r="AJ82" s="19">
        <v>10</v>
      </c>
      <c r="AK82" s="19">
        <v>0</v>
      </c>
      <c r="AL82" s="19">
        <v>70</v>
      </c>
      <c r="AM82" s="19">
        <v>0</v>
      </c>
      <c r="AN82" s="19">
        <v>0</v>
      </c>
      <c r="AO82" s="19">
        <v>0</v>
      </c>
      <c r="AP82" s="19">
        <v>0</v>
      </c>
      <c r="AQ82" s="19">
        <v>0</v>
      </c>
      <c r="AR82" s="19" t="s">
        <v>349</v>
      </c>
      <c r="AS82" s="19">
        <v>1</v>
      </c>
      <c r="AT82" s="19">
        <v>0</v>
      </c>
      <c r="AU82" s="19">
        <v>0</v>
      </c>
      <c r="AV82" s="19">
        <v>0</v>
      </c>
      <c r="AW82" s="19">
        <v>0</v>
      </c>
      <c r="AX82" s="19">
        <v>45</v>
      </c>
      <c r="AY82" s="19">
        <v>0</v>
      </c>
      <c r="AZ82" s="19">
        <v>1</v>
      </c>
      <c r="BA82" s="19" t="s">
        <v>89</v>
      </c>
      <c r="BB82" s="19">
        <v>5</v>
      </c>
      <c r="BC82" s="19">
        <v>2</v>
      </c>
      <c r="BD82" s="19">
        <v>0.05</v>
      </c>
      <c r="BE82" s="19">
        <v>4</v>
      </c>
      <c r="BF82" s="19">
        <v>6</v>
      </c>
      <c r="BG82" s="19">
        <v>0.5</v>
      </c>
      <c r="BH82" s="19">
        <v>10</v>
      </c>
      <c r="BI82" s="19">
        <v>1</v>
      </c>
      <c r="BJ82" s="19">
        <v>1</v>
      </c>
      <c r="BK82" s="19">
        <v>1</v>
      </c>
      <c r="BL82" s="19">
        <v>1</v>
      </c>
      <c r="BM82" s="19">
        <v>0</v>
      </c>
      <c r="BN82" s="19">
        <v>0</v>
      </c>
      <c r="BO82" s="19">
        <v>0</v>
      </c>
      <c r="BP82" s="19">
        <v>0</v>
      </c>
      <c r="BQ82" s="19">
        <v>1</v>
      </c>
      <c r="BR82" s="19">
        <v>1</v>
      </c>
      <c r="BS82" s="19">
        <v>1</v>
      </c>
      <c r="BT82" s="19">
        <v>1</v>
      </c>
    </row>
    <row r="83" spans="1:72" x14ac:dyDescent="0.3">
      <c r="A83" s="26">
        <v>81</v>
      </c>
      <c r="B83" s="19">
        <v>80</v>
      </c>
      <c r="C83" s="19">
        <v>0.57719635963439941</v>
      </c>
      <c r="D83" s="19">
        <v>9.6199393272399895E-3</v>
      </c>
      <c r="E83" s="19">
        <v>3</v>
      </c>
      <c r="F83" s="19">
        <v>3.843750000000271E-3</v>
      </c>
      <c r="G83" s="19">
        <v>4.3781249999999897E-2</v>
      </c>
      <c r="H83" s="19">
        <v>3.843750000000271E-3</v>
      </c>
      <c r="I83" s="19">
        <v>3.843750000000271E-3</v>
      </c>
      <c r="J83" s="19">
        <f t="shared" si="1"/>
        <v>3.843750000000271E-3</v>
      </c>
      <c r="K83" s="19"/>
      <c r="L83" s="19"/>
      <c r="M83" s="19">
        <v>5.5511151231257827E-17</v>
      </c>
      <c r="N83" s="19">
        <v>7.7715611723760958E-16</v>
      </c>
      <c r="O83" s="19">
        <v>5.5511151231257827E-16</v>
      </c>
      <c r="P83" s="19">
        <v>0</v>
      </c>
      <c r="Q83" s="19">
        <v>-2.1874999999999999E-2</v>
      </c>
      <c r="R83" s="19">
        <v>-2.1874999999999999E-2</v>
      </c>
      <c r="S83" s="19">
        <v>-4.3749999999999997E-2</v>
      </c>
      <c r="T83" s="19">
        <v>0</v>
      </c>
      <c r="U83" s="19">
        <v>-3.8437500000000069E-3</v>
      </c>
      <c r="V83" s="19">
        <v>-3.8437500000005902E-3</v>
      </c>
      <c r="W83" s="19">
        <v>-7.6875000000005134E-3</v>
      </c>
      <c r="X83" s="19">
        <v>0.12500000000000011</v>
      </c>
      <c r="Y83" s="19">
        <v>-0.875</v>
      </c>
      <c r="Z83" s="19">
        <v>-0.75</v>
      </c>
      <c r="AA83" s="19">
        <v>0</v>
      </c>
      <c r="AB83" s="19">
        <v>-2.1874999999999999E-2</v>
      </c>
      <c r="AC83" s="19">
        <v>-2.1874999999999999E-2</v>
      </c>
      <c r="AD83" s="19">
        <v>-4.3749999999999997E-2</v>
      </c>
      <c r="AE83" s="19">
        <v>0</v>
      </c>
      <c r="AF83" s="19">
        <v>0.12664062500000001</v>
      </c>
      <c r="AG83" s="19">
        <v>-0.87335937500000005</v>
      </c>
      <c r="AH83" s="19">
        <v>-0.74671874999999999</v>
      </c>
      <c r="AI83" s="19">
        <v>0</v>
      </c>
      <c r="AJ83" s="19">
        <v>10</v>
      </c>
      <c r="AK83" s="19">
        <v>0</v>
      </c>
      <c r="AL83" s="19">
        <v>0</v>
      </c>
      <c r="AM83" s="19">
        <v>70</v>
      </c>
      <c r="AN83" s="19">
        <v>0</v>
      </c>
      <c r="AO83" s="19">
        <v>0</v>
      </c>
      <c r="AP83" s="19">
        <v>0</v>
      </c>
      <c r="AQ83" s="19">
        <v>0</v>
      </c>
      <c r="AR83" s="19" t="s">
        <v>350</v>
      </c>
      <c r="AS83" s="19">
        <v>1</v>
      </c>
      <c r="AT83" s="19">
        <v>0</v>
      </c>
      <c r="AU83" s="19">
        <v>0</v>
      </c>
      <c r="AV83" s="19">
        <v>0</v>
      </c>
      <c r="AW83" s="19">
        <v>0</v>
      </c>
      <c r="AX83" s="19">
        <v>45</v>
      </c>
      <c r="AY83" s="19">
        <v>0</v>
      </c>
      <c r="AZ83" s="19">
        <v>1</v>
      </c>
      <c r="BA83" s="19" t="s">
        <v>89</v>
      </c>
      <c r="BB83" s="19">
        <v>5</v>
      </c>
      <c r="BC83" s="19">
        <v>2</v>
      </c>
      <c r="BD83" s="19">
        <v>0.05</v>
      </c>
      <c r="BE83" s="19">
        <v>4</v>
      </c>
      <c r="BF83" s="19">
        <v>6</v>
      </c>
      <c r="BG83" s="19">
        <v>0.5</v>
      </c>
      <c r="BH83" s="19">
        <v>10</v>
      </c>
      <c r="BI83" s="19">
        <v>1</v>
      </c>
      <c r="BJ83" s="19">
        <v>1</v>
      </c>
      <c r="BK83" s="19">
        <v>1</v>
      </c>
      <c r="BL83" s="19">
        <v>1</v>
      </c>
      <c r="BM83" s="19">
        <v>0</v>
      </c>
      <c r="BN83" s="19">
        <v>0</v>
      </c>
      <c r="BO83" s="19">
        <v>0</v>
      </c>
      <c r="BP83" s="19">
        <v>0</v>
      </c>
      <c r="BQ83" s="19">
        <v>1</v>
      </c>
      <c r="BR83" s="19">
        <v>1</v>
      </c>
      <c r="BS83" s="19">
        <v>1</v>
      </c>
      <c r="BT83" s="19">
        <v>1</v>
      </c>
    </row>
    <row r="84" spans="1:72" x14ac:dyDescent="0.3">
      <c r="A84" s="26">
        <v>82</v>
      </c>
      <c r="B84" s="19">
        <v>80</v>
      </c>
      <c r="C84" s="19">
        <v>0.57719635963439941</v>
      </c>
      <c r="D84" s="19">
        <v>9.6199393272399895E-3</v>
      </c>
      <c r="E84" s="19">
        <v>3</v>
      </c>
      <c r="F84" s="19">
        <v>3.843750000000261E-3</v>
      </c>
      <c r="G84" s="19">
        <v>4.3781249999999897E-2</v>
      </c>
      <c r="H84" s="19">
        <v>3.843750000000261E-3</v>
      </c>
      <c r="I84" s="19">
        <v>3.843750000000261E-3</v>
      </c>
      <c r="J84" s="19">
        <f t="shared" si="1"/>
        <v>3.843750000000261E-3</v>
      </c>
      <c r="K84" s="19"/>
      <c r="L84" s="19"/>
      <c r="M84" s="19">
        <v>4.163336342344337E-17</v>
      </c>
      <c r="N84" s="19">
        <v>7.7715611723760958E-16</v>
      </c>
      <c r="O84" s="19">
        <v>5.5511151231257827E-16</v>
      </c>
      <c r="P84" s="19">
        <v>0</v>
      </c>
      <c r="Q84" s="19">
        <v>2.1874999999999999E-2</v>
      </c>
      <c r="R84" s="19">
        <v>-2.1874999999999999E-2</v>
      </c>
      <c r="S84" s="19">
        <v>-4.3749999999999997E-2</v>
      </c>
      <c r="T84" s="19">
        <v>0</v>
      </c>
      <c r="U84" s="19">
        <v>3.8437499999999509E-3</v>
      </c>
      <c r="V84" s="19">
        <v>-3.8437500000005902E-3</v>
      </c>
      <c r="W84" s="19">
        <v>-7.6875000000005134E-3</v>
      </c>
      <c r="X84" s="19">
        <v>-0.1249999999999999</v>
      </c>
      <c r="Y84" s="19">
        <v>-0.875</v>
      </c>
      <c r="Z84" s="19">
        <v>-0.75</v>
      </c>
      <c r="AA84" s="19">
        <v>0</v>
      </c>
      <c r="AB84" s="19">
        <v>2.1874999999999999E-2</v>
      </c>
      <c r="AC84" s="19">
        <v>-2.1874999999999999E-2</v>
      </c>
      <c r="AD84" s="19">
        <v>-4.3749999999999997E-2</v>
      </c>
      <c r="AE84" s="19">
        <v>0</v>
      </c>
      <c r="AF84" s="19">
        <v>-0.12664062500000001</v>
      </c>
      <c r="AG84" s="19">
        <v>-0.87335937500000005</v>
      </c>
      <c r="AH84" s="19">
        <v>-0.74671874999999999</v>
      </c>
      <c r="AI84" s="19">
        <v>0</v>
      </c>
      <c r="AJ84" s="19">
        <v>0</v>
      </c>
      <c r="AK84" s="19">
        <v>10</v>
      </c>
      <c r="AL84" s="19">
        <v>0</v>
      </c>
      <c r="AM84" s="19">
        <v>70</v>
      </c>
      <c r="AN84" s="19">
        <v>0</v>
      </c>
      <c r="AO84" s="19">
        <v>0</v>
      </c>
      <c r="AP84" s="19">
        <v>0</v>
      </c>
      <c r="AQ84" s="19">
        <v>0</v>
      </c>
      <c r="AR84" s="19" t="s">
        <v>351</v>
      </c>
      <c r="AS84" s="19">
        <v>1</v>
      </c>
      <c r="AT84" s="19">
        <v>0</v>
      </c>
      <c r="AU84" s="19">
        <v>0</v>
      </c>
      <c r="AV84" s="19">
        <v>0</v>
      </c>
      <c r="AW84" s="19">
        <v>0</v>
      </c>
      <c r="AX84" s="19">
        <v>45</v>
      </c>
      <c r="AY84" s="19">
        <v>0</v>
      </c>
      <c r="AZ84" s="19">
        <v>1</v>
      </c>
      <c r="BA84" s="19" t="s">
        <v>89</v>
      </c>
      <c r="BB84" s="19">
        <v>5</v>
      </c>
      <c r="BC84" s="19">
        <v>2</v>
      </c>
      <c r="BD84" s="19">
        <v>0.05</v>
      </c>
      <c r="BE84" s="19">
        <v>4</v>
      </c>
      <c r="BF84" s="19">
        <v>6</v>
      </c>
      <c r="BG84" s="19">
        <v>0.5</v>
      </c>
      <c r="BH84" s="19">
        <v>10</v>
      </c>
      <c r="BI84" s="19">
        <v>1</v>
      </c>
      <c r="BJ84" s="19">
        <v>1</v>
      </c>
      <c r="BK84" s="19">
        <v>1</v>
      </c>
      <c r="BL84" s="19">
        <v>1</v>
      </c>
      <c r="BM84" s="19">
        <v>0</v>
      </c>
      <c r="BN84" s="19">
        <v>0</v>
      </c>
      <c r="BO84" s="19">
        <v>0</v>
      </c>
      <c r="BP84" s="19">
        <v>0</v>
      </c>
      <c r="BQ84" s="19">
        <v>1</v>
      </c>
      <c r="BR84" s="19">
        <v>1</v>
      </c>
      <c r="BS84" s="19">
        <v>1</v>
      </c>
      <c r="BT84" s="19">
        <v>1</v>
      </c>
    </row>
    <row r="85" spans="1:72" x14ac:dyDescent="0.3">
      <c r="A85" s="26">
        <v>83</v>
      </c>
      <c r="B85" s="19">
        <v>80</v>
      </c>
      <c r="C85" s="19">
        <v>0.57719635963439941</v>
      </c>
      <c r="D85" s="19">
        <v>9.6199393272399895E-3</v>
      </c>
      <c r="E85" s="19">
        <v>3</v>
      </c>
      <c r="F85" s="19">
        <v>3.1384087329411571E-3</v>
      </c>
      <c r="G85" s="19">
        <v>3.5441054715894052E-2</v>
      </c>
      <c r="H85" s="19">
        <v>3.1384087329411571E-3</v>
      </c>
      <c r="I85" s="19">
        <v>3.1384087329411571E-3</v>
      </c>
      <c r="J85" s="19">
        <f t="shared" si="1"/>
        <v>3.1384087329411571E-3</v>
      </c>
      <c r="K85" s="19"/>
      <c r="L85" s="19"/>
      <c r="M85" s="19">
        <v>-5.5511151231257827E-16</v>
      </c>
      <c r="N85" s="19">
        <v>3.081487911019577E-33</v>
      </c>
      <c r="O85" s="19">
        <v>0</v>
      </c>
      <c r="P85" s="19">
        <v>0</v>
      </c>
      <c r="Q85" s="19">
        <v>4.3749999999999997E-2</v>
      </c>
      <c r="R85" s="19">
        <v>-2.6789148731348338E-18</v>
      </c>
      <c r="S85" s="19">
        <v>0</v>
      </c>
      <c r="T85" s="19">
        <v>0</v>
      </c>
      <c r="U85" s="19">
        <v>7.6875000000005134E-3</v>
      </c>
      <c r="V85" s="19">
        <v>-4.7072361342225938E-19</v>
      </c>
      <c r="W85" s="19">
        <v>5.5511151231257827E-16</v>
      </c>
      <c r="X85" s="19">
        <v>0.75</v>
      </c>
      <c r="Y85" s="19">
        <v>1.5308084989341921E-17</v>
      </c>
      <c r="Z85" s="19">
        <v>1</v>
      </c>
      <c r="AA85" s="19">
        <v>0</v>
      </c>
      <c r="AB85" s="19">
        <v>4.3749999999999997E-2</v>
      </c>
      <c r="AC85" s="19">
        <v>-2.6789148731348338E-18</v>
      </c>
      <c r="AD85" s="19">
        <v>0</v>
      </c>
      <c r="AE85" s="19">
        <v>0</v>
      </c>
      <c r="AF85" s="19">
        <v>0.74671874999999999</v>
      </c>
      <c r="AG85" s="19">
        <v>1.550900360482703E-17</v>
      </c>
      <c r="AH85" s="19">
        <v>1</v>
      </c>
      <c r="AI85" s="19">
        <v>0</v>
      </c>
      <c r="AJ85" s="19">
        <v>70</v>
      </c>
      <c r="AK85" s="19">
        <v>10</v>
      </c>
      <c r="AL85" s="19">
        <v>0</v>
      </c>
      <c r="AM85" s="19">
        <v>0</v>
      </c>
      <c r="AN85" s="19">
        <v>0</v>
      </c>
      <c r="AO85" s="19">
        <v>0</v>
      </c>
      <c r="AP85" s="19">
        <v>0</v>
      </c>
      <c r="AQ85" s="19">
        <v>0</v>
      </c>
      <c r="AR85" s="19" t="s">
        <v>352</v>
      </c>
      <c r="AS85" s="19">
        <v>1</v>
      </c>
      <c r="AT85" s="19">
        <v>0</v>
      </c>
      <c r="AU85" s="19">
        <v>0</v>
      </c>
      <c r="AV85" s="19">
        <v>0</v>
      </c>
      <c r="AW85" s="19">
        <v>0</v>
      </c>
      <c r="AX85" s="19">
        <v>45</v>
      </c>
      <c r="AY85" s="19">
        <v>0</v>
      </c>
      <c r="AZ85" s="19">
        <v>1</v>
      </c>
      <c r="BA85" s="19" t="s">
        <v>89</v>
      </c>
      <c r="BB85" s="19">
        <v>5</v>
      </c>
      <c r="BC85" s="19">
        <v>2</v>
      </c>
      <c r="BD85" s="19">
        <v>0.05</v>
      </c>
      <c r="BE85" s="19">
        <v>4</v>
      </c>
      <c r="BF85" s="19">
        <v>6</v>
      </c>
      <c r="BG85" s="19">
        <v>0.5</v>
      </c>
      <c r="BH85" s="19">
        <v>10</v>
      </c>
      <c r="BI85" s="19">
        <v>1</v>
      </c>
      <c r="BJ85" s="19">
        <v>1</v>
      </c>
      <c r="BK85" s="19">
        <v>1</v>
      </c>
      <c r="BL85" s="19">
        <v>1</v>
      </c>
      <c r="BM85" s="19">
        <v>0</v>
      </c>
      <c r="BN85" s="19">
        <v>0</v>
      </c>
      <c r="BO85" s="19">
        <v>0</v>
      </c>
      <c r="BP85" s="19">
        <v>0</v>
      </c>
      <c r="BQ85" s="19">
        <v>1</v>
      </c>
      <c r="BR85" s="19">
        <v>1</v>
      </c>
      <c r="BS85" s="19">
        <v>1</v>
      </c>
      <c r="BT85" s="19">
        <v>1</v>
      </c>
    </row>
    <row r="86" spans="1:72" x14ac:dyDescent="0.3">
      <c r="A86" s="26">
        <v>84</v>
      </c>
      <c r="B86" s="19">
        <v>80</v>
      </c>
      <c r="C86" s="19">
        <v>0.59279608726501465</v>
      </c>
      <c r="D86" s="19">
        <v>9.8799347877502434E-3</v>
      </c>
      <c r="E86" s="19">
        <v>3</v>
      </c>
      <c r="F86" s="19">
        <v>3.8437500000002801E-3</v>
      </c>
      <c r="G86" s="19">
        <v>4.378124999999989E-2</v>
      </c>
      <c r="H86" s="19">
        <v>3.8437500000002801E-3</v>
      </c>
      <c r="I86" s="19">
        <v>3.8437500000002801E-3</v>
      </c>
      <c r="J86" s="19">
        <f t="shared" si="1"/>
        <v>3.8437500000002801E-3</v>
      </c>
      <c r="K86" s="19"/>
      <c r="L86" s="19"/>
      <c r="M86" s="19">
        <v>7.7715611723760958E-16</v>
      </c>
      <c r="N86" s="19">
        <v>1.2490009027033011E-16</v>
      </c>
      <c r="O86" s="19">
        <v>-5.5511151231257827E-16</v>
      </c>
      <c r="P86" s="19">
        <v>0</v>
      </c>
      <c r="Q86" s="19">
        <v>-2.1874999999999999E-2</v>
      </c>
      <c r="R86" s="19">
        <v>2.1874999999999999E-2</v>
      </c>
      <c r="S86" s="19">
        <v>4.3749999999999997E-2</v>
      </c>
      <c r="T86" s="19">
        <v>0</v>
      </c>
      <c r="U86" s="19">
        <v>-3.8437500000005902E-3</v>
      </c>
      <c r="V86" s="19">
        <v>3.843750000000062E-3</v>
      </c>
      <c r="W86" s="19">
        <v>7.6875000000005134E-3</v>
      </c>
      <c r="X86" s="19">
        <v>-0.875</v>
      </c>
      <c r="Y86" s="19">
        <v>-0.1249999999999999</v>
      </c>
      <c r="Z86" s="19">
        <v>0.75</v>
      </c>
      <c r="AA86" s="19">
        <v>0</v>
      </c>
      <c r="AB86" s="19">
        <v>-2.1874999999999999E-2</v>
      </c>
      <c r="AC86" s="19">
        <v>2.1874999999999999E-2</v>
      </c>
      <c r="AD86" s="19">
        <v>4.3749999999999997E-2</v>
      </c>
      <c r="AE86" s="19">
        <v>0</v>
      </c>
      <c r="AF86" s="19">
        <v>-0.87335937500000005</v>
      </c>
      <c r="AG86" s="19">
        <v>-0.1266406249999999</v>
      </c>
      <c r="AH86" s="19">
        <v>0.74671874999999999</v>
      </c>
      <c r="AI86" s="19">
        <v>0</v>
      </c>
      <c r="AJ86" s="19">
        <v>0</v>
      </c>
      <c r="AK86" s="19">
        <v>70</v>
      </c>
      <c r="AL86" s="19">
        <v>0</v>
      </c>
      <c r="AM86" s="19">
        <v>10</v>
      </c>
      <c r="AN86" s="19">
        <v>0</v>
      </c>
      <c r="AO86" s="19">
        <v>0</v>
      </c>
      <c r="AP86" s="19">
        <v>0</v>
      </c>
      <c r="AQ86" s="19">
        <v>0</v>
      </c>
      <c r="AR86" s="19" t="s">
        <v>353</v>
      </c>
      <c r="AS86" s="19">
        <v>1</v>
      </c>
      <c r="AT86" s="19">
        <v>0</v>
      </c>
      <c r="AU86" s="19">
        <v>0</v>
      </c>
      <c r="AV86" s="19">
        <v>0</v>
      </c>
      <c r="AW86" s="19">
        <v>0</v>
      </c>
      <c r="AX86" s="19">
        <v>45</v>
      </c>
      <c r="AY86" s="19">
        <v>0</v>
      </c>
      <c r="AZ86" s="19">
        <v>1</v>
      </c>
      <c r="BA86" s="19" t="s">
        <v>89</v>
      </c>
      <c r="BB86" s="19">
        <v>5</v>
      </c>
      <c r="BC86" s="19">
        <v>2</v>
      </c>
      <c r="BD86" s="19">
        <v>0.05</v>
      </c>
      <c r="BE86" s="19">
        <v>4</v>
      </c>
      <c r="BF86" s="19">
        <v>6</v>
      </c>
      <c r="BG86" s="19">
        <v>0.5</v>
      </c>
      <c r="BH86" s="19">
        <v>10</v>
      </c>
      <c r="BI86" s="19">
        <v>1</v>
      </c>
      <c r="BJ86" s="19">
        <v>1</v>
      </c>
      <c r="BK86" s="19">
        <v>1</v>
      </c>
      <c r="BL86" s="19">
        <v>1</v>
      </c>
      <c r="BM86" s="19">
        <v>0</v>
      </c>
      <c r="BN86" s="19">
        <v>0</v>
      </c>
      <c r="BO86" s="19">
        <v>0</v>
      </c>
      <c r="BP86" s="19">
        <v>0</v>
      </c>
      <c r="BQ86" s="19">
        <v>1</v>
      </c>
      <c r="BR86" s="19">
        <v>1</v>
      </c>
      <c r="BS86" s="19">
        <v>1</v>
      </c>
      <c r="BT86" s="19">
        <v>1</v>
      </c>
    </row>
    <row r="87" spans="1:72" x14ac:dyDescent="0.3">
      <c r="A87" s="26">
        <v>85</v>
      </c>
      <c r="B87" s="19">
        <v>80</v>
      </c>
      <c r="C87" s="19">
        <v>0.63959622383117676</v>
      </c>
      <c r="D87" s="19">
        <v>1.065993706385295E-2</v>
      </c>
      <c r="E87" s="19">
        <v>3</v>
      </c>
      <c r="F87" s="19">
        <v>3.8437500000002571E-3</v>
      </c>
      <c r="G87" s="19">
        <v>4.3781249999999897E-2</v>
      </c>
      <c r="H87" s="19">
        <v>3.8437500000002571E-3</v>
      </c>
      <c r="I87" s="19">
        <v>3.8437500000002571E-3</v>
      </c>
      <c r="J87" s="19">
        <f t="shared" si="1"/>
        <v>3.8437500000002571E-3</v>
      </c>
      <c r="K87" s="19"/>
      <c r="L87" s="19"/>
      <c r="M87" s="19">
        <v>7.7715611723760958E-16</v>
      </c>
      <c r="N87" s="19">
        <v>1.3877787807814459E-16</v>
      </c>
      <c r="O87" s="19">
        <v>-5.5511151231257827E-16</v>
      </c>
      <c r="P87" s="19">
        <v>0</v>
      </c>
      <c r="Q87" s="19">
        <v>-2.1874999999999999E-2</v>
      </c>
      <c r="R87" s="19">
        <v>-2.1874999999999999E-2</v>
      </c>
      <c r="S87" s="19">
        <v>4.3749999999999997E-2</v>
      </c>
      <c r="T87" s="19">
        <v>0</v>
      </c>
      <c r="U87" s="19">
        <v>-3.8437500000005902E-3</v>
      </c>
      <c r="V87" s="19">
        <v>-3.8437499999999241E-3</v>
      </c>
      <c r="W87" s="19">
        <v>7.6875000000005134E-3</v>
      </c>
      <c r="X87" s="19">
        <v>-0.875</v>
      </c>
      <c r="Y87" s="19">
        <v>0.12500000000000011</v>
      </c>
      <c r="Z87" s="19">
        <v>0.75</v>
      </c>
      <c r="AA87" s="19">
        <v>0</v>
      </c>
      <c r="AB87" s="19">
        <v>-2.1874999999999999E-2</v>
      </c>
      <c r="AC87" s="19">
        <v>-2.1874999999999999E-2</v>
      </c>
      <c r="AD87" s="19">
        <v>4.3749999999999997E-2</v>
      </c>
      <c r="AE87" s="19">
        <v>0</v>
      </c>
      <c r="AF87" s="19">
        <v>-0.87335937500000005</v>
      </c>
      <c r="AG87" s="19">
        <v>0.12664062500000009</v>
      </c>
      <c r="AH87" s="19">
        <v>0.74671874999999999</v>
      </c>
      <c r="AI87" s="19">
        <v>0</v>
      </c>
      <c r="AJ87" s="19">
        <v>0</v>
      </c>
      <c r="AK87" s="19">
        <v>70</v>
      </c>
      <c r="AL87" s="19">
        <v>10</v>
      </c>
      <c r="AM87" s="19">
        <v>0</v>
      </c>
      <c r="AN87" s="19">
        <v>0</v>
      </c>
      <c r="AO87" s="19">
        <v>0</v>
      </c>
      <c r="AP87" s="19">
        <v>0</v>
      </c>
      <c r="AQ87" s="19">
        <v>0</v>
      </c>
      <c r="AR87" s="19" t="s">
        <v>354</v>
      </c>
      <c r="AS87" s="19">
        <v>1</v>
      </c>
      <c r="AT87" s="19">
        <v>0</v>
      </c>
      <c r="AU87" s="19">
        <v>0</v>
      </c>
      <c r="AV87" s="19">
        <v>0</v>
      </c>
      <c r="AW87" s="19">
        <v>0</v>
      </c>
      <c r="AX87" s="19">
        <v>45</v>
      </c>
      <c r="AY87" s="19">
        <v>0</v>
      </c>
      <c r="AZ87" s="19">
        <v>1</v>
      </c>
      <c r="BA87" s="19" t="s">
        <v>89</v>
      </c>
      <c r="BB87" s="19">
        <v>5</v>
      </c>
      <c r="BC87" s="19">
        <v>2</v>
      </c>
      <c r="BD87" s="19">
        <v>0.05</v>
      </c>
      <c r="BE87" s="19">
        <v>4</v>
      </c>
      <c r="BF87" s="19">
        <v>6</v>
      </c>
      <c r="BG87" s="19">
        <v>0.5</v>
      </c>
      <c r="BH87" s="19">
        <v>10</v>
      </c>
      <c r="BI87" s="19">
        <v>1</v>
      </c>
      <c r="BJ87" s="19">
        <v>1</v>
      </c>
      <c r="BK87" s="19">
        <v>1</v>
      </c>
      <c r="BL87" s="19">
        <v>1</v>
      </c>
      <c r="BM87" s="19">
        <v>0</v>
      </c>
      <c r="BN87" s="19">
        <v>0</v>
      </c>
      <c r="BO87" s="19">
        <v>0</v>
      </c>
      <c r="BP87" s="19">
        <v>0</v>
      </c>
      <c r="BQ87" s="19">
        <v>1</v>
      </c>
      <c r="BR87" s="19">
        <v>1</v>
      </c>
      <c r="BS87" s="19">
        <v>1</v>
      </c>
      <c r="BT87" s="19">
        <v>1</v>
      </c>
    </row>
    <row r="88" spans="1:72" x14ac:dyDescent="0.3">
      <c r="A88" s="26">
        <v>86</v>
      </c>
      <c r="B88" s="19">
        <v>80</v>
      </c>
      <c r="C88" s="19">
        <v>0.60839605331420898</v>
      </c>
      <c r="D88" s="19">
        <v>1.013993422190348E-2</v>
      </c>
      <c r="E88" s="19">
        <v>3</v>
      </c>
      <c r="F88" s="19">
        <v>3.8437500000002658E-3</v>
      </c>
      <c r="G88" s="19">
        <v>4.3781249999999897E-2</v>
      </c>
      <c r="H88" s="19">
        <v>3.8437500000002658E-3</v>
      </c>
      <c r="I88" s="19">
        <v>3.8437500000002658E-3</v>
      </c>
      <c r="J88" s="19">
        <f t="shared" si="1"/>
        <v>3.8437500000002658E-3</v>
      </c>
      <c r="K88" s="19"/>
      <c r="L88" s="19"/>
      <c r="M88" s="19">
        <v>-7.7715611723760958E-16</v>
      </c>
      <c r="N88" s="19">
        <v>0</v>
      </c>
      <c r="O88" s="19">
        <v>-5.5511151231257827E-16</v>
      </c>
      <c r="P88" s="19">
        <v>0</v>
      </c>
      <c r="Q88" s="19">
        <v>2.1874999999999999E-2</v>
      </c>
      <c r="R88" s="19">
        <v>-2.1874999999999999E-2</v>
      </c>
      <c r="S88" s="19">
        <v>4.3749999999999997E-2</v>
      </c>
      <c r="T88" s="19">
        <v>0</v>
      </c>
      <c r="U88" s="19">
        <v>3.8437500000005902E-3</v>
      </c>
      <c r="V88" s="19">
        <v>-3.8437499999999791E-3</v>
      </c>
      <c r="W88" s="19">
        <v>7.6875000000005134E-3</v>
      </c>
      <c r="X88" s="19">
        <v>0.875</v>
      </c>
      <c r="Y88" s="19">
        <v>0.125</v>
      </c>
      <c r="Z88" s="19">
        <v>0.75</v>
      </c>
      <c r="AA88" s="19">
        <v>0</v>
      </c>
      <c r="AB88" s="19">
        <v>2.1874999999999999E-2</v>
      </c>
      <c r="AC88" s="19">
        <v>-2.1874999999999999E-2</v>
      </c>
      <c r="AD88" s="19">
        <v>4.3749999999999997E-2</v>
      </c>
      <c r="AE88" s="19">
        <v>0</v>
      </c>
      <c r="AF88" s="19">
        <v>0.87335937500000005</v>
      </c>
      <c r="AG88" s="19">
        <v>0.12664062500000001</v>
      </c>
      <c r="AH88" s="19">
        <v>0.74671874999999999</v>
      </c>
      <c r="AI88" s="19">
        <v>0</v>
      </c>
      <c r="AJ88" s="19">
        <v>70</v>
      </c>
      <c r="AK88" s="19">
        <v>0</v>
      </c>
      <c r="AL88" s="19">
        <v>10</v>
      </c>
      <c r="AM88" s="19">
        <v>0</v>
      </c>
      <c r="AN88" s="19">
        <v>0</v>
      </c>
      <c r="AO88" s="19">
        <v>0</v>
      </c>
      <c r="AP88" s="19">
        <v>0</v>
      </c>
      <c r="AQ88" s="19">
        <v>0</v>
      </c>
      <c r="AR88" s="19" t="s">
        <v>355</v>
      </c>
      <c r="AS88" s="19">
        <v>1</v>
      </c>
      <c r="AT88" s="19">
        <v>0</v>
      </c>
      <c r="AU88" s="19">
        <v>0</v>
      </c>
      <c r="AV88" s="19">
        <v>0</v>
      </c>
      <c r="AW88" s="19">
        <v>0</v>
      </c>
      <c r="AX88" s="19">
        <v>45</v>
      </c>
      <c r="AY88" s="19">
        <v>0</v>
      </c>
      <c r="AZ88" s="19">
        <v>1</v>
      </c>
      <c r="BA88" s="19" t="s">
        <v>89</v>
      </c>
      <c r="BB88" s="19">
        <v>5</v>
      </c>
      <c r="BC88" s="19">
        <v>2</v>
      </c>
      <c r="BD88" s="19">
        <v>0.05</v>
      </c>
      <c r="BE88" s="19">
        <v>4</v>
      </c>
      <c r="BF88" s="19">
        <v>6</v>
      </c>
      <c r="BG88" s="19">
        <v>0.5</v>
      </c>
      <c r="BH88" s="19">
        <v>10</v>
      </c>
      <c r="BI88" s="19">
        <v>1</v>
      </c>
      <c r="BJ88" s="19">
        <v>1</v>
      </c>
      <c r="BK88" s="19">
        <v>1</v>
      </c>
      <c r="BL88" s="19">
        <v>1</v>
      </c>
      <c r="BM88" s="19">
        <v>0</v>
      </c>
      <c r="BN88" s="19">
        <v>0</v>
      </c>
      <c r="BO88" s="19">
        <v>0</v>
      </c>
      <c r="BP88" s="19">
        <v>0</v>
      </c>
      <c r="BQ88" s="19">
        <v>1</v>
      </c>
      <c r="BR88" s="19">
        <v>1</v>
      </c>
      <c r="BS88" s="19">
        <v>1</v>
      </c>
      <c r="BT88" s="19">
        <v>1</v>
      </c>
    </row>
    <row r="89" spans="1:72" x14ac:dyDescent="0.3">
      <c r="A89" s="26">
        <v>87</v>
      </c>
      <c r="B89" s="19">
        <v>80</v>
      </c>
      <c r="C89" s="19">
        <v>1.013993501663208</v>
      </c>
      <c r="D89" s="19">
        <v>1.6899891694386798E-2</v>
      </c>
      <c r="E89" s="19">
        <v>5</v>
      </c>
      <c r="F89" s="19">
        <v>4.53986250480117E-3</v>
      </c>
      <c r="G89" s="19">
        <v>6.0394212781523987E-2</v>
      </c>
      <c r="H89" s="19">
        <v>2.2176846033644979E-2</v>
      </c>
      <c r="I89" s="19">
        <v>4.53986250480117E-3</v>
      </c>
      <c r="J89" s="19">
        <f t="shared" si="1"/>
        <v>4.53986250480117E-3</v>
      </c>
      <c r="K89" s="19">
        <v>5.0668384188268037E-3</v>
      </c>
      <c r="L89" s="19">
        <v>5.0668384188268037E-3</v>
      </c>
      <c r="M89" s="19">
        <v>5.5511151231257827E-17</v>
      </c>
      <c r="N89" s="19">
        <v>-4.4408920985006262E-16</v>
      </c>
      <c r="O89" s="19">
        <v>3.3306690738754701E-16</v>
      </c>
      <c r="P89" s="19">
        <v>0</v>
      </c>
      <c r="Q89" s="19">
        <v>-3.7499999999999999E-2</v>
      </c>
      <c r="R89" s="19">
        <v>6.2499999999999917E-3</v>
      </c>
      <c r="S89" s="19">
        <v>7.4999999999999997E-2</v>
      </c>
      <c r="T89" s="19">
        <v>0</v>
      </c>
      <c r="U89" s="19">
        <v>-4.9687499999999662E-3</v>
      </c>
      <c r="V89" s="19">
        <v>-4.6875000000012879E-4</v>
      </c>
      <c r="W89" s="19">
        <v>9.937499999999877E-3</v>
      </c>
      <c r="X89" s="19">
        <v>-0.24999999999999989</v>
      </c>
      <c r="Y89" s="19">
        <v>0.5</v>
      </c>
      <c r="Z89" s="19">
        <v>-0.5</v>
      </c>
      <c r="AA89" s="19">
        <v>0</v>
      </c>
      <c r="AB89" s="19">
        <v>-3.7499999999999999E-2</v>
      </c>
      <c r="AC89" s="19">
        <v>6.2499999999999917E-3</v>
      </c>
      <c r="AD89" s="19">
        <v>7.4999999999999997E-2</v>
      </c>
      <c r="AE89" s="19">
        <v>0</v>
      </c>
      <c r="AF89" s="19">
        <v>-0.25187500000000002</v>
      </c>
      <c r="AG89" s="19">
        <v>0.49484375000000003</v>
      </c>
      <c r="AH89" s="19">
        <v>-0.49625000000000002</v>
      </c>
      <c r="AI89" s="19">
        <v>0</v>
      </c>
      <c r="AJ89" s="19">
        <v>0</v>
      </c>
      <c r="AK89" s="19">
        <v>20</v>
      </c>
      <c r="AL89" s="19">
        <v>50</v>
      </c>
      <c r="AM89" s="19">
        <v>10</v>
      </c>
      <c r="AN89" s="19">
        <v>0</v>
      </c>
      <c r="AO89" s="19">
        <v>0</v>
      </c>
      <c r="AP89" s="19">
        <v>0</v>
      </c>
      <c r="AQ89" s="19">
        <v>0</v>
      </c>
      <c r="AR89" s="19" t="s">
        <v>356</v>
      </c>
      <c r="AS89" s="19">
        <v>1</v>
      </c>
      <c r="AT89" s="19">
        <v>0</v>
      </c>
      <c r="AU89" s="19">
        <v>0</v>
      </c>
      <c r="AV89" s="19">
        <v>0</v>
      </c>
      <c r="AW89" s="19">
        <v>0</v>
      </c>
      <c r="AX89" s="19">
        <v>45</v>
      </c>
      <c r="AY89" s="19">
        <v>0</v>
      </c>
      <c r="AZ89" s="19">
        <v>1</v>
      </c>
      <c r="BA89" s="19" t="s">
        <v>89</v>
      </c>
      <c r="BB89" s="19">
        <v>5</v>
      </c>
      <c r="BC89" s="19">
        <v>2</v>
      </c>
      <c r="BD89" s="19">
        <v>0.05</v>
      </c>
      <c r="BE89" s="19">
        <v>4</v>
      </c>
      <c r="BF89" s="19">
        <v>6</v>
      </c>
      <c r="BG89" s="19">
        <v>0.5</v>
      </c>
      <c r="BH89" s="19">
        <v>10</v>
      </c>
      <c r="BI89" s="19">
        <v>1</v>
      </c>
      <c r="BJ89" s="19">
        <v>1</v>
      </c>
      <c r="BK89" s="19">
        <v>1</v>
      </c>
      <c r="BL89" s="19">
        <v>1</v>
      </c>
      <c r="BM89" s="19">
        <v>0</v>
      </c>
      <c r="BN89" s="19">
        <v>0</v>
      </c>
      <c r="BO89" s="19">
        <v>0</v>
      </c>
      <c r="BP89" s="19">
        <v>0</v>
      </c>
      <c r="BQ89" s="19">
        <v>1</v>
      </c>
      <c r="BR89" s="19">
        <v>1</v>
      </c>
      <c r="BS89" s="19">
        <v>1</v>
      </c>
      <c r="BT89" s="19">
        <v>1</v>
      </c>
    </row>
    <row r="90" spans="1:72" x14ac:dyDescent="0.3">
      <c r="A90" s="26">
        <v>88</v>
      </c>
      <c r="B90" s="19">
        <v>80</v>
      </c>
      <c r="C90" s="19">
        <v>1.060793399810791</v>
      </c>
      <c r="D90" s="19">
        <v>1.7679889996846519E-2</v>
      </c>
      <c r="E90" s="19">
        <v>5</v>
      </c>
      <c r="F90" s="19">
        <v>4.53986250480117E-3</v>
      </c>
      <c r="G90" s="19">
        <v>6.0394212781523987E-2</v>
      </c>
      <c r="H90" s="19">
        <v>2.2176846033644951E-2</v>
      </c>
      <c r="I90" s="19">
        <v>4.53986250480117E-3</v>
      </c>
      <c r="J90" s="19">
        <f t="shared" si="1"/>
        <v>4.53986250480117E-3</v>
      </c>
      <c r="K90" s="19">
        <v>5.0668384188267933E-3</v>
      </c>
      <c r="L90" s="19">
        <v>5.0668384188267933E-3</v>
      </c>
      <c r="M90" s="19">
        <v>5.5511151231257827E-17</v>
      </c>
      <c r="N90" s="19">
        <v>-3.3306690738754701E-16</v>
      </c>
      <c r="O90" s="19">
        <v>3.3306690738754701E-16</v>
      </c>
      <c r="P90" s="19">
        <v>0</v>
      </c>
      <c r="Q90" s="19">
        <v>3.7499999999999999E-2</v>
      </c>
      <c r="R90" s="19">
        <v>6.2500000000000003E-3</v>
      </c>
      <c r="S90" s="19">
        <v>7.4999999999999997E-2</v>
      </c>
      <c r="T90" s="19">
        <v>0</v>
      </c>
      <c r="U90" s="19">
        <v>4.9687499999999662E-3</v>
      </c>
      <c r="V90" s="19">
        <v>-4.6875000000012879E-4</v>
      </c>
      <c r="W90" s="19">
        <v>9.937499999999877E-3</v>
      </c>
      <c r="X90" s="19">
        <v>0.25000000000000011</v>
      </c>
      <c r="Y90" s="19">
        <v>0.5</v>
      </c>
      <c r="Z90" s="19">
        <v>-0.5</v>
      </c>
      <c r="AA90" s="19">
        <v>0</v>
      </c>
      <c r="AB90" s="19">
        <v>3.7499999999999999E-2</v>
      </c>
      <c r="AC90" s="19">
        <v>6.2500000000000003E-3</v>
      </c>
      <c r="AD90" s="19">
        <v>7.4999999999999997E-2</v>
      </c>
      <c r="AE90" s="19">
        <v>0</v>
      </c>
      <c r="AF90" s="19">
        <v>0.25187500000000002</v>
      </c>
      <c r="AG90" s="19">
        <v>0.49484375000000003</v>
      </c>
      <c r="AH90" s="19">
        <v>-0.49625000000000002</v>
      </c>
      <c r="AI90" s="19">
        <v>0</v>
      </c>
      <c r="AJ90" s="19">
        <v>20</v>
      </c>
      <c r="AK90" s="19">
        <v>0</v>
      </c>
      <c r="AL90" s="19">
        <v>50</v>
      </c>
      <c r="AM90" s="19">
        <v>10</v>
      </c>
      <c r="AN90" s="19">
        <v>0</v>
      </c>
      <c r="AO90" s="19">
        <v>0</v>
      </c>
      <c r="AP90" s="19">
        <v>0</v>
      </c>
      <c r="AQ90" s="19">
        <v>0</v>
      </c>
      <c r="AR90" s="19" t="s">
        <v>357</v>
      </c>
      <c r="AS90" s="19">
        <v>1</v>
      </c>
      <c r="AT90" s="19">
        <v>0</v>
      </c>
      <c r="AU90" s="19">
        <v>0</v>
      </c>
      <c r="AV90" s="19">
        <v>0</v>
      </c>
      <c r="AW90" s="19">
        <v>0</v>
      </c>
      <c r="AX90" s="19">
        <v>45</v>
      </c>
      <c r="AY90" s="19">
        <v>0</v>
      </c>
      <c r="AZ90" s="19">
        <v>1</v>
      </c>
      <c r="BA90" s="19" t="s">
        <v>89</v>
      </c>
      <c r="BB90" s="19">
        <v>5</v>
      </c>
      <c r="BC90" s="19">
        <v>2</v>
      </c>
      <c r="BD90" s="19">
        <v>0.05</v>
      </c>
      <c r="BE90" s="19">
        <v>4</v>
      </c>
      <c r="BF90" s="19">
        <v>6</v>
      </c>
      <c r="BG90" s="19">
        <v>0.5</v>
      </c>
      <c r="BH90" s="19">
        <v>10</v>
      </c>
      <c r="BI90" s="19">
        <v>1</v>
      </c>
      <c r="BJ90" s="19">
        <v>1</v>
      </c>
      <c r="BK90" s="19">
        <v>1</v>
      </c>
      <c r="BL90" s="19">
        <v>1</v>
      </c>
      <c r="BM90" s="19">
        <v>0</v>
      </c>
      <c r="BN90" s="19">
        <v>0</v>
      </c>
      <c r="BO90" s="19">
        <v>0</v>
      </c>
      <c r="BP90" s="19">
        <v>0</v>
      </c>
      <c r="BQ90" s="19">
        <v>1</v>
      </c>
      <c r="BR90" s="19">
        <v>1</v>
      </c>
      <c r="BS90" s="19">
        <v>1</v>
      </c>
      <c r="BT90" s="19">
        <v>1</v>
      </c>
    </row>
    <row r="91" spans="1:72" x14ac:dyDescent="0.3">
      <c r="A91" s="26">
        <v>89</v>
      </c>
      <c r="B91" s="19">
        <v>80</v>
      </c>
      <c r="C91" s="19">
        <v>0.79559493064880371</v>
      </c>
      <c r="D91" s="19">
        <v>1.3259915510813401E-2</v>
      </c>
      <c r="E91" s="19">
        <v>4</v>
      </c>
      <c r="F91" s="19">
        <v>1.289076704467189E-2</v>
      </c>
      <c r="G91" s="19">
        <v>7.0060506773609504E-2</v>
      </c>
      <c r="H91" s="19">
        <v>2.287006862828557E-2</v>
      </c>
      <c r="I91" s="19">
        <v>1.289076704467189E-2</v>
      </c>
      <c r="J91" s="19">
        <f t="shared" si="1"/>
        <v>1.289076704467189E-2</v>
      </c>
      <c r="K91" s="19">
        <v>1.289076704467189E-2</v>
      </c>
      <c r="L91" s="19"/>
      <c r="M91" s="19">
        <v>1.3533735454848241E-17</v>
      </c>
      <c r="N91" s="19">
        <v>2.2204460492503131E-16</v>
      </c>
      <c r="O91" s="19">
        <v>2.2204460492503131E-16</v>
      </c>
      <c r="P91" s="19">
        <v>0</v>
      </c>
      <c r="Q91" s="19">
        <v>6.2499999999999986E-3</v>
      </c>
      <c r="R91" s="19">
        <v>-6.2500000000000047E-3</v>
      </c>
      <c r="S91" s="19">
        <v>7.4999999999999997E-2</v>
      </c>
      <c r="T91" s="19">
        <v>0</v>
      </c>
      <c r="U91" s="19">
        <v>7.1557343384043293E-18</v>
      </c>
      <c r="V91" s="19">
        <v>2.5124999999999949E-2</v>
      </c>
      <c r="W91" s="19">
        <v>1.9124999999999889E-2</v>
      </c>
      <c r="X91" s="19">
        <v>5.2820630471186962E-17</v>
      </c>
      <c r="Y91" s="19">
        <v>-0.5</v>
      </c>
      <c r="Z91" s="19">
        <v>-0.5</v>
      </c>
      <c r="AA91" s="19">
        <v>0</v>
      </c>
      <c r="AB91" s="19">
        <v>6.2499999999999986E-3</v>
      </c>
      <c r="AC91" s="19">
        <v>-6.2500000000000047E-3</v>
      </c>
      <c r="AD91" s="19">
        <v>7.4999999999999997E-2</v>
      </c>
      <c r="AE91" s="19">
        <v>0</v>
      </c>
      <c r="AF91" s="19">
        <v>1.406250000000031E-3</v>
      </c>
      <c r="AG91" s="19">
        <v>-0.49484375000000003</v>
      </c>
      <c r="AH91" s="19">
        <v>-0.49625000000000002</v>
      </c>
      <c r="AI91" s="19">
        <v>0</v>
      </c>
      <c r="AJ91" s="19">
        <v>10</v>
      </c>
      <c r="AK91" s="19">
        <v>10</v>
      </c>
      <c r="AL91" s="19">
        <v>10</v>
      </c>
      <c r="AM91" s="19">
        <v>50</v>
      </c>
      <c r="AN91" s="19">
        <v>0</v>
      </c>
      <c r="AO91" s="19">
        <v>0</v>
      </c>
      <c r="AP91" s="19">
        <v>0</v>
      </c>
      <c r="AQ91" s="19">
        <v>0</v>
      </c>
      <c r="AR91" s="19" t="s">
        <v>358</v>
      </c>
      <c r="AS91" s="19">
        <v>1</v>
      </c>
      <c r="AT91" s="19">
        <v>0</v>
      </c>
      <c r="AU91" s="19">
        <v>0</v>
      </c>
      <c r="AV91" s="19">
        <v>0</v>
      </c>
      <c r="AW91" s="19">
        <v>0</v>
      </c>
      <c r="AX91" s="19">
        <v>45</v>
      </c>
      <c r="AY91" s="19">
        <v>0</v>
      </c>
      <c r="AZ91" s="19">
        <v>1</v>
      </c>
      <c r="BA91" s="19" t="s">
        <v>89</v>
      </c>
      <c r="BB91" s="19">
        <v>5</v>
      </c>
      <c r="BC91" s="19">
        <v>2</v>
      </c>
      <c r="BD91" s="19">
        <v>0.05</v>
      </c>
      <c r="BE91" s="19">
        <v>4</v>
      </c>
      <c r="BF91" s="19">
        <v>6</v>
      </c>
      <c r="BG91" s="19">
        <v>0.5</v>
      </c>
      <c r="BH91" s="19">
        <v>10</v>
      </c>
      <c r="BI91" s="19">
        <v>1</v>
      </c>
      <c r="BJ91" s="19">
        <v>1</v>
      </c>
      <c r="BK91" s="19">
        <v>1</v>
      </c>
      <c r="BL91" s="19">
        <v>1</v>
      </c>
      <c r="BM91" s="19">
        <v>0</v>
      </c>
      <c r="BN91" s="19">
        <v>0</v>
      </c>
      <c r="BO91" s="19">
        <v>0</v>
      </c>
      <c r="BP91" s="19">
        <v>0</v>
      </c>
      <c r="BQ91" s="19">
        <v>1</v>
      </c>
      <c r="BR91" s="19">
        <v>1</v>
      </c>
      <c r="BS91" s="19">
        <v>1</v>
      </c>
      <c r="BT91" s="19">
        <v>1</v>
      </c>
    </row>
    <row r="92" spans="1:72" x14ac:dyDescent="0.3">
      <c r="A92" s="26">
        <v>90</v>
      </c>
      <c r="B92" s="19">
        <v>80</v>
      </c>
      <c r="C92" s="19">
        <v>0.81119441986083984</v>
      </c>
      <c r="D92" s="19">
        <v>1.351990699768066E-2</v>
      </c>
      <c r="E92" s="19">
        <v>4</v>
      </c>
      <c r="F92" s="19">
        <v>1.289076704467189E-2</v>
      </c>
      <c r="G92" s="19">
        <v>7.0060506773609504E-2</v>
      </c>
      <c r="H92" s="19">
        <v>2.287006862828557E-2</v>
      </c>
      <c r="I92" s="19">
        <v>1.289076704467189E-2</v>
      </c>
      <c r="J92" s="19">
        <f t="shared" si="1"/>
        <v>1.289076704467189E-2</v>
      </c>
      <c r="K92" s="19">
        <v>1.289076704467189E-2</v>
      </c>
      <c r="L92" s="19"/>
      <c r="M92" s="19">
        <v>1.3533735454848241E-17</v>
      </c>
      <c r="N92" s="19">
        <v>-2.2204460492503131E-16</v>
      </c>
      <c r="O92" s="19">
        <v>2.2204460492503131E-16</v>
      </c>
      <c r="P92" s="19">
        <v>0</v>
      </c>
      <c r="Q92" s="19">
        <v>6.2499999999999986E-3</v>
      </c>
      <c r="R92" s="19">
        <v>6.249999999999996E-3</v>
      </c>
      <c r="S92" s="19">
        <v>7.4999999999999997E-2</v>
      </c>
      <c r="T92" s="19">
        <v>0</v>
      </c>
      <c r="U92" s="19">
        <v>7.1557343384043293E-18</v>
      </c>
      <c r="V92" s="19">
        <v>-2.5124999999999949E-2</v>
      </c>
      <c r="W92" s="19">
        <v>1.9124999999999889E-2</v>
      </c>
      <c r="X92" s="19">
        <v>5.2820630471186962E-17</v>
      </c>
      <c r="Y92" s="19">
        <v>0.5</v>
      </c>
      <c r="Z92" s="19">
        <v>-0.5</v>
      </c>
      <c r="AA92" s="19">
        <v>0</v>
      </c>
      <c r="AB92" s="19">
        <v>6.2499999999999986E-3</v>
      </c>
      <c r="AC92" s="19">
        <v>6.249999999999996E-3</v>
      </c>
      <c r="AD92" s="19">
        <v>7.4999999999999997E-2</v>
      </c>
      <c r="AE92" s="19">
        <v>0</v>
      </c>
      <c r="AF92" s="19">
        <v>1.406250000000031E-3</v>
      </c>
      <c r="AG92" s="19">
        <v>0.49484375000000003</v>
      </c>
      <c r="AH92" s="19">
        <v>-0.49625000000000002</v>
      </c>
      <c r="AI92" s="19">
        <v>0</v>
      </c>
      <c r="AJ92" s="19">
        <v>10</v>
      </c>
      <c r="AK92" s="19">
        <v>10</v>
      </c>
      <c r="AL92" s="19">
        <v>50</v>
      </c>
      <c r="AM92" s="19">
        <v>10</v>
      </c>
      <c r="AN92" s="19">
        <v>0</v>
      </c>
      <c r="AO92" s="19">
        <v>0</v>
      </c>
      <c r="AP92" s="19">
        <v>0</v>
      </c>
      <c r="AQ92" s="19">
        <v>0</v>
      </c>
      <c r="AR92" s="19" t="s">
        <v>359</v>
      </c>
      <c r="AS92" s="19">
        <v>1</v>
      </c>
      <c r="AT92" s="19">
        <v>0</v>
      </c>
      <c r="AU92" s="19">
        <v>0</v>
      </c>
      <c r="AV92" s="19">
        <v>0</v>
      </c>
      <c r="AW92" s="19">
        <v>0</v>
      </c>
      <c r="AX92" s="19">
        <v>45</v>
      </c>
      <c r="AY92" s="19">
        <v>0</v>
      </c>
      <c r="AZ92" s="19">
        <v>1</v>
      </c>
      <c r="BA92" s="19" t="s">
        <v>89</v>
      </c>
      <c r="BB92" s="19">
        <v>5</v>
      </c>
      <c r="BC92" s="19">
        <v>2</v>
      </c>
      <c r="BD92" s="19">
        <v>0.05</v>
      </c>
      <c r="BE92" s="19">
        <v>4</v>
      </c>
      <c r="BF92" s="19">
        <v>6</v>
      </c>
      <c r="BG92" s="19">
        <v>0.5</v>
      </c>
      <c r="BH92" s="19">
        <v>10</v>
      </c>
      <c r="BI92" s="19">
        <v>1</v>
      </c>
      <c r="BJ92" s="19">
        <v>1</v>
      </c>
      <c r="BK92" s="19">
        <v>1</v>
      </c>
      <c r="BL92" s="19">
        <v>1</v>
      </c>
      <c r="BM92" s="19">
        <v>0</v>
      </c>
      <c r="BN92" s="19">
        <v>0</v>
      </c>
      <c r="BO92" s="19">
        <v>0</v>
      </c>
      <c r="BP92" s="19">
        <v>0</v>
      </c>
      <c r="BQ92" s="19">
        <v>1</v>
      </c>
      <c r="BR92" s="19">
        <v>1</v>
      </c>
      <c r="BS92" s="19">
        <v>1</v>
      </c>
      <c r="BT92" s="19">
        <v>1</v>
      </c>
    </row>
    <row r="93" spans="1:72" x14ac:dyDescent="0.3">
      <c r="A93" s="26">
        <v>91</v>
      </c>
      <c r="B93" s="19">
        <v>80</v>
      </c>
      <c r="C93" s="19">
        <v>0.77999520301818848</v>
      </c>
      <c r="D93" s="19">
        <v>1.299992005030314E-2</v>
      </c>
      <c r="E93" s="19">
        <v>4</v>
      </c>
      <c r="F93" s="19">
        <v>1.289076704467189E-2</v>
      </c>
      <c r="G93" s="19">
        <v>7.0060506773609504E-2</v>
      </c>
      <c r="H93" s="19">
        <v>2.287006862828557E-2</v>
      </c>
      <c r="I93" s="19">
        <v>1.289076704467189E-2</v>
      </c>
      <c r="J93" s="19">
        <f t="shared" si="1"/>
        <v>1.289076704467189E-2</v>
      </c>
      <c r="K93" s="19">
        <v>1.289076704467189E-2</v>
      </c>
      <c r="L93" s="19"/>
      <c r="M93" s="19">
        <v>6.5948415509410091E-18</v>
      </c>
      <c r="N93" s="19">
        <v>-2.2204460492503131E-16</v>
      </c>
      <c r="O93" s="19">
        <v>2.2204460492503131E-16</v>
      </c>
      <c r="P93" s="19">
        <v>0</v>
      </c>
      <c r="Q93" s="19">
        <v>-6.2500000000000012E-3</v>
      </c>
      <c r="R93" s="19">
        <v>6.249999999999996E-3</v>
      </c>
      <c r="S93" s="19">
        <v>7.4999999999999997E-2</v>
      </c>
      <c r="T93" s="19">
        <v>0</v>
      </c>
      <c r="U93" s="19">
        <v>-2.0166160408230379E-17</v>
      </c>
      <c r="V93" s="19">
        <v>-2.5124999999999949E-2</v>
      </c>
      <c r="W93" s="19">
        <v>1.9124999999999889E-2</v>
      </c>
      <c r="X93" s="19">
        <v>5.2820630471186962E-17</v>
      </c>
      <c r="Y93" s="19">
        <v>0.5</v>
      </c>
      <c r="Z93" s="19">
        <v>-0.5</v>
      </c>
      <c r="AA93" s="19">
        <v>0</v>
      </c>
      <c r="AB93" s="19">
        <v>-6.2500000000000012E-3</v>
      </c>
      <c r="AC93" s="19">
        <v>6.249999999999996E-3</v>
      </c>
      <c r="AD93" s="19">
        <v>7.4999999999999997E-2</v>
      </c>
      <c r="AE93" s="19">
        <v>0</v>
      </c>
      <c r="AF93" s="19">
        <v>-1.4062499999999689E-3</v>
      </c>
      <c r="AG93" s="19">
        <v>0.49484375000000003</v>
      </c>
      <c r="AH93" s="19">
        <v>-0.49625000000000002</v>
      </c>
      <c r="AI93" s="19">
        <v>0</v>
      </c>
      <c r="AJ93" s="19">
        <v>10</v>
      </c>
      <c r="AK93" s="19">
        <v>10</v>
      </c>
      <c r="AL93" s="19">
        <v>50</v>
      </c>
      <c r="AM93" s="19">
        <v>10</v>
      </c>
      <c r="AN93" s="19">
        <v>0</v>
      </c>
      <c r="AO93" s="19">
        <v>0</v>
      </c>
      <c r="AP93" s="19">
        <v>0</v>
      </c>
      <c r="AQ93" s="19">
        <v>0</v>
      </c>
      <c r="AR93" s="19" t="s">
        <v>360</v>
      </c>
      <c r="AS93" s="19">
        <v>1</v>
      </c>
      <c r="AT93" s="19">
        <v>0</v>
      </c>
      <c r="AU93" s="19">
        <v>0</v>
      </c>
      <c r="AV93" s="19">
        <v>0</v>
      </c>
      <c r="AW93" s="19">
        <v>0</v>
      </c>
      <c r="AX93" s="19">
        <v>45</v>
      </c>
      <c r="AY93" s="19">
        <v>0</v>
      </c>
      <c r="AZ93" s="19">
        <v>1</v>
      </c>
      <c r="BA93" s="19" t="s">
        <v>89</v>
      </c>
      <c r="BB93" s="19">
        <v>5</v>
      </c>
      <c r="BC93" s="19">
        <v>2</v>
      </c>
      <c r="BD93" s="19">
        <v>0.05</v>
      </c>
      <c r="BE93" s="19">
        <v>4</v>
      </c>
      <c r="BF93" s="19">
        <v>6</v>
      </c>
      <c r="BG93" s="19">
        <v>0.5</v>
      </c>
      <c r="BH93" s="19">
        <v>10</v>
      </c>
      <c r="BI93" s="19">
        <v>1</v>
      </c>
      <c r="BJ93" s="19">
        <v>1</v>
      </c>
      <c r="BK93" s="19">
        <v>1</v>
      </c>
      <c r="BL93" s="19">
        <v>1</v>
      </c>
      <c r="BM93" s="19">
        <v>0</v>
      </c>
      <c r="BN93" s="19">
        <v>0</v>
      </c>
      <c r="BO93" s="19">
        <v>0</v>
      </c>
      <c r="BP93" s="19">
        <v>0</v>
      </c>
      <c r="BQ93" s="19">
        <v>1</v>
      </c>
      <c r="BR93" s="19">
        <v>1</v>
      </c>
      <c r="BS93" s="19">
        <v>1</v>
      </c>
      <c r="BT93" s="19">
        <v>1</v>
      </c>
    </row>
    <row r="94" spans="1:72" x14ac:dyDescent="0.3">
      <c r="A94" s="26">
        <v>92</v>
      </c>
      <c r="B94" s="19">
        <v>80</v>
      </c>
      <c r="C94" s="19">
        <v>0.76439499855041504</v>
      </c>
      <c r="D94" s="19">
        <v>1.273991664250692E-2</v>
      </c>
      <c r="E94" s="19">
        <v>4</v>
      </c>
      <c r="F94" s="19">
        <v>5.134898976610823E-4</v>
      </c>
      <c r="G94" s="19">
        <v>4.1910129853950581E-2</v>
      </c>
      <c r="H94" s="19">
        <v>1.971293000482164E-2</v>
      </c>
      <c r="I94" s="19">
        <v>5.134898976610823E-4</v>
      </c>
      <c r="J94" s="19">
        <f t="shared" si="1"/>
        <v>5.134898976610823E-4</v>
      </c>
      <c r="K94" s="19">
        <v>5.134898976610823E-4</v>
      </c>
      <c r="L94" s="19"/>
      <c r="M94" s="19">
        <v>6.9388939039072284E-17</v>
      </c>
      <c r="N94" s="19">
        <v>-3.3306690738754701E-16</v>
      </c>
      <c r="O94" s="19">
        <v>-8.3266726846886741E-17</v>
      </c>
      <c r="P94" s="19">
        <v>0</v>
      </c>
      <c r="Q94" s="19">
        <v>-5.9374999999999997E-2</v>
      </c>
      <c r="R94" s="19">
        <v>-1.562500000000001E-2</v>
      </c>
      <c r="S94" s="19">
        <v>3.125E-2</v>
      </c>
      <c r="T94" s="19">
        <v>0</v>
      </c>
      <c r="U94" s="19">
        <v>0</v>
      </c>
      <c r="V94" s="19">
        <v>-5.6249999999979927E-4</v>
      </c>
      <c r="W94" s="19">
        <v>1.12500000000007E-3</v>
      </c>
      <c r="X94" s="19">
        <v>-0.1249999999999999</v>
      </c>
      <c r="Y94" s="19">
        <v>0.625</v>
      </c>
      <c r="Z94" s="19">
        <v>-0.25</v>
      </c>
      <c r="AA94" s="19">
        <v>0</v>
      </c>
      <c r="AB94" s="19">
        <v>-5.9374999999999997E-2</v>
      </c>
      <c r="AC94" s="19">
        <v>-1.562500000000001E-2</v>
      </c>
      <c r="AD94" s="19">
        <v>3.125E-2</v>
      </c>
      <c r="AE94" s="19">
        <v>0</v>
      </c>
      <c r="AF94" s="19">
        <v>-0.12523437500000001</v>
      </c>
      <c r="AG94" s="19">
        <v>0.62148437499999998</v>
      </c>
      <c r="AH94" s="19">
        <v>-0.24296875000000001</v>
      </c>
      <c r="AI94" s="19">
        <v>0</v>
      </c>
      <c r="AJ94" s="19">
        <v>10</v>
      </c>
      <c r="AK94" s="19">
        <v>20</v>
      </c>
      <c r="AL94" s="19">
        <v>50</v>
      </c>
      <c r="AM94" s="19">
        <v>0</v>
      </c>
      <c r="AN94" s="19">
        <v>0</v>
      </c>
      <c r="AO94" s="19">
        <v>0</v>
      </c>
      <c r="AP94" s="19">
        <v>0</v>
      </c>
      <c r="AQ94" s="19">
        <v>0</v>
      </c>
      <c r="AR94" s="19" t="s">
        <v>361</v>
      </c>
      <c r="AS94" s="19">
        <v>1</v>
      </c>
      <c r="AT94" s="19">
        <v>0</v>
      </c>
      <c r="AU94" s="19">
        <v>0</v>
      </c>
      <c r="AV94" s="19">
        <v>0</v>
      </c>
      <c r="AW94" s="19">
        <v>0</v>
      </c>
      <c r="AX94" s="19">
        <v>45</v>
      </c>
      <c r="AY94" s="19">
        <v>0</v>
      </c>
      <c r="AZ94" s="19">
        <v>1</v>
      </c>
      <c r="BA94" s="19" t="s">
        <v>89</v>
      </c>
      <c r="BB94" s="19">
        <v>5</v>
      </c>
      <c r="BC94" s="19">
        <v>2</v>
      </c>
      <c r="BD94" s="19">
        <v>0.05</v>
      </c>
      <c r="BE94" s="19">
        <v>4</v>
      </c>
      <c r="BF94" s="19">
        <v>6</v>
      </c>
      <c r="BG94" s="19">
        <v>0.5</v>
      </c>
      <c r="BH94" s="19">
        <v>10</v>
      </c>
      <c r="BI94" s="19">
        <v>1</v>
      </c>
      <c r="BJ94" s="19">
        <v>1</v>
      </c>
      <c r="BK94" s="19">
        <v>1</v>
      </c>
      <c r="BL94" s="19">
        <v>1</v>
      </c>
      <c r="BM94" s="19">
        <v>0</v>
      </c>
      <c r="BN94" s="19">
        <v>0</v>
      </c>
      <c r="BO94" s="19">
        <v>0</v>
      </c>
      <c r="BP94" s="19">
        <v>0</v>
      </c>
      <c r="BQ94" s="19">
        <v>1</v>
      </c>
      <c r="BR94" s="19">
        <v>1</v>
      </c>
      <c r="BS94" s="19">
        <v>1</v>
      </c>
      <c r="BT94" s="19">
        <v>1</v>
      </c>
    </row>
    <row r="95" spans="1:72" x14ac:dyDescent="0.3">
      <c r="A95" s="26">
        <v>93</v>
      </c>
      <c r="B95" s="19">
        <v>80</v>
      </c>
      <c r="C95" s="19">
        <v>0.76439523696899414</v>
      </c>
      <c r="D95" s="19">
        <v>1.27399206161499E-2</v>
      </c>
      <c r="E95" s="19">
        <v>4</v>
      </c>
      <c r="F95" s="19">
        <v>5.134898976610823E-4</v>
      </c>
      <c r="G95" s="19">
        <v>4.191012985395056E-2</v>
      </c>
      <c r="H95" s="19">
        <v>1.971293000482164E-2</v>
      </c>
      <c r="I95" s="19">
        <v>5.134898976610823E-4</v>
      </c>
      <c r="J95" s="19">
        <f t="shared" si="1"/>
        <v>5.134898976610823E-4</v>
      </c>
      <c r="K95" s="19">
        <v>5.134898976610823E-4</v>
      </c>
      <c r="L95" s="19"/>
      <c r="M95" s="19">
        <v>6.9388939039072284E-17</v>
      </c>
      <c r="N95" s="19">
        <v>3.3306690738754701E-16</v>
      </c>
      <c r="O95" s="19">
        <v>-8.3266726846886741E-17</v>
      </c>
      <c r="P95" s="19">
        <v>0</v>
      </c>
      <c r="Q95" s="19">
        <v>-5.9374999999999997E-2</v>
      </c>
      <c r="R95" s="19">
        <v>1.562499999999999E-2</v>
      </c>
      <c r="S95" s="19">
        <v>3.125E-2</v>
      </c>
      <c r="T95" s="19">
        <v>0</v>
      </c>
      <c r="U95" s="19">
        <v>0</v>
      </c>
      <c r="V95" s="19">
        <v>5.6249999999979927E-4</v>
      </c>
      <c r="W95" s="19">
        <v>1.12500000000007E-3</v>
      </c>
      <c r="X95" s="19">
        <v>-0.1249999999999999</v>
      </c>
      <c r="Y95" s="19">
        <v>-0.625</v>
      </c>
      <c r="Z95" s="19">
        <v>-0.25</v>
      </c>
      <c r="AA95" s="19">
        <v>0</v>
      </c>
      <c r="AB95" s="19">
        <v>-5.9374999999999997E-2</v>
      </c>
      <c r="AC95" s="19">
        <v>1.562499999999999E-2</v>
      </c>
      <c r="AD95" s="19">
        <v>3.125E-2</v>
      </c>
      <c r="AE95" s="19">
        <v>0</v>
      </c>
      <c r="AF95" s="19">
        <v>-0.12523437500000001</v>
      </c>
      <c r="AG95" s="19">
        <v>-0.62148437499999998</v>
      </c>
      <c r="AH95" s="19">
        <v>-0.24296875000000001</v>
      </c>
      <c r="AI95" s="19">
        <v>0</v>
      </c>
      <c r="AJ95" s="19">
        <v>10</v>
      </c>
      <c r="AK95" s="19">
        <v>20</v>
      </c>
      <c r="AL95" s="19">
        <v>0</v>
      </c>
      <c r="AM95" s="19">
        <v>50</v>
      </c>
      <c r="AN95" s="19">
        <v>0</v>
      </c>
      <c r="AO95" s="19">
        <v>0</v>
      </c>
      <c r="AP95" s="19">
        <v>0</v>
      </c>
      <c r="AQ95" s="19">
        <v>0</v>
      </c>
      <c r="AR95" s="19" t="s">
        <v>362</v>
      </c>
      <c r="AS95" s="19">
        <v>1</v>
      </c>
      <c r="AT95" s="19">
        <v>0</v>
      </c>
      <c r="AU95" s="19">
        <v>0</v>
      </c>
      <c r="AV95" s="19">
        <v>0</v>
      </c>
      <c r="AW95" s="19">
        <v>0</v>
      </c>
      <c r="AX95" s="19">
        <v>45</v>
      </c>
      <c r="AY95" s="19">
        <v>0</v>
      </c>
      <c r="AZ95" s="19">
        <v>1</v>
      </c>
      <c r="BA95" s="19" t="s">
        <v>89</v>
      </c>
      <c r="BB95" s="19">
        <v>5</v>
      </c>
      <c r="BC95" s="19">
        <v>2</v>
      </c>
      <c r="BD95" s="19">
        <v>0.05</v>
      </c>
      <c r="BE95" s="19">
        <v>4</v>
      </c>
      <c r="BF95" s="19">
        <v>6</v>
      </c>
      <c r="BG95" s="19">
        <v>0.5</v>
      </c>
      <c r="BH95" s="19">
        <v>10</v>
      </c>
      <c r="BI95" s="19">
        <v>1</v>
      </c>
      <c r="BJ95" s="19">
        <v>1</v>
      </c>
      <c r="BK95" s="19">
        <v>1</v>
      </c>
      <c r="BL95" s="19">
        <v>1</v>
      </c>
      <c r="BM95" s="19">
        <v>0</v>
      </c>
      <c r="BN95" s="19">
        <v>0</v>
      </c>
      <c r="BO95" s="19">
        <v>0</v>
      </c>
      <c r="BP95" s="19">
        <v>0</v>
      </c>
      <c r="BQ95" s="19">
        <v>1</v>
      </c>
      <c r="BR95" s="19">
        <v>1</v>
      </c>
      <c r="BS95" s="19">
        <v>1</v>
      </c>
      <c r="BT95" s="19">
        <v>1</v>
      </c>
    </row>
    <row r="96" spans="1:72" x14ac:dyDescent="0.3">
      <c r="A96" s="26">
        <v>94</v>
      </c>
      <c r="B96" s="19">
        <v>80</v>
      </c>
      <c r="C96" s="19">
        <v>0.77999472618103027</v>
      </c>
      <c r="D96" s="19">
        <v>1.299991210301717E-2</v>
      </c>
      <c r="E96" s="19">
        <v>4</v>
      </c>
      <c r="F96" s="19">
        <v>5.134898976610823E-4</v>
      </c>
      <c r="G96" s="19">
        <v>4.191012985395056E-2</v>
      </c>
      <c r="H96" s="19">
        <v>1.971293000482164E-2</v>
      </c>
      <c r="I96" s="19">
        <v>5.134898976610823E-4</v>
      </c>
      <c r="J96" s="19">
        <f t="shared" si="1"/>
        <v>5.134898976610823E-4</v>
      </c>
      <c r="K96" s="19">
        <v>5.134898976610823E-4</v>
      </c>
      <c r="L96" s="19"/>
      <c r="M96" s="19">
        <v>8.3266726846886741E-17</v>
      </c>
      <c r="N96" s="19">
        <v>3.3306690738754701E-16</v>
      </c>
      <c r="O96" s="19">
        <v>-8.3266726846886741E-17</v>
      </c>
      <c r="P96" s="19">
        <v>0</v>
      </c>
      <c r="Q96" s="19">
        <v>5.9374999999999997E-2</v>
      </c>
      <c r="R96" s="19">
        <v>1.5625E-2</v>
      </c>
      <c r="S96" s="19">
        <v>3.125E-2</v>
      </c>
      <c r="T96" s="19">
        <v>0</v>
      </c>
      <c r="U96" s="19">
        <v>0</v>
      </c>
      <c r="V96" s="19">
        <v>5.6249999999979927E-4</v>
      </c>
      <c r="W96" s="19">
        <v>1.12500000000007E-3</v>
      </c>
      <c r="X96" s="19">
        <v>0.12500000000000011</v>
      </c>
      <c r="Y96" s="19">
        <v>-0.625</v>
      </c>
      <c r="Z96" s="19">
        <v>-0.25</v>
      </c>
      <c r="AA96" s="19">
        <v>0</v>
      </c>
      <c r="AB96" s="19">
        <v>5.9374999999999997E-2</v>
      </c>
      <c r="AC96" s="19">
        <v>1.5625E-2</v>
      </c>
      <c r="AD96" s="19">
        <v>3.125E-2</v>
      </c>
      <c r="AE96" s="19">
        <v>0</v>
      </c>
      <c r="AF96" s="19">
        <v>0.12523437500000001</v>
      </c>
      <c r="AG96" s="19">
        <v>-0.62148437499999998</v>
      </c>
      <c r="AH96" s="19">
        <v>-0.24296875000000001</v>
      </c>
      <c r="AI96" s="19">
        <v>0</v>
      </c>
      <c r="AJ96" s="19">
        <v>20</v>
      </c>
      <c r="AK96" s="19">
        <v>10</v>
      </c>
      <c r="AL96" s="19">
        <v>0</v>
      </c>
      <c r="AM96" s="19">
        <v>50</v>
      </c>
      <c r="AN96" s="19">
        <v>0</v>
      </c>
      <c r="AO96" s="19">
        <v>0</v>
      </c>
      <c r="AP96" s="19">
        <v>0</v>
      </c>
      <c r="AQ96" s="19">
        <v>0</v>
      </c>
      <c r="AR96" s="19" t="s">
        <v>363</v>
      </c>
      <c r="AS96" s="19">
        <v>1</v>
      </c>
      <c r="AT96" s="19">
        <v>0</v>
      </c>
      <c r="AU96" s="19">
        <v>0</v>
      </c>
      <c r="AV96" s="19">
        <v>0</v>
      </c>
      <c r="AW96" s="19">
        <v>0</v>
      </c>
      <c r="AX96" s="19">
        <v>45</v>
      </c>
      <c r="AY96" s="19">
        <v>0</v>
      </c>
      <c r="AZ96" s="19">
        <v>1</v>
      </c>
      <c r="BA96" s="19" t="s">
        <v>89</v>
      </c>
      <c r="BB96" s="19">
        <v>5</v>
      </c>
      <c r="BC96" s="19">
        <v>2</v>
      </c>
      <c r="BD96" s="19">
        <v>0.05</v>
      </c>
      <c r="BE96" s="19">
        <v>4</v>
      </c>
      <c r="BF96" s="19">
        <v>6</v>
      </c>
      <c r="BG96" s="19">
        <v>0.5</v>
      </c>
      <c r="BH96" s="19">
        <v>10</v>
      </c>
      <c r="BI96" s="19">
        <v>1</v>
      </c>
      <c r="BJ96" s="19">
        <v>1</v>
      </c>
      <c r="BK96" s="19">
        <v>1</v>
      </c>
      <c r="BL96" s="19">
        <v>1</v>
      </c>
      <c r="BM96" s="19">
        <v>0</v>
      </c>
      <c r="BN96" s="19">
        <v>0</v>
      </c>
      <c r="BO96" s="19">
        <v>0</v>
      </c>
      <c r="BP96" s="19">
        <v>0</v>
      </c>
      <c r="BQ96" s="19">
        <v>1</v>
      </c>
      <c r="BR96" s="19">
        <v>1</v>
      </c>
      <c r="BS96" s="19">
        <v>1</v>
      </c>
      <c r="BT96" s="19">
        <v>1</v>
      </c>
    </row>
    <row r="97" spans="1:72" x14ac:dyDescent="0.3">
      <c r="A97" s="26">
        <v>95</v>
      </c>
      <c r="B97" s="19">
        <v>80</v>
      </c>
      <c r="C97" s="19">
        <v>0.57719635963439941</v>
      </c>
      <c r="D97" s="19">
        <v>9.6199393272399895E-3</v>
      </c>
      <c r="E97" s="19">
        <v>3</v>
      </c>
      <c r="F97" s="19">
        <v>9.2812500000000464E-3</v>
      </c>
      <c r="G97" s="19">
        <v>9.2812500000000464E-3</v>
      </c>
      <c r="H97" s="19">
        <v>1.021874999999998E-2</v>
      </c>
      <c r="I97" s="19">
        <v>1.021874999999998E-2</v>
      </c>
      <c r="J97" s="19">
        <f t="shared" si="1"/>
        <v>9.2812500000000464E-3</v>
      </c>
      <c r="K97" s="19"/>
      <c r="L97" s="19"/>
      <c r="M97" s="19">
        <v>-5.5511151231257827E-17</v>
      </c>
      <c r="N97" s="19">
        <v>-2.2204460492503131E-16</v>
      </c>
      <c r="O97" s="19">
        <v>-2.775557561562891E-17</v>
      </c>
      <c r="P97" s="19">
        <v>0</v>
      </c>
      <c r="Q97" s="19">
        <v>1.5625E-2</v>
      </c>
      <c r="R97" s="19">
        <v>-1.5625E-2</v>
      </c>
      <c r="S97" s="19">
        <v>3.125E-2</v>
      </c>
      <c r="T97" s="19">
        <v>0</v>
      </c>
      <c r="U97" s="19">
        <v>9.2812500000000742E-3</v>
      </c>
      <c r="V97" s="19">
        <v>-9.2812500000000187E-3</v>
      </c>
      <c r="W97" s="19">
        <v>1.8562500000000089E-2</v>
      </c>
      <c r="X97" s="19">
        <v>0.375</v>
      </c>
      <c r="Y97" s="19">
        <v>0.625</v>
      </c>
      <c r="Z97" s="19">
        <v>-0.25</v>
      </c>
      <c r="AA97" s="19">
        <v>0</v>
      </c>
      <c r="AB97" s="19">
        <v>1.5625E-2</v>
      </c>
      <c r="AC97" s="19">
        <v>-1.5625E-2</v>
      </c>
      <c r="AD97" s="19">
        <v>3.125E-2</v>
      </c>
      <c r="AE97" s="19">
        <v>0</v>
      </c>
      <c r="AF97" s="19">
        <v>0.37851562500000002</v>
      </c>
      <c r="AG97" s="19">
        <v>0.62148437499999998</v>
      </c>
      <c r="AH97" s="19">
        <v>-0.24296875000000001</v>
      </c>
      <c r="AI97" s="19">
        <v>0</v>
      </c>
      <c r="AJ97" s="19">
        <v>30</v>
      </c>
      <c r="AK97" s="19">
        <v>0</v>
      </c>
      <c r="AL97" s="19">
        <v>50</v>
      </c>
      <c r="AM97" s="19">
        <v>0</v>
      </c>
      <c r="AN97" s="19">
        <v>0</v>
      </c>
      <c r="AO97" s="19">
        <v>0</v>
      </c>
      <c r="AP97" s="19">
        <v>0</v>
      </c>
      <c r="AQ97" s="19">
        <v>0</v>
      </c>
      <c r="AR97" s="19" t="s">
        <v>364</v>
      </c>
      <c r="AS97" s="19">
        <v>1</v>
      </c>
      <c r="AT97" s="19">
        <v>0</v>
      </c>
      <c r="AU97" s="19">
        <v>0</v>
      </c>
      <c r="AV97" s="19">
        <v>0</v>
      </c>
      <c r="AW97" s="19">
        <v>0</v>
      </c>
      <c r="AX97" s="19">
        <v>45</v>
      </c>
      <c r="AY97" s="19">
        <v>0</v>
      </c>
      <c r="AZ97" s="19">
        <v>1</v>
      </c>
      <c r="BA97" s="19" t="s">
        <v>89</v>
      </c>
      <c r="BB97" s="19">
        <v>5</v>
      </c>
      <c r="BC97" s="19">
        <v>2</v>
      </c>
      <c r="BD97" s="19">
        <v>0.05</v>
      </c>
      <c r="BE97" s="19">
        <v>4</v>
      </c>
      <c r="BF97" s="19">
        <v>6</v>
      </c>
      <c r="BG97" s="19">
        <v>0.5</v>
      </c>
      <c r="BH97" s="19">
        <v>10</v>
      </c>
      <c r="BI97" s="19">
        <v>1</v>
      </c>
      <c r="BJ97" s="19">
        <v>1</v>
      </c>
      <c r="BK97" s="19">
        <v>1</v>
      </c>
      <c r="BL97" s="19">
        <v>1</v>
      </c>
      <c r="BM97" s="19">
        <v>0</v>
      </c>
      <c r="BN97" s="19">
        <v>0</v>
      </c>
      <c r="BO97" s="19">
        <v>0</v>
      </c>
      <c r="BP97" s="19">
        <v>0</v>
      </c>
      <c r="BQ97" s="19">
        <v>1</v>
      </c>
      <c r="BR97" s="19">
        <v>1</v>
      </c>
      <c r="BS97" s="19">
        <v>1</v>
      </c>
      <c r="BT97" s="19">
        <v>1</v>
      </c>
    </row>
    <row r="98" spans="1:72" x14ac:dyDescent="0.3">
      <c r="A98" s="26">
        <v>96</v>
      </c>
      <c r="B98" s="19">
        <v>80</v>
      </c>
      <c r="C98" s="19">
        <v>0.59279632568359375</v>
      </c>
      <c r="D98" s="19">
        <v>9.8799387613932293E-3</v>
      </c>
      <c r="E98" s="19">
        <v>3</v>
      </c>
      <c r="F98" s="19">
        <v>9.2812500000000464E-3</v>
      </c>
      <c r="G98" s="19">
        <v>9.2812500000000464E-3</v>
      </c>
      <c r="H98" s="19">
        <v>1.021874999999998E-2</v>
      </c>
      <c r="I98" s="19">
        <v>1.021874999999998E-2</v>
      </c>
      <c r="J98" s="19">
        <f t="shared" si="1"/>
        <v>9.2812500000000464E-3</v>
      </c>
      <c r="K98" s="19"/>
      <c r="L98" s="19"/>
      <c r="M98" s="19">
        <v>-5.5511151231257827E-17</v>
      </c>
      <c r="N98" s="19">
        <v>2.2204460492503131E-16</v>
      </c>
      <c r="O98" s="19">
        <v>-2.775557561562891E-17</v>
      </c>
      <c r="P98" s="19">
        <v>0</v>
      </c>
      <c r="Q98" s="19">
        <v>1.5625E-2</v>
      </c>
      <c r="R98" s="19">
        <v>1.5625E-2</v>
      </c>
      <c r="S98" s="19">
        <v>3.125E-2</v>
      </c>
      <c r="T98" s="19">
        <v>0</v>
      </c>
      <c r="U98" s="19">
        <v>9.2812500000000742E-3</v>
      </c>
      <c r="V98" s="19">
        <v>9.2812500000000187E-3</v>
      </c>
      <c r="W98" s="19">
        <v>1.8562500000000089E-2</v>
      </c>
      <c r="X98" s="19">
        <v>0.375</v>
      </c>
      <c r="Y98" s="19">
        <v>-0.625</v>
      </c>
      <c r="Z98" s="19">
        <v>-0.25</v>
      </c>
      <c r="AA98" s="19">
        <v>0</v>
      </c>
      <c r="AB98" s="19">
        <v>1.5625E-2</v>
      </c>
      <c r="AC98" s="19">
        <v>1.5625E-2</v>
      </c>
      <c r="AD98" s="19">
        <v>3.125E-2</v>
      </c>
      <c r="AE98" s="19">
        <v>0</v>
      </c>
      <c r="AF98" s="19">
        <v>0.37851562500000002</v>
      </c>
      <c r="AG98" s="19">
        <v>-0.62148437499999998</v>
      </c>
      <c r="AH98" s="19">
        <v>-0.24296875000000001</v>
      </c>
      <c r="AI98" s="19">
        <v>0</v>
      </c>
      <c r="AJ98" s="19">
        <v>30</v>
      </c>
      <c r="AK98" s="19">
        <v>0</v>
      </c>
      <c r="AL98" s="19">
        <v>0</v>
      </c>
      <c r="AM98" s="19">
        <v>50</v>
      </c>
      <c r="AN98" s="19">
        <v>0</v>
      </c>
      <c r="AO98" s="19">
        <v>0</v>
      </c>
      <c r="AP98" s="19">
        <v>0</v>
      </c>
      <c r="AQ98" s="19">
        <v>0</v>
      </c>
      <c r="AR98" s="19" t="s">
        <v>365</v>
      </c>
      <c r="AS98" s="19">
        <v>1</v>
      </c>
      <c r="AT98" s="19">
        <v>0</v>
      </c>
      <c r="AU98" s="19">
        <v>0</v>
      </c>
      <c r="AV98" s="19">
        <v>0</v>
      </c>
      <c r="AW98" s="19">
        <v>0</v>
      </c>
      <c r="AX98" s="19">
        <v>45</v>
      </c>
      <c r="AY98" s="19">
        <v>0</v>
      </c>
      <c r="AZ98" s="19">
        <v>1</v>
      </c>
      <c r="BA98" s="19" t="s">
        <v>89</v>
      </c>
      <c r="BB98" s="19">
        <v>5</v>
      </c>
      <c r="BC98" s="19">
        <v>2</v>
      </c>
      <c r="BD98" s="19">
        <v>0.05</v>
      </c>
      <c r="BE98" s="19">
        <v>4</v>
      </c>
      <c r="BF98" s="19">
        <v>6</v>
      </c>
      <c r="BG98" s="19">
        <v>0.5</v>
      </c>
      <c r="BH98" s="19">
        <v>10</v>
      </c>
      <c r="BI98" s="19">
        <v>1</v>
      </c>
      <c r="BJ98" s="19">
        <v>1</v>
      </c>
      <c r="BK98" s="19">
        <v>1</v>
      </c>
      <c r="BL98" s="19">
        <v>1</v>
      </c>
      <c r="BM98" s="19">
        <v>0</v>
      </c>
      <c r="BN98" s="19">
        <v>0</v>
      </c>
      <c r="BO98" s="19">
        <v>0</v>
      </c>
      <c r="BP98" s="19">
        <v>0</v>
      </c>
      <c r="BQ98" s="19">
        <v>1</v>
      </c>
      <c r="BR98" s="19">
        <v>1</v>
      </c>
      <c r="BS98" s="19">
        <v>1</v>
      </c>
      <c r="BT98" s="19">
        <v>1</v>
      </c>
    </row>
    <row r="99" spans="1:72" x14ac:dyDescent="0.3">
      <c r="A99" s="26">
        <v>97</v>
      </c>
      <c r="B99" s="19">
        <v>80</v>
      </c>
      <c r="C99" s="19">
        <v>0.57919597625732422</v>
      </c>
      <c r="D99" s="19">
        <v>9.6532662709554028E-3</v>
      </c>
      <c r="E99" s="19">
        <v>3</v>
      </c>
      <c r="F99" s="19">
        <v>9.2812500000000464E-3</v>
      </c>
      <c r="G99" s="19">
        <v>9.2812500000000464E-3</v>
      </c>
      <c r="H99" s="19">
        <v>1.021874999999998E-2</v>
      </c>
      <c r="I99" s="19">
        <v>1.021874999999998E-2</v>
      </c>
      <c r="J99" s="19">
        <f t="shared" si="1"/>
        <v>9.2812500000000464E-3</v>
      </c>
      <c r="K99" s="19"/>
      <c r="L99" s="19"/>
      <c r="M99" s="19">
        <v>1.6653345369377351E-16</v>
      </c>
      <c r="N99" s="19">
        <v>2.2204460492503131E-16</v>
      </c>
      <c r="O99" s="19">
        <v>-2.775557561562891E-17</v>
      </c>
      <c r="P99" s="19">
        <v>0</v>
      </c>
      <c r="Q99" s="19">
        <v>-1.5625E-2</v>
      </c>
      <c r="R99" s="19">
        <v>1.562499999999999E-2</v>
      </c>
      <c r="S99" s="19">
        <v>3.125E-2</v>
      </c>
      <c r="T99" s="19">
        <v>0</v>
      </c>
      <c r="U99" s="19">
        <v>-9.2812500000000742E-3</v>
      </c>
      <c r="V99" s="19">
        <v>9.2812500000000187E-3</v>
      </c>
      <c r="W99" s="19">
        <v>1.8562500000000089E-2</v>
      </c>
      <c r="X99" s="19">
        <v>-0.37499999999999989</v>
      </c>
      <c r="Y99" s="19">
        <v>-0.625</v>
      </c>
      <c r="Z99" s="19">
        <v>-0.25</v>
      </c>
      <c r="AA99" s="19">
        <v>0</v>
      </c>
      <c r="AB99" s="19">
        <v>-1.5625E-2</v>
      </c>
      <c r="AC99" s="19">
        <v>1.562499999999999E-2</v>
      </c>
      <c r="AD99" s="19">
        <v>3.125E-2</v>
      </c>
      <c r="AE99" s="19">
        <v>0</v>
      </c>
      <c r="AF99" s="19">
        <v>-0.37851562500000002</v>
      </c>
      <c r="AG99" s="19">
        <v>-0.62148437499999998</v>
      </c>
      <c r="AH99" s="19">
        <v>-0.24296875000000001</v>
      </c>
      <c r="AI99" s="19">
        <v>0</v>
      </c>
      <c r="AJ99" s="19">
        <v>0</v>
      </c>
      <c r="AK99" s="19">
        <v>30</v>
      </c>
      <c r="AL99" s="19">
        <v>0</v>
      </c>
      <c r="AM99" s="19">
        <v>50</v>
      </c>
      <c r="AN99" s="19">
        <v>0</v>
      </c>
      <c r="AO99" s="19">
        <v>0</v>
      </c>
      <c r="AP99" s="19">
        <v>0</v>
      </c>
      <c r="AQ99" s="19">
        <v>0</v>
      </c>
      <c r="AR99" s="19" t="s">
        <v>366</v>
      </c>
      <c r="AS99" s="19">
        <v>1</v>
      </c>
      <c r="AT99" s="19">
        <v>0</v>
      </c>
      <c r="AU99" s="19">
        <v>0</v>
      </c>
      <c r="AV99" s="19">
        <v>0</v>
      </c>
      <c r="AW99" s="19">
        <v>0</v>
      </c>
      <c r="AX99" s="19">
        <v>45</v>
      </c>
      <c r="AY99" s="19">
        <v>0</v>
      </c>
      <c r="AZ99" s="19">
        <v>1</v>
      </c>
      <c r="BA99" s="19" t="s">
        <v>89</v>
      </c>
      <c r="BB99" s="19">
        <v>5</v>
      </c>
      <c r="BC99" s="19">
        <v>2</v>
      </c>
      <c r="BD99" s="19">
        <v>0.05</v>
      </c>
      <c r="BE99" s="19">
        <v>4</v>
      </c>
      <c r="BF99" s="19">
        <v>6</v>
      </c>
      <c r="BG99" s="19">
        <v>0.5</v>
      </c>
      <c r="BH99" s="19">
        <v>10</v>
      </c>
      <c r="BI99" s="19">
        <v>1</v>
      </c>
      <c r="BJ99" s="19">
        <v>1</v>
      </c>
      <c r="BK99" s="19">
        <v>1</v>
      </c>
      <c r="BL99" s="19">
        <v>1</v>
      </c>
      <c r="BM99" s="19">
        <v>0</v>
      </c>
      <c r="BN99" s="19">
        <v>0</v>
      </c>
      <c r="BO99" s="19">
        <v>0</v>
      </c>
      <c r="BP99" s="19">
        <v>0</v>
      </c>
      <c r="BQ99" s="19">
        <v>1</v>
      </c>
      <c r="BR99" s="19">
        <v>1</v>
      </c>
      <c r="BS99" s="19">
        <v>1</v>
      </c>
      <c r="BT99" s="19">
        <v>1</v>
      </c>
    </row>
    <row r="100" spans="1:72" x14ac:dyDescent="0.3">
      <c r="A100" s="26">
        <v>98</v>
      </c>
      <c r="B100" s="19">
        <v>80</v>
      </c>
      <c r="C100" s="19">
        <v>0.98279380798339844</v>
      </c>
      <c r="D100" s="19">
        <v>1.637989679972331E-2</v>
      </c>
      <c r="E100" s="19">
        <v>5</v>
      </c>
      <c r="F100" s="19">
        <v>1.4320549046733909E-4</v>
      </c>
      <c r="G100" s="19">
        <v>4.137297011636943E-2</v>
      </c>
      <c r="H100" s="19">
        <v>1.9683928247430631E-2</v>
      </c>
      <c r="I100" s="19">
        <v>2.1670923059481958E-3</v>
      </c>
      <c r="J100" s="19">
        <f t="shared" si="1"/>
        <v>2.1670923059481958E-3</v>
      </c>
      <c r="K100" s="19">
        <v>1.4320549046733909E-4</v>
      </c>
      <c r="L100" s="19">
        <v>1.4320549046733909E-4</v>
      </c>
      <c r="M100" s="19">
        <v>8.3266726846886741E-17</v>
      </c>
      <c r="N100" s="19">
        <v>-3.3306690738754701E-16</v>
      </c>
      <c r="O100" s="19">
        <v>-8.3266726846886741E-17</v>
      </c>
      <c r="P100" s="19">
        <v>0</v>
      </c>
      <c r="Q100" s="19">
        <v>-1.5625E-2</v>
      </c>
      <c r="R100" s="19">
        <v>-1.5625E-2</v>
      </c>
      <c r="S100" s="19">
        <v>3.125E-2</v>
      </c>
      <c r="T100" s="19">
        <v>0</v>
      </c>
      <c r="U100" s="19">
        <v>-2.8124999999995509E-4</v>
      </c>
      <c r="V100" s="19">
        <v>-9.3749999999781508E-5</v>
      </c>
      <c r="W100" s="19">
        <v>1.8750000000003489E-4</v>
      </c>
      <c r="X100" s="19">
        <v>0.12500000000000011</v>
      </c>
      <c r="Y100" s="19">
        <v>0.625</v>
      </c>
      <c r="Z100" s="19">
        <v>-0.25</v>
      </c>
      <c r="AA100" s="19">
        <v>0</v>
      </c>
      <c r="AB100" s="19">
        <v>-1.5625E-2</v>
      </c>
      <c r="AC100" s="19">
        <v>-1.5625E-2</v>
      </c>
      <c r="AD100" s="19">
        <v>3.125E-2</v>
      </c>
      <c r="AE100" s="19">
        <v>0</v>
      </c>
      <c r="AF100" s="19">
        <v>0.128046875</v>
      </c>
      <c r="AG100" s="19">
        <v>0.62148437499999998</v>
      </c>
      <c r="AH100" s="19">
        <v>-0.24296875000000001</v>
      </c>
      <c r="AI100" s="19">
        <v>0</v>
      </c>
      <c r="AJ100" s="19">
        <v>20</v>
      </c>
      <c r="AK100" s="19">
        <v>10</v>
      </c>
      <c r="AL100" s="19">
        <v>50</v>
      </c>
      <c r="AM100" s="19">
        <v>0</v>
      </c>
      <c r="AN100" s="19">
        <v>0</v>
      </c>
      <c r="AO100" s="19">
        <v>0</v>
      </c>
      <c r="AP100" s="19">
        <v>0</v>
      </c>
      <c r="AQ100" s="19">
        <v>0</v>
      </c>
      <c r="AR100" s="19" t="s">
        <v>367</v>
      </c>
      <c r="AS100" s="19">
        <v>1</v>
      </c>
      <c r="AT100" s="19">
        <v>0</v>
      </c>
      <c r="AU100" s="19">
        <v>0</v>
      </c>
      <c r="AV100" s="19">
        <v>0</v>
      </c>
      <c r="AW100" s="19">
        <v>0</v>
      </c>
      <c r="AX100" s="19">
        <v>45</v>
      </c>
      <c r="AY100" s="19">
        <v>0</v>
      </c>
      <c r="AZ100" s="19">
        <v>1</v>
      </c>
      <c r="BA100" s="19" t="s">
        <v>89</v>
      </c>
      <c r="BB100" s="19">
        <v>5</v>
      </c>
      <c r="BC100" s="19">
        <v>2</v>
      </c>
      <c r="BD100" s="19">
        <v>0.05</v>
      </c>
      <c r="BE100" s="19">
        <v>4</v>
      </c>
      <c r="BF100" s="19">
        <v>6</v>
      </c>
      <c r="BG100" s="19">
        <v>0.5</v>
      </c>
      <c r="BH100" s="19">
        <v>10</v>
      </c>
      <c r="BI100" s="19">
        <v>1</v>
      </c>
      <c r="BJ100" s="19">
        <v>1</v>
      </c>
      <c r="BK100" s="19">
        <v>1</v>
      </c>
      <c r="BL100" s="19">
        <v>1</v>
      </c>
      <c r="BM100" s="19">
        <v>0</v>
      </c>
      <c r="BN100" s="19">
        <v>0</v>
      </c>
      <c r="BO100" s="19">
        <v>0</v>
      </c>
      <c r="BP100" s="19">
        <v>0</v>
      </c>
      <c r="BQ100" s="19">
        <v>1</v>
      </c>
      <c r="BR100" s="19">
        <v>1</v>
      </c>
      <c r="BS100" s="19">
        <v>1</v>
      </c>
      <c r="BT100" s="19">
        <v>1</v>
      </c>
    </row>
    <row r="101" spans="1:72" x14ac:dyDescent="0.3">
      <c r="A101" s="26">
        <v>99</v>
      </c>
      <c r="B101" s="19">
        <v>80</v>
      </c>
      <c r="C101" s="19">
        <v>1.030593633651733</v>
      </c>
      <c r="D101" s="19">
        <v>1.7176560560862222E-2</v>
      </c>
      <c r="E101" s="19">
        <v>5</v>
      </c>
      <c r="F101" s="19">
        <v>1.4320549046733909E-4</v>
      </c>
      <c r="G101" s="19">
        <v>4.137297011636943E-2</v>
      </c>
      <c r="H101" s="19">
        <v>1.9683928247430631E-2</v>
      </c>
      <c r="I101" s="19">
        <v>2.1670923059481958E-3</v>
      </c>
      <c r="J101" s="19">
        <f t="shared" si="1"/>
        <v>2.1670923059481958E-3</v>
      </c>
      <c r="K101" s="19">
        <v>1.4320549046733909E-4</v>
      </c>
      <c r="L101" s="19">
        <v>1.4320549046733909E-4</v>
      </c>
      <c r="M101" s="19">
        <v>8.3266726846886741E-17</v>
      </c>
      <c r="N101" s="19">
        <v>3.3306690738754701E-16</v>
      </c>
      <c r="O101" s="19">
        <v>-8.3266726846886741E-17</v>
      </c>
      <c r="P101" s="19">
        <v>0</v>
      </c>
      <c r="Q101" s="19">
        <v>-1.5625E-2</v>
      </c>
      <c r="R101" s="19">
        <v>1.5625E-2</v>
      </c>
      <c r="S101" s="19">
        <v>3.125E-2</v>
      </c>
      <c r="T101" s="19">
        <v>0</v>
      </c>
      <c r="U101" s="19">
        <v>-2.8124999999995509E-4</v>
      </c>
      <c r="V101" s="19">
        <v>9.3749999999781508E-5</v>
      </c>
      <c r="W101" s="19">
        <v>1.8750000000003489E-4</v>
      </c>
      <c r="X101" s="19">
        <v>0.12500000000000011</v>
      </c>
      <c r="Y101" s="19">
        <v>-0.625</v>
      </c>
      <c r="Z101" s="19">
        <v>-0.25</v>
      </c>
      <c r="AA101" s="19">
        <v>0</v>
      </c>
      <c r="AB101" s="19">
        <v>-1.5625E-2</v>
      </c>
      <c r="AC101" s="19">
        <v>1.5625E-2</v>
      </c>
      <c r="AD101" s="19">
        <v>3.125E-2</v>
      </c>
      <c r="AE101" s="19">
        <v>0</v>
      </c>
      <c r="AF101" s="19">
        <v>0.128046875</v>
      </c>
      <c r="AG101" s="19">
        <v>-0.62148437499999998</v>
      </c>
      <c r="AH101" s="19">
        <v>-0.24296875000000001</v>
      </c>
      <c r="AI101" s="19">
        <v>0</v>
      </c>
      <c r="AJ101" s="19">
        <v>20</v>
      </c>
      <c r="AK101" s="19">
        <v>10</v>
      </c>
      <c r="AL101" s="19">
        <v>0</v>
      </c>
      <c r="AM101" s="19">
        <v>50</v>
      </c>
      <c r="AN101" s="19">
        <v>0</v>
      </c>
      <c r="AO101" s="19">
        <v>0</v>
      </c>
      <c r="AP101" s="19">
        <v>0</v>
      </c>
      <c r="AQ101" s="19">
        <v>0</v>
      </c>
      <c r="AR101" s="19" t="s">
        <v>368</v>
      </c>
      <c r="AS101" s="19">
        <v>1</v>
      </c>
      <c r="AT101" s="19">
        <v>0</v>
      </c>
      <c r="AU101" s="19">
        <v>0</v>
      </c>
      <c r="AV101" s="19">
        <v>0</v>
      </c>
      <c r="AW101" s="19">
        <v>0</v>
      </c>
      <c r="AX101" s="19">
        <v>45</v>
      </c>
      <c r="AY101" s="19">
        <v>0</v>
      </c>
      <c r="AZ101" s="19">
        <v>1</v>
      </c>
      <c r="BA101" s="19" t="s">
        <v>89</v>
      </c>
      <c r="BB101" s="19">
        <v>5</v>
      </c>
      <c r="BC101" s="19">
        <v>2</v>
      </c>
      <c r="BD101" s="19">
        <v>0.05</v>
      </c>
      <c r="BE101" s="19">
        <v>4</v>
      </c>
      <c r="BF101" s="19">
        <v>6</v>
      </c>
      <c r="BG101" s="19">
        <v>0.5</v>
      </c>
      <c r="BH101" s="19">
        <v>10</v>
      </c>
      <c r="BI101" s="19">
        <v>1</v>
      </c>
      <c r="BJ101" s="19">
        <v>1</v>
      </c>
      <c r="BK101" s="19">
        <v>1</v>
      </c>
      <c r="BL101" s="19">
        <v>1</v>
      </c>
      <c r="BM101" s="19">
        <v>0</v>
      </c>
      <c r="BN101" s="19">
        <v>0</v>
      </c>
      <c r="BO101" s="19">
        <v>0</v>
      </c>
      <c r="BP101" s="19">
        <v>0</v>
      </c>
      <c r="BQ101" s="19">
        <v>1</v>
      </c>
      <c r="BR101" s="19">
        <v>1</v>
      </c>
      <c r="BS101" s="19">
        <v>1</v>
      </c>
      <c r="BT101" s="19">
        <v>1</v>
      </c>
    </row>
    <row r="102" spans="1:72" x14ac:dyDescent="0.3">
      <c r="A102" s="26">
        <v>100</v>
      </c>
      <c r="B102" s="19">
        <v>80</v>
      </c>
      <c r="C102" s="19">
        <v>1.0763928890228269</v>
      </c>
      <c r="D102" s="19">
        <v>1.7939881483713789E-2</v>
      </c>
      <c r="E102" s="19">
        <v>5</v>
      </c>
      <c r="F102" s="19">
        <v>1.432054904673209E-4</v>
      </c>
      <c r="G102" s="19">
        <v>4.137297011636943E-2</v>
      </c>
      <c r="H102" s="19">
        <v>1.9683928247430631E-2</v>
      </c>
      <c r="I102" s="19">
        <v>2.1670923059481958E-3</v>
      </c>
      <c r="J102" s="19">
        <f t="shared" si="1"/>
        <v>2.1670923059481958E-3</v>
      </c>
      <c r="K102" s="19">
        <v>1.432054904673209E-4</v>
      </c>
      <c r="L102" s="19">
        <v>1.432054904673209E-4</v>
      </c>
      <c r="M102" s="19">
        <v>6.9388939039072284E-17</v>
      </c>
      <c r="N102" s="19">
        <v>3.3306690738754701E-16</v>
      </c>
      <c r="O102" s="19">
        <v>-8.3266726846886741E-17</v>
      </c>
      <c r="P102" s="19">
        <v>0</v>
      </c>
      <c r="Q102" s="19">
        <v>1.5625E-2</v>
      </c>
      <c r="R102" s="19">
        <v>1.562499999999999E-2</v>
      </c>
      <c r="S102" s="19">
        <v>3.125E-2</v>
      </c>
      <c r="T102" s="19">
        <v>0</v>
      </c>
      <c r="U102" s="19">
        <v>2.8124999999989958E-4</v>
      </c>
      <c r="V102" s="19">
        <v>9.3749999999781508E-5</v>
      </c>
      <c r="W102" s="19">
        <v>1.8750000000003489E-4</v>
      </c>
      <c r="X102" s="19">
        <v>-0.1249999999999999</v>
      </c>
      <c r="Y102" s="19">
        <v>-0.625</v>
      </c>
      <c r="Z102" s="19">
        <v>-0.25</v>
      </c>
      <c r="AA102" s="19">
        <v>0</v>
      </c>
      <c r="AB102" s="19">
        <v>1.5625E-2</v>
      </c>
      <c r="AC102" s="19">
        <v>1.562499999999999E-2</v>
      </c>
      <c r="AD102" s="19">
        <v>3.125E-2</v>
      </c>
      <c r="AE102" s="19">
        <v>0</v>
      </c>
      <c r="AF102" s="19">
        <v>-0.128046875</v>
      </c>
      <c r="AG102" s="19">
        <v>-0.62148437499999998</v>
      </c>
      <c r="AH102" s="19">
        <v>-0.24296875000000001</v>
      </c>
      <c r="AI102" s="19">
        <v>0</v>
      </c>
      <c r="AJ102" s="19">
        <v>10</v>
      </c>
      <c r="AK102" s="19">
        <v>20</v>
      </c>
      <c r="AL102" s="19">
        <v>0</v>
      </c>
      <c r="AM102" s="19">
        <v>50</v>
      </c>
      <c r="AN102" s="19">
        <v>0</v>
      </c>
      <c r="AO102" s="19">
        <v>0</v>
      </c>
      <c r="AP102" s="19">
        <v>0</v>
      </c>
      <c r="AQ102" s="19">
        <v>0</v>
      </c>
      <c r="AR102" s="19" t="s">
        <v>369</v>
      </c>
      <c r="AS102" s="19">
        <v>1</v>
      </c>
      <c r="AT102" s="19">
        <v>0</v>
      </c>
      <c r="AU102" s="19">
        <v>0</v>
      </c>
      <c r="AV102" s="19">
        <v>0</v>
      </c>
      <c r="AW102" s="19">
        <v>0</v>
      </c>
      <c r="AX102" s="19">
        <v>45</v>
      </c>
      <c r="AY102" s="19">
        <v>0</v>
      </c>
      <c r="AZ102" s="19">
        <v>1</v>
      </c>
      <c r="BA102" s="19" t="s">
        <v>89</v>
      </c>
      <c r="BB102" s="19">
        <v>5</v>
      </c>
      <c r="BC102" s="19">
        <v>2</v>
      </c>
      <c r="BD102" s="19">
        <v>0.05</v>
      </c>
      <c r="BE102" s="19">
        <v>4</v>
      </c>
      <c r="BF102" s="19">
        <v>6</v>
      </c>
      <c r="BG102" s="19">
        <v>0.5</v>
      </c>
      <c r="BH102" s="19">
        <v>10</v>
      </c>
      <c r="BI102" s="19">
        <v>1</v>
      </c>
      <c r="BJ102" s="19">
        <v>1</v>
      </c>
      <c r="BK102" s="19">
        <v>1</v>
      </c>
      <c r="BL102" s="19">
        <v>1</v>
      </c>
      <c r="BM102" s="19">
        <v>0</v>
      </c>
      <c r="BN102" s="19">
        <v>0</v>
      </c>
      <c r="BO102" s="19">
        <v>0</v>
      </c>
      <c r="BP102" s="19">
        <v>0</v>
      </c>
      <c r="BQ102" s="19">
        <v>1</v>
      </c>
      <c r="BR102" s="19">
        <v>1</v>
      </c>
      <c r="BS102" s="19">
        <v>1</v>
      </c>
      <c r="BT102" s="19">
        <v>1</v>
      </c>
    </row>
    <row r="103" spans="1:72" x14ac:dyDescent="0.3">
      <c r="A103" s="26">
        <v>101</v>
      </c>
      <c r="B103" s="19">
        <v>80</v>
      </c>
      <c r="C103" s="19">
        <v>0.38999724388122559</v>
      </c>
      <c r="D103" s="19">
        <v>6.499954064687093E-3</v>
      </c>
      <c r="E103" s="19">
        <v>2</v>
      </c>
      <c r="F103" s="19">
        <v>7.5781088917354954E-3</v>
      </c>
      <c r="G103" s="19">
        <v>7.5781088917354954E-3</v>
      </c>
      <c r="H103" s="19">
        <v>7.5781088917354954E-3</v>
      </c>
      <c r="I103" s="19"/>
      <c r="J103" s="19">
        <f t="shared" si="1"/>
        <v>7.5781088917354954E-3</v>
      </c>
      <c r="K103" s="19"/>
      <c r="L103" s="19"/>
      <c r="M103" s="19">
        <v>2.775557561562891E-17</v>
      </c>
      <c r="N103" s="19">
        <v>6.1629758220391547E-33</v>
      </c>
      <c r="O103" s="19">
        <v>-4.4408920985006262E-16</v>
      </c>
      <c r="P103" s="19">
        <v>0</v>
      </c>
      <c r="Q103" s="19">
        <v>-3.125E-2</v>
      </c>
      <c r="R103" s="19">
        <v>1.9135106236677421E-18</v>
      </c>
      <c r="S103" s="19">
        <v>0</v>
      </c>
      <c r="T103" s="19">
        <v>0</v>
      </c>
      <c r="U103" s="19">
        <v>-1.8562500000000089E-2</v>
      </c>
      <c r="V103" s="19">
        <v>1.136625310458646E-18</v>
      </c>
      <c r="W103" s="19">
        <v>2.2204460492503131E-16</v>
      </c>
      <c r="X103" s="19">
        <v>0.25</v>
      </c>
      <c r="Y103" s="19">
        <v>4.5924254968025748E-17</v>
      </c>
      <c r="Z103" s="19">
        <v>1</v>
      </c>
      <c r="AA103" s="19">
        <v>0</v>
      </c>
      <c r="AB103" s="19">
        <v>-3.125E-2</v>
      </c>
      <c r="AC103" s="19">
        <v>1.9135106236677421E-18</v>
      </c>
      <c r="AD103" s="19">
        <v>0</v>
      </c>
      <c r="AE103" s="19">
        <v>0</v>
      </c>
      <c r="AF103" s="19">
        <v>0.24296875000000001</v>
      </c>
      <c r="AG103" s="19">
        <v>4.6354794858350993E-17</v>
      </c>
      <c r="AH103" s="19">
        <v>1</v>
      </c>
      <c r="AI103" s="19">
        <v>0</v>
      </c>
      <c r="AJ103" s="19">
        <v>50</v>
      </c>
      <c r="AK103" s="19">
        <v>30</v>
      </c>
      <c r="AL103" s="19">
        <v>0</v>
      </c>
      <c r="AM103" s="19">
        <v>0</v>
      </c>
      <c r="AN103" s="19">
        <v>0</v>
      </c>
      <c r="AO103" s="19">
        <v>0</v>
      </c>
      <c r="AP103" s="19">
        <v>0</v>
      </c>
      <c r="AQ103" s="19">
        <v>0</v>
      </c>
      <c r="AR103" s="19" t="s">
        <v>370</v>
      </c>
      <c r="AS103" s="19">
        <v>1</v>
      </c>
      <c r="AT103" s="19">
        <v>0</v>
      </c>
      <c r="AU103" s="19">
        <v>0</v>
      </c>
      <c r="AV103" s="19">
        <v>0</v>
      </c>
      <c r="AW103" s="19">
        <v>0</v>
      </c>
      <c r="AX103" s="19">
        <v>45</v>
      </c>
      <c r="AY103" s="19">
        <v>0</v>
      </c>
      <c r="AZ103" s="19">
        <v>1</v>
      </c>
      <c r="BA103" s="19" t="s">
        <v>89</v>
      </c>
      <c r="BB103" s="19">
        <v>5</v>
      </c>
      <c r="BC103" s="19">
        <v>2</v>
      </c>
      <c r="BD103" s="19">
        <v>0.05</v>
      </c>
      <c r="BE103" s="19">
        <v>4</v>
      </c>
      <c r="BF103" s="19">
        <v>6</v>
      </c>
      <c r="BG103" s="19">
        <v>0.5</v>
      </c>
      <c r="BH103" s="19">
        <v>10</v>
      </c>
      <c r="BI103" s="19">
        <v>1</v>
      </c>
      <c r="BJ103" s="19">
        <v>1</v>
      </c>
      <c r="BK103" s="19">
        <v>1</v>
      </c>
      <c r="BL103" s="19">
        <v>1</v>
      </c>
      <c r="BM103" s="19">
        <v>0</v>
      </c>
      <c r="BN103" s="19">
        <v>0</v>
      </c>
      <c r="BO103" s="19">
        <v>0</v>
      </c>
      <c r="BP103" s="19">
        <v>0</v>
      </c>
      <c r="BQ103" s="19">
        <v>1</v>
      </c>
      <c r="BR103" s="19">
        <v>1</v>
      </c>
      <c r="BS103" s="19">
        <v>1</v>
      </c>
      <c r="BT103" s="19">
        <v>1</v>
      </c>
    </row>
    <row r="104" spans="1:72" x14ac:dyDescent="0.3">
      <c r="A104" s="26">
        <v>102</v>
      </c>
      <c r="B104" s="19">
        <v>80</v>
      </c>
      <c r="C104" s="19">
        <v>1.0139937400817871</v>
      </c>
      <c r="D104" s="19">
        <v>1.6899895668029789E-2</v>
      </c>
      <c r="E104" s="19">
        <v>5</v>
      </c>
      <c r="F104" s="19">
        <v>4.53986250480117E-3</v>
      </c>
      <c r="G104" s="19">
        <v>6.0394212781523987E-2</v>
      </c>
      <c r="H104" s="19">
        <v>2.2176846033644941E-2</v>
      </c>
      <c r="I104" s="19">
        <v>4.53986250480117E-3</v>
      </c>
      <c r="J104" s="19">
        <f t="shared" si="1"/>
        <v>4.53986250480117E-3</v>
      </c>
      <c r="K104" s="19">
        <v>5.0668384188268037E-3</v>
      </c>
      <c r="L104" s="19">
        <v>5.0668384188268037E-3</v>
      </c>
      <c r="M104" s="19">
        <v>-3.3306690738754701E-16</v>
      </c>
      <c r="N104" s="19">
        <v>1.110223024625157E-16</v>
      </c>
      <c r="O104" s="19">
        <v>-3.3306690738754701E-16</v>
      </c>
      <c r="P104" s="19">
        <v>0</v>
      </c>
      <c r="Q104" s="19">
        <v>6.2500000000000003E-3</v>
      </c>
      <c r="R104" s="19">
        <v>3.7499999999999999E-2</v>
      </c>
      <c r="S104" s="19">
        <v>-7.4999999999999997E-2</v>
      </c>
      <c r="T104" s="19">
        <v>0</v>
      </c>
      <c r="U104" s="19">
        <v>-4.6875000000012879E-4</v>
      </c>
      <c r="V104" s="19">
        <v>4.9687499999999662E-3</v>
      </c>
      <c r="W104" s="19">
        <v>-9.937499999999877E-3</v>
      </c>
      <c r="X104" s="19">
        <v>0.5</v>
      </c>
      <c r="Y104" s="19">
        <v>0.25</v>
      </c>
      <c r="Z104" s="19">
        <v>0.5</v>
      </c>
      <c r="AA104" s="19">
        <v>0</v>
      </c>
      <c r="AB104" s="19">
        <v>6.2500000000000003E-3</v>
      </c>
      <c r="AC104" s="19">
        <v>3.7499999999999999E-2</v>
      </c>
      <c r="AD104" s="19">
        <v>-7.4999999999999997E-2</v>
      </c>
      <c r="AE104" s="19">
        <v>0</v>
      </c>
      <c r="AF104" s="19">
        <v>0.49484375000000003</v>
      </c>
      <c r="AG104" s="19">
        <v>0.25187500000000002</v>
      </c>
      <c r="AH104" s="19">
        <v>0.49625000000000002</v>
      </c>
      <c r="AI104" s="19">
        <v>0</v>
      </c>
      <c r="AJ104" s="19">
        <v>50</v>
      </c>
      <c r="AK104" s="19">
        <v>10</v>
      </c>
      <c r="AL104" s="19">
        <v>20</v>
      </c>
      <c r="AM104" s="19">
        <v>0</v>
      </c>
      <c r="AN104" s="19">
        <v>0</v>
      </c>
      <c r="AO104" s="19">
        <v>0</v>
      </c>
      <c r="AP104" s="19">
        <v>0</v>
      </c>
      <c r="AQ104" s="19">
        <v>0</v>
      </c>
      <c r="AR104" s="19" t="s">
        <v>371</v>
      </c>
      <c r="AS104" s="19">
        <v>1</v>
      </c>
      <c r="AT104" s="19">
        <v>0</v>
      </c>
      <c r="AU104" s="19">
        <v>0</v>
      </c>
      <c r="AV104" s="19">
        <v>0</v>
      </c>
      <c r="AW104" s="19">
        <v>0</v>
      </c>
      <c r="AX104" s="19">
        <v>45</v>
      </c>
      <c r="AY104" s="19">
        <v>0</v>
      </c>
      <c r="AZ104" s="19">
        <v>1</v>
      </c>
      <c r="BA104" s="19" t="s">
        <v>89</v>
      </c>
      <c r="BB104" s="19">
        <v>5</v>
      </c>
      <c r="BC104" s="19">
        <v>2</v>
      </c>
      <c r="BD104" s="19">
        <v>0.05</v>
      </c>
      <c r="BE104" s="19">
        <v>4</v>
      </c>
      <c r="BF104" s="19">
        <v>6</v>
      </c>
      <c r="BG104" s="19">
        <v>0.5</v>
      </c>
      <c r="BH104" s="19">
        <v>10</v>
      </c>
      <c r="BI104" s="19">
        <v>1</v>
      </c>
      <c r="BJ104" s="19">
        <v>1</v>
      </c>
      <c r="BK104" s="19">
        <v>1</v>
      </c>
      <c r="BL104" s="19">
        <v>1</v>
      </c>
      <c r="BM104" s="19">
        <v>0</v>
      </c>
      <c r="BN104" s="19">
        <v>0</v>
      </c>
      <c r="BO104" s="19">
        <v>0</v>
      </c>
      <c r="BP104" s="19">
        <v>0</v>
      </c>
      <c r="BQ104" s="19">
        <v>1</v>
      </c>
      <c r="BR104" s="19">
        <v>1</v>
      </c>
      <c r="BS104" s="19">
        <v>1</v>
      </c>
      <c r="BT104" s="19">
        <v>1</v>
      </c>
    </row>
    <row r="105" spans="1:72" x14ac:dyDescent="0.3">
      <c r="A105" s="26">
        <v>103</v>
      </c>
      <c r="B105" s="19">
        <v>80</v>
      </c>
      <c r="C105" s="19">
        <v>0.98279380798339844</v>
      </c>
      <c r="D105" s="19">
        <v>1.637989679972331E-2</v>
      </c>
      <c r="E105" s="19">
        <v>5</v>
      </c>
      <c r="F105" s="19">
        <v>4.53986250480117E-3</v>
      </c>
      <c r="G105" s="19">
        <v>6.0394212781523987E-2</v>
      </c>
      <c r="H105" s="19">
        <v>2.2176846033644941E-2</v>
      </c>
      <c r="I105" s="19">
        <v>4.53986250480117E-3</v>
      </c>
      <c r="J105" s="19">
        <f t="shared" si="1"/>
        <v>4.53986250480117E-3</v>
      </c>
      <c r="K105" s="19">
        <v>5.0668384188267976E-3</v>
      </c>
      <c r="L105" s="19">
        <v>5.0668384188267976E-3</v>
      </c>
      <c r="M105" s="19">
        <v>-3.3306690738754701E-16</v>
      </c>
      <c r="N105" s="19">
        <v>0</v>
      </c>
      <c r="O105" s="19">
        <v>-3.3306690738754701E-16</v>
      </c>
      <c r="P105" s="19">
        <v>0</v>
      </c>
      <c r="Q105" s="19">
        <v>6.2500000000000003E-3</v>
      </c>
      <c r="R105" s="19">
        <v>-3.7500000000000012E-2</v>
      </c>
      <c r="S105" s="19">
        <v>-7.4999999999999997E-2</v>
      </c>
      <c r="T105" s="19">
        <v>0</v>
      </c>
      <c r="U105" s="19">
        <v>-4.6875000000012879E-4</v>
      </c>
      <c r="V105" s="19">
        <v>-4.9687499999999662E-3</v>
      </c>
      <c r="W105" s="19">
        <v>-9.937499999999877E-3</v>
      </c>
      <c r="X105" s="19">
        <v>0.5</v>
      </c>
      <c r="Y105" s="19">
        <v>-0.25</v>
      </c>
      <c r="Z105" s="19">
        <v>0.5</v>
      </c>
      <c r="AA105" s="19">
        <v>0</v>
      </c>
      <c r="AB105" s="19">
        <v>6.2500000000000003E-3</v>
      </c>
      <c r="AC105" s="19">
        <v>-3.7500000000000012E-2</v>
      </c>
      <c r="AD105" s="19">
        <v>-7.4999999999999997E-2</v>
      </c>
      <c r="AE105" s="19">
        <v>0</v>
      </c>
      <c r="AF105" s="19">
        <v>0.49484375000000003</v>
      </c>
      <c r="AG105" s="19">
        <v>-0.25187500000000002</v>
      </c>
      <c r="AH105" s="19">
        <v>0.49625000000000002</v>
      </c>
      <c r="AI105" s="19">
        <v>0</v>
      </c>
      <c r="AJ105" s="19">
        <v>50</v>
      </c>
      <c r="AK105" s="19">
        <v>10</v>
      </c>
      <c r="AL105" s="19">
        <v>0</v>
      </c>
      <c r="AM105" s="19">
        <v>20</v>
      </c>
      <c r="AN105" s="19">
        <v>0</v>
      </c>
      <c r="AO105" s="19">
        <v>0</v>
      </c>
      <c r="AP105" s="19">
        <v>0</v>
      </c>
      <c r="AQ105" s="19">
        <v>0</v>
      </c>
      <c r="AR105" s="19" t="s">
        <v>372</v>
      </c>
      <c r="AS105" s="19">
        <v>1</v>
      </c>
      <c r="AT105" s="19">
        <v>0</v>
      </c>
      <c r="AU105" s="19">
        <v>0</v>
      </c>
      <c r="AV105" s="19">
        <v>0</v>
      </c>
      <c r="AW105" s="19">
        <v>0</v>
      </c>
      <c r="AX105" s="19">
        <v>45</v>
      </c>
      <c r="AY105" s="19">
        <v>0</v>
      </c>
      <c r="AZ105" s="19">
        <v>1</v>
      </c>
      <c r="BA105" s="19" t="s">
        <v>89</v>
      </c>
      <c r="BB105" s="19">
        <v>5</v>
      </c>
      <c r="BC105" s="19">
        <v>2</v>
      </c>
      <c r="BD105" s="19">
        <v>0.05</v>
      </c>
      <c r="BE105" s="19">
        <v>4</v>
      </c>
      <c r="BF105" s="19">
        <v>6</v>
      </c>
      <c r="BG105" s="19">
        <v>0.5</v>
      </c>
      <c r="BH105" s="19">
        <v>10</v>
      </c>
      <c r="BI105" s="19">
        <v>1</v>
      </c>
      <c r="BJ105" s="19">
        <v>1</v>
      </c>
      <c r="BK105" s="19">
        <v>1</v>
      </c>
      <c r="BL105" s="19">
        <v>1</v>
      </c>
      <c r="BM105" s="19">
        <v>0</v>
      </c>
      <c r="BN105" s="19">
        <v>0</v>
      </c>
      <c r="BO105" s="19">
        <v>0</v>
      </c>
      <c r="BP105" s="19">
        <v>0</v>
      </c>
      <c r="BQ105" s="19">
        <v>1</v>
      </c>
      <c r="BR105" s="19">
        <v>1</v>
      </c>
      <c r="BS105" s="19">
        <v>1</v>
      </c>
      <c r="BT105" s="19">
        <v>1</v>
      </c>
    </row>
    <row r="106" spans="1:72" x14ac:dyDescent="0.3">
      <c r="A106" s="26">
        <v>104</v>
      </c>
      <c r="B106" s="19">
        <v>80</v>
      </c>
      <c r="C106" s="19">
        <v>0.99839353561401367</v>
      </c>
      <c r="D106" s="19">
        <v>1.663989226023356E-2</v>
      </c>
      <c r="E106" s="19">
        <v>5</v>
      </c>
      <c r="F106" s="19">
        <v>4.5398625048011449E-3</v>
      </c>
      <c r="G106" s="19">
        <v>6.039421278152398E-2</v>
      </c>
      <c r="H106" s="19">
        <v>2.2176846033644931E-2</v>
      </c>
      <c r="I106" s="19">
        <v>4.5398625048011449E-3</v>
      </c>
      <c r="J106" s="19">
        <f t="shared" si="1"/>
        <v>4.5398625048011449E-3</v>
      </c>
      <c r="K106" s="19">
        <v>5.0668384188267794E-3</v>
      </c>
      <c r="L106" s="19">
        <v>5.0668384188267794E-3</v>
      </c>
      <c r="M106" s="19">
        <v>3.3306690738754701E-16</v>
      </c>
      <c r="N106" s="19">
        <v>5.5511151231257827E-17</v>
      </c>
      <c r="O106" s="19">
        <v>-3.3306690738754701E-16</v>
      </c>
      <c r="P106" s="19">
        <v>0</v>
      </c>
      <c r="Q106" s="19">
        <v>-6.2500000000000003E-3</v>
      </c>
      <c r="R106" s="19">
        <v>-3.7499999999999999E-2</v>
      </c>
      <c r="S106" s="19">
        <v>-7.4999999999999997E-2</v>
      </c>
      <c r="T106" s="19">
        <v>0</v>
      </c>
      <c r="U106" s="19">
        <v>4.6875000000012879E-4</v>
      </c>
      <c r="V106" s="19">
        <v>-4.9687499999998266E-3</v>
      </c>
      <c r="W106" s="19">
        <v>-9.937499999999877E-3</v>
      </c>
      <c r="X106" s="19">
        <v>-0.5</v>
      </c>
      <c r="Y106" s="19">
        <v>-0.24999999999999989</v>
      </c>
      <c r="Z106" s="19">
        <v>0.5</v>
      </c>
      <c r="AA106" s="19">
        <v>0</v>
      </c>
      <c r="AB106" s="19">
        <v>-6.2500000000000003E-3</v>
      </c>
      <c r="AC106" s="19">
        <v>-3.7499999999999999E-2</v>
      </c>
      <c r="AD106" s="19">
        <v>-7.4999999999999997E-2</v>
      </c>
      <c r="AE106" s="19">
        <v>0</v>
      </c>
      <c r="AF106" s="19">
        <v>-0.49484375000000003</v>
      </c>
      <c r="AG106" s="19">
        <v>-0.2518749999999999</v>
      </c>
      <c r="AH106" s="19">
        <v>0.49625000000000002</v>
      </c>
      <c r="AI106" s="19">
        <v>0</v>
      </c>
      <c r="AJ106" s="19">
        <v>10</v>
      </c>
      <c r="AK106" s="19">
        <v>50</v>
      </c>
      <c r="AL106" s="19">
        <v>0</v>
      </c>
      <c r="AM106" s="19">
        <v>20</v>
      </c>
      <c r="AN106" s="19">
        <v>0</v>
      </c>
      <c r="AO106" s="19">
        <v>0</v>
      </c>
      <c r="AP106" s="19">
        <v>0</v>
      </c>
      <c r="AQ106" s="19">
        <v>0</v>
      </c>
      <c r="AR106" s="19" t="s">
        <v>373</v>
      </c>
      <c r="AS106" s="19">
        <v>1</v>
      </c>
      <c r="AT106" s="19">
        <v>0</v>
      </c>
      <c r="AU106" s="19">
        <v>0</v>
      </c>
      <c r="AV106" s="19">
        <v>0</v>
      </c>
      <c r="AW106" s="19">
        <v>0</v>
      </c>
      <c r="AX106" s="19">
        <v>45</v>
      </c>
      <c r="AY106" s="19">
        <v>0</v>
      </c>
      <c r="AZ106" s="19">
        <v>1</v>
      </c>
      <c r="BA106" s="19" t="s">
        <v>89</v>
      </c>
      <c r="BB106" s="19">
        <v>5</v>
      </c>
      <c r="BC106" s="19">
        <v>2</v>
      </c>
      <c r="BD106" s="19">
        <v>0.05</v>
      </c>
      <c r="BE106" s="19">
        <v>4</v>
      </c>
      <c r="BF106" s="19">
        <v>6</v>
      </c>
      <c r="BG106" s="19">
        <v>0.5</v>
      </c>
      <c r="BH106" s="19">
        <v>10</v>
      </c>
      <c r="BI106" s="19">
        <v>1</v>
      </c>
      <c r="BJ106" s="19">
        <v>1</v>
      </c>
      <c r="BK106" s="19">
        <v>1</v>
      </c>
      <c r="BL106" s="19">
        <v>1</v>
      </c>
      <c r="BM106" s="19">
        <v>0</v>
      </c>
      <c r="BN106" s="19">
        <v>0</v>
      </c>
      <c r="BO106" s="19">
        <v>0</v>
      </c>
      <c r="BP106" s="19">
        <v>0</v>
      </c>
      <c r="BQ106" s="19">
        <v>1</v>
      </c>
      <c r="BR106" s="19">
        <v>1</v>
      </c>
      <c r="BS106" s="19">
        <v>1</v>
      </c>
      <c r="BT106" s="19">
        <v>1</v>
      </c>
    </row>
    <row r="107" spans="1:72" x14ac:dyDescent="0.3">
      <c r="A107" s="26">
        <v>105</v>
      </c>
      <c r="B107" s="19">
        <v>80</v>
      </c>
      <c r="C107" s="19">
        <v>1.0295934677124019</v>
      </c>
      <c r="D107" s="19">
        <v>1.715989112854004E-2</v>
      </c>
      <c r="E107" s="19">
        <v>5</v>
      </c>
      <c r="F107" s="19">
        <v>7.6176321985572844E-3</v>
      </c>
      <c r="G107" s="19">
        <v>7.0596675736184472E-2</v>
      </c>
      <c r="H107" s="19">
        <v>1.48444078801579E-2</v>
      </c>
      <c r="I107" s="19">
        <v>7.6176321985572844E-3</v>
      </c>
      <c r="J107" s="19">
        <f t="shared" si="1"/>
        <v>7.6176321985572844E-3</v>
      </c>
      <c r="K107" s="19">
        <v>1.095110760665311E-2</v>
      </c>
      <c r="L107" s="19">
        <v>1.095110760665311E-2</v>
      </c>
      <c r="M107" s="19">
        <v>-3.3306690738754701E-16</v>
      </c>
      <c r="N107" s="19">
        <v>8.3266726846886741E-17</v>
      </c>
      <c r="O107" s="19">
        <v>-5.5511151231257827E-16</v>
      </c>
      <c r="P107" s="19">
        <v>0</v>
      </c>
      <c r="Q107" s="19">
        <v>-9.3749999999999997E-3</v>
      </c>
      <c r="R107" s="19">
        <v>2.1874999999999999E-2</v>
      </c>
      <c r="S107" s="19">
        <v>-4.3749999999999997E-2</v>
      </c>
      <c r="T107" s="19">
        <v>0</v>
      </c>
      <c r="U107" s="19">
        <v>2.8124999999995509E-4</v>
      </c>
      <c r="V107" s="19">
        <v>8.3437499999999831E-3</v>
      </c>
      <c r="W107" s="19">
        <v>-1.6687499999999411E-2</v>
      </c>
      <c r="X107" s="19">
        <v>0.375</v>
      </c>
      <c r="Y107" s="19">
        <v>0.12500000000000011</v>
      </c>
      <c r="Z107" s="19">
        <v>0.75</v>
      </c>
      <c r="AA107" s="19">
        <v>0</v>
      </c>
      <c r="AB107" s="19">
        <v>-9.3749999999999997E-3</v>
      </c>
      <c r="AC107" s="19">
        <v>2.1874999999999999E-2</v>
      </c>
      <c r="AD107" s="19">
        <v>-4.3749999999999997E-2</v>
      </c>
      <c r="AE107" s="19">
        <v>0</v>
      </c>
      <c r="AF107" s="19">
        <v>0.36960937500000002</v>
      </c>
      <c r="AG107" s="19">
        <v>0.12664062500000001</v>
      </c>
      <c r="AH107" s="19">
        <v>0.74671874999999999</v>
      </c>
      <c r="AI107" s="19">
        <v>0</v>
      </c>
      <c r="AJ107" s="19">
        <v>50</v>
      </c>
      <c r="AK107" s="19">
        <v>20</v>
      </c>
      <c r="AL107" s="19">
        <v>10</v>
      </c>
      <c r="AM107" s="19">
        <v>0</v>
      </c>
      <c r="AN107" s="19">
        <v>0</v>
      </c>
      <c r="AO107" s="19">
        <v>0</v>
      </c>
      <c r="AP107" s="19">
        <v>0</v>
      </c>
      <c r="AQ107" s="19">
        <v>0</v>
      </c>
      <c r="AR107" s="19" t="s">
        <v>374</v>
      </c>
      <c r="AS107" s="19">
        <v>1</v>
      </c>
      <c r="AT107" s="19">
        <v>0</v>
      </c>
      <c r="AU107" s="19">
        <v>0</v>
      </c>
      <c r="AV107" s="19">
        <v>0</v>
      </c>
      <c r="AW107" s="19">
        <v>0</v>
      </c>
      <c r="AX107" s="19">
        <v>45</v>
      </c>
      <c r="AY107" s="19">
        <v>0</v>
      </c>
      <c r="AZ107" s="19">
        <v>1</v>
      </c>
      <c r="BA107" s="19" t="s">
        <v>89</v>
      </c>
      <c r="BB107" s="19">
        <v>5</v>
      </c>
      <c r="BC107" s="19">
        <v>2</v>
      </c>
      <c r="BD107" s="19">
        <v>0.05</v>
      </c>
      <c r="BE107" s="19">
        <v>4</v>
      </c>
      <c r="BF107" s="19">
        <v>6</v>
      </c>
      <c r="BG107" s="19">
        <v>0.5</v>
      </c>
      <c r="BH107" s="19">
        <v>10</v>
      </c>
      <c r="BI107" s="19">
        <v>1</v>
      </c>
      <c r="BJ107" s="19">
        <v>1</v>
      </c>
      <c r="BK107" s="19">
        <v>1</v>
      </c>
      <c r="BL107" s="19">
        <v>1</v>
      </c>
      <c r="BM107" s="19">
        <v>0</v>
      </c>
      <c r="BN107" s="19">
        <v>0</v>
      </c>
      <c r="BO107" s="19">
        <v>0</v>
      </c>
      <c r="BP107" s="19">
        <v>0</v>
      </c>
      <c r="BQ107" s="19">
        <v>1</v>
      </c>
      <c r="BR107" s="19">
        <v>1</v>
      </c>
      <c r="BS107" s="19">
        <v>1</v>
      </c>
      <c r="BT107" s="19">
        <v>1</v>
      </c>
    </row>
    <row r="108" spans="1:72" x14ac:dyDescent="0.3">
      <c r="A108" s="26">
        <v>106</v>
      </c>
      <c r="B108" s="19">
        <v>80</v>
      </c>
      <c r="C108" s="19">
        <v>1.040993452072144</v>
      </c>
      <c r="D108" s="19">
        <v>1.7349890867869061E-2</v>
      </c>
      <c r="E108" s="19">
        <v>5</v>
      </c>
      <c r="F108" s="19">
        <v>7.6176321985572887E-3</v>
      </c>
      <c r="G108" s="19">
        <v>7.0596675736184472E-2</v>
      </c>
      <c r="H108" s="19">
        <v>1.48444078801579E-2</v>
      </c>
      <c r="I108" s="19">
        <v>7.6176321985572887E-3</v>
      </c>
      <c r="J108" s="19">
        <f t="shared" si="1"/>
        <v>7.6176321985572887E-3</v>
      </c>
      <c r="K108" s="19">
        <v>1.095110760665312E-2</v>
      </c>
      <c r="L108" s="19">
        <v>1.095110760665312E-2</v>
      </c>
      <c r="M108" s="19">
        <v>-3.3306690738754701E-16</v>
      </c>
      <c r="N108" s="19">
        <v>-2.775557561562891E-17</v>
      </c>
      <c r="O108" s="19">
        <v>-5.5511151231257827E-16</v>
      </c>
      <c r="P108" s="19">
        <v>0</v>
      </c>
      <c r="Q108" s="19">
        <v>-9.3749999999999997E-3</v>
      </c>
      <c r="R108" s="19">
        <v>-2.1875000000000009E-2</v>
      </c>
      <c r="S108" s="19">
        <v>-4.3749999999999997E-2</v>
      </c>
      <c r="T108" s="19">
        <v>0</v>
      </c>
      <c r="U108" s="19">
        <v>2.8124999999995509E-4</v>
      </c>
      <c r="V108" s="19">
        <v>-8.3437500000000109E-3</v>
      </c>
      <c r="W108" s="19">
        <v>-1.6687499999999411E-2</v>
      </c>
      <c r="X108" s="19">
        <v>0.375</v>
      </c>
      <c r="Y108" s="19">
        <v>-0.125</v>
      </c>
      <c r="Z108" s="19">
        <v>0.75</v>
      </c>
      <c r="AA108" s="19">
        <v>0</v>
      </c>
      <c r="AB108" s="19">
        <v>-9.3749999999999997E-3</v>
      </c>
      <c r="AC108" s="19">
        <v>-2.1875000000000009E-2</v>
      </c>
      <c r="AD108" s="19">
        <v>-4.3749999999999997E-2</v>
      </c>
      <c r="AE108" s="19">
        <v>0</v>
      </c>
      <c r="AF108" s="19">
        <v>0.36960937500000002</v>
      </c>
      <c r="AG108" s="19">
        <v>-0.12664062500000001</v>
      </c>
      <c r="AH108" s="19">
        <v>0.74671874999999999</v>
      </c>
      <c r="AI108" s="19">
        <v>0</v>
      </c>
      <c r="AJ108" s="19">
        <v>50</v>
      </c>
      <c r="AK108" s="19">
        <v>20</v>
      </c>
      <c r="AL108" s="19">
        <v>0</v>
      </c>
      <c r="AM108" s="19">
        <v>10</v>
      </c>
      <c r="AN108" s="19">
        <v>0</v>
      </c>
      <c r="AO108" s="19">
        <v>0</v>
      </c>
      <c r="AP108" s="19">
        <v>0</v>
      </c>
      <c r="AQ108" s="19">
        <v>0</v>
      </c>
      <c r="AR108" s="19" t="s">
        <v>306</v>
      </c>
      <c r="AS108" s="19">
        <v>1</v>
      </c>
      <c r="AT108" s="19">
        <v>0</v>
      </c>
      <c r="AU108" s="19">
        <v>0</v>
      </c>
      <c r="AV108" s="19">
        <v>0</v>
      </c>
      <c r="AW108" s="19">
        <v>0</v>
      </c>
      <c r="AX108" s="19">
        <v>45</v>
      </c>
      <c r="AY108" s="19">
        <v>0</v>
      </c>
      <c r="AZ108" s="19">
        <v>1</v>
      </c>
      <c r="BA108" s="19" t="s">
        <v>89</v>
      </c>
      <c r="BB108" s="19">
        <v>5</v>
      </c>
      <c r="BC108" s="19">
        <v>2</v>
      </c>
      <c r="BD108" s="19">
        <v>0.05</v>
      </c>
      <c r="BE108" s="19">
        <v>4</v>
      </c>
      <c r="BF108" s="19">
        <v>6</v>
      </c>
      <c r="BG108" s="19">
        <v>0.5</v>
      </c>
      <c r="BH108" s="19">
        <v>10</v>
      </c>
      <c r="BI108" s="19">
        <v>1</v>
      </c>
      <c r="BJ108" s="19">
        <v>1</v>
      </c>
      <c r="BK108" s="19">
        <v>1</v>
      </c>
      <c r="BL108" s="19">
        <v>1</v>
      </c>
      <c r="BM108" s="19">
        <v>0</v>
      </c>
      <c r="BN108" s="19">
        <v>0</v>
      </c>
      <c r="BO108" s="19">
        <v>0</v>
      </c>
      <c r="BP108" s="19">
        <v>0</v>
      </c>
      <c r="BQ108" s="19">
        <v>1</v>
      </c>
      <c r="BR108" s="19">
        <v>1</v>
      </c>
      <c r="BS108" s="19">
        <v>1</v>
      </c>
      <c r="BT108" s="19">
        <v>1</v>
      </c>
    </row>
    <row r="109" spans="1:72" x14ac:dyDescent="0.3">
      <c r="A109" s="26">
        <v>107</v>
      </c>
      <c r="B109" s="19">
        <v>80</v>
      </c>
      <c r="C109" s="19">
        <v>1.045193195343018</v>
      </c>
      <c r="D109" s="19">
        <v>1.741988658905029E-2</v>
      </c>
      <c r="E109" s="19">
        <v>5</v>
      </c>
      <c r="F109" s="19">
        <v>7.6176321985572731E-3</v>
      </c>
      <c r="G109" s="19">
        <v>7.0596675736184472E-2</v>
      </c>
      <c r="H109" s="19">
        <v>1.484440788015789E-2</v>
      </c>
      <c r="I109" s="19">
        <v>7.6176321985572731E-3</v>
      </c>
      <c r="J109" s="19">
        <f t="shared" si="1"/>
        <v>7.6176321985572731E-3</v>
      </c>
      <c r="K109" s="19">
        <v>1.0951107606653099E-2</v>
      </c>
      <c r="L109" s="19">
        <v>1.0951107606653099E-2</v>
      </c>
      <c r="M109" s="19">
        <v>3.3306690738754701E-16</v>
      </c>
      <c r="N109" s="19">
        <v>6.9388939039072284E-17</v>
      </c>
      <c r="O109" s="19">
        <v>-5.5511151231257827E-16</v>
      </c>
      <c r="P109" s="19">
        <v>0</v>
      </c>
      <c r="Q109" s="19">
        <v>9.3749999999999997E-3</v>
      </c>
      <c r="R109" s="19">
        <v>-2.1874999999999999E-2</v>
      </c>
      <c r="S109" s="19">
        <v>-4.3749999999999997E-2</v>
      </c>
      <c r="T109" s="19">
        <v>0</v>
      </c>
      <c r="U109" s="19">
        <v>-2.8124999999995509E-4</v>
      </c>
      <c r="V109" s="19">
        <v>-8.3437499999999276E-3</v>
      </c>
      <c r="W109" s="19">
        <v>-1.6687499999999411E-2</v>
      </c>
      <c r="X109" s="19">
        <v>-0.375</v>
      </c>
      <c r="Y109" s="19">
        <v>-0.1249999999999999</v>
      </c>
      <c r="Z109" s="19">
        <v>0.75</v>
      </c>
      <c r="AA109" s="19">
        <v>0</v>
      </c>
      <c r="AB109" s="19">
        <v>9.3749999999999997E-3</v>
      </c>
      <c r="AC109" s="19">
        <v>-2.1874999999999999E-2</v>
      </c>
      <c r="AD109" s="19">
        <v>-4.3749999999999997E-2</v>
      </c>
      <c r="AE109" s="19">
        <v>0</v>
      </c>
      <c r="AF109" s="19">
        <v>-0.36960937500000002</v>
      </c>
      <c r="AG109" s="19">
        <v>-0.1266406249999999</v>
      </c>
      <c r="AH109" s="19">
        <v>0.74671874999999999</v>
      </c>
      <c r="AI109" s="19">
        <v>0</v>
      </c>
      <c r="AJ109" s="19">
        <v>20</v>
      </c>
      <c r="AK109" s="19">
        <v>50</v>
      </c>
      <c r="AL109" s="19">
        <v>0</v>
      </c>
      <c r="AM109" s="19">
        <v>10</v>
      </c>
      <c r="AN109" s="19">
        <v>0</v>
      </c>
      <c r="AO109" s="19">
        <v>0</v>
      </c>
      <c r="AP109" s="19">
        <v>0</v>
      </c>
      <c r="AQ109" s="19">
        <v>0</v>
      </c>
      <c r="AR109" s="19" t="s">
        <v>375</v>
      </c>
      <c r="AS109" s="19">
        <v>1</v>
      </c>
      <c r="AT109" s="19">
        <v>0</v>
      </c>
      <c r="AU109" s="19">
        <v>0</v>
      </c>
      <c r="AV109" s="19">
        <v>0</v>
      </c>
      <c r="AW109" s="19">
        <v>0</v>
      </c>
      <c r="AX109" s="19">
        <v>45</v>
      </c>
      <c r="AY109" s="19">
        <v>0</v>
      </c>
      <c r="AZ109" s="19">
        <v>1</v>
      </c>
      <c r="BA109" s="19" t="s">
        <v>89</v>
      </c>
      <c r="BB109" s="19">
        <v>5</v>
      </c>
      <c r="BC109" s="19">
        <v>2</v>
      </c>
      <c r="BD109" s="19">
        <v>0.05</v>
      </c>
      <c r="BE109" s="19">
        <v>4</v>
      </c>
      <c r="BF109" s="19">
        <v>6</v>
      </c>
      <c r="BG109" s="19">
        <v>0.5</v>
      </c>
      <c r="BH109" s="19">
        <v>10</v>
      </c>
      <c r="BI109" s="19">
        <v>1</v>
      </c>
      <c r="BJ109" s="19">
        <v>1</v>
      </c>
      <c r="BK109" s="19">
        <v>1</v>
      </c>
      <c r="BL109" s="19">
        <v>1</v>
      </c>
      <c r="BM109" s="19">
        <v>0</v>
      </c>
      <c r="BN109" s="19">
        <v>0</v>
      </c>
      <c r="BO109" s="19">
        <v>0</v>
      </c>
      <c r="BP109" s="19">
        <v>0</v>
      </c>
      <c r="BQ109" s="19">
        <v>1</v>
      </c>
      <c r="BR109" s="19">
        <v>1</v>
      </c>
      <c r="BS109" s="19">
        <v>1</v>
      </c>
      <c r="BT109" s="19">
        <v>1</v>
      </c>
    </row>
    <row r="110" spans="1:72" x14ac:dyDescent="0.3">
      <c r="A110" s="26">
        <v>108</v>
      </c>
      <c r="B110" s="19">
        <v>80</v>
      </c>
      <c r="C110" s="19">
        <v>1.015993595123291</v>
      </c>
      <c r="D110" s="19">
        <v>1.6933226585388182E-2</v>
      </c>
      <c r="E110" s="19">
        <v>5</v>
      </c>
      <c r="F110" s="19">
        <v>7.6176321985572731E-3</v>
      </c>
      <c r="G110" s="19">
        <v>7.0596675736184472E-2</v>
      </c>
      <c r="H110" s="19">
        <v>1.484440788015789E-2</v>
      </c>
      <c r="I110" s="19">
        <v>7.6176321985572731E-3</v>
      </c>
      <c r="J110" s="19">
        <f t="shared" si="1"/>
        <v>7.6176321985572731E-3</v>
      </c>
      <c r="K110" s="19">
        <v>1.0951107606653099E-2</v>
      </c>
      <c r="L110" s="19">
        <v>1.0951107606653099E-2</v>
      </c>
      <c r="M110" s="19">
        <v>3.3306690738754701E-16</v>
      </c>
      <c r="N110" s="19">
        <v>6.9388939039072284E-17</v>
      </c>
      <c r="O110" s="19">
        <v>-5.5511151231257827E-16</v>
      </c>
      <c r="P110" s="19">
        <v>0</v>
      </c>
      <c r="Q110" s="19">
        <v>5.3124999999999999E-2</v>
      </c>
      <c r="R110" s="19">
        <v>2.1874999999999999E-2</v>
      </c>
      <c r="S110" s="19">
        <v>4.3749999999999997E-2</v>
      </c>
      <c r="T110" s="19">
        <v>0</v>
      </c>
      <c r="U110" s="19">
        <v>-2.8124999999995509E-4</v>
      </c>
      <c r="V110" s="19">
        <v>-8.3437499999999276E-3</v>
      </c>
      <c r="W110" s="19">
        <v>-1.6687499999999411E-2</v>
      </c>
      <c r="X110" s="19">
        <v>-0.375</v>
      </c>
      <c r="Y110" s="19">
        <v>-0.1249999999999999</v>
      </c>
      <c r="Z110" s="19">
        <v>0.75</v>
      </c>
      <c r="AA110" s="19">
        <v>0</v>
      </c>
      <c r="AB110" s="19">
        <v>5.3124999999999999E-2</v>
      </c>
      <c r="AC110" s="19">
        <v>2.1874999999999999E-2</v>
      </c>
      <c r="AD110" s="19">
        <v>4.3749999999999997E-2</v>
      </c>
      <c r="AE110" s="19">
        <v>0</v>
      </c>
      <c r="AF110" s="19">
        <v>-0.36960937500000002</v>
      </c>
      <c r="AG110" s="19">
        <v>-0.1266406249999999</v>
      </c>
      <c r="AH110" s="19">
        <v>0.74671874999999999</v>
      </c>
      <c r="AI110" s="19">
        <v>0</v>
      </c>
      <c r="AJ110" s="19">
        <v>20</v>
      </c>
      <c r="AK110" s="19">
        <v>50</v>
      </c>
      <c r="AL110" s="19">
        <v>0</v>
      </c>
      <c r="AM110" s="19">
        <v>10</v>
      </c>
      <c r="AN110" s="19">
        <v>0</v>
      </c>
      <c r="AO110" s="19">
        <v>0</v>
      </c>
      <c r="AP110" s="19">
        <v>0</v>
      </c>
      <c r="AQ110" s="19">
        <v>0</v>
      </c>
      <c r="AR110" s="19" t="s">
        <v>375</v>
      </c>
      <c r="AS110" s="19">
        <v>1</v>
      </c>
      <c r="AT110" s="19">
        <v>0</v>
      </c>
      <c r="AU110" s="19">
        <v>0</v>
      </c>
      <c r="AV110" s="19">
        <v>0</v>
      </c>
      <c r="AW110" s="19">
        <v>0</v>
      </c>
      <c r="AX110" s="19">
        <v>45</v>
      </c>
      <c r="AY110" s="19">
        <v>0</v>
      </c>
      <c r="AZ110" s="19">
        <v>1</v>
      </c>
      <c r="BA110" s="19" t="s">
        <v>89</v>
      </c>
      <c r="BB110" s="19">
        <v>5</v>
      </c>
      <c r="BC110" s="19">
        <v>2</v>
      </c>
      <c r="BD110" s="19">
        <v>0.05</v>
      </c>
      <c r="BE110" s="19">
        <v>4</v>
      </c>
      <c r="BF110" s="19">
        <v>6</v>
      </c>
      <c r="BG110" s="19">
        <v>0.5</v>
      </c>
      <c r="BH110" s="19">
        <v>10</v>
      </c>
      <c r="BI110" s="19">
        <v>1</v>
      </c>
      <c r="BJ110" s="19">
        <v>1</v>
      </c>
      <c r="BK110" s="19">
        <v>1</v>
      </c>
      <c r="BL110" s="19">
        <v>1</v>
      </c>
      <c r="BM110" s="19">
        <v>0</v>
      </c>
      <c r="BN110" s="19">
        <v>0</v>
      </c>
      <c r="BO110" s="19">
        <v>0</v>
      </c>
      <c r="BP110" s="19">
        <v>0</v>
      </c>
      <c r="BQ110" s="19">
        <v>1</v>
      </c>
      <c r="BR110" s="19">
        <v>1</v>
      </c>
      <c r="BS110" s="19">
        <v>1</v>
      </c>
      <c r="BT110" s="19">
        <v>1</v>
      </c>
    </row>
    <row r="111" spans="1:72" x14ac:dyDescent="0.3">
      <c r="A111" s="26">
        <v>109</v>
      </c>
      <c r="B111" s="19">
        <v>80</v>
      </c>
      <c r="C111" s="19">
        <v>1.0139932632446289</v>
      </c>
      <c r="D111" s="19">
        <v>1.6899887720743811E-2</v>
      </c>
      <c r="E111" s="19">
        <v>5</v>
      </c>
      <c r="F111" s="19">
        <v>7.6176321985572991E-3</v>
      </c>
      <c r="G111" s="19">
        <v>7.0596675736184472E-2</v>
      </c>
      <c r="H111" s="19">
        <v>1.4844407880157911E-2</v>
      </c>
      <c r="I111" s="19">
        <v>7.6176321985572991E-3</v>
      </c>
      <c r="J111" s="19">
        <f t="shared" si="1"/>
        <v>7.6176321985572991E-3</v>
      </c>
      <c r="K111" s="19">
        <v>1.095110760665313E-2</v>
      </c>
      <c r="L111" s="19">
        <v>1.095110760665313E-2</v>
      </c>
      <c r="M111" s="19">
        <v>3.3306690738754701E-16</v>
      </c>
      <c r="N111" s="19">
        <v>1.110223024625157E-16</v>
      </c>
      <c r="O111" s="19">
        <v>-5.5511151231257827E-16</v>
      </c>
      <c r="P111" s="19">
        <v>0</v>
      </c>
      <c r="Q111" s="19">
        <v>5.3124999999999999E-2</v>
      </c>
      <c r="R111" s="19">
        <v>-2.1875000000000009E-2</v>
      </c>
      <c r="S111" s="19">
        <v>4.3749999999999997E-2</v>
      </c>
      <c r="T111" s="19">
        <v>0</v>
      </c>
      <c r="U111" s="19">
        <v>-2.8124999999995509E-4</v>
      </c>
      <c r="V111" s="19">
        <v>8.3437500000000664E-3</v>
      </c>
      <c r="W111" s="19">
        <v>-1.6687499999999411E-2</v>
      </c>
      <c r="X111" s="19">
        <v>-0.375</v>
      </c>
      <c r="Y111" s="19">
        <v>0.12500000000000011</v>
      </c>
      <c r="Z111" s="19">
        <v>0.75</v>
      </c>
      <c r="AA111" s="19">
        <v>0</v>
      </c>
      <c r="AB111" s="19">
        <v>5.3124999999999999E-2</v>
      </c>
      <c r="AC111" s="19">
        <v>-2.1875000000000009E-2</v>
      </c>
      <c r="AD111" s="19">
        <v>4.3749999999999997E-2</v>
      </c>
      <c r="AE111" s="19">
        <v>0</v>
      </c>
      <c r="AF111" s="19">
        <v>-0.36960937500000002</v>
      </c>
      <c r="AG111" s="19">
        <v>0.12664062500000009</v>
      </c>
      <c r="AH111" s="19">
        <v>0.74671874999999999</v>
      </c>
      <c r="AI111" s="19">
        <v>0</v>
      </c>
      <c r="AJ111" s="19">
        <v>20</v>
      </c>
      <c r="AK111" s="19">
        <v>50</v>
      </c>
      <c r="AL111" s="19">
        <v>10</v>
      </c>
      <c r="AM111" s="19">
        <v>0</v>
      </c>
      <c r="AN111" s="19">
        <v>0</v>
      </c>
      <c r="AO111" s="19">
        <v>0</v>
      </c>
      <c r="AP111" s="19">
        <v>0</v>
      </c>
      <c r="AQ111" s="19">
        <v>0</v>
      </c>
      <c r="AR111" s="19" t="s">
        <v>305</v>
      </c>
      <c r="AS111" s="19">
        <v>1</v>
      </c>
      <c r="AT111" s="19">
        <v>0</v>
      </c>
      <c r="AU111" s="19">
        <v>0</v>
      </c>
      <c r="AV111" s="19">
        <v>0</v>
      </c>
      <c r="AW111" s="19">
        <v>0</v>
      </c>
      <c r="AX111" s="19">
        <v>45</v>
      </c>
      <c r="AY111" s="19">
        <v>0</v>
      </c>
      <c r="AZ111" s="19">
        <v>1</v>
      </c>
      <c r="BA111" s="19" t="s">
        <v>89</v>
      </c>
      <c r="BB111" s="19">
        <v>5</v>
      </c>
      <c r="BC111" s="19">
        <v>2</v>
      </c>
      <c r="BD111" s="19">
        <v>0.05</v>
      </c>
      <c r="BE111" s="19">
        <v>4</v>
      </c>
      <c r="BF111" s="19">
        <v>6</v>
      </c>
      <c r="BG111" s="19">
        <v>0.5</v>
      </c>
      <c r="BH111" s="19">
        <v>10</v>
      </c>
      <c r="BI111" s="19">
        <v>1</v>
      </c>
      <c r="BJ111" s="19">
        <v>1</v>
      </c>
      <c r="BK111" s="19">
        <v>1</v>
      </c>
      <c r="BL111" s="19">
        <v>1</v>
      </c>
      <c r="BM111" s="19">
        <v>0</v>
      </c>
      <c r="BN111" s="19">
        <v>0</v>
      </c>
      <c r="BO111" s="19">
        <v>0</v>
      </c>
      <c r="BP111" s="19">
        <v>0</v>
      </c>
      <c r="BQ111" s="19">
        <v>1</v>
      </c>
      <c r="BR111" s="19">
        <v>1</v>
      </c>
      <c r="BS111" s="19">
        <v>1</v>
      </c>
      <c r="BT111" s="19">
        <v>1</v>
      </c>
    </row>
    <row r="112" spans="1:72" x14ac:dyDescent="0.3">
      <c r="A112" s="26">
        <v>110</v>
      </c>
      <c r="B112" s="19">
        <v>80</v>
      </c>
      <c r="C112" s="19">
        <v>1.0149936676025391</v>
      </c>
      <c r="D112" s="19">
        <v>1.691656112670898E-2</v>
      </c>
      <c r="E112" s="19">
        <v>5</v>
      </c>
      <c r="F112" s="19">
        <v>7.6176321985572844E-3</v>
      </c>
      <c r="G112" s="19">
        <v>7.0596675736184472E-2</v>
      </c>
      <c r="H112" s="19">
        <v>1.48444078801579E-2</v>
      </c>
      <c r="I112" s="19">
        <v>7.6176321985572844E-3</v>
      </c>
      <c r="J112" s="19">
        <f t="shared" si="1"/>
        <v>7.6176321985572844E-3</v>
      </c>
      <c r="K112" s="19">
        <v>1.095110760665311E-2</v>
      </c>
      <c r="L112" s="19">
        <v>1.095110760665311E-2</v>
      </c>
      <c r="M112" s="19">
        <v>-3.3306690738754701E-16</v>
      </c>
      <c r="N112" s="19">
        <v>-2.775557561562891E-17</v>
      </c>
      <c r="O112" s="19">
        <v>-5.5511151231257827E-16</v>
      </c>
      <c r="P112" s="19">
        <v>0</v>
      </c>
      <c r="Q112" s="19">
        <v>-5.3124999999999999E-2</v>
      </c>
      <c r="R112" s="19">
        <v>-2.1874999999999999E-2</v>
      </c>
      <c r="S112" s="19">
        <v>4.3749999999999997E-2</v>
      </c>
      <c r="T112" s="19">
        <v>0</v>
      </c>
      <c r="U112" s="19">
        <v>2.8124999999995509E-4</v>
      </c>
      <c r="V112" s="19">
        <v>8.3437499999999831E-3</v>
      </c>
      <c r="W112" s="19">
        <v>-1.6687499999999411E-2</v>
      </c>
      <c r="X112" s="19">
        <v>0.375</v>
      </c>
      <c r="Y112" s="19">
        <v>0.125</v>
      </c>
      <c r="Z112" s="19">
        <v>0.75</v>
      </c>
      <c r="AA112" s="19">
        <v>0</v>
      </c>
      <c r="AB112" s="19">
        <v>-5.3124999999999999E-2</v>
      </c>
      <c r="AC112" s="19">
        <v>-2.1874999999999999E-2</v>
      </c>
      <c r="AD112" s="19">
        <v>4.3749999999999997E-2</v>
      </c>
      <c r="AE112" s="19">
        <v>0</v>
      </c>
      <c r="AF112" s="19">
        <v>0.36960937500000002</v>
      </c>
      <c r="AG112" s="19">
        <v>0.12664062500000001</v>
      </c>
      <c r="AH112" s="19">
        <v>0.74671874999999999</v>
      </c>
      <c r="AI112" s="19">
        <v>0</v>
      </c>
      <c r="AJ112" s="19">
        <v>50</v>
      </c>
      <c r="AK112" s="19">
        <v>20</v>
      </c>
      <c r="AL112" s="19">
        <v>10</v>
      </c>
      <c r="AM112" s="19">
        <v>0</v>
      </c>
      <c r="AN112" s="19">
        <v>0</v>
      </c>
      <c r="AO112" s="19">
        <v>0</v>
      </c>
      <c r="AP112" s="19">
        <v>0</v>
      </c>
      <c r="AQ112" s="19">
        <v>0</v>
      </c>
      <c r="AR112" s="19" t="s">
        <v>374</v>
      </c>
      <c r="AS112" s="19">
        <v>1</v>
      </c>
      <c r="AT112" s="19">
        <v>0</v>
      </c>
      <c r="AU112" s="19">
        <v>0</v>
      </c>
      <c r="AV112" s="19">
        <v>0</v>
      </c>
      <c r="AW112" s="19">
        <v>0</v>
      </c>
      <c r="AX112" s="19">
        <v>45</v>
      </c>
      <c r="AY112" s="19">
        <v>0</v>
      </c>
      <c r="AZ112" s="19">
        <v>1</v>
      </c>
      <c r="BA112" s="19" t="s">
        <v>89</v>
      </c>
      <c r="BB112" s="19">
        <v>5</v>
      </c>
      <c r="BC112" s="19">
        <v>2</v>
      </c>
      <c r="BD112" s="19">
        <v>0.05</v>
      </c>
      <c r="BE112" s="19">
        <v>4</v>
      </c>
      <c r="BF112" s="19">
        <v>6</v>
      </c>
      <c r="BG112" s="19">
        <v>0.5</v>
      </c>
      <c r="BH112" s="19">
        <v>10</v>
      </c>
      <c r="BI112" s="19">
        <v>1</v>
      </c>
      <c r="BJ112" s="19">
        <v>1</v>
      </c>
      <c r="BK112" s="19">
        <v>1</v>
      </c>
      <c r="BL112" s="19">
        <v>1</v>
      </c>
      <c r="BM112" s="19">
        <v>0</v>
      </c>
      <c r="BN112" s="19">
        <v>0</v>
      </c>
      <c r="BO112" s="19">
        <v>0</v>
      </c>
      <c r="BP112" s="19">
        <v>0</v>
      </c>
      <c r="BQ112" s="19">
        <v>1</v>
      </c>
      <c r="BR112" s="19">
        <v>1</v>
      </c>
      <c r="BS112" s="19">
        <v>1</v>
      </c>
      <c r="BT112" s="19">
        <v>1</v>
      </c>
    </row>
    <row r="113" spans="1:72" x14ac:dyDescent="0.3">
      <c r="A113" s="26">
        <v>111</v>
      </c>
      <c r="B113" s="19">
        <v>80</v>
      </c>
      <c r="C113" s="19">
        <v>0.77999472618103027</v>
      </c>
      <c r="D113" s="19">
        <v>1.299991210301717E-2</v>
      </c>
      <c r="E113" s="19">
        <v>4</v>
      </c>
      <c r="F113" s="19">
        <v>5.134898976610823E-4</v>
      </c>
      <c r="G113" s="19">
        <v>4.1910129853950553E-2</v>
      </c>
      <c r="H113" s="19">
        <v>1.971293000482164E-2</v>
      </c>
      <c r="I113" s="19">
        <v>5.134898976610823E-4</v>
      </c>
      <c r="J113" s="19">
        <f t="shared" si="1"/>
        <v>5.134898976610823E-4</v>
      </c>
      <c r="K113" s="19">
        <v>5.134898976610823E-4</v>
      </c>
      <c r="L113" s="19"/>
      <c r="M113" s="19">
        <v>5.5511151231257827E-16</v>
      </c>
      <c r="N113" s="19">
        <v>8.3266726846886741E-17</v>
      </c>
      <c r="O113" s="19">
        <v>8.3266726846886741E-17</v>
      </c>
      <c r="P113" s="19">
        <v>0</v>
      </c>
      <c r="Q113" s="19">
        <v>1.5625E-2</v>
      </c>
      <c r="R113" s="19">
        <v>5.9374999999999997E-2</v>
      </c>
      <c r="S113" s="19">
        <v>-3.125E-2</v>
      </c>
      <c r="T113" s="19">
        <v>0</v>
      </c>
      <c r="U113" s="19">
        <v>5.6249999999979927E-4</v>
      </c>
      <c r="V113" s="19">
        <v>5.5511151231257827E-17</v>
      </c>
      <c r="W113" s="19">
        <v>-1.12500000000007E-3</v>
      </c>
      <c r="X113" s="19">
        <v>-0.625</v>
      </c>
      <c r="Y113" s="19">
        <v>0.12500000000000011</v>
      </c>
      <c r="Z113" s="19">
        <v>0.25</v>
      </c>
      <c r="AA113" s="19">
        <v>0</v>
      </c>
      <c r="AB113" s="19">
        <v>1.5625E-2</v>
      </c>
      <c r="AC113" s="19">
        <v>5.9374999999999997E-2</v>
      </c>
      <c r="AD113" s="19">
        <v>-3.125E-2</v>
      </c>
      <c r="AE113" s="19">
        <v>0</v>
      </c>
      <c r="AF113" s="19">
        <v>-0.62148437499999998</v>
      </c>
      <c r="AG113" s="19">
        <v>0.12523437500000009</v>
      </c>
      <c r="AH113" s="19">
        <v>0.24296875000000001</v>
      </c>
      <c r="AI113" s="19">
        <v>0</v>
      </c>
      <c r="AJ113" s="19">
        <v>0</v>
      </c>
      <c r="AK113" s="19">
        <v>50</v>
      </c>
      <c r="AL113" s="19">
        <v>20</v>
      </c>
      <c r="AM113" s="19">
        <v>10</v>
      </c>
      <c r="AN113" s="19">
        <v>0</v>
      </c>
      <c r="AO113" s="19">
        <v>0</v>
      </c>
      <c r="AP113" s="19">
        <v>0</v>
      </c>
      <c r="AQ113" s="19">
        <v>0</v>
      </c>
      <c r="AR113" s="19" t="s">
        <v>376</v>
      </c>
      <c r="AS113" s="19">
        <v>1</v>
      </c>
      <c r="AT113" s="19">
        <v>0</v>
      </c>
      <c r="AU113" s="19">
        <v>0</v>
      </c>
      <c r="AV113" s="19">
        <v>0</v>
      </c>
      <c r="AW113" s="19">
        <v>0</v>
      </c>
      <c r="AX113" s="19">
        <v>45</v>
      </c>
      <c r="AY113" s="19">
        <v>0</v>
      </c>
      <c r="AZ113" s="19">
        <v>1</v>
      </c>
      <c r="BA113" s="19" t="s">
        <v>89</v>
      </c>
      <c r="BB113" s="19">
        <v>5</v>
      </c>
      <c r="BC113" s="19">
        <v>2</v>
      </c>
      <c r="BD113" s="19">
        <v>0.05</v>
      </c>
      <c r="BE113" s="19">
        <v>4</v>
      </c>
      <c r="BF113" s="19">
        <v>6</v>
      </c>
      <c r="BG113" s="19">
        <v>0.5</v>
      </c>
      <c r="BH113" s="19">
        <v>10</v>
      </c>
      <c r="BI113" s="19">
        <v>1</v>
      </c>
      <c r="BJ113" s="19">
        <v>1</v>
      </c>
      <c r="BK113" s="19">
        <v>1</v>
      </c>
      <c r="BL113" s="19">
        <v>1</v>
      </c>
      <c r="BM113" s="19">
        <v>0</v>
      </c>
      <c r="BN113" s="19">
        <v>0</v>
      </c>
      <c r="BO113" s="19">
        <v>0</v>
      </c>
      <c r="BP113" s="19">
        <v>0</v>
      </c>
      <c r="BQ113" s="19">
        <v>1</v>
      </c>
      <c r="BR113" s="19">
        <v>1</v>
      </c>
      <c r="BS113" s="19">
        <v>1</v>
      </c>
      <c r="BT113" s="19">
        <v>1</v>
      </c>
    </row>
    <row r="114" spans="1:72" x14ac:dyDescent="0.3">
      <c r="A114" s="26">
        <v>112</v>
      </c>
      <c r="B114" s="19">
        <v>80</v>
      </c>
      <c r="C114" s="19">
        <v>0.77999520301818848</v>
      </c>
      <c r="D114" s="19">
        <v>1.299992005030314E-2</v>
      </c>
      <c r="E114" s="19">
        <v>4</v>
      </c>
      <c r="F114" s="19">
        <v>5.134898976610823E-4</v>
      </c>
      <c r="G114" s="19">
        <v>4.1910129853950581E-2</v>
      </c>
      <c r="H114" s="19">
        <v>1.971293000482165E-2</v>
      </c>
      <c r="I114" s="19">
        <v>5.134898976610823E-4</v>
      </c>
      <c r="J114" s="19">
        <f t="shared" si="1"/>
        <v>5.134898976610823E-4</v>
      </c>
      <c r="K114" s="19">
        <v>5.134898976610823E-4</v>
      </c>
      <c r="L114" s="19"/>
      <c r="M114" s="19">
        <v>5.5511151231257827E-16</v>
      </c>
      <c r="N114" s="19">
        <v>6.9388939039072284E-17</v>
      </c>
      <c r="O114" s="19">
        <v>8.3266726846886741E-17</v>
      </c>
      <c r="P114" s="19">
        <v>0</v>
      </c>
      <c r="Q114" s="19">
        <v>1.5625E-2</v>
      </c>
      <c r="R114" s="19">
        <v>-5.9374999999999997E-2</v>
      </c>
      <c r="S114" s="19">
        <v>-3.125E-2</v>
      </c>
      <c r="T114" s="19">
        <v>0</v>
      </c>
      <c r="U114" s="19">
        <v>5.6249999999979927E-4</v>
      </c>
      <c r="V114" s="19">
        <v>8.3266726846886741E-17</v>
      </c>
      <c r="W114" s="19">
        <v>-1.12500000000007E-3</v>
      </c>
      <c r="X114" s="19">
        <v>-0.625</v>
      </c>
      <c r="Y114" s="19">
        <v>-0.1249999999999999</v>
      </c>
      <c r="Z114" s="19">
        <v>0.25</v>
      </c>
      <c r="AA114" s="19">
        <v>0</v>
      </c>
      <c r="AB114" s="19">
        <v>1.5625E-2</v>
      </c>
      <c r="AC114" s="19">
        <v>-5.9374999999999997E-2</v>
      </c>
      <c r="AD114" s="19">
        <v>-3.125E-2</v>
      </c>
      <c r="AE114" s="19">
        <v>0</v>
      </c>
      <c r="AF114" s="19">
        <v>-0.62148437499999998</v>
      </c>
      <c r="AG114" s="19">
        <v>-0.1252343749999999</v>
      </c>
      <c r="AH114" s="19">
        <v>0.24296875000000001</v>
      </c>
      <c r="AI114" s="19">
        <v>0</v>
      </c>
      <c r="AJ114" s="19">
        <v>0</v>
      </c>
      <c r="AK114" s="19">
        <v>50</v>
      </c>
      <c r="AL114" s="19">
        <v>10</v>
      </c>
      <c r="AM114" s="19">
        <v>20</v>
      </c>
      <c r="AN114" s="19">
        <v>0</v>
      </c>
      <c r="AO114" s="19">
        <v>0</v>
      </c>
      <c r="AP114" s="19">
        <v>0</v>
      </c>
      <c r="AQ114" s="19">
        <v>0</v>
      </c>
      <c r="AR114" s="19" t="s">
        <v>377</v>
      </c>
      <c r="AS114" s="19">
        <v>1</v>
      </c>
      <c r="AT114" s="19">
        <v>0</v>
      </c>
      <c r="AU114" s="19">
        <v>0</v>
      </c>
      <c r="AV114" s="19">
        <v>0</v>
      </c>
      <c r="AW114" s="19">
        <v>0</v>
      </c>
      <c r="AX114" s="19">
        <v>45</v>
      </c>
      <c r="AY114" s="19">
        <v>0</v>
      </c>
      <c r="AZ114" s="19">
        <v>1</v>
      </c>
      <c r="BA114" s="19" t="s">
        <v>89</v>
      </c>
      <c r="BB114" s="19">
        <v>5</v>
      </c>
      <c r="BC114" s="19">
        <v>2</v>
      </c>
      <c r="BD114" s="19">
        <v>0.05</v>
      </c>
      <c r="BE114" s="19">
        <v>4</v>
      </c>
      <c r="BF114" s="19">
        <v>6</v>
      </c>
      <c r="BG114" s="19">
        <v>0.5</v>
      </c>
      <c r="BH114" s="19">
        <v>10</v>
      </c>
      <c r="BI114" s="19">
        <v>1</v>
      </c>
      <c r="BJ114" s="19">
        <v>1</v>
      </c>
      <c r="BK114" s="19">
        <v>1</v>
      </c>
      <c r="BL114" s="19">
        <v>1</v>
      </c>
      <c r="BM114" s="19">
        <v>0</v>
      </c>
      <c r="BN114" s="19">
        <v>0</v>
      </c>
      <c r="BO114" s="19">
        <v>0</v>
      </c>
      <c r="BP114" s="19">
        <v>0</v>
      </c>
      <c r="BQ114" s="19">
        <v>1</v>
      </c>
      <c r="BR114" s="19">
        <v>1</v>
      </c>
      <c r="BS114" s="19">
        <v>1</v>
      </c>
      <c r="BT114" s="19">
        <v>1</v>
      </c>
    </row>
    <row r="115" spans="1:72" x14ac:dyDescent="0.3">
      <c r="A115" s="26">
        <v>113</v>
      </c>
      <c r="B115" s="19">
        <v>80</v>
      </c>
      <c r="C115" s="19">
        <v>0.77999496459960938</v>
      </c>
      <c r="D115" s="19">
        <v>1.2999916076660159E-2</v>
      </c>
      <c r="E115" s="19">
        <v>4</v>
      </c>
      <c r="F115" s="19">
        <v>5.134898976610823E-4</v>
      </c>
      <c r="G115" s="19">
        <v>4.191012985395056E-2</v>
      </c>
      <c r="H115" s="19">
        <v>1.971293000482164E-2</v>
      </c>
      <c r="I115" s="19">
        <v>5.134898976610823E-4</v>
      </c>
      <c r="J115" s="19">
        <f t="shared" si="1"/>
        <v>5.134898976610823E-4</v>
      </c>
      <c r="K115" s="19">
        <v>5.134898976610823E-4</v>
      </c>
      <c r="L115" s="19"/>
      <c r="M115" s="19">
        <v>-3.3306690738754701E-16</v>
      </c>
      <c r="N115" s="19">
        <v>0</v>
      </c>
      <c r="O115" s="19">
        <v>8.3266726846886741E-17</v>
      </c>
      <c r="P115" s="19">
        <v>0</v>
      </c>
      <c r="Q115" s="19">
        <v>-1.5625E-2</v>
      </c>
      <c r="R115" s="19">
        <v>-5.9374999999999997E-2</v>
      </c>
      <c r="S115" s="19">
        <v>-3.125E-2</v>
      </c>
      <c r="T115" s="19">
        <v>0</v>
      </c>
      <c r="U115" s="19">
        <v>-5.6249999999979927E-4</v>
      </c>
      <c r="V115" s="19">
        <v>0</v>
      </c>
      <c r="W115" s="19">
        <v>-1.12500000000007E-3</v>
      </c>
      <c r="X115" s="19">
        <v>0.625</v>
      </c>
      <c r="Y115" s="19">
        <v>-0.125</v>
      </c>
      <c r="Z115" s="19">
        <v>0.25</v>
      </c>
      <c r="AA115" s="19">
        <v>0</v>
      </c>
      <c r="AB115" s="19">
        <v>-1.5625E-2</v>
      </c>
      <c r="AC115" s="19">
        <v>-5.9374999999999997E-2</v>
      </c>
      <c r="AD115" s="19">
        <v>-3.125E-2</v>
      </c>
      <c r="AE115" s="19">
        <v>0</v>
      </c>
      <c r="AF115" s="19">
        <v>0.62148437499999998</v>
      </c>
      <c r="AG115" s="19">
        <v>-0.12523437500000001</v>
      </c>
      <c r="AH115" s="19">
        <v>0.24296875000000001</v>
      </c>
      <c r="AI115" s="19">
        <v>0</v>
      </c>
      <c r="AJ115" s="19">
        <v>50</v>
      </c>
      <c r="AK115" s="19">
        <v>0</v>
      </c>
      <c r="AL115" s="19">
        <v>10</v>
      </c>
      <c r="AM115" s="19">
        <v>20</v>
      </c>
      <c r="AN115" s="19">
        <v>0</v>
      </c>
      <c r="AO115" s="19">
        <v>0</v>
      </c>
      <c r="AP115" s="19">
        <v>0</v>
      </c>
      <c r="AQ115" s="19">
        <v>0</v>
      </c>
      <c r="AR115" s="19" t="s">
        <v>378</v>
      </c>
      <c r="AS115" s="19">
        <v>1</v>
      </c>
      <c r="AT115" s="19">
        <v>0</v>
      </c>
      <c r="AU115" s="19">
        <v>0</v>
      </c>
      <c r="AV115" s="19">
        <v>0</v>
      </c>
      <c r="AW115" s="19">
        <v>0</v>
      </c>
      <c r="AX115" s="19">
        <v>45</v>
      </c>
      <c r="AY115" s="19">
        <v>0</v>
      </c>
      <c r="AZ115" s="19">
        <v>1</v>
      </c>
      <c r="BA115" s="19" t="s">
        <v>89</v>
      </c>
      <c r="BB115" s="19">
        <v>5</v>
      </c>
      <c r="BC115" s="19">
        <v>2</v>
      </c>
      <c r="BD115" s="19">
        <v>0.05</v>
      </c>
      <c r="BE115" s="19">
        <v>4</v>
      </c>
      <c r="BF115" s="19">
        <v>6</v>
      </c>
      <c r="BG115" s="19">
        <v>0.5</v>
      </c>
      <c r="BH115" s="19">
        <v>10</v>
      </c>
      <c r="BI115" s="19">
        <v>1</v>
      </c>
      <c r="BJ115" s="19">
        <v>1</v>
      </c>
      <c r="BK115" s="19">
        <v>1</v>
      </c>
      <c r="BL115" s="19">
        <v>1</v>
      </c>
      <c r="BM115" s="19">
        <v>0</v>
      </c>
      <c r="BN115" s="19">
        <v>0</v>
      </c>
      <c r="BO115" s="19">
        <v>0</v>
      </c>
      <c r="BP115" s="19">
        <v>0</v>
      </c>
      <c r="BQ115" s="19">
        <v>1</v>
      </c>
      <c r="BR115" s="19">
        <v>1</v>
      </c>
      <c r="BS115" s="19">
        <v>1</v>
      </c>
      <c r="BT115" s="19">
        <v>1</v>
      </c>
    </row>
    <row r="116" spans="1:72" x14ac:dyDescent="0.3">
      <c r="A116" s="26">
        <v>114</v>
      </c>
      <c r="B116" s="19">
        <v>80</v>
      </c>
      <c r="C116" s="19">
        <v>0.79559516906738281</v>
      </c>
      <c r="D116" s="19">
        <v>1.325991948445638E-2</v>
      </c>
      <c r="E116" s="19">
        <v>4</v>
      </c>
      <c r="F116" s="19">
        <v>5.6249999999991951E-4</v>
      </c>
      <c r="G116" s="19">
        <v>6.1213324744716163E-2</v>
      </c>
      <c r="H116" s="19">
        <v>1.1249999999999949E-2</v>
      </c>
      <c r="I116" s="19">
        <v>5.6249999999991951E-4</v>
      </c>
      <c r="J116" s="19">
        <f t="shared" si="1"/>
        <v>5.6249999999991951E-4</v>
      </c>
      <c r="K116" s="19">
        <v>5.6249999999991951E-4</v>
      </c>
      <c r="L116" s="19"/>
      <c r="M116" s="19">
        <v>5.5511151231257827E-16</v>
      </c>
      <c r="N116" s="19">
        <v>-5.5511151231257827E-17</v>
      </c>
      <c r="O116" s="19">
        <v>-4.4408920985006262E-16</v>
      </c>
      <c r="P116" s="19">
        <v>0</v>
      </c>
      <c r="Q116" s="19">
        <v>0</v>
      </c>
      <c r="R116" s="19">
        <v>1.8041124150158791E-18</v>
      </c>
      <c r="S116" s="19">
        <v>0</v>
      </c>
      <c r="T116" s="19">
        <v>0</v>
      </c>
      <c r="U116" s="19">
        <v>5.6249999999957723E-4</v>
      </c>
      <c r="V116" s="19">
        <v>5.6250000000007683E-4</v>
      </c>
      <c r="W116" s="19">
        <v>-1.124999999999932E-3</v>
      </c>
      <c r="X116" s="19">
        <v>-0.75</v>
      </c>
      <c r="Y116" s="19">
        <v>0.25000000000000011</v>
      </c>
      <c r="Z116" s="19">
        <v>0.5</v>
      </c>
      <c r="AA116" s="19">
        <v>0</v>
      </c>
      <c r="AB116" s="19">
        <v>0</v>
      </c>
      <c r="AC116" s="19">
        <v>1.8041124150158791E-18</v>
      </c>
      <c r="AD116" s="19">
        <v>0</v>
      </c>
      <c r="AE116" s="19">
        <v>0</v>
      </c>
      <c r="AF116" s="19">
        <v>-0.80859375</v>
      </c>
      <c r="AG116" s="19">
        <v>0.19140625000000011</v>
      </c>
      <c r="AH116" s="19">
        <v>0.6171875</v>
      </c>
      <c r="AI116" s="19">
        <v>0</v>
      </c>
      <c r="AJ116" s="19">
        <v>0</v>
      </c>
      <c r="AK116" s="19">
        <v>60</v>
      </c>
      <c r="AL116" s="19">
        <v>20</v>
      </c>
      <c r="AM116" s="19">
        <v>0</v>
      </c>
      <c r="AN116" s="19">
        <v>0</v>
      </c>
      <c r="AO116" s="19">
        <v>0</v>
      </c>
      <c r="AP116" s="19">
        <v>0</v>
      </c>
      <c r="AQ116" s="19">
        <v>0</v>
      </c>
      <c r="AR116" s="19" t="s">
        <v>379</v>
      </c>
      <c r="AS116" s="19">
        <v>1</v>
      </c>
      <c r="AT116" s="19">
        <v>0</v>
      </c>
      <c r="AU116" s="19">
        <v>0</v>
      </c>
      <c r="AV116" s="19">
        <v>0</v>
      </c>
      <c r="AW116" s="19">
        <v>0</v>
      </c>
      <c r="AX116" s="19">
        <v>45</v>
      </c>
      <c r="AY116" s="19">
        <v>0</v>
      </c>
      <c r="AZ116" s="19">
        <v>1</v>
      </c>
      <c r="BA116" s="19" t="s">
        <v>89</v>
      </c>
      <c r="BB116" s="19">
        <v>5</v>
      </c>
      <c r="BC116" s="19">
        <v>2</v>
      </c>
      <c r="BD116" s="19">
        <v>0.05</v>
      </c>
      <c r="BE116" s="19">
        <v>4</v>
      </c>
      <c r="BF116" s="19">
        <v>6</v>
      </c>
      <c r="BG116" s="19">
        <v>0.5</v>
      </c>
      <c r="BH116" s="19">
        <v>10</v>
      </c>
      <c r="BI116" s="19">
        <v>1</v>
      </c>
      <c r="BJ116" s="19">
        <v>1</v>
      </c>
      <c r="BK116" s="19">
        <v>1</v>
      </c>
      <c r="BL116" s="19">
        <v>1</v>
      </c>
      <c r="BM116" s="19">
        <v>0</v>
      </c>
      <c r="BN116" s="19">
        <v>0</v>
      </c>
      <c r="BO116" s="19">
        <v>0</v>
      </c>
      <c r="BP116" s="19">
        <v>0</v>
      </c>
      <c r="BQ116" s="19">
        <v>1</v>
      </c>
      <c r="BR116" s="19">
        <v>1</v>
      </c>
      <c r="BS116" s="19">
        <v>1</v>
      </c>
      <c r="BT116" s="19">
        <v>1</v>
      </c>
    </row>
    <row r="117" spans="1:72" x14ac:dyDescent="0.3">
      <c r="A117" s="26">
        <v>115</v>
      </c>
      <c r="B117" s="19">
        <v>80</v>
      </c>
      <c r="C117" s="19">
        <v>0.8303983211517334</v>
      </c>
      <c r="D117" s="19">
        <v>1.3839972019195561E-2</v>
      </c>
      <c r="E117" s="19">
        <v>4</v>
      </c>
      <c r="F117" s="19">
        <v>5.6249999999988709E-4</v>
      </c>
      <c r="G117" s="19">
        <v>6.1213324744716142E-2</v>
      </c>
      <c r="H117" s="19">
        <v>1.124999999999993E-2</v>
      </c>
      <c r="I117" s="19">
        <v>5.6249999999988709E-4</v>
      </c>
      <c r="J117" s="19">
        <f t="shared" si="1"/>
        <v>5.6249999999988709E-4</v>
      </c>
      <c r="K117" s="19">
        <v>5.6249999999988709E-4</v>
      </c>
      <c r="L117" s="19"/>
      <c r="M117" s="19">
        <v>5.5511151231257827E-16</v>
      </c>
      <c r="N117" s="19">
        <v>8.3266726846886741E-17</v>
      </c>
      <c r="O117" s="19">
        <v>-4.4408920985006262E-16</v>
      </c>
      <c r="P117" s="19">
        <v>0</v>
      </c>
      <c r="Q117" s="19">
        <v>0</v>
      </c>
      <c r="R117" s="19">
        <v>1.9428902930940241E-18</v>
      </c>
      <c r="S117" s="19">
        <v>0</v>
      </c>
      <c r="T117" s="19">
        <v>0</v>
      </c>
      <c r="U117" s="19">
        <v>5.6249999999957723E-4</v>
      </c>
      <c r="V117" s="19">
        <v>-5.6249999999988254E-4</v>
      </c>
      <c r="W117" s="19">
        <v>-1.124999999999932E-3</v>
      </c>
      <c r="X117" s="19">
        <v>-0.75</v>
      </c>
      <c r="Y117" s="19">
        <v>-0.24999999999999989</v>
      </c>
      <c r="Z117" s="19">
        <v>0.5</v>
      </c>
      <c r="AA117" s="19">
        <v>0</v>
      </c>
      <c r="AB117" s="19">
        <v>0</v>
      </c>
      <c r="AC117" s="19">
        <v>1.9428902930940241E-18</v>
      </c>
      <c r="AD117" s="19">
        <v>0</v>
      </c>
      <c r="AE117" s="19">
        <v>0</v>
      </c>
      <c r="AF117" s="19">
        <v>-0.80859375</v>
      </c>
      <c r="AG117" s="19">
        <v>-0.19140624999999989</v>
      </c>
      <c r="AH117" s="19">
        <v>0.6171875</v>
      </c>
      <c r="AI117" s="19">
        <v>0</v>
      </c>
      <c r="AJ117" s="19">
        <v>0</v>
      </c>
      <c r="AK117" s="19">
        <v>60</v>
      </c>
      <c r="AL117" s="19">
        <v>0</v>
      </c>
      <c r="AM117" s="19">
        <v>20</v>
      </c>
      <c r="AN117" s="19">
        <v>0</v>
      </c>
      <c r="AO117" s="19">
        <v>0</v>
      </c>
      <c r="AP117" s="19">
        <v>0</v>
      </c>
      <c r="AQ117" s="19">
        <v>0</v>
      </c>
      <c r="AR117" s="19" t="s">
        <v>380</v>
      </c>
      <c r="AS117" s="19">
        <v>1</v>
      </c>
      <c r="AT117" s="19">
        <v>0</v>
      </c>
      <c r="AU117" s="19">
        <v>0</v>
      </c>
      <c r="AV117" s="19">
        <v>0</v>
      </c>
      <c r="AW117" s="19">
        <v>0</v>
      </c>
      <c r="AX117" s="19">
        <v>45</v>
      </c>
      <c r="AY117" s="19">
        <v>0</v>
      </c>
      <c r="AZ117" s="19">
        <v>1</v>
      </c>
      <c r="BA117" s="19" t="s">
        <v>89</v>
      </c>
      <c r="BB117" s="19">
        <v>5</v>
      </c>
      <c r="BC117" s="19">
        <v>2</v>
      </c>
      <c r="BD117" s="19">
        <v>0.05</v>
      </c>
      <c r="BE117" s="19">
        <v>4</v>
      </c>
      <c r="BF117" s="19">
        <v>6</v>
      </c>
      <c r="BG117" s="19">
        <v>0.5</v>
      </c>
      <c r="BH117" s="19">
        <v>10</v>
      </c>
      <c r="BI117" s="19">
        <v>1</v>
      </c>
      <c r="BJ117" s="19">
        <v>1</v>
      </c>
      <c r="BK117" s="19">
        <v>1</v>
      </c>
      <c r="BL117" s="19">
        <v>1</v>
      </c>
      <c r="BM117" s="19">
        <v>0</v>
      </c>
      <c r="BN117" s="19">
        <v>0</v>
      </c>
      <c r="BO117" s="19">
        <v>0</v>
      </c>
      <c r="BP117" s="19">
        <v>0</v>
      </c>
      <c r="BQ117" s="19">
        <v>1</v>
      </c>
      <c r="BR117" s="19">
        <v>1</v>
      </c>
      <c r="BS117" s="19">
        <v>1</v>
      </c>
      <c r="BT117" s="19">
        <v>1</v>
      </c>
    </row>
    <row r="118" spans="1:72" x14ac:dyDescent="0.3">
      <c r="A118" s="26">
        <v>116</v>
      </c>
      <c r="B118" s="19">
        <v>80</v>
      </c>
      <c r="C118" s="19">
        <v>0.90479397773742676</v>
      </c>
      <c r="D118" s="19">
        <v>1.5079899628957109E-2</v>
      </c>
      <c r="E118" s="19">
        <v>4</v>
      </c>
      <c r="F118" s="19">
        <v>5.6249999999990563E-4</v>
      </c>
      <c r="G118" s="19">
        <v>6.1213324744716163E-2</v>
      </c>
      <c r="H118" s="19">
        <v>1.1249999999999941E-2</v>
      </c>
      <c r="I118" s="19">
        <v>5.6249999999990563E-4</v>
      </c>
      <c r="J118" s="19">
        <f t="shared" si="1"/>
        <v>5.6249999999990563E-4</v>
      </c>
      <c r="K118" s="19">
        <v>5.6249999999990563E-4</v>
      </c>
      <c r="L118" s="19"/>
      <c r="M118" s="19">
        <v>-5.5511151231257827E-16</v>
      </c>
      <c r="N118" s="19">
        <v>-8.3266726846886741E-17</v>
      </c>
      <c r="O118" s="19">
        <v>-4.4408920985006262E-16</v>
      </c>
      <c r="P118" s="19">
        <v>0</v>
      </c>
      <c r="Q118" s="19">
        <v>0</v>
      </c>
      <c r="R118" s="19">
        <v>0</v>
      </c>
      <c r="S118" s="19">
        <v>0</v>
      </c>
      <c r="T118" s="19">
        <v>0</v>
      </c>
      <c r="U118" s="19">
        <v>-5.6249999999957723E-4</v>
      </c>
      <c r="V118" s="19">
        <v>-5.6249999999999356E-4</v>
      </c>
      <c r="W118" s="19">
        <v>-1.124999999999932E-3</v>
      </c>
      <c r="X118" s="19">
        <v>0.75</v>
      </c>
      <c r="Y118" s="19">
        <v>-0.25</v>
      </c>
      <c r="Z118" s="19">
        <v>0.5</v>
      </c>
      <c r="AA118" s="19">
        <v>0</v>
      </c>
      <c r="AB118" s="19">
        <v>0</v>
      </c>
      <c r="AC118" s="19">
        <v>0</v>
      </c>
      <c r="AD118" s="19">
        <v>0</v>
      </c>
      <c r="AE118" s="19">
        <v>0</v>
      </c>
      <c r="AF118" s="19">
        <v>0.80859375</v>
      </c>
      <c r="AG118" s="19">
        <v>-0.19140625</v>
      </c>
      <c r="AH118" s="19">
        <v>0.6171875</v>
      </c>
      <c r="AI118" s="19">
        <v>0</v>
      </c>
      <c r="AJ118" s="19">
        <v>60</v>
      </c>
      <c r="AK118" s="19">
        <v>0</v>
      </c>
      <c r="AL118" s="19">
        <v>0</v>
      </c>
      <c r="AM118" s="19">
        <v>20</v>
      </c>
      <c r="AN118" s="19">
        <v>0</v>
      </c>
      <c r="AO118" s="19">
        <v>0</v>
      </c>
      <c r="AP118" s="19">
        <v>0</v>
      </c>
      <c r="AQ118" s="19">
        <v>0</v>
      </c>
      <c r="AR118" s="19" t="s">
        <v>381</v>
      </c>
      <c r="AS118" s="19">
        <v>1</v>
      </c>
      <c r="AT118" s="19">
        <v>0</v>
      </c>
      <c r="AU118" s="19">
        <v>0</v>
      </c>
      <c r="AV118" s="19">
        <v>0</v>
      </c>
      <c r="AW118" s="19">
        <v>0</v>
      </c>
      <c r="AX118" s="19">
        <v>45</v>
      </c>
      <c r="AY118" s="19">
        <v>0</v>
      </c>
      <c r="AZ118" s="19">
        <v>1</v>
      </c>
      <c r="BA118" s="19" t="s">
        <v>89</v>
      </c>
      <c r="BB118" s="19">
        <v>5</v>
      </c>
      <c r="BC118" s="19">
        <v>2</v>
      </c>
      <c r="BD118" s="19">
        <v>0.05</v>
      </c>
      <c r="BE118" s="19">
        <v>4</v>
      </c>
      <c r="BF118" s="19">
        <v>6</v>
      </c>
      <c r="BG118" s="19">
        <v>0.5</v>
      </c>
      <c r="BH118" s="19">
        <v>10</v>
      </c>
      <c r="BI118" s="19">
        <v>1</v>
      </c>
      <c r="BJ118" s="19">
        <v>1</v>
      </c>
      <c r="BK118" s="19">
        <v>1</v>
      </c>
      <c r="BL118" s="19">
        <v>1</v>
      </c>
      <c r="BM118" s="19">
        <v>0</v>
      </c>
      <c r="BN118" s="19">
        <v>0</v>
      </c>
      <c r="BO118" s="19">
        <v>0</v>
      </c>
      <c r="BP118" s="19">
        <v>0</v>
      </c>
      <c r="BQ118" s="19">
        <v>1</v>
      </c>
      <c r="BR118" s="19">
        <v>1</v>
      </c>
      <c r="BS118" s="19">
        <v>1</v>
      </c>
      <c r="BT118" s="19">
        <v>1</v>
      </c>
    </row>
    <row r="119" spans="1:72" x14ac:dyDescent="0.3">
      <c r="A119" s="26">
        <v>117</v>
      </c>
      <c r="B119" s="19">
        <v>80</v>
      </c>
      <c r="C119" s="19">
        <v>0.84239459037780762</v>
      </c>
      <c r="D119" s="19">
        <v>1.4039909839630131E-2</v>
      </c>
      <c r="E119" s="19">
        <v>4</v>
      </c>
      <c r="F119" s="19">
        <v>2.29639663385977E-4</v>
      </c>
      <c r="G119" s="19">
        <v>3.4445949507888499E-2</v>
      </c>
      <c r="H119" s="19">
        <v>1.109925039698631E-2</v>
      </c>
      <c r="I119" s="19">
        <v>2.29639663385977E-4</v>
      </c>
      <c r="J119" s="19">
        <f t="shared" si="1"/>
        <v>2.29639663385977E-4</v>
      </c>
      <c r="K119" s="19">
        <v>2.29639663385977E-4</v>
      </c>
      <c r="L119" s="19"/>
      <c r="M119" s="19">
        <v>2.7755575615628909E-16</v>
      </c>
      <c r="N119" s="19">
        <v>-1.4791141972893969E-31</v>
      </c>
      <c r="O119" s="19">
        <v>0</v>
      </c>
      <c r="P119" s="19">
        <v>0</v>
      </c>
      <c r="Q119" s="19">
        <v>0.105</v>
      </c>
      <c r="R119" s="19">
        <v>-6.4293956955236032E-18</v>
      </c>
      <c r="S119" s="19">
        <v>0</v>
      </c>
      <c r="T119" s="19">
        <v>0</v>
      </c>
      <c r="U119" s="19">
        <v>5.6250000000013234E-4</v>
      </c>
      <c r="V119" s="19">
        <v>-3.4443191226030397E-20</v>
      </c>
      <c r="W119" s="19">
        <v>5.5511151231257827E-16</v>
      </c>
      <c r="X119" s="19">
        <v>-0.4</v>
      </c>
      <c r="Y119" s="19">
        <v>8.5725275940314732E-17</v>
      </c>
      <c r="Z119" s="19">
        <v>1</v>
      </c>
      <c r="AA119" s="19">
        <v>0</v>
      </c>
      <c r="AB119" s="19">
        <v>0.105</v>
      </c>
      <c r="AC119" s="19">
        <v>-6.4293956955236032E-18</v>
      </c>
      <c r="AD119" s="19">
        <v>0</v>
      </c>
      <c r="AE119" s="19">
        <v>0</v>
      </c>
      <c r="AF119" s="19">
        <v>-0.39474999999999999</v>
      </c>
      <c r="AG119" s="19">
        <v>8.5403806155538539E-17</v>
      </c>
      <c r="AH119" s="19">
        <v>1</v>
      </c>
      <c r="AI119" s="19">
        <v>0</v>
      </c>
      <c r="AJ119" s="19">
        <v>24</v>
      </c>
      <c r="AK119" s="19">
        <v>56</v>
      </c>
      <c r="AL119" s="19">
        <v>0</v>
      </c>
      <c r="AM119" s="19">
        <v>0</v>
      </c>
      <c r="AN119" s="19">
        <v>0</v>
      </c>
      <c r="AO119" s="19">
        <v>0</v>
      </c>
      <c r="AP119" s="19">
        <v>0</v>
      </c>
      <c r="AQ119" s="19">
        <v>0</v>
      </c>
      <c r="AR119" s="19" t="s">
        <v>382</v>
      </c>
      <c r="AS119" s="19">
        <v>1</v>
      </c>
      <c r="AT119" s="19">
        <v>0</v>
      </c>
      <c r="AU119" s="19">
        <v>0</v>
      </c>
      <c r="AV119" s="19">
        <v>0</v>
      </c>
      <c r="AW119" s="19">
        <v>0</v>
      </c>
      <c r="AX119" s="19">
        <v>45</v>
      </c>
      <c r="AY119" s="19">
        <v>0</v>
      </c>
      <c r="AZ119" s="19">
        <v>1</v>
      </c>
      <c r="BA119" s="19" t="s">
        <v>89</v>
      </c>
      <c r="BB119" s="19">
        <v>5</v>
      </c>
      <c r="BC119" s="19">
        <v>2</v>
      </c>
      <c r="BD119" s="19">
        <v>0.05</v>
      </c>
      <c r="BE119" s="19">
        <v>4</v>
      </c>
      <c r="BF119" s="19">
        <v>6</v>
      </c>
      <c r="BG119" s="19">
        <v>0.5</v>
      </c>
      <c r="BH119" s="19">
        <v>10</v>
      </c>
      <c r="BI119" s="19">
        <v>1</v>
      </c>
      <c r="BJ119" s="19">
        <v>1</v>
      </c>
      <c r="BK119" s="19">
        <v>1</v>
      </c>
      <c r="BL119" s="19">
        <v>1</v>
      </c>
      <c r="BM119" s="19">
        <v>0</v>
      </c>
      <c r="BN119" s="19">
        <v>0</v>
      </c>
      <c r="BO119" s="19">
        <v>0</v>
      </c>
      <c r="BP119" s="19">
        <v>0</v>
      </c>
      <c r="BQ119" s="19">
        <v>1</v>
      </c>
      <c r="BR119" s="19">
        <v>1</v>
      </c>
      <c r="BS119" s="19">
        <v>1</v>
      </c>
      <c r="BT119" s="19">
        <v>1</v>
      </c>
    </row>
    <row r="120" spans="1:72" x14ac:dyDescent="0.3">
      <c r="A120" s="26">
        <v>118</v>
      </c>
      <c r="B120" s="19">
        <v>80</v>
      </c>
      <c r="C120" s="19">
        <v>0.59279632568359375</v>
      </c>
      <c r="D120" s="19">
        <v>9.8799387613932293E-3</v>
      </c>
      <c r="E120" s="19">
        <v>3</v>
      </c>
      <c r="F120" s="19">
        <v>6.4238712815201991E-17</v>
      </c>
      <c r="G120" s="19">
        <v>5.5668055960551389E-2</v>
      </c>
      <c r="H120" s="19">
        <v>6.4238712815201991E-17</v>
      </c>
      <c r="I120" s="19">
        <v>6.4238712815201991E-17</v>
      </c>
      <c r="J120" s="19">
        <f t="shared" si="1"/>
        <v>6.4238712815201991E-17</v>
      </c>
      <c r="K120" s="19"/>
      <c r="L120" s="19"/>
      <c r="M120" s="19">
        <v>0</v>
      </c>
      <c r="N120" s="19">
        <v>-1.110223024625157E-16</v>
      </c>
      <c r="O120" s="19">
        <v>0</v>
      </c>
      <c r="P120" s="19">
        <v>0</v>
      </c>
      <c r="Q120" s="19">
        <v>-1.2500000000000001E-2</v>
      </c>
      <c r="R120" s="19">
        <v>1.2500000000000001E-2</v>
      </c>
      <c r="S120" s="19">
        <v>-2.5000000000000001E-2</v>
      </c>
      <c r="T120" s="19">
        <v>0</v>
      </c>
      <c r="U120" s="19">
        <v>0</v>
      </c>
      <c r="V120" s="19">
        <v>-1.110223024625157E-16</v>
      </c>
      <c r="W120" s="19">
        <v>1.03812358015487E-17</v>
      </c>
      <c r="X120" s="19">
        <v>0.5</v>
      </c>
      <c r="Y120" s="19">
        <v>0.5</v>
      </c>
      <c r="Z120" s="19">
        <v>0</v>
      </c>
      <c r="AA120" s="19">
        <v>0</v>
      </c>
      <c r="AB120" s="19">
        <v>-1.2500000000000001E-2</v>
      </c>
      <c r="AC120" s="19">
        <v>1.2500000000000001E-2</v>
      </c>
      <c r="AD120" s="19">
        <v>-2.5000000000000001E-2</v>
      </c>
      <c r="AE120" s="19">
        <v>0</v>
      </c>
      <c r="AF120" s="19">
        <v>0.50000000000000011</v>
      </c>
      <c r="AG120" s="19">
        <v>0.5</v>
      </c>
      <c r="AH120" s="19">
        <v>0</v>
      </c>
      <c r="AI120" s="19">
        <v>0</v>
      </c>
      <c r="AJ120" s="19">
        <v>40</v>
      </c>
      <c r="AK120" s="19">
        <v>0</v>
      </c>
      <c r="AL120" s="19">
        <v>40</v>
      </c>
      <c r="AM120" s="19">
        <v>0</v>
      </c>
      <c r="AN120" s="19">
        <v>0</v>
      </c>
      <c r="AO120" s="19">
        <v>0</v>
      </c>
      <c r="AP120" s="19">
        <v>0</v>
      </c>
      <c r="AQ120" s="19">
        <v>0</v>
      </c>
      <c r="AR120" s="19" t="s">
        <v>383</v>
      </c>
      <c r="AS120" s="19">
        <v>1</v>
      </c>
      <c r="AT120" s="19">
        <v>0</v>
      </c>
      <c r="AU120" s="19">
        <v>0</v>
      </c>
      <c r="AV120" s="19">
        <v>0</v>
      </c>
      <c r="AW120" s="19">
        <v>0</v>
      </c>
      <c r="AX120" s="19">
        <v>45</v>
      </c>
      <c r="AY120" s="19">
        <v>0</v>
      </c>
      <c r="AZ120" s="19">
        <v>1</v>
      </c>
      <c r="BA120" s="19" t="s">
        <v>89</v>
      </c>
      <c r="BB120" s="19">
        <v>5</v>
      </c>
      <c r="BC120" s="19">
        <v>2</v>
      </c>
      <c r="BD120" s="19">
        <v>0.05</v>
      </c>
      <c r="BE120" s="19">
        <v>4</v>
      </c>
      <c r="BF120" s="19">
        <v>6</v>
      </c>
      <c r="BG120" s="19">
        <v>0.5</v>
      </c>
      <c r="BH120" s="19">
        <v>10</v>
      </c>
      <c r="BI120" s="19">
        <v>1</v>
      </c>
      <c r="BJ120" s="19">
        <v>1</v>
      </c>
      <c r="BK120" s="19">
        <v>1</v>
      </c>
      <c r="BL120" s="19">
        <v>1</v>
      </c>
      <c r="BM120" s="19">
        <v>0</v>
      </c>
      <c r="BN120" s="19">
        <v>0</v>
      </c>
      <c r="BO120" s="19">
        <v>0</v>
      </c>
      <c r="BP120" s="19">
        <v>0</v>
      </c>
      <c r="BQ120" s="19">
        <v>1</v>
      </c>
      <c r="BR120" s="19">
        <v>1</v>
      </c>
      <c r="BS120" s="19">
        <v>1</v>
      </c>
      <c r="BT120" s="19">
        <v>1</v>
      </c>
    </row>
    <row r="121" spans="1:72" x14ac:dyDescent="0.3">
      <c r="A121" s="26">
        <v>119</v>
      </c>
      <c r="B121" s="19">
        <v>80</v>
      </c>
      <c r="C121" s="19">
        <v>0.62399601936340332</v>
      </c>
      <c r="D121" s="19">
        <v>1.0399933656056719E-2</v>
      </c>
      <c r="E121" s="19">
        <v>3</v>
      </c>
      <c r="F121" s="19">
        <v>6.4238712815201991E-17</v>
      </c>
      <c r="G121" s="19">
        <v>5.5668055960551417E-2</v>
      </c>
      <c r="H121" s="19">
        <v>6.4238712815201991E-17</v>
      </c>
      <c r="I121" s="19">
        <v>6.4238712815201991E-17</v>
      </c>
      <c r="J121" s="19">
        <f t="shared" si="1"/>
        <v>6.4238712815201991E-17</v>
      </c>
      <c r="K121" s="19"/>
      <c r="L121" s="19"/>
      <c r="M121" s="19">
        <v>-1.110223024625157E-16</v>
      </c>
      <c r="N121" s="19">
        <v>0</v>
      </c>
      <c r="O121" s="19">
        <v>0</v>
      </c>
      <c r="P121" s="19">
        <v>0</v>
      </c>
      <c r="Q121" s="19">
        <v>-1.2500000000000001E-2</v>
      </c>
      <c r="R121" s="19">
        <v>-1.2500000000000001E-2</v>
      </c>
      <c r="S121" s="19">
        <v>-2.5000000000000001E-2</v>
      </c>
      <c r="T121" s="19">
        <v>0</v>
      </c>
      <c r="U121" s="19">
        <v>0</v>
      </c>
      <c r="V121" s="19">
        <v>1.110223024625157E-16</v>
      </c>
      <c r="W121" s="19">
        <v>-1.03812358015487E-17</v>
      </c>
      <c r="X121" s="19">
        <v>0.5</v>
      </c>
      <c r="Y121" s="19">
        <v>-0.5</v>
      </c>
      <c r="Z121" s="19">
        <v>0</v>
      </c>
      <c r="AA121" s="19">
        <v>0</v>
      </c>
      <c r="AB121" s="19">
        <v>-1.2500000000000001E-2</v>
      </c>
      <c r="AC121" s="19">
        <v>-1.2500000000000001E-2</v>
      </c>
      <c r="AD121" s="19">
        <v>-2.5000000000000001E-2</v>
      </c>
      <c r="AE121" s="19">
        <v>0</v>
      </c>
      <c r="AF121" s="19">
        <v>0.50000000000000011</v>
      </c>
      <c r="AG121" s="19">
        <v>-0.5</v>
      </c>
      <c r="AH121" s="19">
        <v>0</v>
      </c>
      <c r="AI121" s="19">
        <v>0</v>
      </c>
      <c r="AJ121" s="19">
        <v>40</v>
      </c>
      <c r="AK121" s="19">
        <v>0</v>
      </c>
      <c r="AL121" s="19">
        <v>0</v>
      </c>
      <c r="AM121" s="19">
        <v>40</v>
      </c>
      <c r="AN121" s="19">
        <v>0</v>
      </c>
      <c r="AO121" s="19">
        <v>0</v>
      </c>
      <c r="AP121" s="19">
        <v>0</v>
      </c>
      <c r="AQ121" s="19">
        <v>0</v>
      </c>
      <c r="AR121" s="19" t="s">
        <v>384</v>
      </c>
      <c r="AS121" s="19">
        <v>1</v>
      </c>
      <c r="AT121" s="19">
        <v>0</v>
      </c>
      <c r="AU121" s="19">
        <v>0</v>
      </c>
      <c r="AV121" s="19">
        <v>0</v>
      </c>
      <c r="AW121" s="19">
        <v>0</v>
      </c>
      <c r="AX121" s="19">
        <v>45</v>
      </c>
      <c r="AY121" s="19">
        <v>0</v>
      </c>
      <c r="AZ121" s="19">
        <v>1</v>
      </c>
      <c r="BA121" s="19" t="s">
        <v>89</v>
      </c>
      <c r="BB121" s="19">
        <v>5</v>
      </c>
      <c r="BC121" s="19">
        <v>2</v>
      </c>
      <c r="BD121" s="19">
        <v>0.05</v>
      </c>
      <c r="BE121" s="19">
        <v>4</v>
      </c>
      <c r="BF121" s="19">
        <v>6</v>
      </c>
      <c r="BG121" s="19">
        <v>0.5</v>
      </c>
      <c r="BH121" s="19">
        <v>10</v>
      </c>
      <c r="BI121" s="19">
        <v>1</v>
      </c>
      <c r="BJ121" s="19">
        <v>1</v>
      </c>
      <c r="BK121" s="19">
        <v>1</v>
      </c>
      <c r="BL121" s="19">
        <v>1</v>
      </c>
      <c r="BM121" s="19">
        <v>0</v>
      </c>
      <c r="BN121" s="19">
        <v>0</v>
      </c>
      <c r="BO121" s="19">
        <v>0</v>
      </c>
      <c r="BP121" s="19">
        <v>0</v>
      </c>
      <c r="BQ121" s="19">
        <v>1</v>
      </c>
      <c r="BR121" s="19">
        <v>1</v>
      </c>
      <c r="BS121" s="19">
        <v>1</v>
      </c>
      <c r="BT121" s="19">
        <v>1</v>
      </c>
    </row>
    <row r="122" spans="1:72" x14ac:dyDescent="0.3">
      <c r="A122" s="26">
        <v>120</v>
      </c>
      <c r="B122" s="19">
        <v>80</v>
      </c>
      <c r="C122" s="19">
        <v>0.77999472618103027</v>
      </c>
      <c r="D122" s="19">
        <v>1.299991210301717E-2</v>
      </c>
      <c r="E122" s="19">
        <v>4</v>
      </c>
      <c r="F122" s="19">
        <v>1.03937845333114E-16</v>
      </c>
      <c r="G122" s="19">
        <v>5.566805596055132E-2</v>
      </c>
      <c r="H122" s="19">
        <v>1.03937845333114E-16</v>
      </c>
      <c r="I122" s="19">
        <v>1.03939200707878E-16</v>
      </c>
      <c r="J122" s="19">
        <f t="shared" si="1"/>
        <v>1.03937845333114E-16</v>
      </c>
      <c r="K122" s="19">
        <v>1.03939200707878E-16</v>
      </c>
      <c r="L122" s="19"/>
      <c r="M122" s="19">
        <v>0</v>
      </c>
      <c r="N122" s="19">
        <v>1.110223024625157E-16</v>
      </c>
      <c r="O122" s="19">
        <v>0</v>
      </c>
      <c r="P122" s="19">
        <v>0</v>
      </c>
      <c r="Q122" s="19">
        <v>1.2500000000000001E-2</v>
      </c>
      <c r="R122" s="19">
        <v>-1.2500000000000001E-2</v>
      </c>
      <c r="S122" s="19">
        <v>-2.5000000000000001E-2</v>
      </c>
      <c r="T122" s="19">
        <v>0</v>
      </c>
      <c r="U122" s="19">
        <v>2.2204460492503131E-16</v>
      </c>
      <c r="V122" s="19">
        <v>5.5511151231257827E-17</v>
      </c>
      <c r="W122" s="19">
        <v>1.035413074723657E-17</v>
      </c>
      <c r="X122" s="19">
        <v>-0.5</v>
      </c>
      <c r="Y122" s="19">
        <v>-0.49999999999999989</v>
      </c>
      <c r="Z122" s="19">
        <v>0</v>
      </c>
      <c r="AA122" s="19">
        <v>0</v>
      </c>
      <c r="AB122" s="19">
        <v>1.2500000000000001E-2</v>
      </c>
      <c r="AC122" s="19">
        <v>-1.2500000000000001E-2</v>
      </c>
      <c r="AD122" s="19">
        <v>-2.5000000000000001E-2</v>
      </c>
      <c r="AE122" s="19">
        <v>0</v>
      </c>
      <c r="AF122" s="19">
        <v>-0.49999999999999989</v>
      </c>
      <c r="AG122" s="19">
        <v>-0.49999999999999989</v>
      </c>
      <c r="AH122" s="19">
        <v>0</v>
      </c>
      <c r="AI122" s="19">
        <v>0</v>
      </c>
      <c r="AJ122" s="19">
        <v>0</v>
      </c>
      <c r="AK122" s="19">
        <v>40</v>
      </c>
      <c r="AL122" s="19">
        <v>0</v>
      </c>
      <c r="AM122" s="19">
        <v>40</v>
      </c>
      <c r="AN122" s="19">
        <v>0</v>
      </c>
      <c r="AO122" s="19">
        <v>0</v>
      </c>
      <c r="AP122" s="19">
        <v>0</v>
      </c>
      <c r="AQ122" s="19">
        <v>0</v>
      </c>
      <c r="AR122" s="19" t="s">
        <v>385</v>
      </c>
      <c r="AS122" s="19">
        <v>1</v>
      </c>
      <c r="AT122" s="19">
        <v>0</v>
      </c>
      <c r="AU122" s="19">
        <v>0</v>
      </c>
      <c r="AV122" s="19">
        <v>0</v>
      </c>
      <c r="AW122" s="19">
        <v>0</v>
      </c>
      <c r="AX122" s="19">
        <v>45</v>
      </c>
      <c r="AY122" s="19">
        <v>0</v>
      </c>
      <c r="AZ122" s="19">
        <v>1</v>
      </c>
      <c r="BA122" s="19" t="s">
        <v>89</v>
      </c>
      <c r="BB122" s="19">
        <v>5</v>
      </c>
      <c r="BC122" s="19">
        <v>2</v>
      </c>
      <c r="BD122" s="19">
        <v>0.05</v>
      </c>
      <c r="BE122" s="19">
        <v>4</v>
      </c>
      <c r="BF122" s="19">
        <v>6</v>
      </c>
      <c r="BG122" s="19">
        <v>0.5</v>
      </c>
      <c r="BH122" s="19">
        <v>10</v>
      </c>
      <c r="BI122" s="19">
        <v>1</v>
      </c>
      <c r="BJ122" s="19">
        <v>1</v>
      </c>
      <c r="BK122" s="19">
        <v>1</v>
      </c>
      <c r="BL122" s="19">
        <v>1</v>
      </c>
      <c r="BM122" s="19">
        <v>0</v>
      </c>
      <c r="BN122" s="19">
        <v>0</v>
      </c>
      <c r="BO122" s="19">
        <v>0</v>
      </c>
      <c r="BP122" s="19">
        <v>0</v>
      </c>
      <c r="BQ122" s="19">
        <v>1</v>
      </c>
      <c r="BR122" s="19">
        <v>1</v>
      </c>
      <c r="BS122" s="19">
        <v>1</v>
      </c>
      <c r="BT122" s="19">
        <v>1</v>
      </c>
    </row>
    <row r="123" spans="1:72" x14ac:dyDescent="0.3">
      <c r="A123" s="26">
        <v>121</v>
      </c>
      <c r="B123" s="19">
        <v>80</v>
      </c>
      <c r="C123" s="19">
        <v>0.57719635963439941</v>
      </c>
      <c r="D123" s="19">
        <v>9.6199393272399895E-3</v>
      </c>
      <c r="E123" s="19">
        <v>3</v>
      </c>
      <c r="F123" s="19">
        <v>6.4238712815201991E-17</v>
      </c>
      <c r="G123" s="19">
        <v>5.5668055960551389E-2</v>
      </c>
      <c r="H123" s="19">
        <v>6.4238712815201991E-17</v>
      </c>
      <c r="I123" s="19">
        <v>6.4238712815201991E-17</v>
      </c>
      <c r="J123" s="19">
        <f t="shared" si="1"/>
        <v>6.4238712815201991E-17</v>
      </c>
      <c r="K123" s="19"/>
      <c r="L123" s="19"/>
      <c r="M123" s="19">
        <v>0</v>
      </c>
      <c r="N123" s="19">
        <v>-1.110223024625157E-16</v>
      </c>
      <c r="O123" s="19">
        <v>0</v>
      </c>
      <c r="P123" s="19">
        <v>0</v>
      </c>
      <c r="Q123" s="19">
        <v>1.2500000000000001E-2</v>
      </c>
      <c r="R123" s="19">
        <v>-1.2500000000000001E-2</v>
      </c>
      <c r="S123" s="19">
        <v>2.5000000000000001E-2</v>
      </c>
      <c r="T123" s="19">
        <v>0</v>
      </c>
      <c r="U123" s="19">
        <v>0</v>
      </c>
      <c r="V123" s="19">
        <v>-1.110223024625157E-16</v>
      </c>
      <c r="W123" s="19">
        <v>1.03812358015487E-17</v>
      </c>
      <c r="X123" s="19">
        <v>0.5</v>
      </c>
      <c r="Y123" s="19">
        <v>0.5</v>
      </c>
      <c r="Z123" s="19">
        <v>0</v>
      </c>
      <c r="AA123" s="19">
        <v>0</v>
      </c>
      <c r="AB123" s="19">
        <v>1.2500000000000001E-2</v>
      </c>
      <c r="AC123" s="19">
        <v>-1.2500000000000001E-2</v>
      </c>
      <c r="AD123" s="19">
        <v>2.5000000000000001E-2</v>
      </c>
      <c r="AE123" s="19">
        <v>0</v>
      </c>
      <c r="AF123" s="19">
        <v>0.50000000000000011</v>
      </c>
      <c r="AG123" s="19">
        <v>0.5</v>
      </c>
      <c r="AH123" s="19">
        <v>0</v>
      </c>
      <c r="AI123" s="19">
        <v>0</v>
      </c>
      <c r="AJ123" s="19">
        <v>40</v>
      </c>
      <c r="AK123" s="19">
        <v>0</v>
      </c>
      <c r="AL123" s="19">
        <v>40</v>
      </c>
      <c r="AM123" s="19">
        <v>0</v>
      </c>
      <c r="AN123" s="19">
        <v>0</v>
      </c>
      <c r="AO123" s="19">
        <v>0</v>
      </c>
      <c r="AP123" s="19">
        <v>0</v>
      </c>
      <c r="AQ123" s="19">
        <v>0</v>
      </c>
      <c r="AR123" s="19" t="s">
        <v>383</v>
      </c>
      <c r="AS123" s="19">
        <v>1</v>
      </c>
      <c r="AT123" s="19">
        <v>0</v>
      </c>
      <c r="AU123" s="19">
        <v>0</v>
      </c>
      <c r="AV123" s="19">
        <v>0</v>
      </c>
      <c r="AW123" s="19">
        <v>0</v>
      </c>
      <c r="AX123" s="19">
        <v>45</v>
      </c>
      <c r="AY123" s="19">
        <v>0</v>
      </c>
      <c r="AZ123" s="19">
        <v>1</v>
      </c>
      <c r="BA123" s="19" t="s">
        <v>89</v>
      </c>
      <c r="BB123" s="19">
        <v>5</v>
      </c>
      <c r="BC123" s="19">
        <v>2</v>
      </c>
      <c r="BD123" s="19">
        <v>0.05</v>
      </c>
      <c r="BE123" s="19">
        <v>4</v>
      </c>
      <c r="BF123" s="19">
        <v>6</v>
      </c>
      <c r="BG123" s="19">
        <v>0.5</v>
      </c>
      <c r="BH123" s="19">
        <v>10</v>
      </c>
      <c r="BI123" s="19">
        <v>1</v>
      </c>
      <c r="BJ123" s="19">
        <v>1</v>
      </c>
      <c r="BK123" s="19">
        <v>1</v>
      </c>
      <c r="BL123" s="19">
        <v>1</v>
      </c>
      <c r="BM123" s="19">
        <v>0</v>
      </c>
      <c r="BN123" s="19">
        <v>0</v>
      </c>
      <c r="BO123" s="19">
        <v>0</v>
      </c>
      <c r="BP123" s="19">
        <v>0</v>
      </c>
      <c r="BQ123" s="19">
        <v>1</v>
      </c>
      <c r="BR123" s="19">
        <v>1</v>
      </c>
      <c r="BS123" s="19">
        <v>1</v>
      </c>
      <c r="BT123" s="19">
        <v>1</v>
      </c>
    </row>
    <row r="124" spans="1:72" x14ac:dyDescent="0.3">
      <c r="A124" s="26">
        <v>122</v>
      </c>
      <c r="B124" s="19">
        <v>80</v>
      </c>
      <c r="C124" s="19">
        <v>0.59279632568359375</v>
      </c>
      <c r="D124" s="19">
        <v>9.8799387613932293E-3</v>
      </c>
      <c r="E124" s="19">
        <v>3</v>
      </c>
      <c r="F124" s="19">
        <v>6.4238712815201991E-17</v>
      </c>
      <c r="G124" s="19">
        <v>5.5668055960551417E-2</v>
      </c>
      <c r="H124" s="19">
        <v>6.4238712815201991E-17</v>
      </c>
      <c r="I124" s="19">
        <v>6.4238712815201991E-17</v>
      </c>
      <c r="J124" s="19">
        <f t="shared" si="1"/>
        <v>6.4238712815201991E-17</v>
      </c>
      <c r="K124" s="19"/>
      <c r="L124" s="19"/>
      <c r="M124" s="19">
        <v>-1.110223024625157E-16</v>
      </c>
      <c r="N124" s="19">
        <v>0</v>
      </c>
      <c r="O124" s="19">
        <v>0</v>
      </c>
      <c r="P124" s="19">
        <v>0</v>
      </c>
      <c r="Q124" s="19">
        <v>1.2500000000000001E-2</v>
      </c>
      <c r="R124" s="19">
        <v>1.2500000000000001E-2</v>
      </c>
      <c r="S124" s="19">
        <v>2.5000000000000001E-2</v>
      </c>
      <c r="T124" s="19">
        <v>0</v>
      </c>
      <c r="U124" s="19">
        <v>0</v>
      </c>
      <c r="V124" s="19">
        <v>1.110223024625157E-16</v>
      </c>
      <c r="W124" s="19">
        <v>-1.03812358015487E-17</v>
      </c>
      <c r="X124" s="19">
        <v>0.5</v>
      </c>
      <c r="Y124" s="19">
        <v>-0.5</v>
      </c>
      <c r="Z124" s="19">
        <v>0</v>
      </c>
      <c r="AA124" s="19">
        <v>0</v>
      </c>
      <c r="AB124" s="19">
        <v>1.2500000000000001E-2</v>
      </c>
      <c r="AC124" s="19">
        <v>1.2500000000000001E-2</v>
      </c>
      <c r="AD124" s="19">
        <v>2.5000000000000001E-2</v>
      </c>
      <c r="AE124" s="19">
        <v>0</v>
      </c>
      <c r="AF124" s="19">
        <v>0.50000000000000011</v>
      </c>
      <c r="AG124" s="19">
        <v>-0.5</v>
      </c>
      <c r="AH124" s="19">
        <v>0</v>
      </c>
      <c r="AI124" s="19">
        <v>0</v>
      </c>
      <c r="AJ124" s="19">
        <v>40</v>
      </c>
      <c r="AK124" s="19">
        <v>0</v>
      </c>
      <c r="AL124" s="19">
        <v>0</v>
      </c>
      <c r="AM124" s="19">
        <v>40</v>
      </c>
      <c r="AN124" s="19">
        <v>0</v>
      </c>
      <c r="AO124" s="19">
        <v>0</v>
      </c>
      <c r="AP124" s="19">
        <v>0</v>
      </c>
      <c r="AQ124" s="19">
        <v>0</v>
      </c>
      <c r="AR124" s="19" t="s">
        <v>384</v>
      </c>
      <c r="AS124" s="19">
        <v>1</v>
      </c>
      <c r="AT124" s="19">
        <v>0</v>
      </c>
      <c r="AU124" s="19">
        <v>0</v>
      </c>
      <c r="AV124" s="19">
        <v>0</v>
      </c>
      <c r="AW124" s="19">
        <v>0</v>
      </c>
      <c r="AX124" s="19">
        <v>45</v>
      </c>
      <c r="AY124" s="19">
        <v>0</v>
      </c>
      <c r="AZ124" s="19">
        <v>1</v>
      </c>
      <c r="BA124" s="19" t="s">
        <v>89</v>
      </c>
      <c r="BB124" s="19">
        <v>5</v>
      </c>
      <c r="BC124" s="19">
        <v>2</v>
      </c>
      <c r="BD124" s="19">
        <v>0.05</v>
      </c>
      <c r="BE124" s="19">
        <v>4</v>
      </c>
      <c r="BF124" s="19">
        <v>6</v>
      </c>
      <c r="BG124" s="19">
        <v>0.5</v>
      </c>
      <c r="BH124" s="19">
        <v>10</v>
      </c>
      <c r="BI124" s="19">
        <v>1</v>
      </c>
      <c r="BJ124" s="19">
        <v>1</v>
      </c>
      <c r="BK124" s="19">
        <v>1</v>
      </c>
      <c r="BL124" s="19">
        <v>1</v>
      </c>
      <c r="BM124" s="19">
        <v>0</v>
      </c>
      <c r="BN124" s="19">
        <v>0</v>
      </c>
      <c r="BO124" s="19">
        <v>0</v>
      </c>
      <c r="BP124" s="19">
        <v>0</v>
      </c>
      <c r="BQ124" s="19">
        <v>1</v>
      </c>
      <c r="BR124" s="19">
        <v>1</v>
      </c>
      <c r="BS124" s="19">
        <v>1</v>
      </c>
      <c r="BT124" s="19">
        <v>1</v>
      </c>
    </row>
    <row r="125" spans="1:72" x14ac:dyDescent="0.3">
      <c r="A125" s="26">
        <v>123</v>
      </c>
      <c r="B125" s="19">
        <v>80</v>
      </c>
      <c r="C125" s="19">
        <v>0.81119489669799805</v>
      </c>
      <c r="D125" s="19">
        <v>1.351991494496663E-2</v>
      </c>
      <c r="E125" s="19">
        <v>4</v>
      </c>
      <c r="F125" s="19">
        <v>1.03937845333114E-16</v>
      </c>
      <c r="G125" s="19">
        <v>5.566805596055132E-2</v>
      </c>
      <c r="H125" s="19">
        <v>1.03937845333114E-16</v>
      </c>
      <c r="I125" s="19">
        <v>1.03939200707878E-16</v>
      </c>
      <c r="J125" s="19">
        <f t="shared" si="1"/>
        <v>1.03937845333114E-16</v>
      </c>
      <c r="K125" s="19">
        <v>1.03939200707878E-16</v>
      </c>
      <c r="L125" s="19"/>
      <c r="M125" s="19">
        <v>0</v>
      </c>
      <c r="N125" s="19">
        <v>1.110223024625157E-16</v>
      </c>
      <c r="O125" s="19">
        <v>0</v>
      </c>
      <c r="P125" s="19">
        <v>0</v>
      </c>
      <c r="Q125" s="19">
        <v>-1.2500000000000001E-2</v>
      </c>
      <c r="R125" s="19">
        <v>1.2500000000000001E-2</v>
      </c>
      <c r="S125" s="19">
        <v>2.5000000000000001E-2</v>
      </c>
      <c r="T125" s="19">
        <v>0</v>
      </c>
      <c r="U125" s="19">
        <v>2.2204460492503131E-16</v>
      </c>
      <c r="V125" s="19">
        <v>5.5511151231257827E-17</v>
      </c>
      <c r="W125" s="19">
        <v>1.035413074723657E-17</v>
      </c>
      <c r="X125" s="19">
        <v>-0.5</v>
      </c>
      <c r="Y125" s="19">
        <v>-0.49999999999999989</v>
      </c>
      <c r="Z125" s="19">
        <v>0</v>
      </c>
      <c r="AA125" s="19">
        <v>0</v>
      </c>
      <c r="AB125" s="19">
        <v>-1.2500000000000001E-2</v>
      </c>
      <c r="AC125" s="19">
        <v>1.2500000000000001E-2</v>
      </c>
      <c r="AD125" s="19">
        <v>2.5000000000000001E-2</v>
      </c>
      <c r="AE125" s="19">
        <v>0</v>
      </c>
      <c r="AF125" s="19">
        <v>-0.49999999999999989</v>
      </c>
      <c r="AG125" s="19">
        <v>-0.49999999999999989</v>
      </c>
      <c r="AH125" s="19">
        <v>0</v>
      </c>
      <c r="AI125" s="19">
        <v>0</v>
      </c>
      <c r="AJ125" s="19">
        <v>0</v>
      </c>
      <c r="AK125" s="19">
        <v>40</v>
      </c>
      <c r="AL125" s="19">
        <v>0</v>
      </c>
      <c r="AM125" s="19">
        <v>40</v>
      </c>
      <c r="AN125" s="19">
        <v>0</v>
      </c>
      <c r="AO125" s="19">
        <v>0</v>
      </c>
      <c r="AP125" s="19">
        <v>0</v>
      </c>
      <c r="AQ125" s="19">
        <v>0</v>
      </c>
      <c r="AR125" s="19" t="s">
        <v>385</v>
      </c>
      <c r="AS125" s="19">
        <v>1</v>
      </c>
      <c r="AT125" s="19">
        <v>0</v>
      </c>
      <c r="AU125" s="19">
        <v>0</v>
      </c>
      <c r="AV125" s="19">
        <v>0</v>
      </c>
      <c r="AW125" s="19">
        <v>0</v>
      </c>
      <c r="AX125" s="19">
        <v>45</v>
      </c>
      <c r="AY125" s="19">
        <v>0</v>
      </c>
      <c r="AZ125" s="19">
        <v>1</v>
      </c>
      <c r="BA125" s="19" t="s">
        <v>89</v>
      </c>
      <c r="BB125" s="19">
        <v>5</v>
      </c>
      <c r="BC125" s="19">
        <v>2</v>
      </c>
      <c r="BD125" s="19">
        <v>0.05</v>
      </c>
      <c r="BE125" s="19">
        <v>4</v>
      </c>
      <c r="BF125" s="19">
        <v>6</v>
      </c>
      <c r="BG125" s="19">
        <v>0.5</v>
      </c>
      <c r="BH125" s="19">
        <v>10</v>
      </c>
      <c r="BI125" s="19">
        <v>1</v>
      </c>
      <c r="BJ125" s="19">
        <v>1</v>
      </c>
      <c r="BK125" s="19">
        <v>1</v>
      </c>
      <c r="BL125" s="19">
        <v>1</v>
      </c>
      <c r="BM125" s="19">
        <v>0</v>
      </c>
      <c r="BN125" s="19">
        <v>0</v>
      </c>
      <c r="BO125" s="19">
        <v>0</v>
      </c>
      <c r="BP125" s="19">
        <v>0</v>
      </c>
      <c r="BQ125" s="19">
        <v>1</v>
      </c>
      <c r="BR125" s="19">
        <v>1</v>
      </c>
      <c r="BS125" s="19">
        <v>1</v>
      </c>
      <c r="BT125" s="19">
        <v>1</v>
      </c>
    </row>
    <row r="126" spans="1:72" x14ac:dyDescent="0.3">
      <c r="A126" s="26">
        <v>124</v>
      </c>
      <c r="B126" s="19">
        <v>80</v>
      </c>
      <c r="C126" s="19">
        <v>0.62399578094482422</v>
      </c>
      <c r="D126" s="19">
        <v>1.0399929682413741E-2</v>
      </c>
      <c r="E126" s="19">
        <v>3</v>
      </c>
      <c r="F126" s="19">
        <v>1.087499999999998E-2</v>
      </c>
      <c r="G126" s="19">
        <v>1.087499999999998E-2</v>
      </c>
      <c r="H126" s="19">
        <v>1.181249999999995E-2</v>
      </c>
      <c r="I126" s="19">
        <v>1.181249999999995E-2</v>
      </c>
      <c r="J126" s="19">
        <f t="shared" si="1"/>
        <v>1.087499999999998E-2</v>
      </c>
      <c r="K126" s="19"/>
      <c r="L126" s="19"/>
      <c r="M126" s="19">
        <v>5.5511151231257827E-17</v>
      </c>
      <c r="N126" s="19">
        <v>-2.2204460492503131E-16</v>
      </c>
      <c r="O126" s="19">
        <v>-2.775557561562891E-17</v>
      </c>
      <c r="P126" s="19">
        <v>0</v>
      </c>
      <c r="Q126" s="19">
        <v>0.234375</v>
      </c>
      <c r="R126" s="19">
        <v>0.234375</v>
      </c>
      <c r="S126" s="19">
        <v>-0.46875</v>
      </c>
      <c r="T126" s="19">
        <v>0</v>
      </c>
      <c r="U126" s="19">
        <v>-1.087499999999997E-2</v>
      </c>
      <c r="V126" s="19">
        <v>-1.087499999999986E-2</v>
      </c>
      <c r="W126" s="19">
        <v>2.1750000000000019E-2</v>
      </c>
      <c r="X126" s="19">
        <v>-0.375</v>
      </c>
      <c r="Y126" s="19">
        <v>0.625</v>
      </c>
      <c r="Z126" s="19">
        <v>-0.25</v>
      </c>
      <c r="AA126" s="19">
        <v>0</v>
      </c>
      <c r="AB126" s="19">
        <v>0.234375</v>
      </c>
      <c r="AC126" s="19">
        <v>0.234375</v>
      </c>
      <c r="AD126" s="19">
        <v>-0.46875</v>
      </c>
      <c r="AE126" s="19">
        <v>0</v>
      </c>
      <c r="AF126" s="19">
        <v>-0.404296875</v>
      </c>
      <c r="AG126" s="19">
        <v>0.595703125</v>
      </c>
      <c r="AH126" s="19">
        <v>-0.19140625</v>
      </c>
      <c r="AI126" s="19">
        <v>0</v>
      </c>
      <c r="AJ126" s="19">
        <v>0</v>
      </c>
      <c r="AK126" s="19">
        <v>30</v>
      </c>
      <c r="AL126" s="19">
        <v>50</v>
      </c>
      <c r="AM126" s="19">
        <v>0</v>
      </c>
      <c r="AN126" s="19">
        <v>0</v>
      </c>
      <c r="AO126" s="19">
        <v>0</v>
      </c>
      <c r="AP126" s="19">
        <v>0</v>
      </c>
      <c r="AQ126" s="19">
        <v>0</v>
      </c>
      <c r="AR126" s="19" t="s">
        <v>386</v>
      </c>
      <c r="AS126" s="19">
        <v>1</v>
      </c>
      <c r="AT126" s="19">
        <v>0</v>
      </c>
      <c r="AU126" s="19">
        <v>0</v>
      </c>
      <c r="AV126" s="19">
        <v>0</v>
      </c>
      <c r="AW126" s="19">
        <v>0</v>
      </c>
      <c r="AX126" s="19">
        <v>45</v>
      </c>
      <c r="AY126" s="19">
        <v>0</v>
      </c>
      <c r="AZ126" s="19">
        <v>1</v>
      </c>
      <c r="BA126" s="19" t="s">
        <v>89</v>
      </c>
      <c r="BB126" s="19">
        <v>5</v>
      </c>
      <c r="BC126" s="19">
        <v>2</v>
      </c>
      <c r="BD126" s="19">
        <v>0.05</v>
      </c>
      <c r="BE126" s="19">
        <v>4</v>
      </c>
      <c r="BF126" s="19">
        <v>6</v>
      </c>
      <c r="BG126" s="19">
        <v>0.5</v>
      </c>
      <c r="BH126" s="19">
        <v>10</v>
      </c>
      <c r="BI126" s="19">
        <v>1</v>
      </c>
      <c r="BJ126" s="19">
        <v>1</v>
      </c>
      <c r="BK126" s="19">
        <v>1</v>
      </c>
      <c r="BL126" s="19">
        <v>1</v>
      </c>
      <c r="BM126" s="19">
        <v>0</v>
      </c>
      <c r="BN126" s="19">
        <v>0</v>
      </c>
      <c r="BO126" s="19">
        <v>0</v>
      </c>
      <c r="BP126" s="19">
        <v>0</v>
      </c>
      <c r="BQ126" s="19">
        <v>1</v>
      </c>
      <c r="BR126" s="19">
        <v>1</v>
      </c>
      <c r="BS126" s="19">
        <v>1</v>
      </c>
      <c r="BT126" s="19">
        <v>1</v>
      </c>
    </row>
    <row r="127" spans="1:72" x14ac:dyDescent="0.3">
      <c r="A127" s="26">
        <v>125</v>
      </c>
      <c r="B127" s="19">
        <v>80</v>
      </c>
      <c r="C127" s="19">
        <v>0.59279608726501465</v>
      </c>
      <c r="D127" s="19">
        <v>9.8799347877502434E-3</v>
      </c>
      <c r="E127" s="19">
        <v>3</v>
      </c>
      <c r="F127" s="19">
        <v>1.087499999999998E-2</v>
      </c>
      <c r="G127" s="19">
        <v>1.087499999999998E-2</v>
      </c>
      <c r="H127" s="19">
        <v>1.1812499999999931E-2</v>
      </c>
      <c r="I127" s="19">
        <v>1.1812499999999931E-2</v>
      </c>
      <c r="J127" s="19">
        <f t="shared" si="1"/>
        <v>1.087499999999998E-2</v>
      </c>
      <c r="K127" s="19"/>
      <c r="L127" s="19"/>
      <c r="M127" s="19">
        <v>5.5511151231257827E-17</v>
      </c>
      <c r="N127" s="19">
        <v>2.2204460492503131E-16</v>
      </c>
      <c r="O127" s="19">
        <v>-2.775557561562891E-17</v>
      </c>
      <c r="P127" s="19">
        <v>0</v>
      </c>
      <c r="Q127" s="19">
        <v>0.234375</v>
      </c>
      <c r="R127" s="19">
        <v>-0.234375</v>
      </c>
      <c r="S127" s="19">
        <v>-0.46875</v>
      </c>
      <c r="T127" s="19">
        <v>0</v>
      </c>
      <c r="U127" s="19">
        <v>-1.087499999999997E-2</v>
      </c>
      <c r="V127" s="19">
        <v>1.087499999999986E-2</v>
      </c>
      <c r="W127" s="19">
        <v>2.1750000000000019E-2</v>
      </c>
      <c r="X127" s="19">
        <v>-0.375</v>
      </c>
      <c r="Y127" s="19">
        <v>-0.625</v>
      </c>
      <c r="Z127" s="19">
        <v>-0.25</v>
      </c>
      <c r="AA127" s="19">
        <v>0</v>
      </c>
      <c r="AB127" s="19">
        <v>0.234375</v>
      </c>
      <c r="AC127" s="19">
        <v>-0.234375</v>
      </c>
      <c r="AD127" s="19">
        <v>-0.46875</v>
      </c>
      <c r="AE127" s="19">
        <v>0</v>
      </c>
      <c r="AF127" s="19">
        <v>-0.404296875</v>
      </c>
      <c r="AG127" s="19">
        <v>-0.595703125</v>
      </c>
      <c r="AH127" s="19">
        <v>-0.19140625</v>
      </c>
      <c r="AI127" s="19">
        <v>0</v>
      </c>
      <c r="AJ127" s="19">
        <v>0</v>
      </c>
      <c r="AK127" s="19">
        <v>30</v>
      </c>
      <c r="AL127" s="19">
        <v>0</v>
      </c>
      <c r="AM127" s="19">
        <v>50</v>
      </c>
      <c r="AN127" s="19">
        <v>0</v>
      </c>
      <c r="AO127" s="19">
        <v>0</v>
      </c>
      <c r="AP127" s="19">
        <v>0</v>
      </c>
      <c r="AQ127" s="19">
        <v>0</v>
      </c>
      <c r="AR127" s="19" t="s">
        <v>387</v>
      </c>
      <c r="AS127" s="19">
        <v>1</v>
      </c>
      <c r="AT127" s="19">
        <v>0</v>
      </c>
      <c r="AU127" s="19">
        <v>0</v>
      </c>
      <c r="AV127" s="19">
        <v>0</v>
      </c>
      <c r="AW127" s="19">
        <v>0</v>
      </c>
      <c r="AX127" s="19">
        <v>45</v>
      </c>
      <c r="AY127" s="19">
        <v>0</v>
      </c>
      <c r="AZ127" s="19">
        <v>1</v>
      </c>
      <c r="BA127" s="19" t="s">
        <v>89</v>
      </c>
      <c r="BB127" s="19">
        <v>5</v>
      </c>
      <c r="BC127" s="19">
        <v>2</v>
      </c>
      <c r="BD127" s="19">
        <v>0.05</v>
      </c>
      <c r="BE127" s="19">
        <v>4</v>
      </c>
      <c r="BF127" s="19">
        <v>6</v>
      </c>
      <c r="BG127" s="19">
        <v>0.5</v>
      </c>
      <c r="BH127" s="19">
        <v>10</v>
      </c>
      <c r="BI127" s="19">
        <v>1</v>
      </c>
      <c r="BJ127" s="19">
        <v>1</v>
      </c>
      <c r="BK127" s="19">
        <v>1</v>
      </c>
      <c r="BL127" s="19">
        <v>1</v>
      </c>
      <c r="BM127" s="19">
        <v>0</v>
      </c>
      <c r="BN127" s="19">
        <v>0</v>
      </c>
      <c r="BO127" s="19">
        <v>0</v>
      </c>
      <c r="BP127" s="19">
        <v>0</v>
      </c>
      <c r="BQ127" s="19">
        <v>1</v>
      </c>
      <c r="BR127" s="19">
        <v>1</v>
      </c>
      <c r="BS127" s="19">
        <v>1</v>
      </c>
      <c r="BT127" s="19">
        <v>1</v>
      </c>
    </row>
    <row r="128" spans="1:72" x14ac:dyDescent="0.3">
      <c r="A128" s="26">
        <v>126</v>
      </c>
      <c r="B128" s="19">
        <v>80</v>
      </c>
      <c r="C128" s="19">
        <v>0.62399578094482422</v>
      </c>
      <c r="D128" s="19">
        <v>1.0399929682413741E-2</v>
      </c>
      <c r="E128" s="19">
        <v>3</v>
      </c>
      <c r="F128" s="19">
        <v>1.087499999999998E-2</v>
      </c>
      <c r="G128" s="19">
        <v>1.087499999999998E-2</v>
      </c>
      <c r="H128" s="19">
        <v>1.181249999999995E-2</v>
      </c>
      <c r="I128" s="19">
        <v>1.181249999999995E-2</v>
      </c>
      <c r="J128" s="19">
        <f t="shared" si="1"/>
        <v>1.087499999999998E-2</v>
      </c>
      <c r="K128" s="19"/>
      <c r="L128" s="19"/>
      <c r="M128" s="19">
        <v>-5.5511151231257827E-17</v>
      </c>
      <c r="N128" s="19">
        <v>2.2204460492503131E-16</v>
      </c>
      <c r="O128" s="19">
        <v>-2.775557561562891E-17</v>
      </c>
      <c r="P128" s="19">
        <v>0</v>
      </c>
      <c r="Q128" s="19">
        <v>-0.234375</v>
      </c>
      <c r="R128" s="19">
        <v>-0.234375</v>
      </c>
      <c r="S128" s="19">
        <v>-0.46875</v>
      </c>
      <c r="T128" s="19">
        <v>0</v>
      </c>
      <c r="U128" s="19">
        <v>1.087499999999997E-2</v>
      </c>
      <c r="V128" s="19">
        <v>1.087499999999986E-2</v>
      </c>
      <c r="W128" s="19">
        <v>2.1750000000000019E-2</v>
      </c>
      <c r="X128" s="19">
        <v>0.375</v>
      </c>
      <c r="Y128" s="19">
        <v>-0.625</v>
      </c>
      <c r="Z128" s="19">
        <v>-0.25</v>
      </c>
      <c r="AA128" s="19">
        <v>0</v>
      </c>
      <c r="AB128" s="19">
        <v>-0.234375</v>
      </c>
      <c r="AC128" s="19">
        <v>-0.234375</v>
      </c>
      <c r="AD128" s="19">
        <v>-0.46875</v>
      </c>
      <c r="AE128" s="19">
        <v>0</v>
      </c>
      <c r="AF128" s="19">
        <v>0.404296875</v>
      </c>
      <c r="AG128" s="19">
        <v>-0.595703125</v>
      </c>
      <c r="AH128" s="19">
        <v>-0.19140625</v>
      </c>
      <c r="AI128" s="19">
        <v>0</v>
      </c>
      <c r="AJ128" s="19">
        <v>30</v>
      </c>
      <c r="AK128" s="19">
        <v>0</v>
      </c>
      <c r="AL128" s="19">
        <v>0</v>
      </c>
      <c r="AM128" s="19">
        <v>50</v>
      </c>
      <c r="AN128" s="19">
        <v>0</v>
      </c>
      <c r="AO128" s="19">
        <v>0</v>
      </c>
      <c r="AP128" s="19">
        <v>0</v>
      </c>
      <c r="AQ128" s="19">
        <v>0</v>
      </c>
      <c r="AR128" s="19" t="s">
        <v>388</v>
      </c>
      <c r="AS128" s="19">
        <v>1</v>
      </c>
      <c r="AT128" s="19">
        <v>0</v>
      </c>
      <c r="AU128" s="19">
        <v>0</v>
      </c>
      <c r="AV128" s="19">
        <v>0</v>
      </c>
      <c r="AW128" s="19">
        <v>0</v>
      </c>
      <c r="AX128" s="19">
        <v>45</v>
      </c>
      <c r="AY128" s="19">
        <v>0</v>
      </c>
      <c r="AZ128" s="19">
        <v>1</v>
      </c>
      <c r="BA128" s="19" t="s">
        <v>89</v>
      </c>
      <c r="BB128" s="19">
        <v>5</v>
      </c>
      <c r="BC128" s="19">
        <v>2</v>
      </c>
      <c r="BD128" s="19">
        <v>0.05</v>
      </c>
      <c r="BE128" s="19">
        <v>4</v>
      </c>
      <c r="BF128" s="19">
        <v>6</v>
      </c>
      <c r="BG128" s="19">
        <v>0.5</v>
      </c>
      <c r="BH128" s="19">
        <v>10</v>
      </c>
      <c r="BI128" s="19">
        <v>1</v>
      </c>
      <c r="BJ128" s="19">
        <v>1</v>
      </c>
      <c r="BK128" s="19">
        <v>1</v>
      </c>
      <c r="BL128" s="19">
        <v>1</v>
      </c>
      <c r="BM128" s="19">
        <v>0</v>
      </c>
      <c r="BN128" s="19">
        <v>0</v>
      </c>
      <c r="BO128" s="19">
        <v>0</v>
      </c>
      <c r="BP128" s="19">
        <v>0</v>
      </c>
      <c r="BQ128" s="19">
        <v>1</v>
      </c>
      <c r="BR128" s="19">
        <v>1</v>
      </c>
      <c r="BS128" s="19">
        <v>1</v>
      </c>
      <c r="BT128" s="19">
        <v>1</v>
      </c>
    </row>
    <row r="129" spans="1:72" x14ac:dyDescent="0.3">
      <c r="A129" s="26">
        <v>127</v>
      </c>
      <c r="B129" s="19">
        <v>80</v>
      </c>
      <c r="C129" s="19">
        <v>0.59279608726501465</v>
      </c>
      <c r="D129" s="19">
        <v>9.8799347877502434E-3</v>
      </c>
      <c r="E129" s="19">
        <v>3</v>
      </c>
      <c r="F129" s="19">
        <v>1.087499999999998E-2</v>
      </c>
      <c r="G129" s="19">
        <v>1.087499999999998E-2</v>
      </c>
      <c r="H129" s="19">
        <v>1.181249999999995E-2</v>
      </c>
      <c r="I129" s="19">
        <v>1.181249999999995E-2</v>
      </c>
      <c r="J129" s="19">
        <f t="shared" si="1"/>
        <v>1.087499999999998E-2</v>
      </c>
      <c r="K129" s="19"/>
      <c r="L129" s="19"/>
      <c r="M129" s="19">
        <v>5.5511151231257827E-17</v>
      </c>
      <c r="N129" s="19">
        <v>-2.2204460492503131E-16</v>
      </c>
      <c r="O129" s="19">
        <v>-2.775557561562891E-17</v>
      </c>
      <c r="P129" s="19">
        <v>0</v>
      </c>
      <c r="Q129" s="19">
        <v>-0.234375</v>
      </c>
      <c r="R129" s="19">
        <v>-0.23437499999999989</v>
      </c>
      <c r="S129" s="19">
        <v>0.46875</v>
      </c>
      <c r="T129" s="19">
        <v>0</v>
      </c>
      <c r="U129" s="19">
        <v>-1.087499999999997E-2</v>
      </c>
      <c r="V129" s="19">
        <v>-1.087499999999986E-2</v>
      </c>
      <c r="W129" s="19">
        <v>2.1750000000000019E-2</v>
      </c>
      <c r="X129" s="19">
        <v>-0.375</v>
      </c>
      <c r="Y129" s="19">
        <v>0.625</v>
      </c>
      <c r="Z129" s="19">
        <v>-0.25</v>
      </c>
      <c r="AA129" s="19">
        <v>0</v>
      </c>
      <c r="AB129" s="19">
        <v>-0.234375</v>
      </c>
      <c r="AC129" s="19">
        <v>-0.23437499999999989</v>
      </c>
      <c r="AD129" s="19">
        <v>0.46875</v>
      </c>
      <c r="AE129" s="19">
        <v>0</v>
      </c>
      <c r="AF129" s="19">
        <v>-0.404296875</v>
      </c>
      <c r="AG129" s="19">
        <v>0.595703125</v>
      </c>
      <c r="AH129" s="19">
        <v>-0.19140625</v>
      </c>
      <c r="AI129" s="19">
        <v>0</v>
      </c>
      <c r="AJ129" s="19">
        <v>0</v>
      </c>
      <c r="AK129" s="19">
        <v>30</v>
      </c>
      <c r="AL129" s="19">
        <v>50</v>
      </c>
      <c r="AM129" s="19">
        <v>0</v>
      </c>
      <c r="AN129" s="19">
        <v>0</v>
      </c>
      <c r="AO129" s="19">
        <v>0</v>
      </c>
      <c r="AP129" s="19">
        <v>0</v>
      </c>
      <c r="AQ129" s="19">
        <v>0</v>
      </c>
      <c r="AR129" s="19" t="s">
        <v>386</v>
      </c>
      <c r="AS129" s="19">
        <v>1</v>
      </c>
      <c r="AT129" s="19">
        <v>0</v>
      </c>
      <c r="AU129" s="19">
        <v>0</v>
      </c>
      <c r="AV129" s="19">
        <v>0</v>
      </c>
      <c r="AW129" s="19">
        <v>0</v>
      </c>
      <c r="AX129" s="19">
        <v>45</v>
      </c>
      <c r="AY129" s="19">
        <v>0</v>
      </c>
      <c r="AZ129" s="19">
        <v>1</v>
      </c>
      <c r="BA129" s="19" t="s">
        <v>89</v>
      </c>
      <c r="BB129" s="19">
        <v>5</v>
      </c>
      <c r="BC129" s="19">
        <v>2</v>
      </c>
      <c r="BD129" s="19">
        <v>0.05</v>
      </c>
      <c r="BE129" s="19">
        <v>4</v>
      </c>
      <c r="BF129" s="19">
        <v>6</v>
      </c>
      <c r="BG129" s="19">
        <v>0.5</v>
      </c>
      <c r="BH129" s="19">
        <v>10</v>
      </c>
      <c r="BI129" s="19">
        <v>1</v>
      </c>
      <c r="BJ129" s="19">
        <v>1</v>
      </c>
      <c r="BK129" s="19">
        <v>1</v>
      </c>
      <c r="BL129" s="19">
        <v>1</v>
      </c>
      <c r="BM129" s="19">
        <v>0</v>
      </c>
      <c r="BN129" s="19">
        <v>0</v>
      </c>
      <c r="BO129" s="19">
        <v>0</v>
      </c>
      <c r="BP129" s="19">
        <v>0</v>
      </c>
      <c r="BQ129" s="19">
        <v>1</v>
      </c>
      <c r="BR129" s="19">
        <v>1</v>
      </c>
      <c r="BS129" s="19">
        <v>1</v>
      </c>
      <c r="BT129" s="19">
        <v>1</v>
      </c>
    </row>
    <row r="130" spans="1:72" x14ac:dyDescent="0.3">
      <c r="A130" s="26">
        <v>128</v>
      </c>
      <c r="B130" s="19">
        <v>80</v>
      </c>
      <c r="C130" s="19">
        <v>0.59279608726501465</v>
      </c>
      <c r="D130" s="19">
        <v>9.8799347877502434E-3</v>
      </c>
      <c r="E130" s="19">
        <v>3</v>
      </c>
      <c r="F130" s="19">
        <v>1.087499999999998E-2</v>
      </c>
      <c r="G130" s="19">
        <v>1.087499999999998E-2</v>
      </c>
      <c r="H130" s="19">
        <v>1.1812499999999931E-2</v>
      </c>
      <c r="I130" s="19">
        <v>1.1812499999999931E-2</v>
      </c>
      <c r="J130" s="19">
        <f t="shared" si="1"/>
        <v>1.087499999999998E-2</v>
      </c>
      <c r="K130" s="19"/>
      <c r="L130" s="19"/>
      <c r="M130" s="19">
        <v>5.5511151231257827E-17</v>
      </c>
      <c r="N130" s="19">
        <v>2.2204460492503131E-16</v>
      </c>
      <c r="O130" s="19">
        <v>-2.775557561562891E-17</v>
      </c>
      <c r="P130" s="19">
        <v>0</v>
      </c>
      <c r="Q130" s="19">
        <v>-0.234375</v>
      </c>
      <c r="R130" s="19">
        <v>0.23437500000000011</v>
      </c>
      <c r="S130" s="19">
        <v>0.46875</v>
      </c>
      <c r="T130" s="19">
        <v>0</v>
      </c>
      <c r="U130" s="19">
        <v>-1.087499999999997E-2</v>
      </c>
      <c r="V130" s="19">
        <v>1.087499999999986E-2</v>
      </c>
      <c r="W130" s="19">
        <v>2.1750000000000019E-2</v>
      </c>
      <c r="X130" s="19">
        <v>-0.375</v>
      </c>
      <c r="Y130" s="19">
        <v>-0.625</v>
      </c>
      <c r="Z130" s="19">
        <v>-0.25</v>
      </c>
      <c r="AA130" s="19">
        <v>0</v>
      </c>
      <c r="AB130" s="19">
        <v>-0.234375</v>
      </c>
      <c r="AC130" s="19">
        <v>0.23437500000000011</v>
      </c>
      <c r="AD130" s="19">
        <v>0.46875</v>
      </c>
      <c r="AE130" s="19">
        <v>0</v>
      </c>
      <c r="AF130" s="19">
        <v>-0.404296875</v>
      </c>
      <c r="AG130" s="19">
        <v>-0.595703125</v>
      </c>
      <c r="AH130" s="19">
        <v>-0.19140625</v>
      </c>
      <c r="AI130" s="19">
        <v>0</v>
      </c>
      <c r="AJ130" s="19">
        <v>0</v>
      </c>
      <c r="AK130" s="19">
        <v>30</v>
      </c>
      <c r="AL130" s="19">
        <v>0</v>
      </c>
      <c r="AM130" s="19">
        <v>50</v>
      </c>
      <c r="AN130" s="19">
        <v>0</v>
      </c>
      <c r="AO130" s="19">
        <v>0</v>
      </c>
      <c r="AP130" s="19">
        <v>0</v>
      </c>
      <c r="AQ130" s="19">
        <v>0</v>
      </c>
      <c r="AR130" s="19" t="s">
        <v>387</v>
      </c>
      <c r="AS130" s="19">
        <v>1</v>
      </c>
      <c r="AT130" s="19">
        <v>0</v>
      </c>
      <c r="AU130" s="19">
        <v>0</v>
      </c>
      <c r="AV130" s="19">
        <v>0</v>
      </c>
      <c r="AW130" s="19">
        <v>0</v>
      </c>
      <c r="AX130" s="19">
        <v>45</v>
      </c>
      <c r="AY130" s="19">
        <v>0</v>
      </c>
      <c r="AZ130" s="19">
        <v>1</v>
      </c>
      <c r="BA130" s="19" t="s">
        <v>89</v>
      </c>
      <c r="BB130" s="19">
        <v>5</v>
      </c>
      <c r="BC130" s="19">
        <v>2</v>
      </c>
      <c r="BD130" s="19">
        <v>0.05</v>
      </c>
      <c r="BE130" s="19">
        <v>4</v>
      </c>
      <c r="BF130" s="19">
        <v>6</v>
      </c>
      <c r="BG130" s="19">
        <v>0.5</v>
      </c>
      <c r="BH130" s="19">
        <v>10</v>
      </c>
      <c r="BI130" s="19">
        <v>1</v>
      </c>
      <c r="BJ130" s="19">
        <v>1</v>
      </c>
      <c r="BK130" s="19">
        <v>1</v>
      </c>
      <c r="BL130" s="19">
        <v>1</v>
      </c>
      <c r="BM130" s="19">
        <v>0</v>
      </c>
      <c r="BN130" s="19">
        <v>0</v>
      </c>
      <c r="BO130" s="19">
        <v>0</v>
      </c>
      <c r="BP130" s="19">
        <v>0</v>
      </c>
      <c r="BQ130" s="19">
        <v>1</v>
      </c>
      <c r="BR130" s="19">
        <v>1</v>
      </c>
      <c r="BS130" s="19">
        <v>1</v>
      </c>
      <c r="BT130" s="19">
        <v>1</v>
      </c>
    </row>
    <row r="131" spans="1:72" x14ac:dyDescent="0.3">
      <c r="A131" s="26">
        <v>129</v>
      </c>
      <c r="B131" s="19">
        <v>80</v>
      </c>
      <c r="C131" s="19">
        <v>0.62399578094482422</v>
      </c>
      <c r="D131" s="19">
        <v>1.0399929682413741E-2</v>
      </c>
      <c r="E131" s="19">
        <v>3</v>
      </c>
      <c r="F131" s="19">
        <v>1.087499999999998E-2</v>
      </c>
      <c r="G131" s="19">
        <v>1.087499999999998E-2</v>
      </c>
      <c r="H131" s="19">
        <v>1.181249999999995E-2</v>
      </c>
      <c r="I131" s="19">
        <v>1.181249999999995E-2</v>
      </c>
      <c r="J131" s="19">
        <f t="shared" ref="J131:J194" si="2">MIN(G131:I131)</f>
        <v>1.087499999999998E-2</v>
      </c>
      <c r="K131" s="19"/>
      <c r="L131" s="19"/>
      <c r="M131" s="19">
        <v>-5.5511151231257827E-17</v>
      </c>
      <c r="N131" s="19">
        <v>2.2204460492503131E-16</v>
      </c>
      <c r="O131" s="19">
        <v>-2.775557561562891E-17</v>
      </c>
      <c r="P131" s="19">
        <v>0</v>
      </c>
      <c r="Q131" s="19">
        <v>0.234375</v>
      </c>
      <c r="R131" s="19">
        <v>0.234375</v>
      </c>
      <c r="S131" s="19">
        <v>0.46875</v>
      </c>
      <c r="T131" s="19">
        <v>0</v>
      </c>
      <c r="U131" s="19">
        <v>1.087499999999997E-2</v>
      </c>
      <c r="V131" s="19">
        <v>1.087499999999986E-2</v>
      </c>
      <c r="W131" s="19">
        <v>2.1750000000000019E-2</v>
      </c>
      <c r="X131" s="19">
        <v>0.375</v>
      </c>
      <c r="Y131" s="19">
        <v>-0.625</v>
      </c>
      <c r="Z131" s="19">
        <v>-0.25</v>
      </c>
      <c r="AA131" s="19">
        <v>0</v>
      </c>
      <c r="AB131" s="19">
        <v>0.234375</v>
      </c>
      <c r="AC131" s="19">
        <v>0.234375</v>
      </c>
      <c r="AD131" s="19">
        <v>0.46875</v>
      </c>
      <c r="AE131" s="19">
        <v>0</v>
      </c>
      <c r="AF131" s="19">
        <v>0.404296875</v>
      </c>
      <c r="AG131" s="19">
        <v>-0.595703125</v>
      </c>
      <c r="AH131" s="19">
        <v>-0.19140625</v>
      </c>
      <c r="AI131" s="19">
        <v>0</v>
      </c>
      <c r="AJ131" s="19">
        <v>30</v>
      </c>
      <c r="AK131" s="19">
        <v>0</v>
      </c>
      <c r="AL131" s="19">
        <v>0</v>
      </c>
      <c r="AM131" s="19">
        <v>50</v>
      </c>
      <c r="AN131" s="19">
        <v>0</v>
      </c>
      <c r="AO131" s="19">
        <v>0</v>
      </c>
      <c r="AP131" s="19">
        <v>0</v>
      </c>
      <c r="AQ131" s="19">
        <v>0</v>
      </c>
      <c r="AR131" s="19" t="s">
        <v>388</v>
      </c>
      <c r="AS131" s="19">
        <v>1</v>
      </c>
      <c r="AT131" s="19">
        <v>0</v>
      </c>
      <c r="AU131" s="19">
        <v>0</v>
      </c>
      <c r="AV131" s="19">
        <v>0</v>
      </c>
      <c r="AW131" s="19">
        <v>0</v>
      </c>
      <c r="AX131" s="19">
        <v>45</v>
      </c>
      <c r="AY131" s="19">
        <v>0</v>
      </c>
      <c r="AZ131" s="19">
        <v>1</v>
      </c>
      <c r="BA131" s="19" t="s">
        <v>89</v>
      </c>
      <c r="BB131" s="19">
        <v>5</v>
      </c>
      <c r="BC131" s="19">
        <v>2</v>
      </c>
      <c r="BD131" s="19">
        <v>0.05</v>
      </c>
      <c r="BE131" s="19">
        <v>4</v>
      </c>
      <c r="BF131" s="19">
        <v>6</v>
      </c>
      <c r="BG131" s="19">
        <v>0.5</v>
      </c>
      <c r="BH131" s="19">
        <v>10</v>
      </c>
      <c r="BI131" s="19">
        <v>1</v>
      </c>
      <c r="BJ131" s="19">
        <v>1</v>
      </c>
      <c r="BK131" s="19">
        <v>1</v>
      </c>
      <c r="BL131" s="19">
        <v>1</v>
      </c>
      <c r="BM131" s="19">
        <v>0</v>
      </c>
      <c r="BN131" s="19">
        <v>0</v>
      </c>
      <c r="BO131" s="19">
        <v>0</v>
      </c>
      <c r="BP131" s="19">
        <v>0</v>
      </c>
      <c r="BQ131" s="19">
        <v>1</v>
      </c>
      <c r="BR131" s="19">
        <v>1</v>
      </c>
      <c r="BS131" s="19">
        <v>1</v>
      </c>
      <c r="BT131" s="19">
        <v>1</v>
      </c>
    </row>
    <row r="132" spans="1:72" x14ac:dyDescent="0.3">
      <c r="A132" s="26">
        <v>130</v>
      </c>
      <c r="B132" s="19">
        <v>80</v>
      </c>
      <c r="C132" s="19">
        <v>0.81119489669799805</v>
      </c>
      <c r="D132" s="19">
        <v>1.351991494496663E-2</v>
      </c>
      <c r="E132" s="19">
        <v>4</v>
      </c>
      <c r="F132" s="19">
        <v>5.6249999999987788E-4</v>
      </c>
      <c r="G132" s="19">
        <v>6.1213324744716142E-2</v>
      </c>
      <c r="H132" s="19">
        <v>1.124999999999993E-2</v>
      </c>
      <c r="I132" s="19">
        <v>5.6249999999987788E-4</v>
      </c>
      <c r="J132" s="19">
        <f t="shared" si="2"/>
        <v>5.6249999999987788E-4</v>
      </c>
      <c r="K132" s="19">
        <v>5.6249999999987788E-4</v>
      </c>
      <c r="L132" s="19"/>
      <c r="M132" s="19">
        <v>-8.3266726846886741E-17</v>
      </c>
      <c r="N132" s="19">
        <v>-6.6613381477509392E-16</v>
      </c>
      <c r="O132" s="19">
        <v>4.4408920985006262E-16</v>
      </c>
      <c r="P132" s="19">
        <v>0</v>
      </c>
      <c r="Q132" s="19">
        <v>4.1633363423443369E-18</v>
      </c>
      <c r="R132" s="19">
        <v>0</v>
      </c>
      <c r="S132" s="19">
        <v>0</v>
      </c>
      <c r="T132" s="19">
        <v>0</v>
      </c>
      <c r="U132" s="19">
        <v>-5.6249999999982703E-4</v>
      </c>
      <c r="V132" s="19">
        <v>-5.6249999999957723E-4</v>
      </c>
      <c r="W132" s="19">
        <v>1.124999999999932E-3</v>
      </c>
      <c r="X132" s="19">
        <v>-0.25</v>
      </c>
      <c r="Y132" s="19">
        <v>0.75</v>
      </c>
      <c r="Z132" s="19">
        <v>-0.5</v>
      </c>
      <c r="AA132" s="19">
        <v>0</v>
      </c>
      <c r="AB132" s="19">
        <v>4.1633363423443369E-18</v>
      </c>
      <c r="AC132" s="19">
        <v>0</v>
      </c>
      <c r="AD132" s="19">
        <v>0</v>
      </c>
      <c r="AE132" s="19">
        <v>0</v>
      </c>
      <c r="AF132" s="19">
        <v>-0.19140624999999989</v>
      </c>
      <c r="AG132" s="19">
        <v>0.80859375</v>
      </c>
      <c r="AH132" s="19">
        <v>-0.6171875</v>
      </c>
      <c r="AI132" s="19">
        <v>0</v>
      </c>
      <c r="AJ132" s="19">
        <v>0</v>
      </c>
      <c r="AK132" s="19">
        <v>20</v>
      </c>
      <c r="AL132" s="19">
        <v>60</v>
      </c>
      <c r="AM132" s="19">
        <v>0</v>
      </c>
      <c r="AN132" s="19">
        <v>0</v>
      </c>
      <c r="AO132" s="19">
        <v>0</v>
      </c>
      <c r="AP132" s="19">
        <v>0</v>
      </c>
      <c r="AQ132" s="19">
        <v>0</v>
      </c>
      <c r="AR132" s="19" t="s">
        <v>389</v>
      </c>
      <c r="AS132" s="19">
        <v>1</v>
      </c>
      <c r="AT132" s="19">
        <v>0</v>
      </c>
      <c r="AU132" s="19">
        <v>0</v>
      </c>
      <c r="AV132" s="19">
        <v>0</v>
      </c>
      <c r="AW132" s="19">
        <v>0</v>
      </c>
      <c r="AX132" s="19">
        <v>45</v>
      </c>
      <c r="AY132" s="19">
        <v>0</v>
      </c>
      <c r="AZ132" s="19">
        <v>1</v>
      </c>
      <c r="BA132" s="19" t="s">
        <v>89</v>
      </c>
      <c r="BB132" s="19">
        <v>5</v>
      </c>
      <c r="BC132" s="19">
        <v>2</v>
      </c>
      <c r="BD132" s="19">
        <v>0.05</v>
      </c>
      <c r="BE132" s="19">
        <v>4</v>
      </c>
      <c r="BF132" s="19">
        <v>6</v>
      </c>
      <c r="BG132" s="19">
        <v>0.5</v>
      </c>
      <c r="BH132" s="19">
        <v>10</v>
      </c>
      <c r="BI132" s="19">
        <v>1</v>
      </c>
      <c r="BJ132" s="19">
        <v>1</v>
      </c>
      <c r="BK132" s="19">
        <v>1</v>
      </c>
      <c r="BL132" s="19">
        <v>1</v>
      </c>
      <c r="BM132" s="19">
        <v>0</v>
      </c>
      <c r="BN132" s="19">
        <v>0</v>
      </c>
      <c r="BO132" s="19">
        <v>0</v>
      </c>
      <c r="BP132" s="19">
        <v>0</v>
      </c>
      <c r="BQ132" s="19">
        <v>1</v>
      </c>
      <c r="BR132" s="19">
        <v>1</v>
      </c>
      <c r="BS132" s="19">
        <v>1</v>
      </c>
      <c r="BT132" s="19">
        <v>1</v>
      </c>
    </row>
    <row r="133" spans="1:72" x14ac:dyDescent="0.3">
      <c r="A133" s="26">
        <v>131</v>
      </c>
      <c r="B133" s="19">
        <v>80</v>
      </c>
      <c r="C133" s="19">
        <v>0.77999496459960938</v>
      </c>
      <c r="D133" s="19">
        <v>1.2999916076660159E-2</v>
      </c>
      <c r="E133" s="19">
        <v>4</v>
      </c>
      <c r="F133" s="19">
        <v>5.6249999999987788E-4</v>
      </c>
      <c r="G133" s="19">
        <v>6.1213324744716142E-2</v>
      </c>
      <c r="H133" s="19">
        <v>1.124999999999993E-2</v>
      </c>
      <c r="I133" s="19">
        <v>5.6249999999987788E-4</v>
      </c>
      <c r="J133" s="19">
        <f t="shared" si="2"/>
        <v>5.6249999999987788E-4</v>
      </c>
      <c r="K133" s="19">
        <v>5.6249999999987788E-4</v>
      </c>
      <c r="L133" s="19"/>
      <c r="M133" s="19">
        <v>-8.3266726846886741E-17</v>
      </c>
      <c r="N133" s="19">
        <v>5.5511151231257827E-16</v>
      </c>
      <c r="O133" s="19">
        <v>4.4408920985006262E-16</v>
      </c>
      <c r="P133" s="19">
        <v>0</v>
      </c>
      <c r="Q133" s="19">
        <v>4.1633363423443369E-18</v>
      </c>
      <c r="R133" s="19">
        <v>0</v>
      </c>
      <c r="S133" s="19">
        <v>0</v>
      </c>
      <c r="T133" s="19">
        <v>0</v>
      </c>
      <c r="U133" s="19">
        <v>-5.6249999999982703E-4</v>
      </c>
      <c r="V133" s="19">
        <v>5.6249999999957723E-4</v>
      </c>
      <c r="W133" s="19">
        <v>1.124999999999932E-3</v>
      </c>
      <c r="X133" s="19">
        <v>-0.25</v>
      </c>
      <c r="Y133" s="19">
        <v>-0.75</v>
      </c>
      <c r="Z133" s="19">
        <v>-0.5</v>
      </c>
      <c r="AA133" s="19">
        <v>0</v>
      </c>
      <c r="AB133" s="19">
        <v>4.1633363423443369E-18</v>
      </c>
      <c r="AC133" s="19">
        <v>0</v>
      </c>
      <c r="AD133" s="19">
        <v>0</v>
      </c>
      <c r="AE133" s="19">
        <v>0</v>
      </c>
      <c r="AF133" s="19">
        <v>-0.19140624999999989</v>
      </c>
      <c r="AG133" s="19">
        <v>-0.80859375</v>
      </c>
      <c r="AH133" s="19">
        <v>-0.6171875</v>
      </c>
      <c r="AI133" s="19">
        <v>0</v>
      </c>
      <c r="AJ133" s="19">
        <v>0</v>
      </c>
      <c r="AK133" s="19">
        <v>20</v>
      </c>
      <c r="AL133" s="19">
        <v>0</v>
      </c>
      <c r="AM133" s="19">
        <v>60</v>
      </c>
      <c r="AN133" s="19">
        <v>0</v>
      </c>
      <c r="AO133" s="19">
        <v>0</v>
      </c>
      <c r="AP133" s="19">
        <v>0</v>
      </c>
      <c r="AQ133" s="19">
        <v>0</v>
      </c>
      <c r="AR133" s="19" t="s">
        <v>390</v>
      </c>
      <c r="AS133" s="19">
        <v>1</v>
      </c>
      <c r="AT133" s="19">
        <v>0</v>
      </c>
      <c r="AU133" s="19">
        <v>0</v>
      </c>
      <c r="AV133" s="19">
        <v>0</v>
      </c>
      <c r="AW133" s="19">
        <v>0</v>
      </c>
      <c r="AX133" s="19">
        <v>45</v>
      </c>
      <c r="AY133" s="19">
        <v>0</v>
      </c>
      <c r="AZ133" s="19">
        <v>1</v>
      </c>
      <c r="BA133" s="19" t="s">
        <v>89</v>
      </c>
      <c r="BB133" s="19">
        <v>5</v>
      </c>
      <c r="BC133" s="19">
        <v>2</v>
      </c>
      <c r="BD133" s="19">
        <v>0.05</v>
      </c>
      <c r="BE133" s="19">
        <v>4</v>
      </c>
      <c r="BF133" s="19">
        <v>6</v>
      </c>
      <c r="BG133" s="19">
        <v>0.5</v>
      </c>
      <c r="BH133" s="19">
        <v>10</v>
      </c>
      <c r="BI133" s="19">
        <v>1</v>
      </c>
      <c r="BJ133" s="19">
        <v>1</v>
      </c>
      <c r="BK133" s="19">
        <v>1</v>
      </c>
      <c r="BL133" s="19">
        <v>1</v>
      </c>
      <c r="BM133" s="19">
        <v>0</v>
      </c>
      <c r="BN133" s="19">
        <v>0</v>
      </c>
      <c r="BO133" s="19">
        <v>0</v>
      </c>
      <c r="BP133" s="19">
        <v>0</v>
      </c>
      <c r="BQ133" s="19">
        <v>1</v>
      </c>
      <c r="BR133" s="19">
        <v>1</v>
      </c>
      <c r="BS133" s="19">
        <v>1</v>
      </c>
      <c r="BT133" s="19">
        <v>1</v>
      </c>
    </row>
    <row r="134" spans="1:72" x14ac:dyDescent="0.3">
      <c r="A134" s="26">
        <v>132</v>
      </c>
      <c r="B134" s="19">
        <v>80</v>
      </c>
      <c r="C134" s="19">
        <v>0.77999496459960938</v>
      </c>
      <c r="D134" s="19">
        <v>1.2999916076660159E-2</v>
      </c>
      <c r="E134" s="19">
        <v>4</v>
      </c>
      <c r="F134" s="19">
        <v>5.6249999999991485E-4</v>
      </c>
      <c r="G134" s="19">
        <v>6.121332474471617E-2</v>
      </c>
      <c r="H134" s="19">
        <v>1.1249999999999949E-2</v>
      </c>
      <c r="I134" s="19">
        <v>5.6249999999991485E-4</v>
      </c>
      <c r="J134" s="19">
        <f t="shared" si="2"/>
        <v>5.6249999999991485E-4</v>
      </c>
      <c r="K134" s="19">
        <v>5.6249999999991485E-4</v>
      </c>
      <c r="L134" s="19"/>
      <c r="M134" s="19">
        <v>-5.5511151231257827E-17</v>
      </c>
      <c r="N134" s="19">
        <v>5.5511151231257827E-16</v>
      </c>
      <c r="O134" s="19">
        <v>4.4408920985006262E-16</v>
      </c>
      <c r="P134" s="19">
        <v>0</v>
      </c>
      <c r="Q134" s="19">
        <v>4.4408920985006263E-18</v>
      </c>
      <c r="R134" s="19">
        <v>0</v>
      </c>
      <c r="S134" s="19">
        <v>0</v>
      </c>
      <c r="T134" s="19">
        <v>0</v>
      </c>
      <c r="U134" s="19">
        <v>5.6250000000004907E-4</v>
      </c>
      <c r="V134" s="19">
        <v>5.6249999999957723E-4</v>
      </c>
      <c r="W134" s="19">
        <v>1.124999999999932E-3</v>
      </c>
      <c r="X134" s="19">
        <v>0.25</v>
      </c>
      <c r="Y134" s="19">
        <v>-0.75</v>
      </c>
      <c r="Z134" s="19">
        <v>-0.5</v>
      </c>
      <c r="AA134" s="19">
        <v>0</v>
      </c>
      <c r="AB134" s="19">
        <v>4.4408920985006263E-18</v>
      </c>
      <c r="AC134" s="19">
        <v>0</v>
      </c>
      <c r="AD134" s="19">
        <v>0</v>
      </c>
      <c r="AE134" s="19">
        <v>0</v>
      </c>
      <c r="AF134" s="19">
        <v>0.19140625000000011</v>
      </c>
      <c r="AG134" s="19">
        <v>-0.80859375</v>
      </c>
      <c r="AH134" s="19">
        <v>-0.6171875</v>
      </c>
      <c r="AI134" s="19">
        <v>0</v>
      </c>
      <c r="AJ134" s="19">
        <v>20</v>
      </c>
      <c r="AK134" s="19">
        <v>0</v>
      </c>
      <c r="AL134" s="19">
        <v>0</v>
      </c>
      <c r="AM134" s="19">
        <v>60</v>
      </c>
      <c r="AN134" s="19">
        <v>0</v>
      </c>
      <c r="AO134" s="19">
        <v>0</v>
      </c>
      <c r="AP134" s="19">
        <v>0</v>
      </c>
      <c r="AQ134" s="19">
        <v>0</v>
      </c>
      <c r="AR134" s="19" t="s">
        <v>391</v>
      </c>
      <c r="AS134" s="19">
        <v>1</v>
      </c>
      <c r="AT134" s="19">
        <v>0</v>
      </c>
      <c r="AU134" s="19">
        <v>0</v>
      </c>
      <c r="AV134" s="19">
        <v>0</v>
      </c>
      <c r="AW134" s="19">
        <v>0</v>
      </c>
      <c r="AX134" s="19">
        <v>45</v>
      </c>
      <c r="AY134" s="19">
        <v>0</v>
      </c>
      <c r="AZ134" s="19">
        <v>1</v>
      </c>
      <c r="BA134" s="19" t="s">
        <v>89</v>
      </c>
      <c r="BB134" s="19">
        <v>5</v>
      </c>
      <c r="BC134" s="19">
        <v>2</v>
      </c>
      <c r="BD134" s="19">
        <v>0.05</v>
      </c>
      <c r="BE134" s="19">
        <v>4</v>
      </c>
      <c r="BF134" s="19">
        <v>6</v>
      </c>
      <c r="BG134" s="19">
        <v>0.5</v>
      </c>
      <c r="BH134" s="19">
        <v>10</v>
      </c>
      <c r="BI134" s="19">
        <v>1</v>
      </c>
      <c r="BJ134" s="19">
        <v>1</v>
      </c>
      <c r="BK134" s="19">
        <v>1</v>
      </c>
      <c r="BL134" s="19">
        <v>1</v>
      </c>
      <c r="BM134" s="19">
        <v>0</v>
      </c>
      <c r="BN134" s="19">
        <v>0</v>
      </c>
      <c r="BO134" s="19">
        <v>0</v>
      </c>
      <c r="BP134" s="19">
        <v>0</v>
      </c>
      <c r="BQ134" s="19">
        <v>1</v>
      </c>
      <c r="BR134" s="19">
        <v>1</v>
      </c>
      <c r="BS134" s="19">
        <v>1</v>
      </c>
      <c r="BT134" s="19">
        <v>1</v>
      </c>
    </row>
    <row r="135" spans="1:72" x14ac:dyDescent="0.3">
      <c r="A135" s="26">
        <v>133</v>
      </c>
      <c r="B135" s="19">
        <v>80</v>
      </c>
      <c r="C135" s="19">
        <v>0.62399601936340332</v>
      </c>
      <c r="D135" s="19">
        <v>1.0399933656056719E-2</v>
      </c>
      <c r="E135" s="19">
        <v>3</v>
      </c>
      <c r="F135" s="19">
        <v>1.087499999999998E-2</v>
      </c>
      <c r="G135" s="19">
        <v>1.087499999999998E-2</v>
      </c>
      <c r="H135" s="19">
        <v>1.181249999999995E-2</v>
      </c>
      <c r="I135" s="19">
        <v>1.181249999999995E-2</v>
      </c>
      <c r="J135" s="19">
        <f t="shared" si="2"/>
        <v>1.087499999999998E-2</v>
      </c>
      <c r="K135" s="19"/>
      <c r="L135" s="19"/>
      <c r="M135" s="19">
        <v>-2.2204460492503131E-16</v>
      </c>
      <c r="N135" s="19">
        <v>5.5511151231257827E-17</v>
      </c>
      <c r="O135" s="19">
        <v>2.775557561562891E-17</v>
      </c>
      <c r="P135" s="19">
        <v>0</v>
      </c>
      <c r="Q135" s="19">
        <v>0.234375</v>
      </c>
      <c r="R135" s="19">
        <v>0.234375</v>
      </c>
      <c r="S135" s="19">
        <v>0.46875</v>
      </c>
      <c r="T135" s="19">
        <v>0</v>
      </c>
      <c r="U135" s="19">
        <v>-1.087499999999986E-2</v>
      </c>
      <c r="V135" s="19">
        <v>-1.087499999999997E-2</v>
      </c>
      <c r="W135" s="19">
        <v>-2.1750000000000019E-2</v>
      </c>
      <c r="X135" s="19">
        <v>0.625</v>
      </c>
      <c r="Y135" s="19">
        <v>-0.375</v>
      </c>
      <c r="Z135" s="19">
        <v>0.25</v>
      </c>
      <c r="AA135" s="19">
        <v>0</v>
      </c>
      <c r="AB135" s="19">
        <v>0.234375</v>
      </c>
      <c r="AC135" s="19">
        <v>0.234375</v>
      </c>
      <c r="AD135" s="19">
        <v>0.46875</v>
      </c>
      <c r="AE135" s="19">
        <v>0</v>
      </c>
      <c r="AF135" s="19">
        <v>0.595703125</v>
      </c>
      <c r="AG135" s="19">
        <v>-0.404296875</v>
      </c>
      <c r="AH135" s="19">
        <v>0.19140625</v>
      </c>
      <c r="AI135" s="19">
        <v>0</v>
      </c>
      <c r="AJ135" s="19">
        <v>50</v>
      </c>
      <c r="AK135" s="19">
        <v>0</v>
      </c>
      <c r="AL135" s="19">
        <v>0</v>
      </c>
      <c r="AM135" s="19">
        <v>30</v>
      </c>
      <c r="AN135" s="19">
        <v>0</v>
      </c>
      <c r="AO135" s="19">
        <v>0</v>
      </c>
      <c r="AP135" s="19">
        <v>0</v>
      </c>
      <c r="AQ135" s="19">
        <v>0</v>
      </c>
      <c r="AR135" s="19" t="s">
        <v>392</v>
      </c>
      <c r="AS135" s="19">
        <v>1</v>
      </c>
      <c r="AT135" s="19">
        <v>0</v>
      </c>
      <c r="AU135" s="19">
        <v>0</v>
      </c>
      <c r="AV135" s="19">
        <v>0</v>
      </c>
      <c r="AW135" s="19">
        <v>0</v>
      </c>
      <c r="AX135" s="19">
        <v>45</v>
      </c>
      <c r="AY135" s="19">
        <v>0</v>
      </c>
      <c r="AZ135" s="19">
        <v>1</v>
      </c>
      <c r="BA135" s="19" t="s">
        <v>89</v>
      </c>
      <c r="BB135" s="19">
        <v>5</v>
      </c>
      <c r="BC135" s="19">
        <v>2</v>
      </c>
      <c r="BD135" s="19">
        <v>0.05</v>
      </c>
      <c r="BE135" s="19">
        <v>4</v>
      </c>
      <c r="BF135" s="19">
        <v>6</v>
      </c>
      <c r="BG135" s="19">
        <v>0.5</v>
      </c>
      <c r="BH135" s="19">
        <v>10</v>
      </c>
      <c r="BI135" s="19">
        <v>1</v>
      </c>
      <c r="BJ135" s="19">
        <v>1</v>
      </c>
      <c r="BK135" s="19">
        <v>1</v>
      </c>
      <c r="BL135" s="19">
        <v>1</v>
      </c>
      <c r="BM135" s="19">
        <v>0</v>
      </c>
      <c r="BN135" s="19">
        <v>0</v>
      </c>
      <c r="BO135" s="19">
        <v>0</v>
      </c>
      <c r="BP135" s="19">
        <v>0</v>
      </c>
      <c r="BQ135" s="19">
        <v>1</v>
      </c>
      <c r="BR135" s="19">
        <v>1</v>
      </c>
      <c r="BS135" s="19">
        <v>1</v>
      </c>
      <c r="BT135" s="19">
        <v>1</v>
      </c>
    </row>
    <row r="136" spans="1:72" x14ac:dyDescent="0.3">
      <c r="A136" s="26">
        <v>134</v>
      </c>
      <c r="B136" s="19">
        <v>80</v>
      </c>
      <c r="C136" s="19">
        <v>0.60839605331420898</v>
      </c>
      <c r="D136" s="19">
        <v>1.013993422190348E-2</v>
      </c>
      <c r="E136" s="19">
        <v>3</v>
      </c>
      <c r="F136" s="19">
        <v>1.087499999999998E-2</v>
      </c>
      <c r="G136" s="19">
        <v>1.087499999999998E-2</v>
      </c>
      <c r="H136" s="19">
        <v>1.181249999999995E-2</v>
      </c>
      <c r="I136" s="19">
        <v>1.181249999999995E-2</v>
      </c>
      <c r="J136" s="19">
        <f t="shared" si="2"/>
        <v>1.087499999999998E-2</v>
      </c>
      <c r="K136" s="19"/>
      <c r="L136" s="19"/>
      <c r="M136" s="19">
        <v>-2.2204460492503131E-16</v>
      </c>
      <c r="N136" s="19">
        <v>-5.5511151231257827E-17</v>
      </c>
      <c r="O136" s="19">
        <v>2.775557561562891E-17</v>
      </c>
      <c r="P136" s="19">
        <v>0</v>
      </c>
      <c r="Q136" s="19">
        <v>0.234375</v>
      </c>
      <c r="R136" s="19">
        <v>-0.234375</v>
      </c>
      <c r="S136" s="19">
        <v>0.46875</v>
      </c>
      <c r="T136" s="19">
        <v>0</v>
      </c>
      <c r="U136" s="19">
        <v>-1.087499999999986E-2</v>
      </c>
      <c r="V136" s="19">
        <v>1.087499999999997E-2</v>
      </c>
      <c r="W136" s="19">
        <v>-2.1750000000000019E-2</v>
      </c>
      <c r="X136" s="19">
        <v>0.625</v>
      </c>
      <c r="Y136" s="19">
        <v>0.375</v>
      </c>
      <c r="Z136" s="19">
        <v>0.25</v>
      </c>
      <c r="AA136" s="19">
        <v>0</v>
      </c>
      <c r="AB136" s="19">
        <v>0.234375</v>
      </c>
      <c r="AC136" s="19">
        <v>-0.234375</v>
      </c>
      <c r="AD136" s="19">
        <v>0.46875</v>
      </c>
      <c r="AE136" s="19">
        <v>0</v>
      </c>
      <c r="AF136" s="19">
        <v>0.595703125</v>
      </c>
      <c r="AG136" s="19">
        <v>0.404296875</v>
      </c>
      <c r="AH136" s="19">
        <v>0.19140625</v>
      </c>
      <c r="AI136" s="19">
        <v>0</v>
      </c>
      <c r="AJ136" s="19">
        <v>50</v>
      </c>
      <c r="AK136" s="19">
        <v>0</v>
      </c>
      <c r="AL136" s="19">
        <v>30</v>
      </c>
      <c r="AM136" s="19">
        <v>0</v>
      </c>
      <c r="AN136" s="19">
        <v>0</v>
      </c>
      <c r="AO136" s="19">
        <v>0</v>
      </c>
      <c r="AP136" s="19">
        <v>0</v>
      </c>
      <c r="AQ136" s="19">
        <v>0</v>
      </c>
      <c r="AR136" s="19" t="s">
        <v>393</v>
      </c>
      <c r="AS136" s="19">
        <v>1</v>
      </c>
      <c r="AT136" s="19">
        <v>0</v>
      </c>
      <c r="AU136" s="19">
        <v>0</v>
      </c>
      <c r="AV136" s="19">
        <v>0</v>
      </c>
      <c r="AW136" s="19">
        <v>0</v>
      </c>
      <c r="AX136" s="19">
        <v>45</v>
      </c>
      <c r="AY136" s="19">
        <v>0</v>
      </c>
      <c r="AZ136" s="19">
        <v>1</v>
      </c>
      <c r="BA136" s="19" t="s">
        <v>89</v>
      </c>
      <c r="BB136" s="19">
        <v>5</v>
      </c>
      <c r="BC136" s="19">
        <v>2</v>
      </c>
      <c r="BD136" s="19">
        <v>0.05</v>
      </c>
      <c r="BE136" s="19">
        <v>4</v>
      </c>
      <c r="BF136" s="19">
        <v>6</v>
      </c>
      <c r="BG136" s="19">
        <v>0.5</v>
      </c>
      <c r="BH136" s="19">
        <v>10</v>
      </c>
      <c r="BI136" s="19">
        <v>1</v>
      </c>
      <c r="BJ136" s="19">
        <v>1</v>
      </c>
      <c r="BK136" s="19">
        <v>1</v>
      </c>
      <c r="BL136" s="19">
        <v>1</v>
      </c>
      <c r="BM136" s="19">
        <v>0</v>
      </c>
      <c r="BN136" s="19">
        <v>0</v>
      </c>
      <c r="BO136" s="19">
        <v>0</v>
      </c>
      <c r="BP136" s="19">
        <v>0</v>
      </c>
      <c r="BQ136" s="19">
        <v>1</v>
      </c>
      <c r="BR136" s="19">
        <v>1</v>
      </c>
      <c r="BS136" s="19">
        <v>1</v>
      </c>
      <c r="BT136" s="19">
        <v>1</v>
      </c>
    </row>
    <row r="137" spans="1:72" x14ac:dyDescent="0.3">
      <c r="A137" s="26">
        <v>135</v>
      </c>
      <c r="B137" s="19">
        <v>80</v>
      </c>
      <c r="C137" s="19">
        <v>0.59479641914367676</v>
      </c>
      <c r="D137" s="19">
        <v>9.9132736523946125E-3</v>
      </c>
      <c r="E137" s="19">
        <v>3</v>
      </c>
      <c r="F137" s="19">
        <v>1.087499999999998E-2</v>
      </c>
      <c r="G137" s="19">
        <v>1.087499999999998E-2</v>
      </c>
      <c r="H137" s="19">
        <v>1.181249999999995E-2</v>
      </c>
      <c r="I137" s="19">
        <v>1.181249999999995E-2</v>
      </c>
      <c r="J137" s="19">
        <f t="shared" si="2"/>
        <v>1.087499999999998E-2</v>
      </c>
      <c r="K137" s="19"/>
      <c r="L137" s="19"/>
      <c r="M137" s="19">
        <v>2.2204460492503131E-16</v>
      </c>
      <c r="N137" s="19">
        <v>-5.5511151231257827E-17</v>
      </c>
      <c r="O137" s="19">
        <v>2.775557561562891E-17</v>
      </c>
      <c r="P137" s="19">
        <v>0</v>
      </c>
      <c r="Q137" s="19">
        <v>-0.234375</v>
      </c>
      <c r="R137" s="19">
        <v>-0.23437499999999989</v>
      </c>
      <c r="S137" s="19">
        <v>0.46875</v>
      </c>
      <c r="T137" s="19">
        <v>0</v>
      </c>
      <c r="U137" s="19">
        <v>1.087499999999986E-2</v>
      </c>
      <c r="V137" s="19">
        <v>1.087499999999997E-2</v>
      </c>
      <c r="W137" s="19">
        <v>-2.1750000000000019E-2</v>
      </c>
      <c r="X137" s="19">
        <v>-0.625</v>
      </c>
      <c r="Y137" s="19">
        <v>0.375</v>
      </c>
      <c r="Z137" s="19">
        <v>0.25</v>
      </c>
      <c r="AA137" s="19">
        <v>0</v>
      </c>
      <c r="AB137" s="19">
        <v>-0.234375</v>
      </c>
      <c r="AC137" s="19">
        <v>-0.23437499999999989</v>
      </c>
      <c r="AD137" s="19">
        <v>0.46875</v>
      </c>
      <c r="AE137" s="19">
        <v>0</v>
      </c>
      <c r="AF137" s="19">
        <v>-0.595703125</v>
      </c>
      <c r="AG137" s="19">
        <v>0.404296875</v>
      </c>
      <c r="AH137" s="19">
        <v>0.19140625</v>
      </c>
      <c r="AI137" s="19">
        <v>0</v>
      </c>
      <c r="AJ137" s="19">
        <v>0</v>
      </c>
      <c r="AK137" s="19">
        <v>50</v>
      </c>
      <c r="AL137" s="19">
        <v>30</v>
      </c>
      <c r="AM137" s="19">
        <v>0</v>
      </c>
      <c r="AN137" s="19">
        <v>0</v>
      </c>
      <c r="AO137" s="19">
        <v>0</v>
      </c>
      <c r="AP137" s="19">
        <v>0</v>
      </c>
      <c r="AQ137" s="19">
        <v>0</v>
      </c>
      <c r="AR137" s="19" t="s">
        <v>394</v>
      </c>
      <c r="AS137" s="19">
        <v>1</v>
      </c>
      <c r="AT137" s="19">
        <v>0</v>
      </c>
      <c r="AU137" s="19">
        <v>0</v>
      </c>
      <c r="AV137" s="19">
        <v>0</v>
      </c>
      <c r="AW137" s="19">
        <v>0</v>
      </c>
      <c r="AX137" s="19">
        <v>45</v>
      </c>
      <c r="AY137" s="19">
        <v>0</v>
      </c>
      <c r="AZ137" s="19">
        <v>1</v>
      </c>
      <c r="BA137" s="19" t="s">
        <v>89</v>
      </c>
      <c r="BB137" s="19">
        <v>5</v>
      </c>
      <c r="BC137" s="19">
        <v>2</v>
      </c>
      <c r="BD137" s="19">
        <v>0.05</v>
      </c>
      <c r="BE137" s="19">
        <v>4</v>
      </c>
      <c r="BF137" s="19">
        <v>6</v>
      </c>
      <c r="BG137" s="19">
        <v>0.5</v>
      </c>
      <c r="BH137" s="19">
        <v>10</v>
      </c>
      <c r="BI137" s="19">
        <v>1</v>
      </c>
      <c r="BJ137" s="19">
        <v>1</v>
      </c>
      <c r="BK137" s="19">
        <v>1</v>
      </c>
      <c r="BL137" s="19">
        <v>1</v>
      </c>
      <c r="BM137" s="19">
        <v>0</v>
      </c>
      <c r="BN137" s="19">
        <v>0</v>
      </c>
      <c r="BO137" s="19">
        <v>0</v>
      </c>
      <c r="BP137" s="19">
        <v>0</v>
      </c>
      <c r="BQ137" s="19">
        <v>1</v>
      </c>
      <c r="BR137" s="19">
        <v>1</v>
      </c>
      <c r="BS137" s="19">
        <v>1</v>
      </c>
      <c r="BT137" s="19">
        <v>1</v>
      </c>
    </row>
    <row r="138" spans="1:72" x14ac:dyDescent="0.3">
      <c r="A138" s="26">
        <v>136</v>
      </c>
      <c r="B138" s="19">
        <v>80</v>
      </c>
      <c r="C138" s="19">
        <v>1.013993501663208</v>
      </c>
      <c r="D138" s="19">
        <v>1.6899891694386798E-2</v>
      </c>
      <c r="E138" s="19">
        <v>5</v>
      </c>
      <c r="F138" s="19">
        <v>4.7319764964019366E-3</v>
      </c>
      <c r="G138" s="19">
        <v>4.6517480333338163E-2</v>
      </c>
      <c r="H138" s="19">
        <v>2.2492381522695781E-2</v>
      </c>
      <c r="I138" s="19">
        <v>4.7319764964019366E-3</v>
      </c>
      <c r="J138" s="19">
        <f t="shared" si="2"/>
        <v>4.7319764964019366E-3</v>
      </c>
      <c r="K138" s="19">
        <v>7.9451857475140285E-3</v>
      </c>
      <c r="L138" s="19">
        <v>7.9451857475140285E-3</v>
      </c>
      <c r="M138" s="19">
        <v>0</v>
      </c>
      <c r="N138" s="19">
        <v>9.7144514654701197E-17</v>
      </c>
      <c r="O138" s="19">
        <v>-2.7755575615628909E-16</v>
      </c>
      <c r="P138" s="19">
        <v>0</v>
      </c>
      <c r="Q138" s="19">
        <v>3.7499999999999999E-2</v>
      </c>
      <c r="R138" s="19">
        <v>-5.2499999999999998E-2</v>
      </c>
      <c r="S138" s="19">
        <v>5.5E-2</v>
      </c>
      <c r="T138" s="19">
        <v>0</v>
      </c>
      <c r="U138" s="19">
        <v>4.0312499999999576E-3</v>
      </c>
      <c r="V138" s="19">
        <v>-1.968749999999922E-3</v>
      </c>
      <c r="W138" s="19">
        <v>-1.0687500000000129E-2</v>
      </c>
      <c r="X138" s="19">
        <v>-0.1</v>
      </c>
      <c r="Y138" s="19">
        <v>0.1000000000000001</v>
      </c>
      <c r="Z138" s="19">
        <v>0.4</v>
      </c>
      <c r="AA138" s="19">
        <v>0</v>
      </c>
      <c r="AB138" s="19">
        <v>3.7499999999999999E-2</v>
      </c>
      <c r="AC138" s="19">
        <v>-5.2499999999999998E-2</v>
      </c>
      <c r="AD138" s="19">
        <v>5.5E-2</v>
      </c>
      <c r="AE138" s="19">
        <v>0</v>
      </c>
      <c r="AF138" s="19">
        <v>-9.8125000000000004E-2</v>
      </c>
      <c r="AG138" s="19">
        <v>0.10337500000000011</v>
      </c>
      <c r="AH138" s="19">
        <v>0.39474999999999999</v>
      </c>
      <c r="AI138" s="19">
        <v>0</v>
      </c>
      <c r="AJ138" s="19">
        <v>24</v>
      </c>
      <c r="AK138" s="19">
        <v>32</v>
      </c>
      <c r="AL138" s="19">
        <v>16</v>
      </c>
      <c r="AM138" s="19">
        <v>8</v>
      </c>
      <c r="AN138" s="19">
        <v>0</v>
      </c>
      <c r="AO138" s="19">
        <v>0</v>
      </c>
      <c r="AP138" s="19">
        <v>0</v>
      </c>
      <c r="AQ138" s="19">
        <v>0</v>
      </c>
      <c r="AR138" s="19" t="s">
        <v>395</v>
      </c>
      <c r="AS138" s="19">
        <v>1</v>
      </c>
      <c r="AT138" s="19">
        <v>0</v>
      </c>
      <c r="AU138" s="19">
        <v>0</v>
      </c>
      <c r="AV138" s="19">
        <v>0</v>
      </c>
      <c r="AW138" s="19">
        <v>0</v>
      </c>
      <c r="AX138" s="19">
        <v>45</v>
      </c>
      <c r="AY138" s="19">
        <v>0</v>
      </c>
      <c r="AZ138" s="19">
        <v>1</v>
      </c>
      <c r="BA138" s="19" t="s">
        <v>89</v>
      </c>
      <c r="BB138" s="19">
        <v>5</v>
      </c>
      <c r="BC138" s="19">
        <v>2</v>
      </c>
      <c r="BD138" s="19">
        <v>0.05</v>
      </c>
      <c r="BE138" s="19">
        <v>4</v>
      </c>
      <c r="BF138" s="19">
        <v>6</v>
      </c>
      <c r="BG138" s="19">
        <v>0.5</v>
      </c>
      <c r="BH138" s="19">
        <v>10</v>
      </c>
      <c r="BI138" s="19">
        <v>1</v>
      </c>
      <c r="BJ138" s="19">
        <v>1</v>
      </c>
      <c r="BK138" s="19">
        <v>1</v>
      </c>
      <c r="BL138" s="19">
        <v>1</v>
      </c>
      <c r="BM138" s="19">
        <v>0</v>
      </c>
      <c r="BN138" s="19">
        <v>0</v>
      </c>
      <c r="BO138" s="19">
        <v>0</v>
      </c>
      <c r="BP138" s="19">
        <v>0</v>
      </c>
      <c r="BQ138" s="19">
        <v>1</v>
      </c>
      <c r="BR138" s="19">
        <v>1</v>
      </c>
      <c r="BS138" s="19">
        <v>1</v>
      </c>
      <c r="BT138" s="19">
        <v>1</v>
      </c>
    </row>
    <row r="139" spans="1:72" x14ac:dyDescent="0.3">
      <c r="A139" s="26">
        <v>137</v>
      </c>
      <c r="B139" s="19">
        <v>80</v>
      </c>
      <c r="C139" s="19">
        <v>0.9671938419342041</v>
      </c>
      <c r="D139" s="19">
        <v>1.6119897365570068E-2</v>
      </c>
      <c r="E139" s="19">
        <v>5</v>
      </c>
      <c r="F139" s="19">
        <v>4.731976496401947E-3</v>
      </c>
      <c r="G139" s="19">
        <v>4.6517480333338183E-2</v>
      </c>
      <c r="H139" s="19">
        <v>2.2492381522695781E-2</v>
      </c>
      <c r="I139" s="19">
        <v>4.731976496401947E-3</v>
      </c>
      <c r="J139" s="19">
        <f t="shared" si="2"/>
        <v>4.731976496401947E-3</v>
      </c>
      <c r="K139" s="19">
        <v>7.9451857475140459E-3</v>
      </c>
      <c r="L139" s="19">
        <v>7.9451857475140459E-3</v>
      </c>
      <c r="M139" s="19">
        <v>0</v>
      </c>
      <c r="N139" s="19">
        <v>4.163336342344337E-17</v>
      </c>
      <c r="O139" s="19">
        <v>-2.7755575615628909E-16</v>
      </c>
      <c r="P139" s="19">
        <v>0</v>
      </c>
      <c r="Q139" s="19">
        <v>3.7499999999999999E-2</v>
      </c>
      <c r="R139" s="19">
        <v>5.2499999999999998E-2</v>
      </c>
      <c r="S139" s="19">
        <v>5.5E-2</v>
      </c>
      <c r="T139" s="19">
        <v>0</v>
      </c>
      <c r="U139" s="19">
        <v>4.0312499999999576E-3</v>
      </c>
      <c r="V139" s="19">
        <v>1.968750000000075E-3</v>
      </c>
      <c r="W139" s="19">
        <v>-1.0687500000000129E-2</v>
      </c>
      <c r="X139" s="19">
        <v>-0.1</v>
      </c>
      <c r="Y139" s="19">
        <v>-9.9999999999999936E-2</v>
      </c>
      <c r="Z139" s="19">
        <v>0.4</v>
      </c>
      <c r="AA139" s="19">
        <v>0</v>
      </c>
      <c r="AB139" s="19">
        <v>3.7499999999999999E-2</v>
      </c>
      <c r="AC139" s="19">
        <v>5.2499999999999998E-2</v>
      </c>
      <c r="AD139" s="19">
        <v>5.5E-2</v>
      </c>
      <c r="AE139" s="19">
        <v>0</v>
      </c>
      <c r="AF139" s="19">
        <v>-9.8125000000000004E-2</v>
      </c>
      <c r="AG139" s="19">
        <v>-0.1033749999999999</v>
      </c>
      <c r="AH139" s="19">
        <v>0.39474999999999999</v>
      </c>
      <c r="AI139" s="19">
        <v>0</v>
      </c>
      <c r="AJ139" s="19">
        <v>24</v>
      </c>
      <c r="AK139" s="19">
        <v>32</v>
      </c>
      <c r="AL139" s="19">
        <v>8</v>
      </c>
      <c r="AM139" s="19">
        <v>16</v>
      </c>
      <c r="AN139" s="19">
        <v>0</v>
      </c>
      <c r="AO139" s="19">
        <v>0</v>
      </c>
      <c r="AP139" s="19">
        <v>0</v>
      </c>
      <c r="AQ139" s="19">
        <v>0</v>
      </c>
      <c r="AR139" s="19" t="s">
        <v>396</v>
      </c>
      <c r="AS139" s="19">
        <v>1</v>
      </c>
      <c r="AT139" s="19">
        <v>0</v>
      </c>
      <c r="AU139" s="19">
        <v>0</v>
      </c>
      <c r="AV139" s="19">
        <v>0</v>
      </c>
      <c r="AW139" s="19">
        <v>0</v>
      </c>
      <c r="AX139" s="19">
        <v>45</v>
      </c>
      <c r="AY139" s="19">
        <v>0</v>
      </c>
      <c r="AZ139" s="19">
        <v>1</v>
      </c>
      <c r="BA139" s="19" t="s">
        <v>89</v>
      </c>
      <c r="BB139" s="19">
        <v>5</v>
      </c>
      <c r="BC139" s="19">
        <v>2</v>
      </c>
      <c r="BD139" s="19">
        <v>0.05</v>
      </c>
      <c r="BE139" s="19">
        <v>4</v>
      </c>
      <c r="BF139" s="19">
        <v>6</v>
      </c>
      <c r="BG139" s="19">
        <v>0.5</v>
      </c>
      <c r="BH139" s="19">
        <v>10</v>
      </c>
      <c r="BI139" s="19">
        <v>1</v>
      </c>
      <c r="BJ139" s="19">
        <v>1</v>
      </c>
      <c r="BK139" s="19">
        <v>1</v>
      </c>
      <c r="BL139" s="19">
        <v>1</v>
      </c>
      <c r="BM139" s="19">
        <v>0</v>
      </c>
      <c r="BN139" s="19">
        <v>0</v>
      </c>
      <c r="BO139" s="19">
        <v>0</v>
      </c>
      <c r="BP139" s="19">
        <v>0</v>
      </c>
      <c r="BQ139" s="19">
        <v>1</v>
      </c>
      <c r="BR139" s="19">
        <v>1</v>
      </c>
      <c r="BS139" s="19">
        <v>1</v>
      </c>
      <c r="BT139" s="19">
        <v>1</v>
      </c>
    </row>
    <row r="140" spans="1:72" x14ac:dyDescent="0.3">
      <c r="A140" s="26">
        <v>138</v>
      </c>
      <c r="B140" s="19">
        <v>80</v>
      </c>
      <c r="C140" s="19">
        <v>1.031593322753906</v>
      </c>
      <c r="D140" s="19">
        <v>1.7193222045898439E-2</v>
      </c>
      <c r="E140" s="19">
        <v>5</v>
      </c>
      <c r="F140" s="19">
        <v>4.7319764964019418E-3</v>
      </c>
      <c r="G140" s="19">
        <v>4.651748033333817E-2</v>
      </c>
      <c r="H140" s="19">
        <v>2.2492381522695781E-2</v>
      </c>
      <c r="I140" s="19">
        <v>4.7319764964019418E-3</v>
      </c>
      <c r="J140" s="19">
        <f t="shared" si="2"/>
        <v>4.7319764964019418E-3</v>
      </c>
      <c r="K140" s="19">
        <v>7.9451857475140355E-3</v>
      </c>
      <c r="L140" s="19">
        <v>7.9451857475140355E-3</v>
      </c>
      <c r="M140" s="19">
        <v>-2.775557561562891E-17</v>
      </c>
      <c r="N140" s="19">
        <v>-2.775557561562891E-17</v>
      </c>
      <c r="O140" s="19">
        <v>-2.7755575615628909E-16</v>
      </c>
      <c r="P140" s="19">
        <v>0</v>
      </c>
      <c r="Q140" s="19">
        <v>-3.7499999999999999E-2</v>
      </c>
      <c r="R140" s="19">
        <v>5.2499999999999998E-2</v>
      </c>
      <c r="S140" s="19">
        <v>5.5E-2</v>
      </c>
      <c r="T140" s="19">
        <v>0</v>
      </c>
      <c r="U140" s="19">
        <v>-4.0312499999999576E-3</v>
      </c>
      <c r="V140" s="19">
        <v>1.9687500000000048E-3</v>
      </c>
      <c r="W140" s="19">
        <v>-1.0687500000000129E-2</v>
      </c>
      <c r="X140" s="19">
        <v>0.1</v>
      </c>
      <c r="Y140" s="19">
        <v>-9.9999999999999978E-2</v>
      </c>
      <c r="Z140" s="19">
        <v>0.4</v>
      </c>
      <c r="AA140" s="19">
        <v>0</v>
      </c>
      <c r="AB140" s="19">
        <v>-3.7499999999999999E-2</v>
      </c>
      <c r="AC140" s="19">
        <v>5.2499999999999998E-2</v>
      </c>
      <c r="AD140" s="19">
        <v>5.5E-2</v>
      </c>
      <c r="AE140" s="19">
        <v>0</v>
      </c>
      <c r="AF140" s="19">
        <v>9.8125000000000004E-2</v>
      </c>
      <c r="AG140" s="19">
        <v>-0.10337499999999999</v>
      </c>
      <c r="AH140" s="19">
        <v>0.39474999999999999</v>
      </c>
      <c r="AI140" s="19">
        <v>0</v>
      </c>
      <c r="AJ140" s="19">
        <v>32</v>
      </c>
      <c r="AK140" s="19">
        <v>24</v>
      </c>
      <c r="AL140" s="19">
        <v>8</v>
      </c>
      <c r="AM140" s="19">
        <v>16</v>
      </c>
      <c r="AN140" s="19">
        <v>0</v>
      </c>
      <c r="AO140" s="19">
        <v>0</v>
      </c>
      <c r="AP140" s="19">
        <v>0</v>
      </c>
      <c r="AQ140" s="19">
        <v>0</v>
      </c>
      <c r="AR140" s="19" t="s">
        <v>397</v>
      </c>
      <c r="AS140" s="19">
        <v>1</v>
      </c>
      <c r="AT140" s="19">
        <v>0</v>
      </c>
      <c r="AU140" s="19">
        <v>0</v>
      </c>
      <c r="AV140" s="19">
        <v>0</v>
      </c>
      <c r="AW140" s="19">
        <v>0</v>
      </c>
      <c r="AX140" s="19">
        <v>45</v>
      </c>
      <c r="AY140" s="19">
        <v>0</v>
      </c>
      <c r="AZ140" s="19">
        <v>1</v>
      </c>
      <c r="BA140" s="19" t="s">
        <v>89</v>
      </c>
      <c r="BB140" s="19">
        <v>5</v>
      </c>
      <c r="BC140" s="19">
        <v>2</v>
      </c>
      <c r="BD140" s="19">
        <v>0.05</v>
      </c>
      <c r="BE140" s="19">
        <v>4</v>
      </c>
      <c r="BF140" s="19">
        <v>6</v>
      </c>
      <c r="BG140" s="19">
        <v>0.5</v>
      </c>
      <c r="BH140" s="19">
        <v>10</v>
      </c>
      <c r="BI140" s="19">
        <v>1</v>
      </c>
      <c r="BJ140" s="19">
        <v>1</v>
      </c>
      <c r="BK140" s="19">
        <v>1</v>
      </c>
      <c r="BL140" s="19">
        <v>1</v>
      </c>
      <c r="BM140" s="19">
        <v>0</v>
      </c>
      <c r="BN140" s="19">
        <v>0</v>
      </c>
      <c r="BO140" s="19">
        <v>0</v>
      </c>
      <c r="BP140" s="19">
        <v>0</v>
      </c>
      <c r="BQ140" s="19">
        <v>1</v>
      </c>
      <c r="BR140" s="19">
        <v>1</v>
      </c>
      <c r="BS140" s="19">
        <v>1</v>
      </c>
      <c r="BT140" s="19">
        <v>1</v>
      </c>
    </row>
    <row r="141" spans="1:72" x14ac:dyDescent="0.3">
      <c r="A141" s="26">
        <v>139</v>
      </c>
      <c r="B141" s="19">
        <v>80</v>
      </c>
      <c r="C141" s="19">
        <v>1.029593229293823</v>
      </c>
      <c r="D141" s="19">
        <v>1.7159887154897059E-2</v>
      </c>
      <c r="E141" s="19">
        <v>5</v>
      </c>
      <c r="F141" s="19">
        <v>5.598897770990065E-4</v>
      </c>
      <c r="G141" s="19">
        <v>2.286186866952265E-2</v>
      </c>
      <c r="H141" s="19">
        <v>1.531954557297646E-2</v>
      </c>
      <c r="I141" s="19">
        <v>7.6928335156817534E-4</v>
      </c>
      <c r="J141" s="19">
        <f t="shared" si="2"/>
        <v>7.6928335156817534E-4</v>
      </c>
      <c r="K141" s="19">
        <v>5.8044298815644211E-4</v>
      </c>
      <c r="L141" s="19">
        <v>5.598897770990065E-4</v>
      </c>
      <c r="M141" s="19">
        <v>-1.387778780781446E-17</v>
      </c>
      <c r="N141" s="19">
        <v>2.7755575615628909E-16</v>
      </c>
      <c r="O141" s="19">
        <v>-4.4408920985006262E-16</v>
      </c>
      <c r="P141" s="19">
        <v>0</v>
      </c>
      <c r="Q141" s="19">
        <v>7.5000000000000049E-3</v>
      </c>
      <c r="R141" s="19">
        <v>2.75E-2</v>
      </c>
      <c r="S141" s="19">
        <v>5.5E-2</v>
      </c>
      <c r="T141" s="19">
        <v>0</v>
      </c>
      <c r="U141" s="19">
        <v>1.2187499999999911E-3</v>
      </c>
      <c r="V141" s="19">
        <v>2.8124999999995509E-4</v>
      </c>
      <c r="W141" s="19">
        <v>5.6249999999991029E-4</v>
      </c>
      <c r="X141" s="19">
        <v>-9.9999999999999992E-2</v>
      </c>
      <c r="Y141" s="19">
        <v>-0.3</v>
      </c>
      <c r="Z141" s="19">
        <v>0.4</v>
      </c>
      <c r="AA141" s="19">
        <v>0</v>
      </c>
      <c r="AB141" s="19">
        <v>7.5000000000000049E-3</v>
      </c>
      <c r="AC141" s="19">
        <v>2.75E-2</v>
      </c>
      <c r="AD141" s="19">
        <v>5.5E-2</v>
      </c>
      <c r="AE141" s="19">
        <v>0</v>
      </c>
      <c r="AF141" s="19">
        <v>-9.5875000000000002E-2</v>
      </c>
      <c r="AG141" s="19">
        <v>-0.30262499999999998</v>
      </c>
      <c r="AH141" s="19">
        <v>0.39474999999999999</v>
      </c>
      <c r="AI141" s="19">
        <v>0</v>
      </c>
      <c r="AJ141" s="19">
        <v>24</v>
      </c>
      <c r="AK141" s="19">
        <v>32</v>
      </c>
      <c r="AL141" s="19">
        <v>0</v>
      </c>
      <c r="AM141" s="19">
        <v>24</v>
      </c>
      <c r="AN141" s="19">
        <v>0</v>
      </c>
      <c r="AO141" s="19">
        <v>0</v>
      </c>
      <c r="AP141" s="19">
        <v>0</v>
      </c>
      <c r="AQ141" s="19">
        <v>0</v>
      </c>
      <c r="AR141" s="19" t="s">
        <v>398</v>
      </c>
      <c r="AS141" s="19">
        <v>1</v>
      </c>
      <c r="AT141" s="19">
        <v>0</v>
      </c>
      <c r="AU141" s="19">
        <v>0</v>
      </c>
      <c r="AV141" s="19">
        <v>0</v>
      </c>
      <c r="AW141" s="19">
        <v>0</v>
      </c>
      <c r="AX141" s="19">
        <v>45</v>
      </c>
      <c r="AY141" s="19">
        <v>0</v>
      </c>
      <c r="AZ141" s="19">
        <v>1</v>
      </c>
      <c r="BA141" s="19" t="s">
        <v>89</v>
      </c>
      <c r="BB141" s="19">
        <v>5</v>
      </c>
      <c r="BC141" s="19">
        <v>2</v>
      </c>
      <c r="BD141" s="19">
        <v>0.05</v>
      </c>
      <c r="BE141" s="19">
        <v>4</v>
      </c>
      <c r="BF141" s="19">
        <v>6</v>
      </c>
      <c r="BG141" s="19">
        <v>0.5</v>
      </c>
      <c r="BH141" s="19">
        <v>10</v>
      </c>
      <c r="BI141" s="19">
        <v>1</v>
      </c>
      <c r="BJ141" s="19">
        <v>1</v>
      </c>
      <c r="BK141" s="19">
        <v>1</v>
      </c>
      <c r="BL141" s="19">
        <v>1</v>
      </c>
      <c r="BM141" s="19">
        <v>0</v>
      </c>
      <c r="BN141" s="19">
        <v>0</v>
      </c>
      <c r="BO141" s="19">
        <v>0</v>
      </c>
      <c r="BP141" s="19">
        <v>0</v>
      </c>
      <c r="BQ141" s="19">
        <v>1</v>
      </c>
      <c r="BR141" s="19">
        <v>1</v>
      </c>
      <c r="BS141" s="19">
        <v>1</v>
      </c>
      <c r="BT141" s="19">
        <v>1</v>
      </c>
    </row>
    <row r="142" spans="1:72" x14ac:dyDescent="0.3">
      <c r="A142" s="26">
        <v>140</v>
      </c>
      <c r="B142" s="19">
        <v>80</v>
      </c>
      <c r="C142" s="19">
        <v>1.045193195343018</v>
      </c>
      <c r="D142" s="19">
        <v>1.741988658905029E-2</v>
      </c>
      <c r="E142" s="19">
        <v>5</v>
      </c>
      <c r="F142" s="19">
        <v>5.598897770990065E-4</v>
      </c>
      <c r="G142" s="19">
        <v>2.2861868669522639E-2</v>
      </c>
      <c r="H142" s="19">
        <v>1.5319545572976439E-2</v>
      </c>
      <c r="I142" s="19">
        <v>7.6928335156818445E-4</v>
      </c>
      <c r="J142" s="19">
        <f t="shared" si="2"/>
        <v>7.6928335156818445E-4</v>
      </c>
      <c r="K142" s="19">
        <v>5.8044298815644211E-4</v>
      </c>
      <c r="L142" s="19">
        <v>5.598897770990065E-4</v>
      </c>
      <c r="M142" s="19">
        <v>-1.387778780781446E-17</v>
      </c>
      <c r="N142" s="19">
        <v>-2.7755575615628909E-16</v>
      </c>
      <c r="O142" s="19">
        <v>-4.4408920985006262E-16</v>
      </c>
      <c r="P142" s="19">
        <v>0</v>
      </c>
      <c r="Q142" s="19">
        <v>7.5000000000000049E-3</v>
      </c>
      <c r="R142" s="19">
        <v>-2.75E-2</v>
      </c>
      <c r="S142" s="19">
        <v>5.5E-2</v>
      </c>
      <c r="T142" s="19">
        <v>0</v>
      </c>
      <c r="U142" s="19">
        <v>1.2187499999999911E-3</v>
      </c>
      <c r="V142" s="19">
        <v>-2.8124999999995509E-4</v>
      </c>
      <c r="W142" s="19">
        <v>5.6249999999991029E-4</v>
      </c>
      <c r="X142" s="19">
        <v>-9.9999999999999992E-2</v>
      </c>
      <c r="Y142" s="19">
        <v>0.3</v>
      </c>
      <c r="Z142" s="19">
        <v>0.4</v>
      </c>
      <c r="AA142" s="19">
        <v>0</v>
      </c>
      <c r="AB142" s="19">
        <v>7.5000000000000049E-3</v>
      </c>
      <c r="AC142" s="19">
        <v>-2.75E-2</v>
      </c>
      <c r="AD142" s="19">
        <v>5.5E-2</v>
      </c>
      <c r="AE142" s="19">
        <v>0</v>
      </c>
      <c r="AF142" s="19">
        <v>-9.5875000000000002E-2</v>
      </c>
      <c r="AG142" s="19">
        <v>0.30262499999999998</v>
      </c>
      <c r="AH142" s="19">
        <v>0.39474999999999999</v>
      </c>
      <c r="AI142" s="19">
        <v>0</v>
      </c>
      <c r="AJ142" s="19">
        <v>24</v>
      </c>
      <c r="AK142" s="19">
        <v>32</v>
      </c>
      <c r="AL142" s="19">
        <v>24</v>
      </c>
      <c r="AM142" s="19">
        <v>0</v>
      </c>
      <c r="AN142" s="19">
        <v>0</v>
      </c>
      <c r="AO142" s="19">
        <v>0</v>
      </c>
      <c r="AP142" s="19">
        <v>0</v>
      </c>
      <c r="AQ142" s="19">
        <v>0</v>
      </c>
      <c r="AR142" s="19" t="s">
        <v>399</v>
      </c>
      <c r="AS142" s="19">
        <v>1</v>
      </c>
      <c r="AT142" s="19">
        <v>0</v>
      </c>
      <c r="AU142" s="19">
        <v>0</v>
      </c>
      <c r="AV142" s="19">
        <v>0</v>
      </c>
      <c r="AW142" s="19">
        <v>0</v>
      </c>
      <c r="AX142" s="19">
        <v>45</v>
      </c>
      <c r="AY142" s="19">
        <v>0</v>
      </c>
      <c r="AZ142" s="19">
        <v>1</v>
      </c>
      <c r="BA142" s="19" t="s">
        <v>89</v>
      </c>
      <c r="BB142" s="19">
        <v>5</v>
      </c>
      <c r="BC142" s="19">
        <v>2</v>
      </c>
      <c r="BD142" s="19">
        <v>0.05</v>
      </c>
      <c r="BE142" s="19">
        <v>4</v>
      </c>
      <c r="BF142" s="19">
        <v>6</v>
      </c>
      <c r="BG142" s="19">
        <v>0.5</v>
      </c>
      <c r="BH142" s="19">
        <v>10</v>
      </c>
      <c r="BI142" s="19">
        <v>1</v>
      </c>
      <c r="BJ142" s="19">
        <v>1</v>
      </c>
      <c r="BK142" s="19">
        <v>1</v>
      </c>
      <c r="BL142" s="19">
        <v>1</v>
      </c>
      <c r="BM142" s="19">
        <v>0</v>
      </c>
      <c r="BN142" s="19">
        <v>0</v>
      </c>
      <c r="BO142" s="19">
        <v>0</v>
      </c>
      <c r="BP142" s="19">
        <v>0</v>
      </c>
      <c r="BQ142" s="19">
        <v>1</v>
      </c>
      <c r="BR142" s="19">
        <v>1</v>
      </c>
      <c r="BS142" s="19">
        <v>1</v>
      </c>
      <c r="BT142" s="19">
        <v>1</v>
      </c>
    </row>
    <row r="143" spans="1:72" x14ac:dyDescent="0.3">
      <c r="A143" s="26">
        <v>141</v>
      </c>
      <c r="B143" s="19">
        <v>80</v>
      </c>
      <c r="C143" s="19">
        <v>1.0295934677124019</v>
      </c>
      <c r="D143" s="19">
        <v>1.715989112854004E-2</v>
      </c>
      <c r="E143" s="19">
        <v>5</v>
      </c>
      <c r="F143" s="19">
        <v>5.598897770990065E-4</v>
      </c>
      <c r="G143" s="19">
        <v>2.2861868669522639E-2</v>
      </c>
      <c r="H143" s="19">
        <v>1.5319545572976439E-2</v>
      </c>
      <c r="I143" s="19">
        <v>7.6928335156818445E-4</v>
      </c>
      <c r="J143" s="19">
        <f t="shared" si="2"/>
        <v>7.6928335156818445E-4</v>
      </c>
      <c r="K143" s="19">
        <v>5.8044298815643084E-4</v>
      </c>
      <c r="L143" s="19">
        <v>5.598897770990065E-4</v>
      </c>
      <c r="M143" s="19">
        <v>0</v>
      </c>
      <c r="N143" s="19">
        <v>-1.6653345369377351E-16</v>
      </c>
      <c r="O143" s="19">
        <v>-4.4408920985006262E-16</v>
      </c>
      <c r="P143" s="19">
        <v>0</v>
      </c>
      <c r="Q143" s="19">
        <v>-7.4999999999999954E-3</v>
      </c>
      <c r="R143" s="19">
        <v>-2.749999999999999E-2</v>
      </c>
      <c r="S143" s="19">
        <v>5.5E-2</v>
      </c>
      <c r="T143" s="19">
        <v>0</v>
      </c>
      <c r="U143" s="19">
        <v>-1.2187499999999911E-3</v>
      </c>
      <c r="V143" s="19">
        <v>-2.8124999999995509E-4</v>
      </c>
      <c r="W143" s="19">
        <v>5.6249999999991029E-4</v>
      </c>
      <c r="X143" s="19">
        <v>0.1</v>
      </c>
      <c r="Y143" s="19">
        <v>0.3</v>
      </c>
      <c r="Z143" s="19">
        <v>0.4</v>
      </c>
      <c r="AA143" s="19">
        <v>0</v>
      </c>
      <c r="AB143" s="19">
        <v>-7.4999999999999954E-3</v>
      </c>
      <c r="AC143" s="19">
        <v>-2.749999999999999E-2</v>
      </c>
      <c r="AD143" s="19">
        <v>5.5E-2</v>
      </c>
      <c r="AE143" s="19">
        <v>0</v>
      </c>
      <c r="AF143" s="19">
        <v>9.5875000000000002E-2</v>
      </c>
      <c r="AG143" s="19">
        <v>0.30262499999999998</v>
      </c>
      <c r="AH143" s="19">
        <v>0.39474999999999999</v>
      </c>
      <c r="AI143" s="19">
        <v>0</v>
      </c>
      <c r="AJ143" s="19">
        <v>32</v>
      </c>
      <c r="AK143" s="19">
        <v>24</v>
      </c>
      <c r="AL143" s="19">
        <v>24</v>
      </c>
      <c r="AM143" s="19">
        <v>0</v>
      </c>
      <c r="AN143" s="19">
        <v>0</v>
      </c>
      <c r="AO143" s="19">
        <v>0</v>
      </c>
      <c r="AP143" s="19">
        <v>0</v>
      </c>
      <c r="AQ143" s="19">
        <v>0</v>
      </c>
      <c r="AR143" s="19" t="s">
        <v>400</v>
      </c>
      <c r="AS143" s="19">
        <v>1</v>
      </c>
      <c r="AT143" s="19">
        <v>0</v>
      </c>
      <c r="AU143" s="19">
        <v>0</v>
      </c>
      <c r="AV143" s="19">
        <v>0</v>
      </c>
      <c r="AW143" s="19">
        <v>0</v>
      </c>
      <c r="AX143" s="19">
        <v>45</v>
      </c>
      <c r="AY143" s="19">
        <v>0</v>
      </c>
      <c r="AZ143" s="19">
        <v>1</v>
      </c>
      <c r="BA143" s="19" t="s">
        <v>89</v>
      </c>
      <c r="BB143" s="19">
        <v>5</v>
      </c>
      <c r="BC143" s="19">
        <v>2</v>
      </c>
      <c r="BD143" s="19">
        <v>0.05</v>
      </c>
      <c r="BE143" s="19">
        <v>4</v>
      </c>
      <c r="BF143" s="19">
        <v>6</v>
      </c>
      <c r="BG143" s="19">
        <v>0.5</v>
      </c>
      <c r="BH143" s="19">
        <v>10</v>
      </c>
      <c r="BI143" s="19">
        <v>1</v>
      </c>
      <c r="BJ143" s="19">
        <v>1</v>
      </c>
      <c r="BK143" s="19">
        <v>1</v>
      </c>
      <c r="BL143" s="19">
        <v>1</v>
      </c>
      <c r="BM143" s="19">
        <v>0</v>
      </c>
      <c r="BN143" s="19">
        <v>0</v>
      </c>
      <c r="BO143" s="19">
        <v>0</v>
      </c>
      <c r="BP143" s="19">
        <v>0</v>
      </c>
      <c r="BQ143" s="19">
        <v>1</v>
      </c>
      <c r="BR143" s="19">
        <v>1</v>
      </c>
      <c r="BS143" s="19">
        <v>1</v>
      </c>
      <c r="BT143" s="19">
        <v>1</v>
      </c>
    </row>
    <row r="144" spans="1:72" x14ac:dyDescent="0.3">
      <c r="A144" s="26">
        <v>142</v>
      </c>
      <c r="B144" s="19">
        <v>80</v>
      </c>
      <c r="C144" s="19">
        <v>0.82679462432861328</v>
      </c>
      <c r="D144" s="19">
        <v>1.3779910405476889E-2</v>
      </c>
      <c r="E144" s="19">
        <v>4</v>
      </c>
      <c r="F144" s="19">
        <v>1.29338763041094E-3</v>
      </c>
      <c r="G144" s="19">
        <v>3.1600055008852462E-2</v>
      </c>
      <c r="H144" s="19">
        <v>1.2920165016844801E-2</v>
      </c>
      <c r="I144" s="19">
        <v>1.29338763041094E-3</v>
      </c>
      <c r="J144" s="19">
        <f t="shared" si="2"/>
        <v>1.29338763041094E-3</v>
      </c>
      <c r="K144" s="19">
        <v>1.29338763041094E-3</v>
      </c>
      <c r="L144" s="19"/>
      <c r="M144" s="19">
        <v>-5.5511151231257827E-17</v>
      </c>
      <c r="N144" s="19">
        <v>-5.5511151231257827E-17</v>
      </c>
      <c r="O144" s="19">
        <v>0</v>
      </c>
      <c r="P144" s="19">
        <v>0</v>
      </c>
      <c r="Q144" s="19">
        <v>3.5000000000000003E-2</v>
      </c>
      <c r="R144" s="19">
        <v>0.03</v>
      </c>
      <c r="S144" s="19">
        <v>0.05</v>
      </c>
      <c r="T144" s="19">
        <v>0</v>
      </c>
      <c r="U144" s="19">
        <v>2.9062499999999991E-3</v>
      </c>
      <c r="V144" s="19">
        <v>8.4375000000011524E-4</v>
      </c>
      <c r="W144" s="19">
        <v>-9.3749999999998002E-4</v>
      </c>
      <c r="X144" s="19">
        <v>-0.2</v>
      </c>
      <c r="Y144" s="19">
        <v>-0.2</v>
      </c>
      <c r="Z144" s="19">
        <v>0.2</v>
      </c>
      <c r="AA144" s="19">
        <v>0</v>
      </c>
      <c r="AB144" s="19">
        <v>3.5000000000000003E-2</v>
      </c>
      <c r="AC144" s="19">
        <v>0.03</v>
      </c>
      <c r="AD144" s="19">
        <v>0.05</v>
      </c>
      <c r="AE144" s="19">
        <v>0</v>
      </c>
      <c r="AF144" s="19">
        <v>-0.19662499999999999</v>
      </c>
      <c r="AG144" s="19">
        <v>-0.20412499999999989</v>
      </c>
      <c r="AH144" s="19">
        <v>0.19775000000000001</v>
      </c>
      <c r="AI144" s="19">
        <v>0</v>
      </c>
      <c r="AJ144" s="19">
        <v>16</v>
      </c>
      <c r="AK144" s="19">
        <v>32</v>
      </c>
      <c r="AL144" s="19">
        <v>8</v>
      </c>
      <c r="AM144" s="19">
        <v>24</v>
      </c>
      <c r="AN144" s="19">
        <v>0</v>
      </c>
      <c r="AO144" s="19">
        <v>0</v>
      </c>
      <c r="AP144" s="19">
        <v>0</v>
      </c>
      <c r="AQ144" s="19">
        <v>0</v>
      </c>
      <c r="AR144" s="19" t="s">
        <v>401</v>
      </c>
      <c r="AS144" s="19">
        <v>1</v>
      </c>
      <c r="AT144" s="19">
        <v>0</v>
      </c>
      <c r="AU144" s="19">
        <v>0</v>
      </c>
      <c r="AV144" s="19">
        <v>0</v>
      </c>
      <c r="AW144" s="19">
        <v>0</v>
      </c>
      <c r="AX144" s="19">
        <v>45</v>
      </c>
      <c r="AY144" s="19">
        <v>0</v>
      </c>
      <c r="AZ144" s="19">
        <v>1</v>
      </c>
      <c r="BA144" s="19" t="s">
        <v>89</v>
      </c>
      <c r="BB144" s="19">
        <v>5</v>
      </c>
      <c r="BC144" s="19">
        <v>2</v>
      </c>
      <c r="BD144" s="19">
        <v>0.05</v>
      </c>
      <c r="BE144" s="19">
        <v>4</v>
      </c>
      <c r="BF144" s="19">
        <v>6</v>
      </c>
      <c r="BG144" s="19">
        <v>0.5</v>
      </c>
      <c r="BH144" s="19">
        <v>10</v>
      </c>
      <c r="BI144" s="19">
        <v>1</v>
      </c>
      <c r="BJ144" s="19">
        <v>1</v>
      </c>
      <c r="BK144" s="19">
        <v>1</v>
      </c>
      <c r="BL144" s="19">
        <v>1</v>
      </c>
      <c r="BM144" s="19">
        <v>0</v>
      </c>
      <c r="BN144" s="19">
        <v>0</v>
      </c>
      <c r="BO144" s="19">
        <v>0</v>
      </c>
      <c r="BP144" s="19">
        <v>0</v>
      </c>
      <c r="BQ144" s="19">
        <v>1</v>
      </c>
      <c r="BR144" s="19">
        <v>1</v>
      </c>
      <c r="BS144" s="19">
        <v>1</v>
      </c>
      <c r="BT144" s="19">
        <v>1</v>
      </c>
    </row>
    <row r="145" spans="1:72" x14ac:dyDescent="0.3">
      <c r="A145" s="26">
        <v>143</v>
      </c>
      <c r="B145" s="19">
        <v>80</v>
      </c>
      <c r="C145" s="19">
        <v>0.80759477615356445</v>
      </c>
      <c r="D145" s="19">
        <v>1.3459912935892739E-2</v>
      </c>
      <c r="E145" s="19">
        <v>4</v>
      </c>
      <c r="F145" s="19">
        <v>1.293387630410919E-3</v>
      </c>
      <c r="G145" s="19">
        <v>3.1600055008852407E-2</v>
      </c>
      <c r="H145" s="19">
        <v>1.292016501684475E-2</v>
      </c>
      <c r="I145" s="19">
        <v>1.293387630410919E-3</v>
      </c>
      <c r="J145" s="19">
        <f t="shared" si="2"/>
        <v>1.293387630410919E-3</v>
      </c>
      <c r="K145" s="19">
        <v>1.293387630410919E-3</v>
      </c>
      <c r="L145" s="19"/>
      <c r="M145" s="19">
        <v>-5.5511151231257827E-17</v>
      </c>
      <c r="N145" s="19">
        <v>1.3877787807814459E-16</v>
      </c>
      <c r="O145" s="19">
        <v>0</v>
      </c>
      <c r="P145" s="19">
        <v>0</v>
      </c>
      <c r="Q145" s="19">
        <v>3.5000000000000003E-2</v>
      </c>
      <c r="R145" s="19">
        <v>-0.03</v>
      </c>
      <c r="S145" s="19">
        <v>0.05</v>
      </c>
      <c r="T145" s="19">
        <v>0</v>
      </c>
      <c r="U145" s="19">
        <v>2.9062499999999991E-3</v>
      </c>
      <c r="V145" s="19">
        <v>-8.4374999999992095E-4</v>
      </c>
      <c r="W145" s="19">
        <v>-9.3749999999998002E-4</v>
      </c>
      <c r="X145" s="19">
        <v>-0.2</v>
      </c>
      <c r="Y145" s="19">
        <v>0.20000000000000009</v>
      </c>
      <c r="Z145" s="19">
        <v>0.2</v>
      </c>
      <c r="AA145" s="19">
        <v>0</v>
      </c>
      <c r="AB145" s="19">
        <v>3.5000000000000003E-2</v>
      </c>
      <c r="AC145" s="19">
        <v>-0.03</v>
      </c>
      <c r="AD145" s="19">
        <v>0.05</v>
      </c>
      <c r="AE145" s="19">
        <v>0</v>
      </c>
      <c r="AF145" s="19">
        <v>-0.19662499999999999</v>
      </c>
      <c r="AG145" s="19">
        <v>0.20412500000000011</v>
      </c>
      <c r="AH145" s="19">
        <v>0.19775000000000001</v>
      </c>
      <c r="AI145" s="19">
        <v>0</v>
      </c>
      <c r="AJ145" s="19">
        <v>16</v>
      </c>
      <c r="AK145" s="19">
        <v>32</v>
      </c>
      <c r="AL145" s="19">
        <v>24</v>
      </c>
      <c r="AM145" s="19">
        <v>8</v>
      </c>
      <c r="AN145" s="19">
        <v>0</v>
      </c>
      <c r="AO145" s="19">
        <v>0</v>
      </c>
      <c r="AP145" s="19">
        <v>0</v>
      </c>
      <c r="AQ145" s="19">
        <v>0</v>
      </c>
      <c r="AR145" s="19" t="s">
        <v>402</v>
      </c>
      <c r="AS145" s="19">
        <v>1</v>
      </c>
      <c r="AT145" s="19">
        <v>0</v>
      </c>
      <c r="AU145" s="19">
        <v>0</v>
      </c>
      <c r="AV145" s="19">
        <v>0</v>
      </c>
      <c r="AW145" s="19">
        <v>0</v>
      </c>
      <c r="AX145" s="19">
        <v>45</v>
      </c>
      <c r="AY145" s="19">
        <v>0</v>
      </c>
      <c r="AZ145" s="19">
        <v>1</v>
      </c>
      <c r="BA145" s="19" t="s">
        <v>89</v>
      </c>
      <c r="BB145" s="19">
        <v>5</v>
      </c>
      <c r="BC145" s="19">
        <v>2</v>
      </c>
      <c r="BD145" s="19">
        <v>0.05</v>
      </c>
      <c r="BE145" s="19">
        <v>4</v>
      </c>
      <c r="BF145" s="19">
        <v>6</v>
      </c>
      <c r="BG145" s="19">
        <v>0.5</v>
      </c>
      <c r="BH145" s="19">
        <v>10</v>
      </c>
      <c r="BI145" s="19">
        <v>1</v>
      </c>
      <c r="BJ145" s="19">
        <v>1</v>
      </c>
      <c r="BK145" s="19">
        <v>1</v>
      </c>
      <c r="BL145" s="19">
        <v>1</v>
      </c>
      <c r="BM145" s="19">
        <v>0</v>
      </c>
      <c r="BN145" s="19">
        <v>0</v>
      </c>
      <c r="BO145" s="19">
        <v>0</v>
      </c>
      <c r="BP145" s="19">
        <v>0</v>
      </c>
      <c r="BQ145" s="19">
        <v>1</v>
      </c>
      <c r="BR145" s="19">
        <v>1</v>
      </c>
      <c r="BS145" s="19">
        <v>1</v>
      </c>
      <c r="BT145" s="19">
        <v>1</v>
      </c>
    </row>
    <row r="146" spans="1:72" x14ac:dyDescent="0.3">
      <c r="A146" s="26">
        <v>144</v>
      </c>
      <c r="B146" s="19">
        <v>80</v>
      </c>
      <c r="C146" s="19">
        <v>0.81119489669799805</v>
      </c>
      <c r="D146" s="19">
        <v>1.351991494496663E-2</v>
      </c>
      <c r="E146" s="19">
        <v>4</v>
      </c>
      <c r="F146" s="19">
        <v>1.251951601500651E-3</v>
      </c>
      <c r="G146" s="19">
        <v>3.1600055008852448E-2</v>
      </c>
      <c r="H146" s="19">
        <v>1.2920165016844769E-2</v>
      </c>
      <c r="I146" s="19">
        <v>1.251951601500651E-3</v>
      </c>
      <c r="J146" s="19">
        <f t="shared" si="2"/>
        <v>1.251951601500651E-3</v>
      </c>
      <c r="K146" s="19">
        <v>1.251951601500651E-3</v>
      </c>
      <c r="L146" s="19"/>
      <c r="M146" s="19">
        <v>8.3266726846886741E-17</v>
      </c>
      <c r="N146" s="19">
        <v>2.775557561562891E-17</v>
      </c>
      <c r="O146" s="19">
        <v>0</v>
      </c>
      <c r="P146" s="19">
        <v>0</v>
      </c>
      <c r="Q146" s="19">
        <v>-3.5000000000000003E-2</v>
      </c>
      <c r="R146" s="19">
        <v>-2.9999999999999988E-2</v>
      </c>
      <c r="S146" s="19">
        <v>0.05</v>
      </c>
      <c r="T146" s="19">
        <v>0</v>
      </c>
      <c r="U146" s="19">
        <v>-2.9062500000000551E-3</v>
      </c>
      <c r="V146" s="19">
        <v>2.812499999999829E-4</v>
      </c>
      <c r="W146" s="19">
        <v>-9.3749999999998002E-4</v>
      </c>
      <c r="X146" s="19">
        <v>0.2</v>
      </c>
      <c r="Y146" s="19">
        <v>0.2</v>
      </c>
      <c r="Z146" s="19">
        <v>0.2</v>
      </c>
      <c r="AA146" s="19">
        <v>0</v>
      </c>
      <c r="AB146" s="19">
        <v>-3.5000000000000003E-2</v>
      </c>
      <c r="AC146" s="19">
        <v>-2.9999999999999988E-2</v>
      </c>
      <c r="AD146" s="19">
        <v>0.05</v>
      </c>
      <c r="AE146" s="19">
        <v>0</v>
      </c>
      <c r="AF146" s="19">
        <v>0.19662499999999999</v>
      </c>
      <c r="AG146" s="19">
        <v>0.204125</v>
      </c>
      <c r="AH146" s="19">
        <v>0.19775000000000001</v>
      </c>
      <c r="AI146" s="19">
        <v>0</v>
      </c>
      <c r="AJ146" s="19">
        <v>32</v>
      </c>
      <c r="AK146" s="19">
        <v>16</v>
      </c>
      <c r="AL146" s="19">
        <v>24</v>
      </c>
      <c r="AM146" s="19">
        <v>8</v>
      </c>
      <c r="AN146" s="19">
        <v>0</v>
      </c>
      <c r="AO146" s="19">
        <v>0</v>
      </c>
      <c r="AP146" s="19">
        <v>0</v>
      </c>
      <c r="AQ146" s="19">
        <v>0</v>
      </c>
      <c r="AR146" s="19" t="s">
        <v>403</v>
      </c>
      <c r="AS146" s="19">
        <v>1</v>
      </c>
      <c r="AT146" s="19">
        <v>0</v>
      </c>
      <c r="AU146" s="19">
        <v>0</v>
      </c>
      <c r="AV146" s="19">
        <v>0</v>
      </c>
      <c r="AW146" s="19">
        <v>0</v>
      </c>
      <c r="AX146" s="19">
        <v>45</v>
      </c>
      <c r="AY146" s="19">
        <v>0</v>
      </c>
      <c r="AZ146" s="19">
        <v>1</v>
      </c>
      <c r="BA146" s="19" t="s">
        <v>89</v>
      </c>
      <c r="BB146" s="19">
        <v>5</v>
      </c>
      <c r="BC146" s="19">
        <v>2</v>
      </c>
      <c r="BD146" s="19">
        <v>0.05</v>
      </c>
      <c r="BE146" s="19">
        <v>4</v>
      </c>
      <c r="BF146" s="19">
        <v>6</v>
      </c>
      <c r="BG146" s="19">
        <v>0.5</v>
      </c>
      <c r="BH146" s="19">
        <v>10</v>
      </c>
      <c r="BI146" s="19">
        <v>1</v>
      </c>
      <c r="BJ146" s="19">
        <v>1</v>
      </c>
      <c r="BK146" s="19">
        <v>1</v>
      </c>
      <c r="BL146" s="19">
        <v>1</v>
      </c>
      <c r="BM146" s="19">
        <v>0</v>
      </c>
      <c r="BN146" s="19">
        <v>0</v>
      </c>
      <c r="BO146" s="19">
        <v>0</v>
      </c>
      <c r="BP146" s="19">
        <v>0</v>
      </c>
      <c r="BQ146" s="19">
        <v>1</v>
      </c>
      <c r="BR146" s="19">
        <v>1</v>
      </c>
      <c r="BS146" s="19">
        <v>1</v>
      </c>
      <c r="BT146" s="19">
        <v>1</v>
      </c>
    </row>
    <row r="147" spans="1:72" x14ac:dyDescent="0.3">
      <c r="A147" s="26">
        <v>145</v>
      </c>
      <c r="B147" s="19">
        <v>80</v>
      </c>
      <c r="C147" s="19">
        <v>0.81119489669799805</v>
      </c>
      <c r="D147" s="19">
        <v>1.351991494496663E-2</v>
      </c>
      <c r="E147" s="19">
        <v>4</v>
      </c>
      <c r="F147" s="19">
        <v>7.1602745233686322E-4</v>
      </c>
      <c r="G147" s="19">
        <v>3.2566038675282558E-2</v>
      </c>
      <c r="H147" s="19">
        <v>1.359116354704408E-2</v>
      </c>
      <c r="I147" s="19">
        <v>7.1602745233686322E-4</v>
      </c>
      <c r="J147" s="19">
        <f t="shared" si="2"/>
        <v>7.1602745233686322E-4</v>
      </c>
      <c r="K147" s="19">
        <v>7.1602745233686322E-4</v>
      </c>
      <c r="L147" s="19"/>
      <c r="M147" s="19">
        <v>-5.5511151231257827E-17</v>
      </c>
      <c r="N147" s="19">
        <v>-5.5511151231257827E-17</v>
      </c>
      <c r="O147" s="19">
        <v>0</v>
      </c>
      <c r="P147" s="19">
        <v>0</v>
      </c>
      <c r="Q147" s="19">
        <v>0.02</v>
      </c>
      <c r="R147" s="19">
        <v>1.4999999999999999E-2</v>
      </c>
      <c r="S147" s="19">
        <v>0.08</v>
      </c>
      <c r="T147" s="19">
        <v>0</v>
      </c>
      <c r="U147" s="19">
        <v>4.6875000000001782E-4</v>
      </c>
      <c r="V147" s="19">
        <v>1.5937500000000331E-3</v>
      </c>
      <c r="W147" s="19">
        <v>-5.6249999999999356E-4</v>
      </c>
      <c r="X147" s="19">
        <v>-0.2</v>
      </c>
      <c r="Y147" s="19">
        <v>-0.2</v>
      </c>
      <c r="Z147" s="19">
        <v>0.2</v>
      </c>
      <c r="AA147" s="19">
        <v>0</v>
      </c>
      <c r="AB147" s="19">
        <v>0.02</v>
      </c>
      <c r="AC147" s="19">
        <v>1.4999999999999999E-2</v>
      </c>
      <c r="AD147" s="19">
        <v>0.08</v>
      </c>
      <c r="AE147" s="19">
        <v>0</v>
      </c>
      <c r="AF147" s="19">
        <v>-0.19550000000000001</v>
      </c>
      <c r="AG147" s="19">
        <v>-0.20300000000000001</v>
      </c>
      <c r="AH147" s="19">
        <v>0.19550000000000001</v>
      </c>
      <c r="AI147" s="19">
        <v>0</v>
      </c>
      <c r="AJ147" s="19">
        <v>16</v>
      </c>
      <c r="AK147" s="19">
        <v>32</v>
      </c>
      <c r="AL147" s="19">
        <v>8</v>
      </c>
      <c r="AM147" s="19">
        <v>24</v>
      </c>
      <c r="AN147" s="19">
        <v>0</v>
      </c>
      <c r="AO147" s="19">
        <v>0</v>
      </c>
      <c r="AP147" s="19">
        <v>0</v>
      </c>
      <c r="AQ147" s="19">
        <v>0</v>
      </c>
      <c r="AR147" s="19" t="s">
        <v>404</v>
      </c>
      <c r="AS147" s="19">
        <v>1</v>
      </c>
      <c r="AT147" s="19">
        <v>0</v>
      </c>
      <c r="AU147" s="19">
        <v>0</v>
      </c>
      <c r="AV147" s="19">
        <v>0</v>
      </c>
      <c r="AW147" s="19">
        <v>0</v>
      </c>
      <c r="AX147" s="19">
        <v>45</v>
      </c>
      <c r="AY147" s="19">
        <v>0</v>
      </c>
      <c r="AZ147" s="19">
        <v>1</v>
      </c>
      <c r="BA147" s="19" t="s">
        <v>89</v>
      </c>
      <c r="BB147" s="19">
        <v>5</v>
      </c>
      <c r="BC147" s="19">
        <v>2</v>
      </c>
      <c r="BD147" s="19">
        <v>0.05</v>
      </c>
      <c r="BE147" s="19">
        <v>4</v>
      </c>
      <c r="BF147" s="19">
        <v>6</v>
      </c>
      <c r="BG147" s="19">
        <v>0.5</v>
      </c>
      <c r="BH147" s="19">
        <v>10</v>
      </c>
      <c r="BI147" s="19">
        <v>1</v>
      </c>
      <c r="BJ147" s="19">
        <v>1</v>
      </c>
      <c r="BK147" s="19">
        <v>1</v>
      </c>
      <c r="BL147" s="19">
        <v>1</v>
      </c>
      <c r="BM147" s="19">
        <v>0</v>
      </c>
      <c r="BN147" s="19">
        <v>0</v>
      </c>
      <c r="BO147" s="19">
        <v>0</v>
      </c>
      <c r="BP147" s="19">
        <v>0</v>
      </c>
      <c r="BQ147" s="19">
        <v>1</v>
      </c>
      <c r="BR147" s="19">
        <v>1</v>
      </c>
      <c r="BS147" s="19">
        <v>1</v>
      </c>
      <c r="BT147" s="19">
        <v>1</v>
      </c>
    </row>
    <row r="148" spans="1:72" x14ac:dyDescent="0.3">
      <c r="A148" s="26">
        <v>146</v>
      </c>
      <c r="B148" s="19">
        <v>80</v>
      </c>
      <c r="C148" s="19">
        <v>0.81319475173950195</v>
      </c>
      <c r="D148" s="19">
        <v>1.3553245862325029E-2</v>
      </c>
      <c r="E148" s="19">
        <v>4</v>
      </c>
      <c r="F148" s="19">
        <v>7.1602745233681172E-4</v>
      </c>
      <c r="G148" s="19">
        <v>3.2566038675282537E-2</v>
      </c>
      <c r="H148" s="19">
        <v>1.3591163547044059E-2</v>
      </c>
      <c r="I148" s="19">
        <v>7.1602745233681172E-4</v>
      </c>
      <c r="J148" s="19">
        <f t="shared" si="2"/>
        <v>7.1602745233681172E-4</v>
      </c>
      <c r="K148" s="19">
        <v>7.1602745233681172E-4</v>
      </c>
      <c r="L148" s="19"/>
      <c r="M148" s="19">
        <v>-5.5511151231257827E-17</v>
      </c>
      <c r="N148" s="19">
        <v>1.3877787807814459E-16</v>
      </c>
      <c r="O148" s="19">
        <v>0</v>
      </c>
      <c r="P148" s="19">
        <v>0</v>
      </c>
      <c r="Q148" s="19">
        <v>0.02</v>
      </c>
      <c r="R148" s="19">
        <v>-1.4999999999999999E-2</v>
      </c>
      <c r="S148" s="19">
        <v>0.08</v>
      </c>
      <c r="T148" s="19">
        <v>0</v>
      </c>
      <c r="U148" s="19">
        <v>4.6875000000001782E-4</v>
      </c>
      <c r="V148" s="19">
        <v>-1.5937499999998941E-3</v>
      </c>
      <c r="W148" s="19">
        <v>-5.6249999999999356E-4</v>
      </c>
      <c r="X148" s="19">
        <v>-0.2</v>
      </c>
      <c r="Y148" s="19">
        <v>0.20000000000000009</v>
      </c>
      <c r="Z148" s="19">
        <v>0.2</v>
      </c>
      <c r="AA148" s="19">
        <v>0</v>
      </c>
      <c r="AB148" s="19">
        <v>0.02</v>
      </c>
      <c r="AC148" s="19">
        <v>-1.4999999999999999E-2</v>
      </c>
      <c r="AD148" s="19">
        <v>0.08</v>
      </c>
      <c r="AE148" s="19">
        <v>0</v>
      </c>
      <c r="AF148" s="19">
        <v>-0.19550000000000001</v>
      </c>
      <c r="AG148" s="19">
        <v>0.2030000000000001</v>
      </c>
      <c r="AH148" s="19">
        <v>0.19550000000000001</v>
      </c>
      <c r="AI148" s="19">
        <v>0</v>
      </c>
      <c r="AJ148" s="19">
        <v>16</v>
      </c>
      <c r="AK148" s="19">
        <v>32</v>
      </c>
      <c r="AL148" s="19">
        <v>24</v>
      </c>
      <c r="AM148" s="19">
        <v>8</v>
      </c>
      <c r="AN148" s="19">
        <v>0</v>
      </c>
      <c r="AO148" s="19">
        <v>0</v>
      </c>
      <c r="AP148" s="19">
        <v>0</v>
      </c>
      <c r="AQ148" s="19">
        <v>0</v>
      </c>
      <c r="AR148" s="19" t="s">
        <v>405</v>
      </c>
      <c r="AS148" s="19">
        <v>1</v>
      </c>
      <c r="AT148" s="19">
        <v>0</v>
      </c>
      <c r="AU148" s="19">
        <v>0</v>
      </c>
      <c r="AV148" s="19">
        <v>0</v>
      </c>
      <c r="AW148" s="19">
        <v>0</v>
      </c>
      <c r="AX148" s="19">
        <v>45</v>
      </c>
      <c r="AY148" s="19">
        <v>0</v>
      </c>
      <c r="AZ148" s="19">
        <v>1</v>
      </c>
      <c r="BA148" s="19" t="s">
        <v>89</v>
      </c>
      <c r="BB148" s="19">
        <v>5</v>
      </c>
      <c r="BC148" s="19">
        <v>2</v>
      </c>
      <c r="BD148" s="19">
        <v>0.05</v>
      </c>
      <c r="BE148" s="19">
        <v>4</v>
      </c>
      <c r="BF148" s="19">
        <v>6</v>
      </c>
      <c r="BG148" s="19">
        <v>0.5</v>
      </c>
      <c r="BH148" s="19">
        <v>10</v>
      </c>
      <c r="BI148" s="19">
        <v>1</v>
      </c>
      <c r="BJ148" s="19">
        <v>1</v>
      </c>
      <c r="BK148" s="19">
        <v>1</v>
      </c>
      <c r="BL148" s="19">
        <v>1</v>
      </c>
      <c r="BM148" s="19">
        <v>0</v>
      </c>
      <c r="BN148" s="19">
        <v>0</v>
      </c>
      <c r="BO148" s="19">
        <v>0</v>
      </c>
      <c r="BP148" s="19">
        <v>0</v>
      </c>
      <c r="BQ148" s="19">
        <v>1</v>
      </c>
      <c r="BR148" s="19">
        <v>1</v>
      </c>
      <c r="BS148" s="19">
        <v>1</v>
      </c>
      <c r="BT148" s="19">
        <v>1</v>
      </c>
    </row>
    <row r="149" spans="1:72" x14ac:dyDescent="0.3">
      <c r="A149" s="26">
        <v>147</v>
      </c>
      <c r="B149" s="19">
        <v>80</v>
      </c>
      <c r="C149" s="19">
        <v>0.77999520301818848</v>
      </c>
      <c r="D149" s="19">
        <v>1.299992005030314E-2</v>
      </c>
      <c r="E149" s="19">
        <v>4</v>
      </c>
      <c r="F149" s="19">
        <v>7.1602745233684262E-4</v>
      </c>
      <c r="G149" s="19">
        <v>3.2566038675282571E-2</v>
      </c>
      <c r="H149" s="19">
        <v>1.359116354704408E-2</v>
      </c>
      <c r="I149" s="19">
        <v>7.1602745233684262E-4</v>
      </c>
      <c r="J149" s="19">
        <f t="shared" si="2"/>
        <v>7.1602745233684262E-4</v>
      </c>
      <c r="K149" s="19">
        <v>7.1602745233684262E-4</v>
      </c>
      <c r="L149" s="19"/>
      <c r="M149" s="19">
        <v>8.3266726846886741E-17</v>
      </c>
      <c r="N149" s="19">
        <v>2.775557561562891E-17</v>
      </c>
      <c r="O149" s="19">
        <v>0</v>
      </c>
      <c r="P149" s="19">
        <v>0</v>
      </c>
      <c r="Q149" s="19">
        <v>-0.02</v>
      </c>
      <c r="R149" s="19">
        <v>-1.4999999999999991E-2</v>
      </c>
      <c r="S149" s="19">
        <v>0.08</v>
      </c>
      <c r="T149" s="19">
        <v>0</v>
      </c>
      <c r="U149" s="19">
        <v>-4.6875000000001782E-4</v>
      </c>
      <c r="V149" s="19">
        <v>-1.5937499999999769E-3</v>
      </c>
      <c r="W149" s="19">
        <v>-5.6249999999999356E-4</v>
      </c>
      <c r="X149" s="19">
        <v>0.2</v>
      </c>
      <c r="Y149" s="19">
        <v>0.2</v>
      </c>
      <c r="Z149" s="19">
        <v>0.2</v>
      </c>
      <c r="AA149" s="19">
        <v>0</v>
      </c>
      <c r="AB149" s="19">
        <v>-0.02</v>
      </c>
      <c r="AC149" s="19">
        <v>-1.4999999999999991E-2</v>
      </c>
      <c r="AD149" s="19">
        <v>0.08</v>
      </c>
      <c r="AE149" s="19">
        <v>0</v>
      </c>
      <c r="AF149" s="19">
        <v>0.19550000000000001</v>
      </c>
      <c r="AG149" s="19">
        <v>0.20300000000000001</v>
      </c>
      <c r="AH149" s="19">
        <v>0.19550000000000001</v>
      </c>
      <c r="AI149" s="19">
        <v>0</v>
      </c>
      <c r="AJ149" s="19">
        <v>32</v>
      </c>
      <c r="AK149" s="19">
        <v>16</v>
      </c>
      <c r="AL149" s="19">
        <v>24</v>
      </c>
      <c r="AM149" s="19">
        <v>8</v>
      </c>
      <c r="AN149" s="19">
        <v>0</v>
      </c>
      <c r="AO149" s="19">
        <v>0</v>
      </c>
      <c r="AP149" s="19">
        <v>0</v>
      </c>
      <c r="AQ149" s="19">
        <v>0</v>
      </c>
      <c r="AR149" s="19" t="s">
        <v>406</v>
      </c>
      <c r="AS149" s="19">
        <v>1</v>
      </c>
      <c r="AT149" s="19">
        <v>0</v>
      </c>
      <c r="AU149" s="19">
        <v>0</v>
      </c>
      <c r="AV149" s="19">
        <v>0</v>
      </c>
      <c r="AW149" s="19">
        <v>0</v>
      </c>
      <c r="AX149" s="19">
        <v>45</v>
      </c>
      <c r="AY149" s="19">
        <v>0</v>
      </c>
      <c r="AZ149" s="19">
        <v>1</v>
      </c>
      <c r="BA149" s="19" t="s">
        <v>89</v>
      </c>
      <c r="BB149" s="19">
        <v>5</v>
      </c>
      <c r="BC149" s="19">
        <v>2</v>
      </c>
      <c r="BD149" s="19">
        <v>0.05</v>
      </c>
      <c r="BE149" s="19">
        <v>4</v>
      </c>
      <c r="BF149" s="19">
        <v>6</v>
      </c>
      <c r="BG149" s="19">
        <v>0.5</v>
      </c>
      <c r="BH149" s="19">
        <v>10</v>
      </c>
      <c r="BI149" s="19">
        <v>1</v>
      </c>
      <c r="BJ149" s="19">
        <v>1</v>
      </c>
      <c r="BK149" s="19">
        <v>1</v>
      </c>
      <c r="BL149" s="19">
        <v>1</v>
      </c>
      <c r="BM149" s="19">
        <v>0</v>
      </c>
      <c r="BN149" s="19">
        <v>0</v>
      </c>
      <c r="BO149" s="19">
        <v>0</v>
      </c>
      <c r="BP149" s="19">
        <v>0</v>
      </c>
      <c r="BQ149" s="19">
        <v>1</v>
      </c>
      <c r="BR149" s="19">
        <v>1</v>
      </c>
      <c r="BS149" s="19">
        <v>1</v>
      </c>
      <c r="BT149" s="19">
        <v>1</v>
      </c>
    </row>
    <row r="150" spans="1:72" x14ac:dyDescent="0.3">
      <c r="A150" s="26">
        <v>148</v>
      </c>
      <c r="B150" s="19">
        <v>80</v>
      </c>
      <c r="C150" s="19">
        <v>0.85799455642700195</v>
      </c>
      <c r="D150" s="19">
        <v>1.4299909273783371E-2</v>
      </c>
      <c r="E150" s="19">
        <v>4</v>
      </c>
      <c r="F150" s="19">
        <v>1.5184316796039829E-2</v>
      </c>
      <c r="G150" s="19">
        <v>7.0940652462991846E-2</v>
      </c>
      <c r="H150" s="19">
        <v>2.3045089973245839E-2</v>
      </c>
      <c r="I150" s="19">
        <v>1.5184316796039829E-2</v>
      </c>
      <c r="J150" s="19">
        <f t="shared" si="2"/>
        <v>1.5184316796039829E-2</v>
      </c>
      <c r="K150" s="19">
        <v>1.5184316796039829E-2</v>
      </c>
      <c r="L150" s="19"/>
      <c r="M150" s="19">
        <v>-3.3306690738754701E-16</v>
      </c>
      <c r="N150" s="19">
        <v>-2.08166817117217E-18</v>
      </c>
      <c r="O150" s="19">
        <v>-3.3306690738754701E-16</v>
      </c>
      <c r="P150" s="19">
        <v>0</v>
      </c>
      <c r="Q150" s="19">
        <v>-0.02</v>
      </c>
      <c r="R150" s="19">
        <v>3.5000000000000003E-2</v>
      </c>
      <c r="S150" s="19">
        <v>0.02</v>
      </c>
      <c r="T150" s="19">
        <v>0</v>
      </c>
      <c r="U150" s="19">
        <v>6.5625000000002487E-4</v>
      </c>
      <c r="V150" s="19">
        <v>1.340625E-2</v>
      </c>
      <c r="W150" s="19">
        <v>-3.468749999999976E-2</v>
      </c>
      <c r="X150" s="19">
        <v>0.4</v>
      </c>
      <c r="Y150" s="19">
        <v>2.2204460492503129E-17</v>
      </c>
      <c r="Z150" s="19">
        <v>0.60000000000000009</v>
      </c>
      <c r="AA150" s="19">
        <v>0</v>
      </c>
      <c r="AB150" s="19">
        <v>-0.02</v>
      </c>
      <c r="AC150" s="19">
        <v>3.5000000000000003E-2</v>
      </c>
      <c r="AD150" s="19">
        <v>0.02</v>
      </c>
      <c r="AE150" s="19">
        <v>0</v>
      </c>
      <c r="AF150" s="19">
        <v>0.39962500000000001</v>
      </c>
      <c r="AG150" s="19">
        <v>-2.6249999999999789E-3</v>
      </c>
      <c r="AH150" s="19">
        <v>0.59625000000000006</v>
      </c>
      <c r="AI150" s="19">
        <v>0</v>
      </c>
      <c r="AJ150" s="19">
        <v>48</v>
      </c>
      <c r="AK150" s="19">
        <v>16</v>
      </c>
      <c r="AL150" s="19">
        <v>8</v>
      </c>
      <c r="AM150" s="19">
        <v>8</v>
      </c>
      <c r="AN150" s="19">
        <v>0</v>
      </c>
      <c r="AO150" s="19">
        <v>0</v>
      </c>
      <c r="AP150" s="19">
        <v>0</v>
      </c>
      <c r="AQ150" s="19">
        <v>0</v>
      </c>
      <c r="AR150" s="19" t="s">
        <v>407</v>
      </c>
      <c r="AS150" s="19">
        <v>1</v>
      </c>
      <c r="AT150" s="19">
        <v>0</v>
      </c>
      <c r="AU150" s="19">
        <v>0</v>
      </c>
      <c r="AV150" s="19">
        <v>0</v>
      </c>
      <c r="AW150" s="19">
        <v>0</v>
      </c>
      <c r="AX150" s="19">
        <v>45</v>
      </c>
      <c r="AY150" s="19">
        <v>0</v>
      </c>
      <c r="AZ150" s="19">
        <v>1</v>
      </c>
      <c r="BA150" s="19" t="s">
        <v>89</v>
      </c>
      <c r="BB150" s="19">
        <v>5</v>
      </c>
      <c r="BC150" s="19">
        <v>2</v>
      </c>
      <c r="BD150" s="19">
        <v>0.05</v>
      </c>
      <c r="BE150" s="19">
        <v>4</v>
      </c>
      <c r="BF150" s="19">
        <v>6</v>
      </c>
      <c r="BG150" s="19">
        <v>0.5</v>
      </c>
      <c r="BH150" s="19">
        <v>10</v>
      </c>
      <c r="BI150" s="19">
        <v>1</v>
      </c>
      <c r="BJ150" s="19">
        <v>1</v>
      </c>
      <c r="BK150" s="19">
        <v>1</v>
      </c>
      <c r="BL150" s="19">
        <v>1</v>
      </c>
      <c r="BM150" s="19">
        <v>0</v>
      </c>
      <c r="BN150" s="19">
        <v>0</v>
      </c>
      <c r="BO150" s="19">
        <v>0</v>
      </c>
      <c r="BP150" s="19">
        <v>0</v>
      </c>
      <c r="BQ150" s="19">
        <v>1</v>
      </c>
      <c r="BR150" s="19">
        <v>1</v>
      </c>
      <c r="BS150" s="19">
        <v>1</v>
      </c>
      <c r="BT150" s="19">
        <v>1</v>
      </c>
    </row>
    <row r="151" spans="1:72" x14ac:dyDescent="0.3">
      <c r="A151" s="26">
        <v>149</v>
      </c>
      <c r="B151" s="19">
        <v>80</v>
      </c>
      <c r="C151" s="19">
        <v>0.81119465827941895</v>
      </c>
      <c r="D151" s="19">
        <v>1.351991097132365E-2</v>
      </c>
      <c r="E151" s="19">
        <v>4</v>
      </c>
      <c r="F151" s="19">
        <v>1.5184316796039829E-2</v>
      </c>
      <c r="G151" s="19">
        <v>7.0940652462991846E-2</v>
      </c>
      <c r="H151" s="19">
        <v>2.3045089973245839E-2</v>
      </c>
      <c r="I151" s="19">
        <v>1.5184316796039829E-2</v>
      </c>
      <c r="J151" s="19">
        <f t="shared" si="2"/>
        <v>1.5184316796039829E-2</v>
      </c>
      <c r="K151" s="19">
        <v>1.5184316796039829E-2</v>
      </c>
      <c r="L151" s="19"/>
      <c r="M151" s="19">
        <v>-3.3306690738754701E-16</v>
      </c>
      <c r="N151" s="19">
        <v>-5.5511151231257853E-18</v>
      </c>
      <c r="O151" s="19">
        <v>-3.3306690738754701E-16</v>
      </c>
      <c r="P151" s="19">
        <v>0</v>
      </c>
      <c r="Q151" s="19">
        <v>-0.02</v>
      </c>
      <c r="R151" s="19">
        <v>-3.5000000000000003E-2</v>
      </c>
      <c r="S151" s="19">
        <v>0.02</v>
      </c>
      <c r="T151" s="19">
        <v>0</v>
      </c>
      <c r="U151" s="19">
        <v>6.5625000000002487E-4</v>
      </c>
      <c r="V151" s="19">
        <v>-1.340625E-2</v>
      </c>
      <c r="W151" s="19">
        <v>-3.468749999999976E-2</v>
      </c>
      <c r="X151" s="19">
        <v>0.4</v>
      </c>
      <c r="Y151" s="19">
        <v>2.2204460492503129E-17</v>
      </c>
      <c r="Z151" s="19">
        <v>0.60000000000000009</v>
      </c>
      <c r="AA151" s="19">
        <v>0</v>
      </c>
      <c r="AB151" s="19">
        <v>-0.02</v>
      </c>
      <c r="AC151" s="19">
        <v>-3.5000000000000003E-2</v>
      </c>
      <c r="AD151" s="19">
        <v>0.02</v>
      </c>
      <c r="AE151" s="19">
        <v>0</v>
      </c>
      <c r="AF151" s="19">
        <v>0.39962500000000001</v>
      </c>
      <c r="AG151" s="19">
        <v>2.625000000000021E-3</v>
      </c>
      <c r="AH151" s="19">
        <v>0.59625000000000006</v>
      </c>
      <c r="AI151" s="19">
        <v>0</v>
      </c>
      <c r="AJ151" s="19">
        <v>48</v>
      </c>
      <c r="AK151" s="19">
        <v>16</v>
      </c>
      <c r="AL151" s="19">
        <v>8</v>
      </c>
      <c r="AM151" s="19">
        <v>8</v>
      </c>
      <c r="AN151" s="19">
        <v>0</v>
      </c>
      <c r="AO151" s="19">
        <v>0</v>
      </c>
      <c r="AP151" s="19">
        <v>0</v>
      </c>
      <c r="AQ151" s="19">
        <v>0</v>
      </c>
      <c r="AR151" s="19" t="s">
        <v>408</v>
      </c>
      <c r="AS151" s="19">
        <v>1</v>
      </c>
      <c r="AT151" s="19">
        <v>0</v>
      </c>
      <c r="AU151" s="19">
        <v>0</v>
      </c>
      <c r="AV151" s="19">
        <v>0</v>
      </c>
      <c r="AW151" s="19">
        <v>0</v>
      </c>
      <c r="AX151" s="19">
        <v>45</v>
      </c>
      <c r="AY151" s="19">
        <v>0</v>
      </c>
      <c r="AZ151" s="19">
        <v>1</v>
      </c>
      <c r="BA151" s="19" t="s">
        <v>89</v>
      </c>
      <c r="BB151" s="19">
        <v>5</v>
      </c>
      <c r="BC151" s="19">
        <v>2</v>
      </c>
      <c r="BD151" s="19">
        <v>0.05</v>
      </c>
      <c r="BE151" s="19">
        <v>4</v>
      </c>
      <c r="BF151" s="19">
        <v>6</v>
      </c>
      <c r="BG151" s="19">
        <v>0.5</v>
      </c>
      <c r="BH151" s="19">
        <v>10</v>
      </c>
      <c r="BI151" s="19">
        <v>1</v>
      </c>
      <c r="BJ151" s="19">
        <v>1</v>
      </c>
      <c r="BK151" s="19">
        <v>1</v>
      </c>
      <c r="BL151" s="19">
        <v>1</v>
      </c>
      <c r="BM151" s="19">
        <v>0</v>
      </c>
      <c r="BN151" s="19">
        <v>0</v>
      </c>
      <c r="BO151" s="19">
        <v>0</v>
      </c>
      <c r="BP151" s="19">
        <v>0</v>
      </c>
      <c r="BQ151" s="19">
        <v>1</v>
      </c>
      <c r="BR151" s="19">
        <v>1</v>
      </c>
      <c r="BS151" s="19">
        <v>1</v>
      </c>
      <c r="BT151" s="19">
        <v>1</v>
      </c>
    </row>
    <row r="152" spans="1:72" x14ac:dyDescent="0.3">
      <c r="A152" s="26">
        <v>150</v>
      </c>
      <c r="B152" s="19">
        <v>80</v>
      </c>
      <c r="C152" s="19">
        <v>0.77999520301818848</v>
      </c>
      <c r="D152" s="19">
        <v>1.299992005030314E-2</v>
      </c>
      <c r="E152" s="19">
        <v>4</v>
      </c>
      <c r="F152" s="19">
        <v>1.5184316796039829E-2</v>
      </c>
      <c r="G152" s="19">
        <v>7.0940652462991846E-2</v>
      </c>
      <c r="H152" s="19">
        <v>2.304508997324585E-2</v>
      </c>
      <c r="I152" s="19">
        <v>1.5184316796039829E-2</v>
      </c>
      <c r="J152" s="19">
        <f t="shared" si="2"/>
        <v>1.5184316796039829E-2</v>
      </c>
      <c r="K152" s="19">
        <v>1.5184316796039829E-2</v>
      </c>
      <c r="L152" s="19"/>
      <c r="M152" s="19">
        <v>3.3306690738754701E-16</v>
      </c>
      <c r="N152" s="19">
        <v>1.1224000764031291E-17</v>
      </c>
      <c r="O152" s="19">
        <v>-3.3306690738754701E-16</v>
      </c>
      <c r="P152" s="19">
        <v>0</v>
      </c>
      <c r="Q152" s="19">
        <v>0.02</v>
      </c>
      <c r="R152" s="19">
        <v>-3.5000000000000003E-2</v>
      </c>
      <c r="S152" s="19">
        <v>0.02</v>
      </c>
      <c r="T152" s="19">
        <v>0</v>
      </c>
      <c r="U152" s="19">
        <v>-6.5625000000002487E-4</v>
      </c>
      <c r="V152" s="19">
        <v>-1.340625E-2</v>
      </c>
      <c r="W152" s="19">
        <v>-3.468749999999976E-2</v>
      </c>
      <c r="X152" s="19">
        <v>-0.4</v>
      </c>
      <c r="Y152" s="19">
        <v>8.3266726846886741E-17</v>
      </c>
      <c r="Z152" s="19">
        <v>0.60000000000000009</v>
      </c>
      <c r="AA152" s="19">
        <v>0</v>
      </c>
      <c r="AB152" s="19">
        <v>0.02</v>
      </c>
      <c r="AC152" s="19">
        <v>-3.5000000000000003E-2</v>
      </c>
      <c r="AD152" s="19">
        <v>0.02</v>
      </c>
      <c r="AE152" s="19">
        <v>0</v>
      </c>
      <c r="AF152" s="19">
        <v>-0.39962500000000001</v>
      </c>
      <c r="AG152" s="19">
        <v>2.6250000000000639E-3</v>
      </c>
      <c r="AH152" s="19">
        <v>0.59625000000000006</v>
      </c>
      <c r="AI152" s="19">
        <v>0</v>
      </c>
      <c r="AJ152" s="19">
        <v>16</v>
      </c>
      <c r="AK152" s="19">
        <v>48</v>
      </c>
      <c r="AL152" s="19">
        <v>8</v>
      </c>
      <c r="AM152" s="19">
        <v>8</v>
      </c>
      <c r="AN152" s="19">
        <v>0</v>
      </c>
      <c r="AO152" s="19">
        <v>0</v>
      </c>
      <c r="AP152" s="19">
        <v>0</v>
      </c>
      <c r="AQ152" s="19">
        <v>0</v>
      </c>
      <c r="AR152" s="19" t="s">
        <v>409</v>
      </c>
      <c r="AS152" s="19">
        <v>1</v>
      </c>
      <c r="AT152" s="19">
        <v>0</v>
      </c>
      <c r="AU152" s="19">
        <v>0</v>
      </c>
      <c r="AV152" s="19">
        <v>0</v>
      </c>
      <c r="AW152" s="19">
        <v>0</v>
      </c>
      <c r="AX152" s="19">
        <v>45</v>
      </c>
      <c r="AY152" s="19">
        <v>0</v>
      </c>
      <c r="AZ152" s="19">
        <v>1</v>
      </c>
      <c r="BA152" s="19" t="s">
        <v>89</v>
      </c>
      <c r="BB152" s="19">
        <v>5</v>
      </c>
      <c r="BC152" s="19">
        <v>2</v>
      </c>
      <c r="BD152" s="19">
        <v>0.05</v>
      </c>
      <c r="BE152" s="19">
        <v>4</v>
      </c>
      <c r="BF152" s="19">
        <v>6</v>
      </c>
      <c r="BG152" s="19">
        <v>0.5</v>
      </c>
      <c r="BH152" s="19">
        <v>10</v>
      </c>
      <c r="BI152" s="19">
        <v>1</v>
      </c>
      <c r="BJ152" s="19">
        <v>1</v>
      </c>
      <c r="BK152" s="19">
        <v>1</v>
      </c>
      <c r="BL152" s="19">
        <v>1</v>
      </c>
      <c r="BM152" s="19">
        <v>0</v>
      </c>
      <c r="BN152" s="19">
        <v>0</v>
      </c>
      <c r="BO152" s="19">
        <v>0</v>
      </c>
      <c r="BP152" s="19">
        <v>0</v>
      </c>
      <c r="BQ152" s="19">
        <v>1</v>
      </c>
      <c r="BR152" s="19">
        <v>1</v>
      </c>
      <c r="BS152" s="19">
        <v>1</v>
      </c>
      <c r="BT152" s="19">
        <v>1</v>
      </c>
    </row>
    <row r="153" spans="1:72" x14ac:dyDescent="0.3">
      <c r="A153" s="26">
        <v>151</v>
      </c>
      <c r="B153" s="19">
        <v>80</v>
      </c>
      <c r="C153" s="19">
        <v>1.013993501663208</v>
      </c>
      <c r="D153" s="19">
        <v>1.6899891694386798E-2</v>
      </c>
      <c r="E153" s="19">
        <v>5</v>
      </c>
      <c r="F153" s="19">
        <v>1.2612772544132111E-3</v>
      </c>
      <c r="G153" s="19">
        <v>2.523756268565772E-2</v>
      </c>
      <c r="H153" s="19">
        <v>1.550497651965339E-2</v>
      </c>
      <c r="I153" s="19">
        <v>1.780427441655557E-3</v>
      </c>
      <c r="J153" s="19">
        <f t="shared" si="2"/>
        <v>1.780427441655557E-3</v>
      </c>
      <c r="K153" s="19">
        <v>1.2612772544132111E-3</v>
      </c>
      <c r="L153" s="19">
        <v>1.2612772544132111E-3</v>
      </c>
      <c r="M153" s="19">
        <v>-2.2204460492503131E-16</v>
      </c>
      <c r="N153" s="19">
        <v>2.7755575615628909E-16</v>
      </c>
      <c r="O153" s="19">
        <v>-4.4408920985006262E-16</v>
      </c>
      <c r="P153" s="19">
        <v>0</v>
      </c>
      <c r="Q153" s="19">
        <v>-1.2500000000000001E-2</v>
      </c>
      <c r="R153" s="19">
        <v>2.75E-2</v>
      </c>
      <c r="S153" s="19">
        <v>5.5E-2</v>
      </c>
      <c r="T153" s="19">
        <v>0</v>
      </c>
      <c r="U153" s="19">
        <v>-2.9062500000000551E-3</v>
      </c>
      <c r="V153" s="19">
        <v>-4.6875000000007327E-4</v>
      </c>
      <c r="W153" s="19">
        <v>-9.3750000000020206E-4</v>
      </c>
      <c r="X153" s="19">
        <v>0.3</v>
      </c>
      <c r="Y153" s="19">
        <v>-0.3</v>
      </c>
      <c r="Z153" s="19">
        <v>0.4</v>
      </c>
      <c r="AA153" s="19">
        <v>0</v>
      </c>
      <c r="AB153" s="19">
        <v>-1.2500000000000001E-2</v>
      </c>
      <c r="AC153" s="19">
        <v>2.75E-2</v>
      </c>
      <c r="AD153" s="19">
        <v>5.5E-2</v>
      </c>
      <c r="AE153" s="19">
        <v>0</v>
      </c>
      <c r="AF153" s="19">
        <v>0.298875</v>
      </c>
      <c r="AG153" s="19">
        <v>-0.30262499999999998</v>
      </c>
      <c r="AH153" s="19">
        <v>0.39474999999999999</v>
      </c>
      <c r="AI153" s="19">
        <v>0</v>
      </c>
      <c r="AJ153" s="19">
        <v>40</v>
      </c>
      <c r="AK153" s="19">
        <v>16</v>
      </c>
      <c r="AL153" s="19">
        <v>0</v>
      </c>
      <c r="AM153" s="19">
        <v>24</v>
      </c>
      <c r="AN153" s="19">
        <v>0</v>
      </c>
      <c r="AO153" s="19">
        <v>0</v>
      </c>
      <c r="AP153" s="19">
        <v>0</v>
      </c>
      <c r="AQ153" s="19">
        <v>0</v>
      </c>
      <c r="AR153" s="19" t="s">
        <v>410</v>
      </c>
      <c r="AS153" s="19">
        <v>1</v>
      </c>
      <c r="AT153" s="19">
        <v>0</v>
      </c>
      <c r="AU153" s="19">
        <v>0</v>
      </c>
      <c r="AV153" s="19">
        <v>0</v>
      </c>
      <c r="AW153" s="19">
        <v>0</v>
      </c>
      <c r="AX153" s="19">
        <v>45</v>
      </c>
      <c r="AY153" s="19">
        <v>0</v>
      </c>
      <c r="AZ153" s="19">
        <v>1</v>
      </c>
      <c r="BA153" s="19" t="s">
        <v>89</v>
      </c>
      <c r="BB153" s="19">
        <v>5</v>
      </c>
      <c r="BC153" s="19">
        <v>2</v>
      </c>
      <c r="BD153" s="19">
        <v>0.05</v>
      </c>
      <c r="BE153" s="19">
        <v>4</v>
      </c>
      <c r="BF153" s="19">
        <v>6</v>
      </c>
      <c r="BG153" s="19">
        <v>0.5</v>
      </c>
      <c r="BH153" s="19">
        <v>10</v>
      </c>
      <c r="BI153" s="19">
        <v>1</v>
      </c>
      <c r="BJ153" s="19">
        <v>1</v>
      </c>
      <c r="BK153" s="19">
        <v>1</v>
      </c>
      <c r="BL153" s="19">
        <v>1</v>
      </c>
      <c r="BM153" s="19">
        <v>0</v>
      </c>
      <c r="BN153" s="19">
        <v>0</v>
      </c>
      <c r="BO153" s="19">
        <v>0</v>
      </c>
      <c r="BP153" s="19">
        <v>0</v>
      </c>
      <c r="BQ153" s="19">
        <v>1</v>
      </c>
      <c r="BR153" s="19">
        <v>1</v>
      </c>
      <c r="BS153" s="19">
        <v>1</v>
      </c>
      <c r="BT153" s="19">
        <v>1</v>
      </c>
    </row>
    <row r="154" spans="1:72" x14ac:dyDescent="0.3">
      <c r="A154" s="26">
        <v>152</v>
      </c>
      <c r="B154" s="19">
        <v>80</v>
      </c>
      <c r="C154" s="19">
        <v>0.98279380798339844</v>
      </c>
      <c r="D154" s="19">
        <v>1.637989679972331E-2</v>
      </c>
      <c r="E154" s="19">
        <v>5</v>
      </c>
      <c r="F154" s="19">
        <v>1.2612772544132111E-3</v>
      </c>
      <c r="G154" s="19">
        <v>2.5237562685657709E-2</v>
      </c>
      <c r="H154" s="19">
        <v>1.550497651965338E-2</v>
      </c>
      <c r="I154" s="19">
        <v>1.780427441655557E-3</v>
      </c>
      <c r="J154" s="19">
        <f t="shared" si="2"/>
        <v>1.780427441655557E-3</v>
      </c>
      <c r="K154" s="19">
        <v>1.2612772544132111E-3</v>
      </c>
      <c r="L154" s="19">
        <v>1.2612772544132111E-3</v>
      </c>
      <c r="M154" s="19">
        <v>-2.2204460492503131E-16</v>
      </c>
      <c r="N154" s="19">
        <v>-2.7755575615628909E-16</v>
      </c>
      <c r="O154" s="19">
        <v>-4.4408920985006262E-16</v>
      </c>
      <c r="P154" s="19">
        <v>0</v>
      </c>
      <c r="Q154" s="19">
        <v>-1.2500000000000001E-2</v>
      </c>
      <c r="R154" s="19">
        <v>-2.75E-2</v>
      </c>
      <c r="S154" s="19">
        <v>5.5E-2</v>
      </c>
      <c r="T154" s="19">
        <v>0</v>
      </c>
      <c r="U154" s="19">
        <v>-2.9062500000000551E-3</v>
      </c>
      <c r="V154" s="19">
        <v>4.6875000000007327E-4</v>
      </c>
      <c r="W154" s="19">
        <v>-9.3750000000020206E-4</v>
      </c>
      <c r="X154" s="19">
        <v>0.3</v>
      </c>
      <c r="Y154" s="19">
        <v>0.3</v>
      </c>
      <c r="Z154" s="19">
        <v>0.4</v>
      </c>
      <c r="AA154" s="19">
        <v>0</v>
      </c>
      <c r="AB154" s="19">
        <v>-1.2500000000000001E-2</v>
      </c>
      <c r="AC154" s="19">
        <v>-2.75E-2</v>
      </c>
      <c r="AD154" s="19">
        <v>5.5E-2</v>
      </c>
      <c r="AE154" s="19">
        <v>0</v>
      </c>
      <c r="AF154" s="19">
        <v>0.298875</v>
      </c>
      <c r="AG154" s="19">
        <v>0.30262499999999998</v>
      </c>
      <c r="AH154" s="19">
        <v>0.39474999999999999</v>
      </c>
      <c r="AI154" s="19">
        <v>0</v>
      </c>
      <c r="AJ154" s="19">
        <v>40</v>
      </c>
      <c r="AK154" s="19">
        <v>16</v>
      </c>
      <c r="AL154" s="19">
        <v>24</v>
      </c>
      <c r="AM154" s="19">
        <v>0</v>
      </c>
      <c r="AN154" s="19">
        <v>0</v>
      </c>
      <c r="AO154" s="19">
        <v>0</v>
      </c>
      <c r="AP154" s="19">
        <v>0</v>
      </c>
      <c r="AQ154" s="19">
        <v>0</v>
      </c>
      <c r="AR154" s="19" t="s">
        <v>411</v>
      </c>
      <c r="AS154" s="19">
        <v>1</v>
      </c>
      <c r="AT154" s="19">
        <v>0</v>
      </c>
      <c r="AU154" s="19">
        <v>0</v>
      </c>
      <c r="AV154" s="19">
        <v>0</v>
      </c>
      <c r="AW154" s="19">
        <v>0</v>
      </c>
      <c r="AX154" s="19">
        <v>45</v>
      </c>
      <c r="AY154" s="19">
        <v>0</v>
      </c>
      <c r="AZ154" s="19">
        <v>1</v>
      </c>
      <c r="BA154" s="19" t="s">
        <v>89</v>
      </c>
      <c r="BB154" s="19">
        <v>5</v>
      </c>
      <c r="BC154" s="19">
        <v>2</v>
      </c>
      <c r="BD154" s="19">
        <v>0.05</v>
      </c>
      <c r="BE154" s="19">
        <v>4</v>
      </c>
      <c r="BF154" s="19">
        <v>6</v>
      </c>
      <c r="BG154" s="19">
        <v>0.5</v>
      </c>
      <c r="BH154" s="19">
        <v>10</v>
      </c>
      <c r="BI154" s="19">
        <v>1</v>
      </c>
      <c r="BJ154" s="19">
        <v>1</v>
      </c>
      <c r="BK154" s="19">
        <v>1</v>
      </c>
      <c r="BL154" s="19">
        <v>1</v>
      </c>
      <c r="BM154" s="19">
        <v>0</v>
      </c>
      <c r="BN154" s="19">
        <v>0</v>
      </c>
      <c r="BO154" s="19">
        <v>0</v>
      </c>
      <c r="BP154" s="19">
        <v>0</v>
      </c>
      <c r="BQ154" s="19">
        <v>1</v>
      </c>
      <c r="BR154" s="19">
        <v>1</v>
      </c>
      <c r="BS154" s="19">
        <v>1</v>
      </c>
      <c r="BT154" s="19">
        <v>1</v>
      </c>
    </row>
    <row r="155" spans="1:72" x14ac:dyDescent="0.3">
      <c r="A155" s="26">
        <v>153</v>
      </c>
      <c r="B155" s="19">
        <v>80</v>
      </c>
      <c r="C155" s="19">
        <v>0.98419380187988281</v>
      </c>
      <c r="D155" s="19">
        <v>1.640323003133138E-2</v>
      </c>
      <c r="E155" s="19">
        <v>5</v>
      </c>
      <c r="F155" s="19">
        <v>1.2612772544132111E-3</v>
      </c>
      <c r="G155" s="19">
        <v>2.5237562685657709E-2</v>
      </c>
      <c r="H155" s="19">
        <v>1.550497651965338E-2</v>
      </c>
      <c r="I155" s="19">
        <v>1.780427441655557E-3</v>
      </c>
      <c r="J155" s="19">
        <f t="shared" si="2"/>
        <v>1.780427441655557E-3</v>
      </c>
      <c r="K155" s="19">
        <v>1.2612772544132111E-3</v>
      </c>
      <c r="L155" s="19">
        <v>1.2612772544132111E-3</v>
      </c>
      <c r="M155" s="19">
        <v>2.2204460492503131E-16</v>
      </c>
      <c r="N155" s="19">
        <v>-2.7755575615628909E-16</v>
      </c>
      <c r="O155" s="19">
        <v>-4.4408920985006262E-16</v>
      </c>
      <c r="P155" s="19">
        <v>0</v>
      </c>
      <c r="Q155" s="19">
        <v>1.2500000000000001E-2</v>
      </c>
      <c r="R155" s="19">
        <v>-2.75E-2</v>
      </c>
      <c r="S155" s="19">
        <v>5.5E-2</v>
      </c>
      <c r="T155" s="19">
        <v>0</v>
      </c>
      <c r="U155" s="19">
        <v>2.9062500000000551E-3</v>
      </c>
      <c r="V155" s="19">
        <v>4.6875000000007327E-4</v>
      </c>
      <c r="W155" s="19">
        <v>-9.3750000000020206E-4</v>
      </c>
      <c r="X155" s="19">
        <v>-0.3</v>
      </c>
      <c r="Y155" s="19">
        <v>0.3</v>
      </c>
      <c r="Z155" s="19">
        <v>0.4</v>
      </c>
      <c r="AA155" s="19">
        <v>0</v>
      </c>
      <c r="AB155" s="19">
        <v>1.2500000000000001E-2</v>
      </c>
      <c r="AC155" s="19">
        <v>-2.75E-2</v>
      </c>
      <c r="AD155" s="19">
        <v>5.5E-2</v>
      </c>
      <c r="AE155" s="19">
        <v>0</v>
      </c>
      <c r="AF155" s="19">
        <v>-0.298875</v>
      </c>
      <c r="AG155" s="19">
        <v>0.30262499999999998</v>
      </c>
      <c r="AH155" s="19">
        <v>0.39474999999999999</v>
      </c>
      <c r="AI155" s="19">
        <v>0</v>
      </c>
      <c r="AJ155" s="19">
        <v>16</v>
      </c>
      <c r="AK155" s="19">
        <v>40</v>
      </c>
      <c r="AL155" s="19">
        <v>24</v>
      </c>
      <c r="AM155" s="19">
        <v>0</v>
      </c>
      <c r="AN155" s="19">
        <v>0</v>
      </c>
      <c r="AO155" s="19">
        <v>0</v>
      </c>
      <c r="AP155" s="19">
        <v>0</v>
      </c>
      <c r="AQ155" s="19">
        <v>0</v>
      </c>
      <c r="AR155" s="19" t="s">
        <v>412</v>
      </c>
      <c r="AS155" s="19">
        <v>1</v>
      </c>
      <c r="AT155" s="19">
        <v>0</v>
      </c>
      <c r="AU155" s="19">
        <v>0</v>
      </c>
      <c r="AV155" s="19">
        <v>0</v>
      </c>
      <c r="AW155" s="19">
        <v>0</v>
      </c>
      <c r="AX155" s="19">
        <v>45</v>
      </c>
      <c r="AY155" s="19">
        <v>0</v>
      </c>
      <c r="AZ155" s="19">
        <v>1</v>
      </c>
      <c r="BA155" s="19" t="s">
        <v>89</v>
      </c>
      <c r="BB155" s="19">
        <v>5</v>
      </c>
      <c r="BC155" s="19">
        <v>2</v>
      </c>
      <c r="BD155" s="19">
        <v>0.05</v>
      </c>
      <c r="BE155" s="19">
        <v>4</v>
      </c>
      <c r="BF155" s="19">
        <v>6</v>
      </c>
      <c r="BG155" s="19">
        <v>0.5</v>
      </c>
      <c r="BH155" s="19">
        <v>10</v>
      </c>
      <c r="BI155" s="19">
        <v>1</v>
      </c>
      <c r="BJ155" s="19">
        <v>1</v>
      </c>
      <c r="BK155" s="19">
        <v>1</v>
      </c>
      <c r="BL155" s="19">
        <v>1</v>
      </c>
      <c r="BM155" s="19">
        <v>0</v>
      </c>
      <c r="BN155" s="19">
        <v>0</v>
      </c>
      <c r="BO155" s="19">
        <v>0</v>
      </c>
      <c r="BP155" s="19">
        <v>0</v>
      </c>
      <c r="BQ155" s="19">
        <v>1</v>
      </c>
      <c r="BR155" s="19">
        <v>1</v>
      </c>
      <c r="BS155" s="19">
        <v>1</v>
      </c>
      <c r="BT155" s="19">
        <v>1</v>
      </c>
    </row>
    <row r="156" spans="1:72" x14ac:dyDescent="0.3">
      <c r="A156" s="26">
        <v>154</v>
      </c>
      <c r="B156" s="19">
        <v>80</v>
      </c>
      <c r="C156" s="19">
        <v>0.82679462432861328</v>
      </c>
      <c r="D156" s="19">
        <v>1.3779910405476889E-2</v>
      </c>
      <c r="E156" s="19">
        <v>4</v>
      </c>
      <c r="F156" s="19">
        <v>8.9861547150322674E-3</v>
      </c>
      <c r="G156" s="19">
        <v>7.0356278038103931E-2</v>
      </c>
      <c r="H156" s="19">
        <v>1.40372690319376E-2</v>
      </c>
      <c r="I156" s="19">
        <v>8.9861547150322674E-3</v>
      </c>
      <c r="J156" s="19">
        <f t="shared" si="2"/>
        <v>8.9861547150322674E-3</v>
      </c>
      <c r="K156" s="19">
        <v>8.9861547150322674E-3</v>
      </c>
      <c r="L156" s="19"/>
      <c r="M156" s="19">
        <v>0</v>
      </c>
      <c r="N156" s="19">
        <v>6.9388939039072284E-17</v>
      </c>
      <c r="O156" s="19">
        <v>-6.6613381477509392E-16</v>
      </c>
      <c r="P156" s="19">
        <v>0</v>
      </c>
      <c r="Q156" s="19">
        <v>2.75E-2</v>
      </c>
      <c r="R156" s="19">
        <v>2.2499999999999999E-2</v>
      </c>
      <c r="S156" s="19">
        <v>4.4999999999999998E-2</v>
      </c>
      <c r="T156" s="19">
        <v>0</v>
      </c>
      <c r="U156" s="19">
        <v>9.3750000000003553E-5</v>
      </c>
      <c r="V156" s="19">
        <v>-9.8437499999999289E-3</v>
      </c>
      <c r="W156" s="19">
        <v>-1.9687499999999521E-2</v>
      </c>
      <c r="X156" s="19">
        <v>-0.1</v>
      </c>
      <c r="Y156" s="19">
        <v>-9.9999999999999936E-2</v>
      </c>
      <c r="Z156" s="19">
        <v>0.8</v>
      </c>
      <c r="AA156" s="19">
        <v>0</v>
      </c>
      <c r="AB156" s="19">
        <v>2.75E-2</v>
      </c>
      <c r="AC156" s="19">
        <v>2.2499999999999999E-2</v>
      </c>
      <c r="AD156" s="19">
        <v>4.4999999999999998E-2</v>
      </c>
      <c r="AE156" s="19">
        <v>0</v>
      </c>
      <c r="AF156" s="19">
        <v>-9.4750000000000001E-2</v>
      </c>
      <c r="AG156" s="19">
        <v>-0.1022499999999999</v>
      </c>
      <c r="AH156" s="19">
        <v>0.79549999999999998</v>
      </c>
      <c r="AI156" s="19">
        <v>0</v>
      </c>
      <c r="AJ156" s="19">
        <v>32</v>
      </c>
      <c r="AK156" s="19">
        <v>40</v>
      </c>
      <c r="AL156" s="19">
        <v>0</v>
      </c>
      <c r="AM156" s="19">
        <v>8</v>
      </c>
      <c r="AN156" s="19">
        <v>0</v>
      </c>
      <c r="AO156" s="19">
        <v>0</v>
      </c>
      <c r="AP156" s="19">
        <v>0</v>
      </c>
      <c r="AQ156" s="19">
        <v>0</v>
      </c>
      <c r="AR156" s="19" t="s">
        <v>413</v>
      </c>
      <c r="AS156" s="19">
        <v>1</v>
      </c>
      <c r="AT156" s="19">
        <v>0</v>
      </c>
      <c r="AU156" s="19">
        <v>0</v>
      </c>
      <c r="AV156" s="19">
        <v>0</v>
      </c>
      <c r="AW156" s="19">
        <v>0</v>
      </c>
      <c r="AX156" s="19">
        <v>45</v>
      </c>
      <c r="AY156" s="19">
        <v>0</v>
      </c>
      <c r="AZ156" s="19">
        <v>1</v>
      </c>
      <c r="BA156" s="19" t="s">
        <v>89</v>
      </c>
      <c r="BB156" s="19">
        <v>5</v>
      </c>
      <c r="BC156" s="19">
        <v>2</v>
      </c>
      <c r="BD156" s="19">
        <v>0.05</v>
      </c>
      <c r="BE156" s="19">
        <v>4</v>
      </c>
      <c r="BF156" s="19">
        <v>6</v>
      </c>
      <c r="BG156" s="19">
        <v>0.5</v>
      </c>
      <c r="BH156" s="19">
        <v>10</v>
      </c>
      <c r="BI156" s="19">
        <v>1</v>
      </c>
      <c r="BJ156" s="19">
        <v>1</v>
      </c>
      <c r="BK156" s="19">
        <v>1</v>
      </c>
      <c r="BL156" s="19">
        <v>1</v>
      </c>
      <c r="BM156" s="19">
        <v>0</v>
      </c>
      <c r="BN156" s="19">
        <v>0</v>
      </c>
      <c r="BO156" s="19">
        <v>0</v>
      </c>
      <c r="BP156" s="19">
        <v>0</v>
      </c>
      <c r="BQ156" s="19">
        <v>1</v>
      </c>
      <c r="BR156" s="19">
        <v>1</v>
      </c>
      <c r="BS156" s="19">
        <v>1</v>
      </c>
      <c r="BT156" s="19">
        <v>1</v>
      </c>
    </row>
    <row r="157" spans="1:72" x14ac:dyDescent="0.3">
      <c r="A157" s="26">
        <v>155</v>
      </c>
      <c r="B157" s="19">
        <v>80</v>
      </c>
      <c r="C157" s="19">
        <v>0.79559493064880371</v>
      </c>
      <c r="D157" s="19">
        <v>1.3259915510813401E-2</v>
      </c>
      <c r="E157" s="19">
        <v>4</v>
      </c>
      <c r="F157" s="19">
        <v>8.98615471503229E-3</v>
      </c>
      <c r="G157" s="19">
        <v>7.0356278038103945E-2</v>
      </c>
      <c r="H157" s="19">
        <v>1.4037269031937629E-2</v>
      </c>
      <c r="I157" s="19">
        <v>8.98615471503229E-3</v>
      </c>
      <c r="J157" s="19">
        <f t="shared" si="2"/>
        <v>8.98615471503229E-3</v>
      </c>
      <c r="K157" s="19">
        <v>8.98615471503229E-3</v>
      </c>
      <c r="L157" s="19"/>
      <c r="M157" s="19">
        <v>0</v>
      </c>
      <c r="N157" s="19">
        <v>9.7144514654701197E-17</v>
      </c>
      <c r="O157" s="19">
        <v>-6.6613381477509392E-16</v>
      </c>
      <c r="P157" s="19">
        <v>0</v>
      </c>
      <c r="Q157" s="19">
        <v>2.75E-2</v>
      </c>
      <c r="R157" s="19">
        <v>-2.2499999999999999E-2</v>
      </c>
      <c r="S157" s="19">
        <v>4.4999999999999998E-2</v>
      </c>
      <c r="T157" s="19">
        <v>0</v>
      </c>
      <c r="U157" s="19">
        <v>9.3750000000003553E-5</v>
      </c>
      <c r="V157" s="19">
        <v>9.8437500000000538E-3</v>
      </c>
      <c r="W157" s="19">
        <v>-1.9687499999999521E-2</v>
      </c>
      <c r="X157" s="19">
        <v>-0.1</v>
      </c>
      <c r="Y157" s="19">
        <v>0.1000000000000001</v>
      </c>
      <c r="Z157" s="19">
        <v>0.8</v>
      </c>
      <c r="AA157" s="19">
        <v>0</v>
      </c>
      <c r="AB157" s="19">
        <v>2.75E-2</v>
      </c>
      <c r="AC157" s="19">
        <v>-2.2499999999999999E-2</v>
      </c>
      <c r="AD157" s="19">
        <v>4.4999999999999998E-2</v>
      </c>
      <c r="AE157" s="19">
        <v>0</v>
      </c>
      <c r="AF157" s="19">
        <v>-9.4750000000000001E-2</v>
      </c>
      <c r="AG157" s="19">
        <v>0.1022500000000001</v>
      </c>
      <c r="AH157" s="19">
        <v>0.79549999999999998</v>
      </c>
      <c r="AI157" s="19">
        <v>0</v>
      </c>
      <c r="AJ157" s="19">
        <v>32</v>
      </c>
      <c r="AK157" s="19">
        <v>40</v>
      </c>
      <c r="AL157" s="19">
        <v>8</v>
      </c>
      <c r="AM157" s="19">
        <v>0</v>
      </c>
      <c r="AN157" s="19">
        <v>0</v>
      </c>
      <c r="AO157" s="19">
        <v>0</v>
      </c>
      <c r="AP157" s="19">
        <v>0</v>
      </c>
      <c r="AQ157" s="19">
        <v>0</v>
      </c>
      <c r="AR157" s="19" t="s">
        <v>414</v>
      </c>
      <c r="AS157" s="19">
        <v>1</v>
      </c>
      <c r="AT157" s="19">
        <v>0</v>
      </c>
      <c r="AU157" s="19">
        <v>0</v>
      </c>
      <c r="AV157" s="19">
        <v>0</v>
      </c>
      <c r="AW157" s="19">
        <v>0</v>
      </c>
      <c r="AX157" s="19">
        <v>45</v>
      </c>
      <c r="AY157" s="19">
        <v>0</v>
      </c>
      <c r="AZ157" s="19">
        <v>1</v>
      </c>
      <c r="BA157" s="19" t="s">
        <v>89</v>
      </c>
      <c r="BB157" s="19">
        <v>5</v>
      </c>
      <c r="BC157" s="19">
        <v>2</v>
      </c>
      <c r="BD157" s="19">
        <v>0.05</v>
      </c>
      <c r="BE157" s="19">
        <v>4</v>
      </c>
      <c r="BF157" s="19">
        <v>6</v>
      </c>
      <c r="BG157" s="19">
        <v>0.5</v>
      </c>
      <c r="BH157" s="19">
        <v>10</v>
      </c>
      <c r="BI157" s="19">
        <v>1</v>
      </c>
      <c r="BJ157" s="19">
        <v>1</v>
      </c>
      <c r="BK157" s="19">
        <v>1</v>
      </c>
      <c r="BL157" s="19">
        <v>1</v>
      </c>
      <c r="BM157" s="19">
        <v>0</v>
      </c>
      <c r="BN157" s="19">
        <v>0</v>
      </c>
      <c r="BO157" s="19">
        <v>0</v>
      </c>
      <c r="BP157" s="19">
        <v>0</v>
      </c>
      <c r="BQ157" s="19">
        <v>1</v>
      </c>
      <c r="BR157" s="19">
        <v>1</v>
      </c>
      <c r="BS157" s="19">
        <v>1</v>
      </c>
      <c r="BT157" s="19">
        <v>1</v>
      </c>
    </row>
    <row r="158" spans="1:72" x14ac:dyDescent="0.3">
      <c r="A158" s="26">
        <v>156</v>
      </c>
      <c r="B158" s="19">
        <v>80</v>
      </c>
      <c r="C158" s="19">
        <v>0.82679462432861328</v>
      </c>
      <c r="D158" s="19">
        <v>1.3779910405476889E-2</v>
      </c>
      <c r="E158" s="19">
        <v>4</v>
      </c>
      <c r="F158" s="19">
        <v>8.9861547150322952E-3</v>
      </c>
      <c r="G158" s="19">
        <v>7.0356278038103945E-2</v>
      </c>
      <c r="H158" s="19">
        <v>1.4037269031937629E-2</v>
      </c>
      <c r="I158" s="19">
        <v>8.9861547150322952E-3</v>
      </c>
      <c r="J158" s="19">
        <f t="shared" si="2"/>
        <v>8.9861547150322952E-3</v>
      </c>
      <c r="K158" s="19">
        <v>8.9861547150322952E-3</v>
      </c>
      <c r="L158" s="19"/>
      <c r="M158" s="19">
        <v>0</v>
      </c>
      <c r="N158" s="19">
        <v>0</v>
      </c>
      <c r="O158" s="19">
        <v>-6.6613381477509392E-16</v>
      </c>
      <c r="P158" s="19">
        <v>0</v>
      </c>
      <c r="Q158" s="19">
        <v>-2.75E-2</v>
      </c>
      <c r="R158" s="19">
        <v>-2.2499999999999999E-2</v>
      </c>
      <c r="S158" s="19">
        <v>4.4999999999999998E-2</v>
      </c>
      <c r="T158" s="19">
        <v>0</v>
      </c>
      <c r="U158" s="19">
        <v>-9.3750000000003553E-5</v>
      </c>
      <c r="V158" s="19">
        <v>9.8437500000000816E-3</v>
      </c>
      <c r="W158" s="19">
        <v>-1.9687499999999521E-2</v>
      </c>
      <c r="X158" s="19">
        <v>0.1</v>
      </c>
      <c r="Y158" s="19">
        <v>0.1</v>
      </c>
      <c r="Z158" s="19">
        <v>0.8</v>
      </c>
      <c r="AA158" s="19">
        <v>0</v>
      </c>
      <c r="AB158" s="19">
        <v>-2.75E-2</v>
      </c>
      <c r="AC158" s="19">
        <v>-2.2499999999999999E-2</v>
      </c>
      <c r="AD158" s="19">
        <v>4.4999999999999998E-2</v>
      </c>
      <c r="AE158" s="19">
        <v>0</v>
      </c>
      <c r="AF158" s="19">
        <v>9.4750000000000001E-2</v>
      </c>
      <c r="AG158" s="19">
        <v>0.1022500000000001</v>
      </c>
      <c r="AH158" s="19">
        <v>0.79549999999999998</v>
      </c>
      <c r="AI158" s="19">
        <v>0</v>
      </c>
      <c r="AJ158" s="19">
        <v>40</v>
      </c>
      <c r="AK158" s="19">
        <v>32</v>
      </c>
      <c r="AL158" s="19">
        <v>8</v>
      </c>
      <c r="AM158" s="19">
        <v>0</v>
      </c>
      <c r="AN158" s="19">
        <v>0</v>
      </c>
      <c r="AO158" s="19">
        <v>0</v>
      </c>
      <c r="AP158" s="19">
        <v>0</v>
      </c>
      <c r="AQ158" s="19">
        <v>0</v>
      </c>
      <c r="AR158" s="19" t="s">
        <v>415</v>
      </c>
      <c r="AS158" s="19">
        <v>1</v>
      </c>
      <c r="AT158" s="19">
        <v>0</v>
      </c>
      <c r="AU158" s="19">
        <v>0</v>
      </c>
      <c r="AV158" s="19">
        <v>0</v>
      </c>
      <c r="AW158" s="19">
        <v>0</v>
      </c>
      <c r="AX158" s="19">
        <v>45</v>
      </c>
      <c r="AY158" s="19">
        <v>0</v>
      </c>
      <c r="AZ158" s="19">
        <v>1</v>
      </c>
      <c r="BA158" s="19" t="s">
        <v>89</v>
      </c>
      <c r="BB158" s="19">
        <v>5</v>
      </c>
      <c r="BC158" s="19">
        <v>2</v>
      </c>
      <c r="BD158" s="19">
        <v>0.05</v>
      </c>
      <c r="BE158" s="19">
        <v>4</v>
      </c>
      <c r="BF158" s="19">
        <v>6</v>
      </c>
      <c r="BG158" s="19">
        <v>0.5</v>
      </c>
      <c r="BH158" s="19">
        <v>10</v>
      </c>
      <c r="BI158" s="19">
        <v>1</v>
      </c>
      <c r="BJ158" s="19">
        <v>1</v>
      </c>
      <c r="BK158" s="19">
        <v>1</v>
      </c>
      <c r="BL158" s="19">
        <v>1</v>
      </c>
      <c r="BM158" s="19">
        <v>0</v>
      </c>
      <c r="BN158" s="19">
        <v>0</v>
      </c>
      <c r="BO158" s="19">
        <v>0</v>
      </c>
      <c r="BP158" s="19">
        <v>0</v>
      </c>
      <c r="BQ158" s="19">
        <v>1</v>
      </c>
      <c r="BR158" s="19">
        <v>1</v>
      </c>
      <c r="BS158" s="19">
        <v>1</v>
      </c>
      <c r="BT158" s="19">
        <v>1</v>
      </c>
    </row>
    <row r="159" spans="1:72" x14ac:dyDescent="0.3">
      <c r="A159" s="26">
        <v>157</v>
      </c>
      <c r="B159" s="19">
        <v>80</v>
      </c>
      <c r="C159" s="19">
        <v>1.045193195343018</v>
      </c>
      <c r="D159" s="19">
        <v>1.741988658905029E-2</v>
      </c>
      <c r="E159" s="19">
        <v>5</v>
      </c>
      <c r="F159" s="19">
        <v>7.6245517286262464E-3</v>
      </c>
      <c r="G159" s="19">
        <v>6.9122746629184897E-2</v>
      </c>
      <c r="H159" s="19">
        <v>1.2995792588372419E-2</v>
      </c>
      <c r="I159" s="19">
        <v>7.6245517286262464E-3</v>
      </c>
      <c r="J159" s="19">
        <f t="shared" si="2"/>
        <v>7.6245517286262464E-3</v>
      </c>
      <c r="K159" s="19">
        <v>7.6383719837735242E-3</v>
      </c>
      <c r="L159" s="19">
        <v>7.6383719837735242E-3</v>
      </c>
      <c r="M159" s="19">
        <v>5.5511151231257827E-17</v>
      </c>
      <c r="N159" s="19">
        <v>4.163336342344337E-17</v>
      </c>
      <c r="O159" s="19">
        <v>-6.6613381477509392E-16</v>
      </c>
      <c r="P159" s="19">
        <v>0</v>
      </c>
      <c r="Q159" s="19">
        <v>-2.5000000000000001E-3</v>
      </c>
      <c r="R159" s="19">
        <v>1.7499999999999991E-2</v>
      </c>
      <c r="S159" s="19">
        <v>3.5000000000000003E-2</v>
      </c>
      <c r="T159" s="19">
        <v>0</v>
      </c>
      <c r="U159" s="19">
        <v>8.43750000000143E-4</v>
      </c>
      <c r="V159" s="19">
        <v>-8.3437500000000386E-3</v>
      </c>
      <c r="W159" s="19">
        <v>-1.6687499999999519E-2</v>
      </c>
      <c r="X159" s="19">
        <v>-0.3</v>
      </c>
      <c r="Y159" s="19">
        <v>-9.9999999999999936E-2</v>
      </c>
      <c r="Z159" s="19">
        <v>0.8</v>
      </c>
      <c r="AA159" s="19">
        <v>0</v>
      </c>
      <c r="AB159" s="19">
        <v>-2.5000000000000001E-3</v>
      </c>
      <c r="AC159" s="19">
        <v>1.7499999999999991E-2</v>
      </c>
      <c r="AD159" s="19">
        <v>3.5000000000000003E-2</v>
      </c>
      <c r="AE159" s="19">
        <v>0</v>
      </c>
      <c r="AF159" s="19">
        <v>-0.29249999999999998</v>
      </c>
      <c r="AG159" s="19">
        <v>-0.10075000000000001</v>
      </c>
      <c r="AH159" s="19">
        <v>0.79849999999999999</v>
      </c>
      <c r="AI159" s="19">
        <v>0</v>
      </c>
      <c r="AJ159" s="19">
        <v>24</v>
      </c>
      <c r="AK159" s="19">
        <v>48</v>
      </c>
      <c r="AL159" s="19">
        <v>0</v>
      </c>
      <c r="AM159" s="19">
        <v>8</v>
      </c>
      <c r="AN159" s="19">
        <v>0</v>
      </c>
      <c r="AO159" s="19">
        <v>0</v>
      </c>
      <c r="AP159" s="19">
        <v>0</v>
      </c>
      <c r="AQ159" s="19">
        <v>0</v>
      </c>
      <c r="AR159" s="19" t="s">
        <v>416</v>
      </c>
      <c r="AS159" s="19">
        <v>1</v>
      </c>
      <c r="AT159" s="19">
        <v>0</v>
      </c>
      <c r="AU159" s="19">
        <v>0</v>
      </c>
      <c r="AV159" s="19">
        <v>0</v>
      </c>
      <c r="AW159" s="19">
        <v>0</v>
      </c>
      <c r="AX159" s="19">
        <v>45</v>
      </c>
      <c r="AY159" s="19">
        <v>0</v>
      </c>
      <c r="AZ159" s="19">
        <v>1</v>
      </c>
      <c r="BA159" s="19" t="s">
        <v>89</v>
      </c>
      <c r="BB159" s="19">
        <v>5</v>
      </c>
      <c r="BC159" s="19">
        <v>2</v>
      </c>
      <c r="BD159" s="19">
        <v>0.05</v>
      </c>
      <c r="BE159" s="19">
        <v>4</v>
      </c>
      <c r="BF159" s="19">
        <v>6</v>
      </c>
      <c r="BG159" s="19">
        <v>0.5</v>
      </c>
      <c r="BH159" s="19">
        <v>10</v>
      </c>
      <c r="BI159" s="19">
        <v>1</v>
      </c>
      <c r="BJ159" s="19">
        <v>1</v>
      </c>
      <c r="BK159" s="19">
        <v>1</v>
      </c>
      <c r="BL159" s="19">
        <v>1</v>
      </c>
      <c r="BM159" s="19">
        <v>0</v>
      </c>
      <c r="BN159" s="19">
        <v>0</v>
      </c>
      <c r="BO159" s="19">
        <v>0</v>
      </c>
      <c r="BP159" s="19">
        <v>0</v>
      </c>
      <c r="BQ159" s="19">
        <v>1</v>
      </c>
      <c r="BR159" s="19">
        <v>1</v>
      </c>
      <c r="BS159" s="19">
        <v>1</v>
      </c>
      <c r="BT159" s="19">
        <v>1</v>
      </c>
    </row>
    <row r="160" spans="1:72" x14ac:dyDescent="0.3">
      <c r="A160" s="26">
        <v>158</v>
      </c>
      <c r="B160" s="19">
        <v>80</v>
      </c>
      <c r="C160" s="19">
        <v>0.99839353561401367</v>
      </c>
      <c r="D160" s="19">
        <v>1.663989226023356E-2</v>
      </c>
      <c r="E160" s="19">
        <v>5</v>
      </c>
      <c r="F160" s="19">
        <v>7.624551728626249E-3</v>
      </c>
      <c r="G160" s="19">
        <v>6.9122746629184897E-2</v>
      </c>
      <c r="H160" s="19">
        <v>1.299579258837243E-2</v>
      </c>
      <c r="I160" s="19">
        <v>7.624551728626249E-3</v>
      </c>
      <c r="J160" s="19">
        <f t="shared" si="2"/>
        <v>7.624551728626249E-3</v>
      </c>
      <c r="K160" s="19">
        <v>7.6383719837735268E-3</v>
      </c>
      <c r="L160" s="19">
        <v>7.6383719837735268E-3</v>
      </c>
      <c r="M160" s="19">
        <v>5.5511151231257827E-17</v>
      </c>
      <c r="N160" s="19">
        <v>9.7144514654701197E-17</v>
      </c>
      <c r="O160" s="19">
        <v>-6.6613381477509392E-16</v>
      </c>
      <c r="P160" s="19">
        <v>0</v>
      </c>
      <c r="Q160" s="19">
        <v>-2.5000000000000001E-3</v>
      </c>
      <c r="R160" s="19">
        <v>-1.7500000000000009E-2</v>
      </c>
      <c r="S160" s="19">
        <v>3.5000000000000003E-2</v>
      </c>
      <c r="T160" s="19">
        <v>0</v>
      </c>
      <c r="U160" s="19">
        <v>8.43750000000143E-4</v>
      </c>
      <c r="V160" s="19">
        <v>8.3437500000000525E-3</v>
      </c>
      <c r="W160" s="19">
        <v>-1.6687499999999519E-2</v>
      </c>
      <c r="X160" s="19">
        <v>-0.3</v>
      </c>
      <c r="Y160" s="19">
        <v>0.1000000000000001</v>
      </c>
      <c r="Z160" s="19">
        <v>0.8</v>
      </c>
      <c r="AA160" s="19">
        <v>0</v>
      </c>
      <c r="AB160" s="19">
        <v>-2.5000000000000001E-3</v>
      </c>
      <c r="AC160" s="19">
        <v>-1.7500000000000009E-2</v>
      </c>
      <c r="AD160" s="19">
        <v>3.5000000000000003E-2</v>
      </c>
      <c r="AE160" s="19">
        <v>0</v>
      </c>
      <c r="AF160" s="19">
        <v>-0.29249999999999998</v>
      </c>
      <c r="AG160" s="19">
        <v>0.1007500000000001</v>
      </c>
      <c r="AH160" s="19">
        <v>0.79849999999999999</v>
      </c>
      <c r="AI160" s="19">
        <v>0</v>
      </c>
      <c r="AJ160" s="19">
        <v>24</v>
      </c>
      <c r="AK160" s="19">
        <v>48</v>
      </c>
      <c r="AL160" s="19">
        <v>8</v>
      </c>
      <c r="AM160" s="19">
        <v>0</v>
      </c>
      <c r="AN160" s="19">
        <v>0</v>
      </c>
      <c r="AO160" s="19">
        <v>0</v>
      </c>
      <c r="AP160" s="19">
        <v>0</v>
      </c>
      <c r="AQ160" s="19">
        <v>0</v>
      </c>
      <c r="AR160" s="19" t="s">
        <v>417</v>
      </c>
      <c r="AS160" s="19">
        <v>1</v>
      </c>
      <c r="AT160" s="19">
        <v>0</v>
      </c>
      <c r="AU160" s="19">
        <v>0</v>
      </c>
      <c r="AV160" s="19">
        <v>0</v>
      </c>
      <c r="AW160" s="19">
        <v>0</v>
      </c>
      <c r="AX160" s="19">
        <v>45</v>
      </c>
      <c r="AY160" s="19">
        <v>0</v>
      </c>
      <c r="AZ160" s="19">
        <v>1</v>
      </c>
      <c r="BA160" s="19" t="s">
        <v>89</v>
      </c>
      <c r="BB160" s="19">
        <v>5</v>
      </c>
      <c r="BC160" s="19">
        <v>2</v>
      </c>
      <c r="BD160" s="19">
        <v>0.05</v>
      </c>
      <c r="BE160" s="19">
        <v>4</v>
      </c>
      <c r="BF160" s="19">
        <v>6</v>
      </c>
      <c r="BG160" s="19">
        <v>0.5</v>
      </c>
      <c r="BH160" s="19">
        <v>10</v>
      </c>
      <c r="BI160" s="19">
        <v>1</v>
      </c>
      <c r="BJ160" s="19">
        <v>1</v>
      </c>
      <c r="BK160" s="19">
        <v>1</v>
      </c>
      <c r="BL160" s="19">
        <v>1</v>
      </c>
      <c r="BM160" s="19">
        <v>0</v>
      </c>
      <c r="BN160" s="19">
        <v>0</v>
      </c>
      <c r="BO160" s="19">
        <v>0</v>
      </c>
      <c r="BP160" s="19">
        <v>0</v>
      </c>
      <c r="BQ160" s="19">
        <v>1</v>
      </c>
      <c r="BR160" s="19">
        <v>1</v>
      </c>
      <c r="BS160" s="19">
        <v>1</v>
      </c>
      <c r="BT160" s="19">
        <v>1</v>
      </c>
    </row>
    <row r="161" spans="1:72" x14ac:dyDescent="0.3">
      <c r="A161" s="26">
        <v>159</v>
      </c>
      <c r="B161" s="19">
        <v>80</v>
      </c>
      <c r="C161" s="19">
        <v>1.029593229293823</v>
      </c>
      <c r="D161" s="19">
        <v>1.7159887154897059E-2</v>
      </c>
      <c r="E161" s="19">
        <v>5</v>
      </c>
      <c r="F161" s="19">
        <v>7.624551728626236E-3</v>
      </c>
      <c r="G161" s="19">
        <v>6.9122746629184884E-2</v>
      </c>
      <c r="H161" s="19">
        <v>1.2995792588372411E-2</v>
      </c>
      <c r="I161" s="19">
        <v>7.624551728626236E-3</v>
      </c>
      <c r="J161" s="19">
        <f t="shared" si="2"/>
        <v>7.624551728626236E-3</v>
      </c>
      <c r="K161" s="19">
        <v>7.6383719837735137E-3</v>
      </c>
      <c r="L161" s="19">
        <v>7.6383719837735137E-3</v>
      </c>
      <c r="M161" s="19">
        <v>-5.5511151231257827E-17</v>
      </c>
      <c r="N161" s="19">
        <v>0</v>
      </c>
      <c r="O161" s="19">
        <v>-6.6613381477509392E-16</v>
      </c>
      <c r="P161" s="19">
        <v>0</v>
      </c>
      <c r="Q161" s="19">
        <v>2.5000000000000001E-3</v>
      </c>
      <c r="R161" s="19">
        <v>-1.7499999999999991E-2</v>
      </c>
      <c r="S161" s="19">
        <v>3.5000000000000003E-2</v>
      </c>
      <c r="T161" s="19">
        <v>0</v>
      </c>
      <c r="U161" s="19">
        <v>-8.43750000000143E-4</v>
      </c>
      <c r="V161" s="19">
        <v>8.3437499999999831E-3</v>
      </c>
      <c r="W161" s="19">
        <v>-1.6687499999999519E-2</v>
      </c>
      <c r="X161" s="19">
        <v>0.3</v>
      </c>
      <c r="Y161" s="19">
        <v>0.1</v>
      </c>
      <c r="Z161" s="19">
        <v>0.8</v>
      </c>
      <c r="AA161" s="19">
        <v>0</v>
      </c>
      <c r="AB161" s="19">
        <v>2.5000000000000001E-3</v>
      </c>
      <c r="AC161" s="19">
        <v>-1.7499999999999991E-2</v>
      </c>
      <c r="AD161" s="19">
        <v>3.5000000000000003E-2</v>
      </c>
      <c r="AE161" s="19">
        <v>0</v>
      </c>
      <c r="AF161" s="19">
        <v>0.29249999999999998</v>
      </c>
      <c r="AG161" s="19">
        <v>0.10075000000000001</v>
      </c>
      <c r="AH161" s="19">
        <v>0.79849999999999999</v>
      </c>
      <c r="AI161" s="19">
        <v>0</v>
      </c>
      <c r="AJ161" s="19">
        <v>48</v>
      </c>
      <c r="AK161" s="19">
        <v>24</v>
      </c>
      <c r="AL161" s="19">
        <v>8</v>
      </c>
      <c r="AM161" s="19">
        <v>0</v>
      </c>
      <c r="AN161" s="19">
        <v>0</v>
      </c>
      <c r="AO161" s="19">
        <v>0</v>
      </c>
      <c r="AP161" s="19">
        <v>0</v>
      </c>
      <c r="AQ161" s="19">
        <v>0</v>
      </c>
      <c r="AR161" s="19" t="s">
        <v>418</v>
      </c>
      <c r="AS161" s="19">
        <v>1</v>
      </c>
      <c r="AT161" s="19">
        <v>0</v>
      </c>
      <c r="AU161" s="19">
        <v>0</v>
      </c>
      <c r="AV161" s="19">
        <v>0</v>
      </c>
      <c r="AW161" s="19">
        <v>0</v>
      </c>
      <c r="AX161" s="19">
        <v>45</v>
      </c>
      <c r="AY161" s="19">
        <v>0</v>
      </c>
      <c r="AZ161" s="19">
        <v>1</v>
      </c>
      <c r="BA161" s="19" t="s">
        <v>89</v>
      </c>
      <c r="BB161" s="19">
        <v>5</v>
      </c>
      <c r="BC161" s="19">
        <v>2</v>
      </c>
      <c r="BD161" s="19">
        <v>0.05</v>
      </c>
      <c r="BE161" s="19">
        <v>4</v>
      </c>
      <c r="BF161" s="19">
        <v>6</v>
      </c>
      <c r="BG161" s="19">
        <v>0.5</v>
      </c>
      <c r="BH161" s="19">
        <v>10</v>
      </c>
      <c r="BI161" s="19">
        <v>1</v>
      </c>
      <c r="BJ161" s="19">
        <v>1</v>
      </c>
      <c r="BK161" s="19">
        <v>1</v>
      </c>
      <c r="BL161" s="19">
        <v>1</v>
      </c>
      <c r="BM161" s="19">
        <v>0</v>
      </c>
      <c r="BN161" s="19">
        <v>0</v>
      </c>
      <c r="BO161" s="19">
        <v>0</v>
      </c>
      <c r="BP161" s="19">
        <v>0</v>
      </c>
      <c r="BQ161" s="19">
        <v>1</v>
      </c>
      <c r="BR161" s="19">
        <v>1</v>
      </c>
      <c r="BS161" s="19">
        <v>1</v>
      </c>
      <c r="BT161" s="19">
        <v>1</v>
      </c>
    </row>
    <row r="162" spans="1:72" x14ac:dyDescent="0.3">
      <c r="A162" s="26">
        <v>160</v>
      </c>
      <c r="B162" s="19">
        <v>80</v>
      </c>
      <c r="C162" s="19">
        <v>1.029593706130981</v>
      </c>
      <c r="D162" s="19">
        <v>1.715989510218302E-2</v>
      </c>
      <c r="E162" s="19">
        <v>5</v>
      </c>
      <c r="F162" s="19">
        <v>2.6533071933908278E-3</v>
      </c>
      <c r="G162" s="19">
        <v>4.6530546922156413E-2</v>
      </c>
      <c r="H162" s="19">
        <v>1.208454106751672E-2</v>
      </c>
      <c r="I162" s="19">
        <v>2.6665242474988968E-3</v>
      </c>
      <c r="J162" s="19">
        <f t="shared" si="2"/>
        <v>2.6665242474988968E-3</v>
      </c>
      <c r="K162" s="19">
        <v>2.6533071933908278E-3</v>
      </c>
      <c r="L162" s="19">
        <v>2.6533071933908278E-3</v>
      </c>
      <c r="M162" s="19">
        <v>1.387778780781446E-17</v>
      </c>
      <c r="N162" s="19">
        <v>-5.5511151231257827E-17</v>
      </c>
      <c r="O162" s="19">
        <v>-4.4408920985006262E-16</v>
      </c>
      <c r="P162" s="19">
        <v>0</v>
      </c>
      <c r="Q162" s="19">
        <v>0.05</v>
      </c>
      <c r="R162" s="19">
        <v>3.9999999999999987E-2</v>
      </c>
      <c r="S162" s="19">
        <v>0.08</v>
      </c>
      <c r="T162" s="19">
        <v>0</v>
      </c>
      <c r="U162" s="19">
        <v>-9.3749999999990976E-5</v>
      </c>
      <c r="V162" s="19">
        <v>-2.906249999999944E-3</v>
      </c>
      <c r="W162" s="19">
        <v>-5.8124999999997762E-3</v>
      </c>
      <c r="X162" s="19">
        <v>0</v>
      </c>
      <c r="Y162" s="19">
        <v>-0.2</v>
      </c>
      <c r="Z162" s="19">
        <v>0.60000000000000009</v>
      </c>
      <c r="AA162" s="19">
        <v>0</v>
      </c>
      <c r="AB162" s="19">
        <v>0.05</v>
      </c>
      <c r="AC162" s="19">
        <v>3.9999999999999987E-2</v>
      </c>
      <c r="AD162" s="19">
        <v>0.08</v>
      </c>
      <c r="AE162" s="19">
        <v>0</v>
      </c>
      <c r="AF162" s="19">
        <v>1.5E-3</v>
      </c>
      <c r="AG162" s="19">
        <v>-0.20300000000000001</v>
      </c>
      <c r="AH162" s="19">
        <v>0.59399999999999997</v>
      </c>
      <c r="AI162" s="19">
        <v>0</v>
      </c>
      <c r="AJ162" s="19">
        <v>32</v>
      </c>
      <c r="AK162" s="19">
        <v>32</v>
      </c>
      <c r="AL162" s="19">
        <v>0</v>
      </c>
      <c r="AM162" s="19">
        <v>16</v>
      </c>
      <c r="AN162" s="19">
        <v>0</v>
      </c>
      <c r="AO162" s="19">
        <v>0</v>
      </c>
      <c r="AP162" s="19">
        <v>0</v>
      </c>
      <c r="AQ162" s="19">
        <v>0</v>
      </c>
      <c r="AR162" s="19" t="s">
        <v>419</v>
      </c>
      <c r="AS162" s="19">
        <v>1</v>
      </c>
      <c r="AT162" s="19">
        <v>0</v>
      </c>
      <c r="AU162" s="19">
        <v>0</v>
      </c>
      <c r="AV162" s="19">
        <v>0</v>
      </c>
      <c r="AW162" s="19">
        <v>0</v>
      </c>
      <c r="AX162" s="19">
        <v>45</v>
      </c>
      <c r="AY162" s="19">
        <v>0</v>
      </c>
      <c r="AZ162" s="19">
        <v>1</v>
      </c>
      <c r="BA162" s="19" t="s">
        <v>89</v>
      </c>
      <c r="BB162" s="19">
        <v>5</v>
      </c>
      <c r="BC162" s="19">
        <v>2</v>
      </c>
      <c r="BD162" s="19">
        <v>0.05</v>
      </c>
      <c r="BE162" s="19">
        <v>4</v>
      </c>
      <c r="BF162" s="19">
        <v>6</v>
      </c>
      <c r="BG162" s="19">
        <v>0.5</v>
      </c>
      <c r="BH162" s="19">
        <v>10</v>
      </c>
      <c r="BI162" s="19">
        <v>1</v>
      </c>
      <c r="BJ162" s="19">
        <v>1</v>
      </c>
      <c r="BK162" s="19">
        <v>1</v>
      </c>
      <c r="BL162" s="19">
        <v>1</v>
      </c>
      <c r="BM162" s="19">
        <v>0</v>
      </c>
      <c r="BN162" s="19">
        <v>0</v>
      </c>
      <c r="BO162" s="19">
        <v>0</v>
      </c>
      <c r="BP162" s="19">
        <v>0</v>
      </c>
      <c r="BQ162" s="19">
        <v>1</v>
      </c>
      <c r="BR162" s="19">
        <v>1</v>
      </c>
      <c r="BS162" s="19">
        <v>1</v>
      </c>
      <c r="BT162" s="19">
        <v>1</v>
      </c>
    </row>
    <row r="163" spans="1:72" x14ac:dyDescent="0.3">
      <c r="A163" s="26">
        <v>161</v>
      </c>
      <c r="B163" s="19">
        <v>80</v>
      </c>
      <c r="C163" s="19">
        <v>0.95159363746643066</v>
      </c>
      <c r="D163" s="19">
        <v>1.5859893957773839E-2</v>
      </c>
      <c r="E163" s="19">
        <v>5</v>
      </c>
      <c r="F163" s="19">
        <v>2.653307193390853E-3</v>
      </c>
      <c r="G163" s="19">
        <v>4.6530546922156413E-2</v>
      </c>
      <c r="H163" s="19">
        <v>1.2084541067516739E-2</v>
      </c>
      <c r="I163" s="19">
        <v>2.666524247498912E-3</v>
      </c>
      <c r="J163" s="19">
        <f t="shared" si="2"/>
        <v>2.666524247498912E-3</v>
      </c>
      <c r="K163" s="19">
        <v>2.653307193390853E-3</v>
      </c>
      <c r="L163" s="19">
        <v>2.653307193390853E-3</v>
      </c>
      <c r="M163" s="19">
        <v>1.387778780781446E-17</v>
      </c>
      <c r="N163" s="19">
        <v>1.3877787807814459E-16</v>
      </c>
      <c r="O163" s="19">
        <v>-4.4408920985006262E-16</v>
      </c>
      <c r="P163" s="19">
        <v>0</v>
      </c>
      <c r="Q163" s="19">
        <v>0.05</v>
      </c>
      <c r="R163" s="19">
        <v>-0.04</v>
      </c>
      <c r="S163" s="19">
        <v>0.08</v>
      </c>
      <c r="T163" s="19">
        <v>0</v>
      </c>
      <c r="U163" s="19">
        <v>-9.3749999999990976E-5</v>
      </c>
      <c r="V163" s="19">
        <v>2.9062500000000819E-3</v>
      </c>
      <c r="W163" s="19">
        <v>-5.8124999999997762E-3</v>
      </c>
      <c r="X163" s="19">
        <v>0</v>
      </c>
      <c r="Y163" s="19">
        <v>0.20000000000000009</v>
      </c>
      <c r="Z163" s="19">
        <v>0.60000000000000009</v>
      </c>
      <c r="AA163" s="19">
        <v>0</v>
      </c>
      <c r="AB163" s="19">
        <v>0.05</v>
      </c>
      <c r="AC163" s="19">
        <v>-0.04</v>
      </c>
      <c r="AD163" s="19">
        <v>0.08</v>
      </c>
      <c r="AE163" s="19">
        <v>0</v>
      </c>
      <c r="AF163" s="19">
        <v>1.5E-3</v>
      </c>
      <c r="AG163" s="19">
        <v>0.2030000000000001</v>
      </c>
      <c r="AH163" s="19">
        <v>0.59399999999999997</v>
      </c>
      <c r="AI163" s="19">
        <v>0</v>
      </c>
      <c r="AJ163" s="19">
        <v>32</v>
      </c>
      <c r="AK163" s="19">
        <v>32</v>
      </c>
      <c r="AL163" s="19">
        <v>16</v>
      </c>
      <c r="AM163" s="19">
        <v>0</v>
      </c>
      <c r="AN163" s="19">
        <v>0</v>
      </c>
      <c r="AO163" s="19">
        <v>0</v>
      </c>
      <c r="AP163" s="19">
        <v>0</v>
      </c>
      <c r="AQ163" s="19">
        <v>0</v>
      </c>
      <c r="AR163" s="19" t="s">
        <v>420</v>
      </c>
      <c r="AS163" s="19">
        <v>1</v>
      </c>
      <c r="AT163" s="19">
        <v>0</v>
      </c>
      <c r="AU163" s="19">
        <v>0</v>
      </c>
      <c r="AV163" s="19">
        <v>0</v>
      </c>
      <c r="AW163" s="19">
        <v>0</v>
      </c>
      <c r="AX163" s="19">
        <v>45</v>
      </c>
      <c r="AY163" s="19">
        <v>0</v>
      </c>
      <c r="AZ163" s="19">
        <v>1</v>
      </c>
      <c r="BA163" s="19" t="s">
        <v>89</v>
      </c>
      <c r="BB163" s="19">
        <v>5</v>
      </c>
      <c r="BC163" s="19">
        <v>2</v>
      </c>
      <c r="BD163" s="19">
        <v>0.05</v>
      </c>
      <c r="BE163" s="19">
        <v>4</v>
      </c>
      <c r="BF163" s="19">
        <v>6</v>
      </c>
      <c r="BG163" s="19">
        <v>0.5</v>
      </c>
      <c r="BH163" s="19">
        <v>10</v>
      </c>
      <c r="BI163" s="19">
        <v>1</v>
      </c>
      <c r="BJ163" s="19">
        <v>1</v>
      </c>
      <c r="BK163" s="19">
        <v>1</v>
      </c>
      <c r="BL163" s="19">
        <v>1</v>
      </c>
      <c r="BM163" s="19">
        <v>0</v>
      </c>
      <c r="BN163" s="19">
        <v>0</v>
      </c>
      <c r="BO163" s="19">
        <v>0</v>
      </c>
      <c r="BP163" s="19">
        <v>0</v>
      </c>
      <c r="BQ163" s="19">
        <v>1</v>
      </c>
      <c r="BR163" s="19">
        <v>1</v>
      </c>
      <c r="BS163" s="19">
        <v>1</v>
      </c>
      <c r="BT163" s="19">
        <v>1</v>
      </c>
    </row>
    <row r="164" spans="1:72" x14ac:dyDescent="0.3">
      <c r="A164" s="26">
        <v>162</v>
      </c>
      <c r="B164" s="19">
        <v>80</v>
      </c>
      <c r="C164" s="19">
        <v>0.9671938419342041</v>
      </c>
      <c r="D164" s="19">
        <v>1.6119897365570068E-2</v>
      </c>
      <c r="E164" s="19">
        <v>5</v>
      </c>
      <c r="F164" s="19">
        <v>2.653307193390853E-3</v>
      </c>
      <c r="G164" s="19">
        <v>4.6530546922156413E-2</v>
      </c>
      <c r="H164" s="19">
        <v>1.2084541067516731E-2</v>
      </c>
      <c r="I164" s="19">
        <v>2.666524247498912E-3</v>
      </c>
      <c r="J164" s="19">
        <f t="shared" si="2"/>
        <v>2.666524247498912E-3</v>
      </c>
      <c r="K164" s="19">
        <v>2.653307193390853E-3</v>
      </c>
      <c r="L164" s="19">
        <v>2.653307193390853E-3</v>
      </c>
      <c r="M164" s="19">
        <v>0</v>
      </c>
      <c r="N164" s="19">
        <v>1.3877787807814459E-16</v>
      </c>
      <c r="O164" s="19">
        <v>-4.4408920985006262E-16</v>
      </c>
      <c r="P164" s="19">
        <v>0</v>
      </c>
      <c r="Q164" s="19">
        <v>-0.05</v>
      </c>
      <c r="R164" s="19">
        <v>-0.04</v>
      </c>
      <c r="S164" s="19">
        <v>0.08</v>
      </c>
      <c r="T164" s="19">
        <v>0</v>
      </c>
      <c r="U164" s="19">
        <v>9.3749999999991843E-5</v>
      </c>
      <c r="V164" s="19">
        <v>2.9062500000000819E-3</v>
      </c>
      <c r="W164" s="19">
        <v>-5.8124999999997762E-3</v>
      </c>
      <c r="X164" s="19">
        <v>0</v>
      </c>
      <c r="Y164" s="19">
        <v>0.20000000000000009</v>
      </c>
      <c r="Z164" s="19">
        <v>0.60000000000000009</v>
      </c>
      <c r="AA164" s="19">
        <v>0</v>
      </c>
      <c r="AB164" s="19">
        <v>-0.05</v>
      </c>
      <c r="AC164" s="19">
        <v>-0.04</v>
      </c>
      <c r="AD164" s="19">
        <v>0.08</v>
      </c>
      <c r="AE164" s="19">
        <v>0</v>
      </c>
      <c r="AF164" s="19">
        <v>-1.5E-3</v>
      </c>
      <c r="AG164" s="19">
        <v>0.2030000000000001</v>
      </c>
      <c r="AH164" s="19">
        <v>0.59399999999999997</v>
      </c>
      <c r="AI164" s="19">
        <v>0</v>
      </c>
      <c r="AJ164" s="19">
        <v>32</v>
      </c>
      <c r="AK164" s="19">
        <v>32</v>
      </c>
      <c r="AL164" s="19">
        <v>16</v>
      </c>
      <c r="AM164" s="19">
        <v>0</v>
      </c>
      <c r="AN164" s="19">
        <v>0</v>
      </c>
      <c r="AO164" s="19">
        <v>0</v>
      </c>
      <c r="AP164" s="19">
        <v>0</v>
      </c>
      <c r="AQ164" s="19">
        <v>0</v>
      </c>
      <c r="AR164" s="19" t="s">
        <v>421</v>
      </c>
      <c r="AS164" s="19">
        <v>1</v>
      </c>
      <c r="AT164" s="19">
        <v>0</v>
      </c>
      <c r="AU164" s="19">
        <v>0</v>
      </c>
      <c r="AV164" s="19">
        <v>0</v>
      </c>
      <c r="AW164" s="19">
        <v>0</v>
      </c>
      <c r="AX164" s="19">
        <v>45</v>
      </c>
      <c r="AY164" s="19">
        <v>0</v>
      </c>
      <c r="AZ164" s="19">
        <v>1</v>
      </c>
      <c r="BA164" s="19" t="s">
        <v>89</v>
      </c>
      <c r="BB164" s="19">
        <v>5</v>
      </c>
      <c r="BC164" s="19">
        <v>2</v>
      </c>
      <c r="BD164" s="19">
        <v>0.05</v>
      </c>
      <c r="BE164" s="19">
        <v>4</v>
      </c>
      <c r="BF164" s="19">
        <v>6</v>
      </c>
      <c r="BG164" s="19">
        <v>0.5</v>
      </c>
      <c r="BH164" s="19">
        <v>10</v>
      </c>
      <c r="BI164" s="19">
        <v>1</v>
      </c>
      <c r="BJ164" s="19">
        <v>1</v>
      </c>
      <c r="BK164" s="19">
        <v>1</v>
      </c>
      <c r="BL164" s="19">
        <v>1</v>
      </c>
      <c r="BM164" s="19">
        <v>0</v>
      </c>
      <c r="BN164" s="19">
        <v>0</v>
      </c>
      <c r="BO164" s="19">
        <v>0</v>
      </c>
      <c r="BP164" s="19">
        <v>0</v>
      </c>
      <c r="BQ164" s="19">
        <v>1</v>
      </c>
      <c r="BR164" s="19">
        <v>1</v>
      </c>
      <c r="BS164" s="19">
        <v>1</v>
      </c>
      <c r="BT164" s="19">
        <v>1</v>
      </c>
    </row>
    <row r="165" spans="1:72" x14ac:dyDescent="0.3">
      <c r="A165" s="26">
        <v>163</v>
      </c>
      <c r="B165" s="19">
        <v>80</v>
      </c>
      <c r="C165" s="19">
        <v>0.9671938419342041</v>
      </c>
      <c r="D165" s="19">
        <v>1.6119897365570068E-2</v>
      </c>
      <c r="E165" s="19">
        <v>5</v>
      </c>
      <c r="F165" s="19">
        <v>2.8368735541964181E-3</v>
      </c>
      <c r="G165" s="19">
        <v>6.0652216828818342E-2</v>
      </c>
      <c r="H165" s="19">
        <v>1.9345769280710839E-2</v>
      </c>
      <c r="I165" s="19">
        <v>2.8368735541964181E-3</v>
      </c>
      <c r="J165" s="19">
        <f t="shared" si="2"/>
        <v>2.8368735541964181E-3</v>
      </c>
      <c r="K165" s="19">
        <v>5.3896058819267022E-3</v>
      </c>
      <c r="L165" s="19">
        <v>5.3896058819267022E-3</v>
      </c>
      <c r="M165" s="19">
        <v>3.8857805861880479E-16</v>
      </c>
      <c r="N165" s="19">
        <v>-2.775557561562891E-17</v>
      </c>
      <c r="O165" s="19">
        <v>-3.3306690738754701E-16</v>
      </c>
      <c r="P165" s="19">
        <v>0</v>
      </c>
      <c r="Q165" s="19">
        <v>5.5E-2</v>
      </c>
      <c r="R165" s="19">
        <v>4.9999999999999958E-3</v>
      </c>
      <c r="S165" s="19">
        <v>0.01</v>
      </c>
      <c r="T165" s="19">
        <v>0</v>
      </c>
      <c r="U165" s="19">
        <v>6.562500000001914E-4</v>
      </c>
      <c r="V165" s="19">
        <v>-3.093749999999867E-3</v>
      </c>
      <c r="W165" s="19">
        <v>-6.1874999999995683E-3</v>
      </c>
      <c r="X165" s="19">
        <v>-0.4</v>
      </c>
      <c r="Y165" s="19">
        <v>-0.2</v>
      </c>
      <c r="Z165" s="19">
        <v>0.60000000000000009</v>
      </c>
      <c r="AA165" s="19">
        <v>0</v>
      </c>
      <c r="AB165" s="19">
        <v>5.5E-2</v>
      </c>
      <c r="AC165" s="19">
        <v>4.9999999999999958E-3</v>
      </c>
      <c r="AD165" s="19">
        <v>0.01</v>
      </c>
      <c r="AE165" s="19">
        <v>0</v>
      </c>
      <c r="AF165" s="19">
        <v>-0.39737499999999998</v>
      </c>
      <c r="AG165" s="19">
        <v>-0.20037499999999989</v>
      </c>
      <c r="AH165" s="19">
        <v>0.59925000000000006</v>
      </c>
      <c r="AI165" s="19">
        <v>0</v>
      </c>
      <c r="AJ165" s="19">
        <v>16</v>
      </c>
      <c r="AK165" s="19">
        <v>48</v>
      </c>
      <c r="AL165" s="19">
        <v>0</v>
      </c>
      <c r="AM165" s="19">
        <v>16</v>
      </c>
      <c r="AN165" s="19">
        <v>0</v>
      </c>
      <c r="AO165" s="19">
        <v>0</v>
      </c>
      <c r="AP165" s="19">
        <v>0</v>
      </c>
      <c r="AQ165" s="19">
        <v>0</v>
      </c>
      <c r="AR165" s="19" t="s">
        <v>422</v>
      </c>
      <c r="AS165" s="19">
        <v>1</v>
      </c>
      <c r="AT165" s="19">
        <v>0</v>
      </c>
      <c r="AU165" s="19">
        <v>0</v>
      </c>
      <c r="AV165" s="19">
        <v>0</v>
      </c>
      <c r="AW165" s="19">
        <v>0</v>
      </c>
      <c r="AX165" s="19">
        <v>45</v>
      </c>
      <c r="AY165" s="19">
        <v>0</v>
      </c>
      <c r="AZ165" s="19">
        <v>1</v>
      </c>
      <c r="BA165" s="19" t="s">
        <v>89</v>
      </c>
      <c r="BB165" s="19">
        <v>5</v>
      </c>
      <c r="BC165" s="19">
        <v>2</v>
      </c>
      <c r="BD165" s="19">
        <v>0.05</v>
      </c>
      <c r="BE165" s="19">
        <v>4</v>
      </c>
      <c r="BF165" s="19">
        <v>6</v>
      </c>
      <c r="BG165" s="19">
        <v>0.5</v>
      </c>
      <c r="BH165" s="19">
        <v>10</v>
      </c>
      <c r="BI165" s="19">
        <v>1</v>
      </c>
      <c r="BJ165" s="19">
        <v>1</v>
      </c>
      <c r="BK165" s="19">
        <v>1</v>
      </c>
      <c r="BL165" s="19">
        <v>1</v>
      </c>
      <c r="BM165" s="19">
        <v>0</v>
      </c>
      <c r="BN165" s="19">
        <v>0</v>
      </c>
      <c r="BO165" s="19">
        <v>0</v>
      </c>
      <c r="BP165" s="19">
        <v>0</v>
      </c>
      <c r="BQ165" s="19">
        <v>1</v>
      </c>
      <c r="BR165" s="19">
        <v>1</v>
      </c>
      <c r="BS165" s="19">
        <v>1</v>
      </c>
      <c r="BT165" s="19">
        <v>1</v>
      </c>
    </row>
    <row r="166" spans="1:72" x14ac:dyDescent="0.3">
      <c r="A166" s="26">
        <v>164</v>
      </c>
      <c r="B166" s="19">
        <v>80</v>
      </c>
      <c r="C166" s="19">
        <v>0.95159387588500977</v>
      </c>
      <c r="D166" s="19">
        <v>1.585989793141683E-2</v>
      </c>
      <c r="E166" s="19">
        <v>5</v>
      </c>
      <c r="F166" s="19">
        <v>2.836873554196458E-3</v>
      </c>
      <c r="G166" s="19">
        <v>6.0652216828818363E-2</v>
      </c>
      <c r="H166" s="19">
        <v>1.934576928071088E-2</v>
      </c>
      <c r="I166" s="19">
        <v>2.836873554196458E-3</v>
      </c>
      <c r="J166" s="19">
        <f t="shared" si="2"/>
        <v>2.836873554196458E-3</v>
      </c>
      <c r="K166" s="19">
        <v>5.3896058819267421E-3</v>
      </c>
      <c r="L166" s="19">
        <v>5.3896058819267421E-3</v>
      </c>
      <c r="M166" s="19">
        <v>3.8857805861880479E-16</v>
      </c>
      <c r="N166" s="19">
        <v>1.6653345369377351E-16</v>
      </c>
      <c r="O166" s="19">
        <v>-3.3306690738754701E-16</v>
      </c>
      <c r="P166" s="19">
        <v>0</v>
      </c>
      <c r="Q166" s="19">
        <v>5.5E-2</v>
      </c>
      <c r="R166" s="19">
        <v>-5.0000000000000036E-3</v>
      </c>
      <c r="S166" s="19">
        <v>0.01</v>
      </c>
      <c r="T166" s="19">
        <v>0</v>
      </c>
      <c r="U166" s="19">
        <v>6.562500000001914E-4</v>
      </c>
      <c r="V166" s="19">
        <v>3.0937500000000891E-3</v>
      </c>
      <c r="W166" s="19">
        <v>-6.1874999999995683E-3</v>
      </c>
      <c r="X166" s="19">
        <v>-0.4</v>
      </c>
      <c r="Y166" s="19">
        <v>0.20000000000000009</v>
      </c>
      <c r="Z166" s="19">
        <v>0.60000000000000009</v>
      </c>
      <c r="AA166" s="19">
        <v>0</v>
      </c>
      <c r="AB166" s="19">
        <v>5.5E-2</v>
      </c>
      <c r="AC166" s="19">
        <v>-5.0000000000000036E-3</v>
      </c>
      <c r="AD166" s="19">
        <v>0.01</v>
      </c>
      <c r="AE166" s="19">
        <v>0</v>
      </c>
      <c r="AF166" s="19">
        <v>-0.39737499999999998</v>
      </c>
      <c r="AG166" s="19">
        <v>0.20037500000000011</v>
      </c>
      <c r="AH166" s="19">
        <v>0.59925000000000006</v>
      </c>
      <c r="AI166" s="19">
        <v>0</v>
      </c>
      <c r="AJ166" s="19">
        <v>16</v>
      </c>
      <c r="AK166" s="19">
        <v>48</v>
      </c>
      <c r="AL166" s="19">
        <v>16</v>
      </c>
      <c r="AM166" s="19">
        <v>0</v>
      </c>
      <c r="AN166" s="19">
        <v>0</v>
      </c>
      <c r="AO166" s="19">
        <v>0</v>
      </c>
      <c r="AP166" s="19">
        <v>0</v>
      </c>
      <c r="AQ166" s="19">
        <v>0</v>
      </c>
      <c r="AR166" s="19" t="s">
        <v>423</v>
      </c>
      <c r="AS166" s="19">
        <v>1</v>
      </c>
      <c r="AT166" s="19">
        <v>0</v>
      </c>
      <c r="AU166" s="19">
        <v>0</v>
      </c>
      <c r="AV166" s="19">
        <v>0</v>
      </c>
      <c r="AW166" s="19">
        <v>0</v>
      </c>
      <c r="AX166" s="19">
        <v>45</v>
      </c>
      <c r="AY166" s="19">
        <v>0</v>
      </c>
      <c r="AZ166" s="19">
        <v>1</v>
      </c>
      <c r="BA166" s="19" t="s">
        <v>89</v>
      </c>
      <c r="BB166" s="19">
        <v>5</v>
      </c>
      <c r="BC166" s="19">
        <v>2</v>
      </c>
      <c r="BD166" s="19">
        <v>0.05</v>
      </c>
      <c r="BE166" s="19">
        <v>4</v>
      </c>
      <c r="BF166" s="19">
        <v>6</v>
      </c>
      <c r="BG166" s="19">
        <v>0.5</v>
      </c>
      <c r="BH166" s="19">
        <v>10</v>
      </c>
      <c r="BI166" s="19">
        <v>1</v>
      </c>
      <c r="BJ166" s="19">
        <v>1</v>
      </c>
      <c r="BK166" s="19">
        <v>1</v>
      </c>
      <c r="BL166" s="19">
        <v>1</v>
      </c>
      <c r="BM166" s="19">
        <v>0</v>
      </c>
      <c r="BN166" s="19">
        <v>0</v>
      </c>
      <c r="BO166" s="19">
        <v>0</v>
      </c>
      <c r="BP166" s="19">
        <v>0</v>
      </c>
      <c r="BQ166" s="19">
        <v>1</v>
      </c>
      <c r="BR166" s="19">
        <v>1</v>
      </c>
      <c r="BS166" s="19">
        <v>1</v>
      </c>
      <c r="BT166" s="19">
        <v>1</v>
      </c>
    </row>
    <row r="167" spans="1:72" x14ac:dyDescent="0.3">
      <c r="A167" s="26">
        <v>165</v>
      </c>
      <c r="B167" s="19">
        <v>80</v>
      </c>
      <c r="C167" s="19">
        <v>0.98279380798339844</v>
      </c>
      <c r="D167" s="19">
        <v>1.637989679972331E-2</v>
      </c>
      <c r="E167" s="19">
        <v>5</v>
      </c>
      <c r="F167" s="19">
        <v>2.836873554196438E-3</v>
      </c>
      <c r="G167" s="19">
        <v>6.0652216828818342E-2</v>
      </c>
      <c r="H167" s="19">
        <v>1.934576928071086E-2</v>
      </c>
      <c r="I167" s="19">
        <v>2.836873554196438E-3</v>
      </c>
      <c r="J167" s="19">
        <f t="shared" si="2"/>
        <v>2.836873554196438E-3</v>
      </c>
      <c r="K167" s="19">
        <v>5.3896058819267222E-3</v>
      </c>
      <c r="L167" s="19">
        <v>5.3896058819267222E-3</v>
      </c>
      <c r="M167" s="19">
        <v>-3.8857805861880479E-16</v>
      </c>
      <c r="N167" s="19">
        <v>5.5511151231257827E-17</v>
      </c>
      <c r="O167" s="19">
        <v>-3.3306690738754701E-16</v>
      </c>
      <c r="P167" s="19">
        <v>0</v>
      </c>
      <c r="Q167" s="19">
        <v>-5.5E-2</v>
      </c>
      <c r="R167" s="19">
        <v>-4.9999999999999914E-3</v>
      </c>
      <c r="S167" s="19">
        <v>0.01</v>
      </c>
      <c r="T167" s="19">
        <v>0</v>
      </c>
      <c r="U167" s="19">
        <v>-6.562500000001914E-4</v>
      </c>
      <c r="V167" s="19">
        <v>3.093749999999978E-3</v>
      </c>
      <c r="W167" s="19">
        <v>-6.1874999999995683E-3</v>
      </c>
      <c r="X167" s="19">
        <v>0.4</v>
      </c>
      <c r="Y167" s="19">
        <v>0.2</v>
      </c>
      <c r="Z167" s="19">
        <v>0.60000000000000009</v>
      </c>
      <c r="AA167" s="19">
        <v>0</v>
      </c>
      <c r="AB167" s="19">
        <v>-5.5E-2</v>
      </c>
      <c r="AC167" s="19">
        <v>-4.9999999999999914E-3</v>
      </c>
      <c r="AD167" s="19">
        <v>0.01</v>
      </c>
      <c r="AE167" s="19">
        <v>0</v>
      </c>
      <c r="AF167" s="19">
        <v>0.39737499999999998</v>
      </c>
      <c r="AG167" s="19">
        <v>0.200375</v>
      </c>
      <c r="AH167" s="19">
        <v>0.59925000000000006</v>
      </c>
      <c r="AI167" s="19">
        <v>0</v>
      </c>
      <c r="AJ167" s="19">
        <v>48</v>
      </c>
      <c r="AK167" s="19">
        <v>16</v>
      </c>
      <c r="AL167" s="19">
        <v>16</v>
      </c>
      <c r="AM167" s="19">
        <v>0</v>
      </c>
      <c r="AN167" s="19">
        <v>0</v>
      </c>
      <c r="AO167" s="19">
        <v>0</v>
      </c>
      <c r="AP167" s="19">
        <v>0</v>
      </c>
      <c r="AQ167" s="19">
        <v>0</v>
      </c>
      <c r="AR167" s="19" t="s">
        <v>424</v>
      </c>
      <c r="AS167" s="19">
        <v>1</v>
      </c>
      <c r="AT167" s="19">
        <v>0</v>
      </c>
      <c r="AU167" s="19">
        <v>0</v>
      </c>
      <c r="AV167" s="19">
        <v>0</v>
      </c>
      <c r="AW167" s="19">
        <v>0</v>
      </c>
      <c r="AX167" s="19">
        <v>45</v>
      </c>
      <c r="AY167" s="19">
        <v>0</v>
      </c>
      <c r="AZ167" s="19">
        <v>1</v>
      </c>
      <c r="BA167" s="19" t="s">
        <v>89</v>
      </c>
      <c r="BB167" s="19">
        <v>5</v>
      </c>
      <c r="BC167" s="19">
        <v>2</v>
      </c>
      <c r="BD167" s="19">
        <v>0.05</v>
      </c>
      <c r="BE167" s="19">
        <v>4</v>
      </c>
      <c r="BF167" s="19">
        <v>6</v>
      </c>
      <c r="BG167" s="19">
        <v>0.5</v>
      </c>
      <c r="BH167" s="19">
        <v>10</v>
      </c>
      <c r="BI167" s="19">
        <v>1</v>
      </c>
      <c r="BJ167" s="19">
        <v>1</v>
      </c>
      <c r="BK167" s="19">
        <v>1</v>
      </c>
      <c r="BL167" s="19">
        <v>1</v>
      </c>
      <c r="BM167" s="19">
        <v>0</v>
      </c>
      <c r="BN167" s="19">
        <v>0</v>
      </c>
      <c r="BO167" s="19">
        <v>0</v>
      </c>
      <c r="BP167" s="19">
        <v>0</v>
      </c>
      <c r="BQ167" s="19">
        <v>1</v>
      </c>
      <c r="BR167" s="19">
        <v>1</v>
      </c>
      <c r="BS167" s="19">
        <v>1</v>
      </c>
      <c r="BT167" s="19">
        <v>1</v>
      </c>
    </row>
    <row r="168" spans="1:72" x14ac:dyDescent="0.3">
      <c r="A168" s="26">
        <v>166</v>
      </c>
      <c r="B168" s="19">
        <v>80</v>
      </c>
      <c r="C168" s="19">
        <v>0.76439499855041504</v>
      </c>
      <c r="D168" s="19">
        <v>1.273991664250692E-2</v>
      </c>
      <c r="E168" s="19">
        <v>4</v>
      </c>
      <c r="F168" s="19">
        <v>1.1163499308821469E-16</v>
      </c>
      <c r="G168" s="19">
        <v>6.2812499999999882E-3</v>
      </c>
      <c r="H168" s="19">
        <v>5.6250000000002132E-4</v>
      </c>
      <c r="I168" s="19">
        <v>1.1163499308821469E-16</v>
      </c>
      <c r="J168" s="19">
        <f t="shared" si="2"/>
        <v>1.1163499308821469E-16</v>
      </c>
      <c r="K168" s="19">
        <v>1.1163499308821469E-16</v>
      </c>
      <c r="L168" s="19"/>
      <c r="M168" s="19">
        <v>0</v>
      </c>
      <c r="N168" s="19">
        <v>-2.2204460492503131E-16</v>
      </c>
      <c r="O168" s="19">
        <v>-6.9388939039072284E-18</v>
      </c>
      <c r="P168" s="19">
        <v>0</v>
      </c>
      <c r="Q168" s="19">
        <v>-0.125</v>
      </c>
      <c r="R168" s="19">
        <v>-0.125</v>
      </c>
      <c r="S168" s="19">
        <v>0.25</v>
      </c>
      <c r="T168" s="19">
        <v>0</v>
      </c>
      <c r="U168" s="19">
        <v>-1.110223024625157E-16</v>
      </c>
      <c r="V168" s="19">
        <v>-1.110223024625157E-16</v>
      </c>
      <c r="W168" s="19">
        <v>2.775557561562891E-17</v>
      </c>
      <c r="X168" s="19">
        <v>-0.5</v>
      </c>
      <c r="Y168" s="19">
        <v>0.5</v>
      </c>
      <c r="Z168" s="19">
        <v>0</v>
      </c>
      <c r="AA168" s="19">
        <v>0</v>
      </c>
      <c r="AB168" s="19">
        <v>-0.125</v>
      </c>
      <c r="AC168" s="19">
        <v>-0.125</v>
      </c>
      <c r="AD168" s="19">
        <v>0.25</v>
      </c>
      <c r="AE168" s="19">
        <v>0</v>
      </c>
      <c r="AF168" s="19">
        <v>-0.5703125</v>
      </c>
      <c r="AG168" s="19">
        <v>0.4296875</v>
      </c>
      <c r="AH168" s="19">
        <v>0.140625</v>
      </c>
      <c r="AI168" s="19">
        <v>0</v>
      </c>
      <c r="AJ168" s="19">
        <v>0</v>
      </c>
      <c r="AK168" s="19">
        <v>40</v>
      </c>
      <c r="AL168" s="19">
        <v>40</v>
      </c>
      <c r="AM168" s="19">
        <v>0</v>
      </c>
      <c r="AN168" s="19">
        <v>0</v>
      </c>
      <c r="AO168" s="19">
        <v>0</v>
      </c>
      <c r="AP168" s="19">
        <v>0</v>
      </c>
      <c r="AQ168" s="19">
        <v>0</v>
      </c>
      <c r="AR168" s="19" t="s">
        <v>425</v>
      </c>
      <c r="AS168" s="19">
        <v>1</v>
      </c>
      <c r="AT168" s="19">
        <v>0</v>
      </c>
      <c r="AU168" s="19">
        <v>0</v>
      </c>
      <c r="AV168" s="19">
        <v>0</v>
      </c>
      <c r="AW168" s="19">
        <v>0</v>
      </c>
      <c r="AX168" s="19">
        <v>45</v>
      </c>
      <c r="AY168" s="19">
        <v>0</v>
      </c>
      <c r="AZ168" s="19">
        <v>1</v>
      </c>
      <c r="BA168" s="19" t="s">
        <v>89</v>
      </c>
      <c r="BB168" s="19">
        <v>5</v>
      </c>
      <c r="BC168" s="19">
        <v>2</v>
      </c>
      <c r="BD168" s="19">
        <v>0.05</v>
      </c>
      <c r="BE168" s="19">
        <v>4</v>
      </c>
      <c r="BF168" s="19">
        <v>6</v>
      </c>
      <c r="BG168" s="19">
        <v>0.5</v>
      </c>
      <c r="BH168" s="19">
        <v>10</v>
      </c>
      <c r="BI168" s="19">
        <v>1</v>
      </c>
      <c r="BJ168" s="19">
        <v>1</v>
      </c>
      <c r="BK168" s="19">
        <v>1</v>
      </c>
      <c r="BL168" s="19">
        <v>1</v>
      </c>
      <c r="BM168" s="19">
        <v>0</v>
      </c>
      <c r="BN168" s="19">
        <v>0</v>
      </c>
      <c r="BO168" s="19">
        <v>0</v>
      </c>
      <c r="BP168" s="19">
        <v>0</v>
      </c>
      <c r="BQ168" s="19">
        <v>1</v>
      </c>
      <c r="BR168" s="19">
        <v>1</v>
      </c>
      <c r="BS168" s="19">
        <v>1</v>
      </c>
      <c r="BT168" s="19">
        <v>1</v>
      </c>
    </row>
    <row r="169" spans="1:72" x14ac:dyDescent="0.3">
      <c r="A169" s="26">
        <v>167</v>
      </c>
      <c r="B169" s="19">
        <v>80</v>
      </c>
      <c r="C169" s="19">
        <v>0.76439523696899414</v>
      </c>
      <c r="D169" s="19">
        <v>1.27399206161499E-2</v>
      </c>
      <c r="E169" s="19">
        <v>4</v>
      </c>
      <c r="F169" s="19">
        <v>6.5154206201545676E-17</v>
      </c>
      <c r="G169" s="19">
        <v>6.2812499999999882E-3</v>
      </c>
      <c r="H169" s="19">
        <v>5.625000000000121E-4</v>
      </c>
      <c r="I169" s="19">
        <v>6.5154206201545676E-17</v>
      </c>
      <c r="J169" s="19">
        <f t="shared" si="2"/>
        <v>6.5154206201545676E-17</v>
      </c>
      <c r="K169" s="19">
        <v>6.5154206201545676E-17</v>
      </c>
      <c r="L169" s="19"/>
      <c r="M169" s="19">
        <v>0</v>
      </c>
      <c r="N169" s="19">
        <v>1.110223024625157E-16</v>
      </c>
      <c r="O169" s="19">
        <v>-6.9388939039072284E-18</v>
      </c>
      <c r="P169" s="19">
        <v>0</v>
      </c>
      <c r="Q169" s="19">
        <v>-0.125</v>
      </c>
      <c r="R169" s="19">
        <v>0.125</v>
      </c>
      <c r="S169" s="19">
        <v>0.25</v>
      </c>
      <c r="T169" s="19">
        <v>0</v>
      </c>
      <c r="U169" s="19">
        <v>-1.110223024625157E-16</v>
      </c>
      <c r="V169" s="19">
        <v>0</v>
      </c>
      <c r="W169" s="19">
        <v>2.775557561562891E-17</v>
      </c>
      <c r="X169" s="19">
        <v>-0.5</v>
      </c>
      <c r="Y169" s="19">
        <v>-0.5</v>
      </c>
      <c r="Z169" s="19">
        <v>0</v>
      </c>
      <c r="AA169" s="19">
        <v>0</v>
      </c>
      <c r="AB169" s="19">
        <v>-0.125</v>
      </c>
      <c r="AC169" s="19">
        <v>0.125</v>
      </c>
      <c r="AD169" s="19">
        <v>0.25</v>
      </c>
      <c r="AE169" s="19">
        <v>0</v>
      </c>
      <c r="AF169" s="19">
        <v>-0.5703125</v>
      </c>
      <c r="AG169" s="19">
        <v>-0.4296875</v>
      </c>
      <c r="AH169" s="19">
        <v>0.140625</v>
      </c>
      <c r="AI169" s="19">
        <v>0</v>
      </c>
      <c r="AJ169" s="19">
        <v>0</v>
      </c>
      <c r="AK169" s="19">
        <v>40</v>
      </c>
      <c r="AL169" s="19">
        <v>0</v>
      </c>
      <c r="AM169" s="19">
        <v>40</v>
      </c>
      <c r="AN169" s="19">
        <v>0</v>
      </c>
      <c r="AO169" s="19">
        <v>0</v>
      </c>
      <c r="AP169" s="19">
        <v>0</v>
      </c>
      <c r="AQ169" s="19">
        <v>0</v>
      </c>
      <c r="AR169" s="19" t="s">
        <v>426</v>
      </c>
      <c r="AS169" s="19">
        <v>1</v>
      </c>
      <c r="AT169" s="19">
        <v>0</v>
      </c>
      <c r="AU169" s="19">
        <v>0</v>
      </c>
      <c r="AV169" s="19">
        <v>0</v>
      </c>
      <c r="AW169" s="19">
        <v>0</v>
      </c>
      <c r="AX169" s="19">
        <v>45</v>
      </c>
      <c r="AY169" s="19">
        <v>0</v>
      </c>
      <c r="AZ169" s="19">
        <v>1</v>
      </c>
      <c r="BA169" s="19" t="s">
        <v>89</v>
      </c>
      <c r="BB169" s="19">
        <v>5</v>
      </c>
      <c r="BC169" s="19">
        <v>2</v>
      </c>
      <c r="BD169" s="19">
        <v>0.05</v>
      </c>
      <c r="BE169" s="19">
        <v>4</v>
      </c>
      <c r="BF169" s="19">
        <v>6</v>
      </c>
      <c r="BG169" s="19">
        <v>0.5</v>
      </c>
      <c r="BH169" s="19">
        <v>10</v>
      </c>
      <c r="BI169" s="19">
        <v>1</v>
      </c>
      <c r="BJ169" s="19">
        <v>1</v>
      </c>
      <c r="BK169" s="19">
        <v>1</v>
      </c>
      <c r="BL169" s="19">
        <v>1</v>
      </c>
      <c r="BM169" s="19">
        <v>0</v>
      </c>
      <c r="BN169" s="19">
        <v>0</v>
      </c>
      <c r="BO169" s="19">
        <v>0</v>
      </c>
      <c r="BP169" s="19">
        <v>0</v>
      </c>
      <c r="BQ169" s="19">
        <v>1</v>
      </c>
      <c r="BR169" s="19">
        <v>1</v>
      </c>
      <c r="BS169" s="19">
        <v>1</v>
      </c>
      <c r="BT169" s="19">
        <v>1</v>
      </c>
    </row>
    <row r="170" spans="1:72" x14ac:dyDescent="0.3">
      <c r="A170" s="26">
        <v>168</v>
      </c>
      <c r="B170" s="19">
        <v>80</v>
      </c>
      <c r="C170" s="19">
        <v>0.79759478569030762</v>
      </c>
      <c r="D170" s="19">
        <v>1.329324642817179E-2</v>
      </c>
      <c r="E170" s="19">
        <v>4</v>
      </c>
      <c r="F170" s="19">
        <v>7.9368733514946446E-17</v>
      </c>
      <c r="G170" s="19">
        <v>6.2812499999999882E-3</v>
      </c>
      <c r="H170" s="19">
        <v>5.6250000000002132E-4</v>
      </c>
      <c r="I170" s="19">
        <v>7.9368733514946446E-17</v>
      </c>
      <c r="J170" s="19">
        <f t="shared" si="2"/>
        <v>7.9368733514946446E-17</v>
      </c>
      <c r="K170" s="19">
        <v>7.9368733514946446E-17</v>
      </c>
      <c r="L170" s="19"/>
      <c r="M170" s="19">
        <v>0</v>
      </c>
      <c r="N170" s="19">
        <v>1.110223024625157E-16</v>
      </c>
      <c r="O170" s="19">
        <v>-6.9388939039072284E-18</v>
      </c>
      <c r="P170" s="19">
        <v>0</v>
      </c>
      <c r="Q170" s="19">
        <v>0.125</v>
      </c>
      <c r="R170" s="19">
        <v>0.125</v>
      </c>
      <c r="S170" s="19">
        <v>0.25</v>
      </c>
      <c r="T170" s="19">
        <v>0</v>
      </c>
      <c r="U170" s="19">
        <v>1.110223024625157E-16</v>
      </c>
      <c r="V170" s="19">
        <v>1.110223024625157E-16</v>
      </c>
      <c r="W170" s="19">
        <v>2.775557561562891E-17</v>
      </c>
      <c r="X170" s="19">
        <v>0.5</v>
      </c>
      <c r="Y170" s="19">
        <v>-0.5</v>
      </c>
      <c r="Z170" s="19">
        <v>0</v>
      </c>
      <c r="AA170" s="19">
        <v>0</v>
      </c>
      <c r="AB170" s="19">
        <v>0.125</v>
      </c>
      <c r="AC170" s="19">
        <v>0.125</v>
      </c>
      <c r="AD170" s="19">
        <v>0.25</v>
      </c>
      <c r="AE170" s="19">
        <v>0</v>
      </c>
      <c r="AF170" s="19">
        <v>0.5703125</v>
      </c>
      <c r="AG170" s="19">
        <v>-0.4296875</v>
      </c>
      <c r="AH170" s="19">
        <v>0.140625</v>
      </c>
      <c r="AI170" s="19">
        <v>0</v>
      </c>
      <c r="AJ170" s="19">
        <v>40</v>
      </c>
      <c r="AK170" s="19">
        <v>0</v>
      </c>
      <c r="AL170" s="19">
        <v>0</v>
      </c>
      <c r="AM170" s="19">
        <v>40</v>
      </c>
      <c r="AN170" s="19">
        <v>0</v>
      </c>
      <c r="AO170" s="19">
        <v>0</v>
      </c>
      <c r="AP170" s="19">
        <v>0</v>
      </c>
      <c r="AQ170" s="19">
        <v>0</v>
      </c>
      <c r="AR170" s="19" t="s">
        <v>427</v>
      </c>
      <c r="AS170" s="19">
        <v>1</v>
      </c>
      <c r="AT170" s="19">
        <v>0</v>
      </c>
      <c r="AU170" s="19">
        <v>0</v>
      </c>
      <c r="AV170" s="19">
        <v>0</v>
      </c>
      <c r="AW170" s="19">
        <v>0</v>
      </c>
      <c r="AX170" s="19">
        <v>45</v>
      </c>
      <c r="AY170" s="19">
        <v>0</v>
      </c>
      <c r="AZ170" s="19">
        <v>1</v>
      </c>
      <c r="BA170" s="19" t="s">
        <v>89</v>
      </c>
      <c r="BB170" s="19">
        <v>5</v>
      </c>
      <c r="BC170" s="19">
        <v>2</v>
      </c>
      <c r="BD170" s="19">
        <v>0.05</v>
      </c>
      <c r="BE170" s="19">
        <v>4</v>
      </c>
      <c r="BF170" s="19">
        <v>6</v>
      </c>
      <c r="BG170" s="19">
        <v>0.5</v>
      </c>
      <c r="BH170" s="19">
        <v>10</v>
      </c>
      <c r="BI170" s="19">
        <v>1</v>
      </c>
      <c r="BJ170" s="19">
        <v>1</v>
      </c>
      <c r="BK170" s="19">
        <v>1</v>
      </c>
      <c r="BL170" s="19">
        <v>1</v>
      </c>
      <c r="BM170" s="19">
        <v>0</v>
      </c>
      <c r="BN170" s="19">
        <v>0</v>
      </c>
      <c r="BO170" s="19">
        <v>0</v>
      </c>
      <c r="BP170" s="19">
        <v>0</v>
      </c>
      <c r="BQ170" s="19">
        <v>1</v>
      </c>
      <c r="BR170" s="19">
        <v>1</v>
      </c>
      <c r="BS170" s="19">
        <v>1</v>
      </c>
      <c r="BT170" s="19">
        <v>1</v>
      </c>
    </row>
    <row r="171" spans="1:72" x14ac:dyDescent="0.3">
      <c r="A171" s="26">
        <v>169</v>
      </c>
      <c r="B171" s="19">
        <v>80</v>
      </c>
      <c r="C171" s="19">
        <v>0.85799431800842285</v>
      </c>
      <c r="D171" s="19">
        <v>1.4299905300140379E-2</v>
      </c>
      <c r="E171" s="19">
        <v>4</v>
      </c>
      <c r="F171" s="19">
        <v>3.3750000000000542E-3</v>
      </c>
      <c r="G171" s="19">
        <v>4.2921121330296089E-2</v>
      </c>
      <c r="H171" s="19">
        <v>8.9207119425806138E-3</v>
      </c>
      <c r="I171" s="19">
        <v>3.3750000000000542E-3</v>
      </c>
      <c r="J171" s="19">
        <f t="shared" si="2"/>
        <v>3.3750000000000542E-3</v>
      </c>
      <c r="K171" s="19">
        <v>3.3750000000000542E-3</v>
      </c>
      <c r="L171" s="19"/>
      <c r="M171" s="19">
        <v>-5.5511151231257827E-17</v>
      </c>
      <c r="N171" s="19">
        <v>-1.110223024625157E-16</v>
      </c>
      <c r="O171" s="19">
        <v>-6.9388939039072284E-18</v>
      </c>
      <c r="P171" s="19">
        <v>0</v>
      </c>
      <c r="Q171" s="19">
        <v>0.34375</v>
      </c>
      <c r="R171" s="19">
        <v>0.125</v>
      </c>
      <c r="S171" s="19">
        <v>-0.25</v>
      </c>
      <c r="T171" s="19">
        <v>0</v>
      </c>
      <c r="U171" s="19">
        <v>7.1250000000000757E-3</v>
      </c>
      <c r="V171" s="19">
        <v>-1.8750000000000711E-3</v>
      </c>
      <c r="W171" s="19">
        <v>3.7500000000001139E-3</v>
      </c>
      <c r="X171" s="19">
        <v>-0.25</v>
      </c>
      <c r="Y171" s="19">
        <v>0.5</v>
      </c>
      <c r="Z171" s="19">
        <v>0</v>
      </c>
      <c r="AA171" s="19">
        <v>0</v>
      </c>
      <c r="AB171" s="19">
        <v>0.34375</v>
      </c>
      <c r="AC171" s="19">
        <v>0.125</v>
      </c>
      <c r="AD171" s="19">
        <v>-0.25</v>
      </c>
      <c r="AE171" s="19">
        <v>0</v>
      </c>
      <c r="AF171" s="19">
        <v>-0.23828125</v>
      </c>
      <c r="AG171" s="19">
        <v>0.4296875</v>
      </c>
      <c r="AH171" s="19">
        <v>0.140625</v>
      </c>
      <c r="AI171" s="19">
        <v>0</v>
      </c>
      <c r="AJ171" s="19">
        <v>10</v>
      </c>
      <c r="AK171" s="19">
        <v>30</v>
      </c>
      <c r="AL171" s="19">
        <v>40</v>
      </c>
      <c r="AM171" s="19">
        <v>0</v>
      </c>
      <c r="AN171" s="19">
        <v>0</v>
      </c>
      <c r="AO171" s="19">
        <v>0</v>
      </c>
      <c r="AP171" s="19">
        <v>0</v>
      </c>
      <c r="AQ171" s="19">
        <v>0</v>
      </c>
      <c r="AR171" s="19" t="s">
        <v>428</v>
      </c>
      <c r="AS171" s="19">
        <v>1</v>
      </c>
      <c r="AT171" s="19">
        <v>0</v>
      </c>
      <c r="AU171" s="19">
        <v>0</v>
      </c>
      <c r="AV171" s="19">
        <v>0</v>
      </c>
      <c r="AW171" s="19">
        <v>0</v>
      </c>
      <c r="AX171" s="19">
        <v>45</v>
      </c>
      <c r="AY171" s="19">
        <v>0</v>
      </c>
      <c r="AZ171" s="19">
        <v>1</v>
      </c>
      <c r="BA171" s="19" t="s">
        <v>89</v>
      </c>
      <c r="BB171" s="19">
        <v>5</v>
      </c>
      <c r="BC171" s="19">
        <v>2</v>
      </c>
      <c r="BD171" s="19">
        <v>0.05</v>
      </c>
      <c r="BE171" s="19">
        <v>4</v>
      </c>
      <c r="BF171" s="19">
        <v>6</v>
      </c>
      <c r="BG171" s="19">
        <v>0.5</v>
      </c>
      <c r="BH171" s="19">
        <v>10</v>
      </c>
      <c r="BI171" s="19">
        <v>1</v>
      </c>
      <c r="BJ171" s="19">
        <v>1</v>
      </c>
      <c r="BK171" s="19">
        <v>1</v>
      </c>
      <c r="BL171" s="19">
        <v>1</v>
      </c>
      <c r="BM171" s="19">
        <v>0</v>
      </c>
      <c r="BN171" s="19">
        <v>0</v>
      </c>
      <c r="BO171" s="19">
        <v>0</v>
      </c>
      <c r="BP171" s="19">
        <v>0</v>
      </c>
      <c r="BQ171" s="19">
        <v>1</v>
      </c>
      <c r="BR171" s="19">
        <v>1</v>
      </c>
      <c r="BS171" s="19">
        <v>1</v>
      </c>
      <c r="BT171" s="19">
        <v>1</v>
      </c>
    </row>
    <row r="172" spans="1:72" x14ac:dyDescent="0.3">
      <c r="A172" s="26">
        <v>170</v>
      </c>
      <c r="B172" s="19">
        <v>80</v>
      </c>
      <c r="C172" s="19">
        <v>0.77579665184020996</v>
      </c>
      <c r="D172" s="19">
        <v>1.292994419733683E-2</v>
      </c>
      <c r="E172" s="19">
        <v>4</v>
      </c>
      <c r="F172" s="19">
        <v>3.3750000000000542E-3</v>
      </c>
      <c r="G172" s="19">
        <v>4.2921121330296089E-2</v>
      </c>
      <c r="H172" s="19">
        <v>8.9207119425805965E-3</v>
      </c>
      <c r="I172" s="19">
        <v>3.3750000000000542E-3</v>
      </c>
      <c r="J172" s="19">
        <f t="shared" si="2"/>
        <v>3.3750000000000542E-3</v>
      </c>
      <c r="K172" s="19">
        <v>3.3750000000000542E-3</v>
      </c>
      <c r="L172" s="19"/>
      <c r="M172" s="19">
        <v>-5.5511151231257827E-17</v>
      </c>
      <c r="N172" s="19">
        <v>1.110223024625157E-16</v>
      </c>
      <c r="O172" s="19">
        <v>-6.9388939039072284E-18</v>
      </c>
      <c r="P172" s="19">
        <v>0</v>
      </c>
      <c r="Q172" s="19">
        <v>0.34375</v>
      </c>
      <c r="R172" s="19">
        <v>-0.125</v>
      </c>
      <c r="S172" s="19">
        <v>-0.25</v>
      </c>
      <c r="T172" s="19">
        <v>0</v>
      </c>
      <c r="U172" s="19">
        <v>7.1250000000000757E-3</v>
      </c>
      <c r="V172" s="19">
        <v>1.8750000000000711E-3</v>
      </c>
      <c r="W172" s="19">
        <v>3.7500000000001139E-3</v>
      </c>
      <c r="X172" s="19">
        <v>-0.25</v>
      </c>
      <c r="Y172" s="19">
        <v>-0.5</v>
      </c>
      <c r="Z172" s="19">
        <v>0</v>
      </c>
      <c r="AA172" s="19">
        <v>0</v>
      </c>
      <c r="AB172" s="19">
        <v>0.34375</v>
      </c>
      <c r="AC172" s="19">
        <v>-0.125</v>
      </c>
      <c r="AD172" s="19">
        <v>-0.25</v>
      </c>
      <c r="AE172" s="19">
        <v>0</v>
      </c>
      <c r="AF172" s="19">
        <v>-0.23828125</v>
      </c>
      <c r="AG172" s="19">
        <v>-0.4296875</v>
      </c>
      <c r="AH172" s="19">
        <v>0.140625</v>
      </c>
      <c r="AI172" s="19">
        <v>0</v>
      </c>
      <c r="AJ172" s="19">
        <v>10</v>
      </c>
      <c r="AK172" s="19">
        <v>30</v>
      </c>
      <c r="AL172" s="19">
        <v>0</v>
      </c>
      <c r="AM172" s="19">
        <v>40</v>
      </c>
      <c r="AN172" s="19">
        <v>0</v>
      </c>
      <c r="AO172" s="19">
        <v>0</v>
      </c>
      <c r="AP172" s="19">
        <v>0</v>
      </c>
      <c r="AQ172" s="19">
        <v>0</v>
      </c>
      <c r="AR172" s="19" t="s">
        <v>429</v>
      </c>
      <c r="AS172" s="19">
        <v>1</v>
      </c>
      <c r="AT172" s="19">
        <v>0</v>
      </c>
      <c r="AU172" s="19">
        <v>0</v>
      </c>
      <c r="AV172" s="19">
        <v>0</v>
      </c>
      <c r="AW172" s="19">
        <v>0</v>
      </c>
      <c r="AX172" s="19">
        <v>45</v>
      </c>
      <c r="AY172" s="19">
        <v>0</v>
      </c>
      <c r="AZ172" s="19">
        <v>1</v>
      </c>
      <c r="BA172" s="19" t="s">
        <v>89</v>
      </c>
      <c r="BB172" s="19">
        <v>5</v>
      </c>
      <c r="BC172" s="19">
        <v>2</v>
      </c>
      <c r="BD172" s="19">
        <v>0.05</v>
      </c>
      <c r="BE172" s="19">
        <v>4</v>
      </c>
      <c r="BF172" s="19">
        <v>6</v>
      </c>
      <c r="BG172" s="19">
        <v>0.5</v>
      </c>
      <c r="BH172" s="19">
        <v>10</v>
      </c>
      <c r="BI172" s="19">
        <v>1</v>
      </c>
      <c r="BJ172" s="19">
        <v>1</v>
      </c>
      <c r="BK172" s="19">
        <v>1</v>
      </c>
      <c r="BL172" s="19">
        <v>1</v>
      </c>
      <c r="BM172" s="19">
        <v>0</v>
      </c>
      <c r="BN172" s="19">
        <v>0</v>
      </c>
      <c r="BO172" s="19">
        <v>0</v>
      </c>
      <c r="BP172" s="19">
        <v>0</v>
      </c>
      <c r="BQ172" s="19">
        <v>1</v>
      </c>
      <c r="BR172" s="19">
        <v>1</v>
      </c>
      <c r="BS172" s="19">
        <v>1</v>
      </c>
      <c r="BT172" s="19">
        <v>1</v>
      </c>
    </row>
    <row r="173" spans="1:72" x14ac:dyDescent="0.3">
      <c r="A173" s="26">
        <v>171</v>
      </c>
      <c r="B173" s="19">
        <v>80</v>
      </c>
      <c r="C173" s="19">
        <v>0.84659600257873535</v>
      </c>
      <c r="D173" s="19">
        <v>1.4109933376312261E-2</v>
      </c>
      <c r="E173" s="19">
        <v>4</v>
      </c>
      <c r="F173" s="19">
        <v>3.3541019662497191E-3</v>
      </c>
      <c r="G173" s="19">
        <v>4.2921121330296089E-2</v>
      </c>
      <c r="H173" s="19">
        <v>8.8236299396847028E-3</v>
      </c>
      <c r="I173" s="19">
        <v>3.3541019662497191E-3</v>
      </c>
      <c r="J173" s="19">
        <f t="shared" si="2"/>
        <v>3.3541019662497191E-3</v>
      </c>
      <c r="K173" s="19">
        <v>3.3541019662497191E-3</v>
      </c>
      <c r="L173" s="19"/>
      <c r="M173" s="19">
        <v>-5.5511151231257827E-17</v>
      </c>
      <c r="N173" s="19">
        <v>1.110223024625157E-16</v>
      </c>
      <c r="O173" s="19">
        <v>-6.9388939039072284E-18</v>
      </c>
      <c r="P173" s="19">
        <v>0</v>
      </c>
      <c r="Q173" s="19">
        <v>-0.34375</v>
      </c>
      <c r="R173" s="19">
        <v>-0.125</v>
      </c>
      <c r="S173" s="19">
        <v>-0.25</v>
      </c>
      <c r="T173" s="19">
        <v>0</v>
      </c>
      <c r="U173" s="19">
        <v>-7.5000000000000344E-3</v>
      </c>
      <c r="V173" s="19">
        <v>1.5000000000001119E-3</v>
      </c>
      <c r="W173" s="19">
        <v>3.0000000000000859E-3</v>
      </c>
      <c r="X173" s="19">
        <v>0.25</v>
      </c>
      <c r="Y173" s="19">
        <v>-0.5</v>
      </c>
      <c r="Z173" s="19">
        <v>0</v>
      </c>
      <c r="AA173" s="19">
        <v>0</v>
      </c>
      <c r="AB173" s="19">
        <v>-0.34375</v>
      </c>
      <c r="AC173" s="19">
        <v>-0.125</v>
      </c>
      <c r="AD173" s="19">
        <v>-0.25</v>
      </c>
      <c r="AE173" s="19">
        <v>0</v>
      </c>
      <c r="AF173" s="19">
        <v>0.23828125</v>
      </c>
      <c r="AG173" s="19">
        <v>-0.4296875</v>
      </c>
      <c r="AH173" s="19">
        <v>0.140625</v>
      </c>
      <c r="AI173" s="19">
        <v>0</v>
      </c>
      <c r="AJ173" s="19">
        <v>30</v>
      </c>
      <c r="AK173" s="19">
        <v>10</v>
      </c>
      <c r="AL173" s="19">
        <v>0</v>
      </c>
      <c r="AM173" s="19">
        <v>40</v>
      </c>
      <c r="AN173" s="19">
        <v>0</v>
      </c>
      <c r="AO173" s="19">
        <v>0</v>
      </c>
      <c r="AP173" s="19">
        <v>0</v>
      </c>
      <c r="AQ173" s="19">
        <v>0</v>
      </c>
      <c r="AR173" s="19" t="s">
        <v>430</v>
      </c>
      <c r="AS173" s="19">
        <v>1</v>
      </c>
      <c r="AT173" s="19">
        <v>0</v>
      </c>
      <c r="AU173" s="19">
        <v>0</v>
      </c>
      <c r="AV173" s="19">
        <v>0</v>
      </c>
      <c r="AW173" s="19">
        <v>0</v>
      </c>
      <c r="AX173" s="19">
        <v>45</v>
      </c>
      <c r="AY173" s="19">
        <v>0</v>
      </c>
      <c r="AZ173" s="19">
        <v>1</v>
      </c>
      <c r="BA173" s="19" t="s">
        <v>89</v>
      </c>
      <c r="BB173" s="19">
        <v>5</v>
      </c>
      <c r="BC173" s="19">
        <v>2</v>
      </c>
      <c r="BD173" s="19">
        <v>0.05</v>
      </c>
      <c r="BE173" s="19">
        <v>4</v>
      </c>
      <c r="BF173" s="19">
        <v>6</v>
      </c>
      <c r="BG173" s="19">
        <v>0.5</v>
      </c>
      <c r="BH173" s="19">
        <v>10</v>
      </c>
      <c r="BI173" s="19">
        <v>1</v>
      </c>
      <c r="BJ173" s="19">
        <v>1</v>
      </c>
      <c r="BK173" s="19">
        <v>1</v>
      </c>
      <c r="BL173" s="19">
        <v>1</v>
      </c>
      <c r="BM173" s="19">
        <v>0</v>
      </c>
      <c r="BN173" s="19">
        <v>0</v>
      </c>
      <c r="BO173" s="19">
        <v>0</v>
      </c>
      <c r="BP173" s="19">
        <v>0</v>
      </c>
      <c r="BQ173" s="19">
        <v>1</v>
      </c>
      <c r="BR173" s="19">
        <v>1</v>
      </c>
      <c r="BS173" s="19">
        <v>1</v>
      </c>
      <c r="BT173" s="19">
        <v>1</v>
      </c>
    </row>
    <row r="174" spans="1:72" x14ac:dyDescent="0.3">
      <c r="A174" s="26">
        <v>172</v>
      </c>
      <c r="B174" s="19">
        <v>80</v>
      </c>
      <c r="C174" s="19">
        <v>0.85799455642700195</v>
      </c>
      <c r="D174" s="19">
        <v>1.4299909273783371E-2</v>
      </c>
      <c r="E174" s="19">
        <v>4</v>
      </c>
      <c r="F174" s="19">
        <v>1.0312500000000111E-3</v>
      </c>
      <c r="G174" s="19">
        <v>3.4687500000000339E-3</v>
      </c>
      <c r="H174" s="19">
        <v>2.0624999999999858E-3</v>
      </c>
      <c r="I174" s="19">
        <v>1.0312500000000111E-3</v>
      </c>
      <c r="J174" s="19">
        <f t="shared" si="2"/>
        <v>1.0312500000000111E-3</v>
      </c>
      <c r="K174" s="19">
        <v>1.0312500000000111E-3</v>
      </c>
      <c r="L174" s="19"/>
      <c r="M174" s="19">
        <v>1.110223024625157E-16</v>
      </c>
      <c r="N174" s="19">
        <v>-2.2204460492503131E-16</v>
      </c>
      <c r="O174" s="19">
        <v>6.9388939039072284E-18</v>
      </c>
      <c r="P174" s="19">
        <v>0</v>
      </c>
      <c r="Q174" s="19">
        <v>0.15625</v>
      </c>
      <c r="R174" s="19">
        <v>0.15625</v>
      </c>
      <c r="S174" s="19">
        <v>-0.3125</v>
      </c>
      <c r="T174" s="19">
        <v>0</v>
      </c>
      <c r="U174" s="19">
        <v>-1.0312500000000391E-3</v>
      </c>
      <c r="V174" s="19">
        <v>-1.031250000000095E-3</v>
      </c>
      <c r="W174" s="19">
        <v>2.0624999999999671E-3</v>
      </c>
      <c r="X174" s="19">
        <v>-0.5</v>
      </c>
      <c r="Y174" s="19">
        <v>0.5</v>
      </c>
      <c r="Z174" s="19">
        <v>0</v>
      </c>
      <c r="AA174" s="19">
        <v>0</v>
      </c>
      <c r="AB174" s="19">
        <v>0.15625</v>
      </c>
      <c r="AC174" s="19">
        <v>0.15625</v>
      </c>
      <c r="AD174" s="19">
        <v>-0.3125</v>
      </c>
      <c r="AE174" s="19">
        <v>0</v>
      </c>
      <c r="AF174" s="19">
        <v>-0.53515625</v>
      </c>
      <c r="AG174" s="19">
        <v>0.46484375</v>
      </c>
      <c r="AH174" s="19">
        <v>7.03125E-2</v>
      </c>
      <c r="AI174" s="19">
        <v>0</v>
      </c>
      <c r="AJ174" s="19">
        <v>0</v>
      </c>
      <c r="AK174" s="19">
        <v>40</v>
      </c>
      <c r="AL174" s="19">
        <v>40</v>
      </c>
      <c r="AM174" s="19">
        <v>0</v>
      </c>
      <c r="AN174" s="19">
        <v>0</v>
      </c>
      <c r="AO174" s="19">
        <v>0</v>
      </c>
      <c r="AP174" s="19">
        <v>0</v>
      </c>
      <c r="AQ174" s="19">
        <v>0</v>
      </c>
      <c r="AR174" s="19" t="s">
        <v>431</v>
      </c>
      <c r="AS174" s="19">
        <v>1</v>
      </c>
      <c r="AT174" s="19">
        <v>0</v>
      </c>
      <c r="AU174" s="19">
        <v>0</v>
      </c>
      <c r="AV174" s="19">
        <v>0</v>
      </c>
      <c r="AW174" s="19">
        <v>0</v>
      </c>
      <c r="AX174" s="19">
        <v>45</v>
      </c>
      <c r="AY174" s="19">
        <v>0</v>
      </c>
      <c r="AZ174" s="19">
        <v>1</v>
      </c>
      <c r="BA174" s="19" t="s">
        <v>89</v>
      </c>
      <c r="BB174" s="19">
        <v>5</v>
      </c>
      <c r="BC174" s="19">
        <v>2</v>
      </c>
      <c r="BD174" s="19">
        <v>0.05</v>
      </c>
      <c r="BE174" s="19">
        <v>4</v>
      </c>
      <c r="BF174" s="19">
        <v>6</v>
      </c>
      <c r="BG174" s="19">
        <v>0.5</v>
      </c>
      <c r="BH174" s="19">
        <v>10</v>
      </c>
      <c r="BI174" s="19">
        <v>1</v>
      </c>
      <c r="BJ174" s="19">
        <v>1</v>
      </c>
      <c r="BK174" s="19">
        <v>1</v>
      </c>
      <c r="BL174" s="19">
        <v>1</v>
      </c>
      <c r="BM174" s="19">
        <v>0</v>
      </c>
      <c r="BN174" s="19">
        <v>0</v>
      </c>
      <c r="BO174" s="19">
        <v>0</v>
      </c>
      <c r="BP174" s="19">
        <v>0</v>
      </c>
      <c r="BQ174" s="19">
        <v>1</v>
      </c>
      <c r="BR174" s="19">
        <v>1</v>
      </c>
      <c r="BS174" s="19">
        <v>1</v>
      </c>
      <c r="BT174" s="19">
        <v>1</v>
      </c>
    </row>
    <row r="175" spans="1:72" x14ac:dyDescent="0.3">
      <c r="A175" s="26">
        <v>173</v>
      </c>
      <c r="B175" s="19">
        <v>80</v>
      </c>
      <c r="C175" s="19">
        <v>0.79559469223022461</v>
      </c>
      <c r="D175" s="19">
        <v>1.325991153717041E-2</v>
      </c>
      <c r="E175" s="19">
        <v>4</v>
      </c>
      <c r="F175" s="19">
        <v>1.031250000000002E-3</v>
      </c>
      <c r="G175" s="19">
        <v>3.4687500000000339E-3</v>
      </c>
      <c r="H175" s="19">
        <v>2.0624999999999758E-3</v>
      </c>
      <c r="I175" s="19">
        <v>1.031250000000002E-3</v>
      </c>
      <c r="J175" s="19">
        <f t="shared" si="2"/>
        <v>1.031250000000002E-3</v>
      </c>
      <c r="K175" s="19">
        <v>1.031250000000002E-3</v>
      </c>
      <c r="L175" s="19"/>
      <c r="M175" s="19">
        <v>1.110223024625157E-16</v>
      </c>
      <c r="N175" s="19">
        <v>1.110223024625157E-16</v>
      </c>
      <c r="O175" s="19">
        <v>6.9388939039072284E-18</v>
      </c>
      <c r="P175" s="19">
        <v>0</v>
      </c>
      <c r="Q175" s="19">
        <v>0.15625</v>
      </c>
      <c r="R175" s="19">
        <v>-0.15625</v>
      </c>
      <c r="S175" s="19">
        <v>-0.3125</v>
      </c>
      <c r="T175" s="19">
        <v>0</v>
      </c>
      <c r="U175" s="19">
        <v>-1.0312500000000391E-3</v>
      </c>
      <c r="V175" s="19">
        <v>1.0312500000000391E-3</v>
      </c>
      <c r="W175" s="19">
        <v>2.0624999999999671E-3</v>
      </c>
      <c r="X175" s="19">
        <v>-0.5</v>
      </c>
      <c r="Y175" s="19">
        <v>-0.5</v>
      </c>
      <c r="Z175" s="19">
        <v>0</v>
      </c>
      <c r="AA175" s="19">
        <v>0</v>
      </c>
      <c r="AB175" s="19">
        <v>0.15625</v>
      </c>
      <c r="AC175" s="19">
        <v>-0.15625</v>
      </c>
      <c r="AD175" s="19">
        <v>-0.3125</v>
      </c>
      <c r="AE175" s="19">
        <v>0</v>
      </c>
      <c r="AF175" s="19">
        <v>-0.53515625</v>
      </c>
      <c r="AG175" s="19">
        <v>-0.46484375</v>
      </c>
      <c r="AH175" s="19">
        <v>7.03125E-2</v>
      </c>
      <c r="AI175" s="19">
        <v>0</v>
      </c>
      <c r="AJ175" s="19">
        <v>0</v>
      </c>
      <c r="AK175" s="19">
        <v>40</v>
      </c>
      <c r="AL175" s="19">
        <v>0</v>
      </c>
      <c r="AM175" s="19">
        <v>40</v>
      </c>
      <c r="AN175" s="19">
        <v>0</v>
      </c>
      <c r="AO175" s="19">
        <v>0</v>
      </c>
      <c r="AP175" s="19">
        <v>0</v>
      </c>
      <c r="AQ175" s="19">
        <v>0</v>
      </c>
      <c r="AR175" s="19" t="s">
        <v>432</v>
      </c>
      <c r="AS175" s="19">
        <v>1</v>
      </c>
      <c r="AT175" s="19">
        <v>0</v>
      </c>
      <c r="AU175" s="19">
        <v>0</v>
      </c>
      <c r="AV175" s="19">
        <v>0</v>
      </c>
      <c r="AW175" s="19">
        <v>0</v>
      </c>
      <c r="AX175" s="19">
        <v>45</v>
      </c>
      <c r="AY175" s="19">
        <v>0</v>
      </c>
      <c r="AZ175" s="19">
        <v>1</v>
      </c>
      <c r="BA175" s="19" t="s">
        <v>89</v>
      </c>
      <c r="BB175" s="19">
        <v>5</v>
      </c>
      <c r="BC175" s="19">
        <v>2</v>
      </c>
      <c r="BD175" s="19">
        <v>0.05</v>
      </c>
      <c r="BE175" s="19">
        <v>4</v>
      </c>
      <c r="BF175" s="19">
        <v>6</v>
      </c>
      <c r="BG175" s="19">
        <v>0.5</v>
      </c>
      <c r="BH175" s="19">
        <v>10</v>
      </c>
      <c r="BI175" s="19">
        <v>1</v>
      </c>
      <c r="BJ175" s="19">
        <v>1</v>
      </c>
      <c r="BK175" s="19">
        <v>1</v>
      </c>
      <c r="BL175" s="19">
        <v>1</v>
      </c>
      <c r="BM175" s="19">
        <v>0</v>
      </c>
      <c r="BN175" s="19">
        <v>0</v>
      </c>
      <c r="BO175" s="19">
        <v>0</v>
      </c>
      <c r="BP175" s="19">
        <v>0</v>
      </c>
      <c r="BQ175" s="19">
        <v>1</v>
      </c>
      <c r="BR175" s="19">
        <v>1</v>
      </c>
      <c r="BS175" s="19">
        <v>1</v>
      </c>
      <c r="BT175" s="19">
        <v>1</v>
      </c>
    </row>
    <row r="176" spans="1:72" x14ac:dyDescent="0.3">
      <c r="A176" s="26">
        <v>174</v>
      </c>
      <c r="B176" s="19">
        <v>80</v>
      </c>
      <c r="C176" s="19">
        <v>0.84239459037780762</v>
      </c>
      <c r="D176" s="19">
        <v>1.4039909839630131E-2</v>
      </c>
      <c r="E176" s="19">
        <v>4</v>
      </c>
      <c r="F176" s="19">
        <v>6.987782306461735E-3</v>
      </c>
      <c r="G176" s="19">
        <v>3.4688640183963643E-2</v>
      </c>
      <c r="H176" s="19">
        <v>1.163935605499716E-2</v>
      </c>
      <c r="I176" s="19">
        <v>6.987782306461735E-3</v>
      </c>
      <c r="J176" s="19">
        <f t="shared" si="2"/>
        <v>6.987782306461735E-3</v>
      </c>
      <c r="K176" s="19">
        <v>6.987782306461735E-3</v>
      </c>
      <c r="L176" s="19"/>
      <c r="M176" s="19">
        <v>1.110223024625157E-16</v>
      </c>
      <c r="N176" s="19">
        <v>0</v>
      </c>
      <c r="O176" s="19">
        <v>6.9388939039072284E-18</v>
      </c>
      <c r="P176" s="19">
        <v>0</v>
      </c>
      <c r="Q176" s="19">
        <v>0.15625</v>
      </c>
      <c r="R176" s="19">
        <v>-6.2500000000000014E-2</v>
      </c>
      <c r="S176" s="19">
        <v>-0.3125</v>
      </c>
      <c r="T176" s="19">
        <v>0</v>
      </c>
      <c r="U176" s="19">
        <v>3.0937499999998952E-3</v>
      </c>
      <c r="V176" s="19">
        <v>-1.5656249999999951E-2</v>
      </c>
      <c r="W176" s="19">
        <v>-6.1875000000000116E-3</v>
      </c>
      <c r="X176" s="19">
        <v>-0.5</v>
      </c>
      <c r="Y176" s="19">
        <v>0.25000000000000011</v>
      </c>
      <c r="Z176" s="19">
        <v>0</v>
      </c>
      <c r="AA176" s="19">
        <v>0</v>
      </c>
      <c r="AB176" s="19">
        <v>0.15625</v>
      </c>
      <c r="AC176" s="19">
        <v>-6.2500000000000014E-2</v>
      </c>
      <c r="AD176" s="19">
        <v>-0.3125</v>
      </c>
      <c r="AE176" s="19">
        <v>0</v>
      </c>
      <c r="AF176" s="19">
        <v>-0.53515625</v>
      </c>
      <c r="AG176" s="19">
        <v>0.13281250000000011</v>
      </c>
      <c r="AH176" s="19">
        <v>7.03125E-2</v>
      </c>
      <c r="AI176" s="19">
        <v>0</v>
      </c>
      <c r="AJ176" s="19">
        <v>0</v>
      </c>
      <c r="AK176" s="19">
        <v>40</v>
      </c>
      <c r="AL176" s="19">
        <v>30</v>
      </c>
      <c r="AM176" s="19">
        <v>10</v>
      </c>
      <c r="AN176" s="19">
        <v>0</v>
      </c>
      <c r="AO176" s="19">
        <v>0</v>
      </c>
      <c r="AP176" s="19">
        <v>0</v>
      </c>
      <c r="AQ176" s="19">
        <v>0</v>
      </c>
      <c r="AR176" s="19" t="s">
        <v>433</v>
      </c>
      <c r="AS176" s="19">
        <v>1</v>
      </c>
      <c r="AT176" s="19">
        <v>0</v>
      </c>
      <c r="AU176" s="19">
        <v>0</v>
      </c>
      <c r="AV176" s="19">
        <v>0</v>
      </c>
      <c r="AW176" s="19">
        <v>0</v>
      </c>
      <c r="AX176" s="19">
        <v>45</v>
      </c>
      <c r="AY176" s="19">
        <v>0</v>
      </c>
      <c r="AZ176" s="19">
        <v>1</v>
      </c>
      <c r="BA176" s="19" t="s">
        <v>89</v>
      </c>
      <c r="BB176" s="19">
        <v>5</v>
      </c>
      <c r="BC176" s="19">
        <v>2</v>
      </c>
      <c r="BD176" s="19">
        <v>0.05</v>
      </c>
      <c r="BE176" s="19">
        <v>4</v>
      </c>
      <c r="BF176" s="19">
        <v>6</v>
      </c>
      <c r="BG176" s="19">
        <v>0.5</v>
      </c>
      <c r="BH176" s="19">
        <v>10</v>
      </c>
      <c r="BI176" s="19">
        <v>1</v>
      </c>
      <c r="BJ176" s="19">
        <v>1</v>
      </c>
      <c r="BK176" s="19">
        <v>1</v>
      </c>
      <c r="BL176" s="19">
        <v>1</v>
      </c>
      <c r="BM176" s="19">
        <v>0</v>
      </c>
      <c r="BN176" s="19">
        <v>0</v>
      </c>
      <c r="BO176" s="19">
        <v>0</v>
      </c>
      <c r="BP176" s="19">
        <v>0</v>
      </c>
      <c r="BQ176" s="19">
        <v>1</v>
      </c>
      <c r="BR176" s="19">
        <v>1</v>
      </c>
      <c r="BS176" s="19">
        <v>1</v>
      </c>
      <c r="BT176" s="19">
        <v>1</v>
      </c>
    </row>
    <row r="177" spans="1:72" x14ac:dyDescent="0.3">
      <c r="A177" s="26">
        <v>175</v>
      </c>
      <c r="B177" s="19">
        <v>80</v>
      </c>
      <c r="C177" s="19">
        <v>0.81119489669799805</v>
      </c>
      <c r="D177" s="19">
        <v>1.351991494496663E-2</v>
      </c>
      <c r="E177" s="19">
        <v>4</v>
      </c>
      <c r="F177" s="19">
        <v>6.9877823064617862E-3</v>
      </c>
      <c r="G177" s="19">
        <v>3.4688640183963712E-2</v>
      </c>
      <c r="H177" s="19">
        <v>1.1639356054997239E-2</v>
      </c>
      <c r="I177" s="19">
        <v>6.9877823064617862E-3</v>
      </c>
      <c r="J177" s="19">
        <f t="shared" si="2"/>
        <v>6.9877823064617862E-3</v>
      </c>
      <c r="K177" s="19">
        <v>6.9877823064617862E-3</v>
      </c>
      <c r="L177" s="19"/>
      <c r="M177" s="19">
        <v>1.110223024625157E-16</v>
      </c>
      <c r="N177" s="19">
        <v>2.775557561562891E-17</v>
      </c>
      <c r="O177" s="19">
        <v>6.9388939039072284E-18</v>
      </c>
      <c r="P177" s="19">
        <v>0</v>
      </c>
      <c r="Q177" s="19">
        <v>0.15625</v>
      </c>
      <c r="R177" s="19">
        <v>6.2499999999999993E-2</v>
      </c>
      <c r="S177" s="19">
        <v>-0.3125</v>
      </c>
      <c r="T177" s="19">
        <v>0</v>
      </c>
      <c r="U177" s="19">
        <v>3.0937499999998952E-3</v>
      </c>
      <c r="V177" s="19">
        <v>1.565625000000009E-2</v>
      </c>
      <c r="W177" s="19">
        <v>-6.1875000000000116E-3</v>
      </c>
      <c r="X177" s="19">
        <v>-0.5</v>
      </c>
      <c r="Y177" s="19">
        <v>-0.24999999999999989</v>
      </c>
      <c r="Z177" s="19">
        <v>0</v>
      </c>
      <c r="AA177" s="19">
        <v>0</v>
      </c>
      <c r="AB177" s="19">
        <v>0.15625</v>
      </c>
      <c r="AC177" s="19">
        <v>6.2499999999999993E-2</v>
      </c>
      <c r="AD177" s="19">
        <v>-0.3125</v>
      </c>
      <c r="AE177" s="19">
        <v>0</v>
      </c>
      <c r="AF177" s="19">
        <v>-0.53515625</v>
      </c>
      <c r="AG177" s="19">
        <v>-0.13281249999999989</v>
      </c>
      <c r="AH177" s="19">
        <v>7.03125E-2</v>
      </c>
      <c r="AI177" s="19">
        <v>0</v>
      </c>
      <c r="AJ177" s="19">
        <v>0</v>
      </c>
      <c r="AK177" s="19">
        <v>40</v>
      </c>
      <c r="AL177" s="19">
        <v>10</v>
      </c>
      <c r="AM177" s="19">
        <v>30</v>
      </c>
      <c r="AN177" s="19">
        <v>0</v>
      </c>
      <c r="AO177" s="19">
        <v>0</v>
      </c>
      <c r="AP177" s="19">
        <v>0</v>
      </c>
      <c r="AQ177" s="19">
        <v>0</v>
      </c>
      <c r="AR177" s="19" t="s">
        <v>434</v>
      </c>
      <c r="AS177" s="19">
        <v>1</v>
      </c>
      <c r="AT177" s="19">
        <v>0</v>
      </c>
      <c r="AU177" s="19">
        <v>0</v>
      </c>
      <c r="AV177" s="19">
        <v>0</v>
      </c>
      <c r="AW177" s="19">
        <v>0</v>
      </c>
      <c r="AX177" s="19">
        <v>45</v>
      </c>
      <c r="AY177" s="19">
        <v>0</v>
      </c>
      <c r="AZ177" s="19">
        <v>1</v>
      </c>
      <c r="BA177" s="19" t="s">
        <v>89</v>
      </c>
      <c r="BB177" s="19">
        <v>5</v>
      </c>
      <c r="BC177" s="19">
        <v>2</v>
      </c>
      <c r="BD177" s="19">
        <v>0.05</v>
      </c>
      <c r="BE177" s="19">
        <v>4</v>
      </c>
      <c r="BF177" s="19">
        <v>6</v>
      </c>
      <c r="BG177" s="19">
        <v>0.5</v>
      </c>
      <c r="BH177" s="19">
        <v>10</v>
      </c>
      <c r="BI177" s="19">
        <v>1</v>
      </c>
      <c r="BJ177" s="19">
        <v>1</v>
      </c>
      <c r="BK177" s="19">
        <v>1</v>
      </c>
      <c r="BL177" s="19">
        <v>1</v>
      </c>
      <c r="BM177" s="19">
        <v>0</v>
      </c>
      <c r="BN177" s="19">
        <v>0</v>
      </c>
      <c r="BO177" s="19">
        <v>0</v>
      </c>
      <c r="BP177" s="19">
        <v>0</v>
      </c>
      <c r="BQ177" s="19">
        <v>1</v>
      </c>
      <c r="BR177" s="19">
        <v>1</v>
      </c>
      <c r="BS177" s="19">
        <v>1</v>
      </c>
      <c r="BT177" s="19">
        <v>1</v>
      </c>
    </row>
    <row r="178" spans="1:72" x14ac:dyDescent="0.3">
      <c r="A178" s="26">
        <v>176</v>
      </c>
      <c r="B178" s="19">
        <v>80</v>
      </c>
      <c r="C178" s="19">
        <v>0.76439499855041504</v>
      </c>
      <c r="D178" s="19">
        <v>1.273991664250692E-2</v>
      </c>
      <c r="E178" s="19">
        <v>4</v>
      </c>
      <c r="F178" s="19">
        <v>6.987782306461755E-3</v>
      </c>
      <c r="G178" s="19">
        <v>3.4688640183963657E-2</v>
      </c>
      <c r="H178" s="19">
        <v>1.1639356054997191E-2</v>
      </c>
      <c r="I178" s="19">
        <v>6.987782306461755E-3</v>
      </c>
      <c r="J178" s="19">
        <f t="shared" si="2"/>
        <v>6.987782306461755E-3</v>
      </c>
      <c r="K178" s="19">
        <v>6.987782306461755E-3</v>
      </c>
      <c r="L178" s="19"/>
      <c r="M178" s="19">
        <v>-1.110223024625157E-16</v>
      </c>
      <c r="N178" s="19">
        <v>5.5511151231257827E-17</v>
      </c>
      <c r="O178" s="19">
        <v>6.9388939039072284E-18</v>
      </c>
      <c r="P178" s="19">
        <v>0</v>
      </c>
      <c r="Q178" s="19">
        <v>-0.15625</v>
      </c>
      <c r="R178" s="19">
        <v>6.25E-2</v>
      </c>
      <c r="S178" s="19">
        <v>-0.3125</v>
      </c>
      <c r="T178" s="19">
        <v>0</v>
      </c>
      <c r="U178" s="19">
        <v>-3.0937499999998952E-3</v>
      </c>
      <c r="V178" s="19">
        <v>1.565625000000001E-2</v>
      </c>
      <c r="W178" s="19">
        <v>-6.1875000000000116E-3</v>
      </c>
      <c r="X178" s="19">
        <v>0.5</v>
      </c>
      <c r="Y178" s="19">
        <v>-0.25</v>
      </c>
      <c r="Z178" s="19">
        <v>0</v>
      </c>
      <c r="AA178" s="19">
        <v>0</v>
      </c>
      <c r="AB178" s="19">
        <v>-0.15625</v>
      </c>
      <c r="AC178" s="19">
        <v>6.25E-2</v>
      </c>
      <c r="AD178" s="19">
        <v>-0.3125</v>
      </c>
      <c r="AE178" s="19">
        <v>0</v>
      </c>
      <c r="AF178" s="19">
        <v>0.53515625</v>
      </c>
      <c r="AG178" s="19">
        <v>-0.1328125</v>
      </c>
      <c r="AH178" s="19">
        <v>7.03125E-2</v>
      </c>
      <c r="AI178" s="19">
        <v>0</v>
      </c>
      <c r="AJ178" s="19">
        <v>40</v>
      </c>
      <c r="AK178" s="19">
        <v>0</v>
      </c>
      <c r="AL178" s="19">
        <v>10</v>
      </c>
      <c r="AM178" s="19">
        <v>30</v>
      </c>
      <c r="AN178" s="19">
        <v>0</v>
      </c>
      <c r="AO178" s="19">
        <v>0</v>
      </c>
      <c r="AP178" s="19">
        <v>0</v>
      </c>
      <c r="AQ178" s="19">
        <v>0</v>
      </c>
      <c r="AR178" s="19" t="s">
        <v>435</v>
      </c>
      <c r="AS178" s="19">
        <v>1</v>
      </c>
      <c r="AT178" s="19">
        <v>0</v>
      </c>
      <c r="AU178" s="19">
        <v>0</v>
      </c>
      <c r="AV178" s="19">
        <v>0</v>
      </c>
      <c r="AW178" s="19">
        <v>0</v>
      </c>
      <c r="AX178" s="19">
        <v>45</v>
      </c>
      <c r="AY178" s="19">
        <v>0</v>
      </c>
      <c r="AZ178" s="19">
        <v>1</v>
      </c>
      <c r="BA178" s="19" t="s">
        <v>89</v>
      </c>
      <c r="BB178" s="19">
        <v>5</v>
      </c>
      <c r="BC178" s="19">
        <v>2</v>
      </c>
      <c r="BD178" s="19">
        <v>0.05</v>
      </c>
      <c r="BE178" s="19">
        <v>4</v>
      </c>
      <c r="BF178" s="19">
        <v>6</v>
      </c>
      <c r="BG178" s="19">
        <v>0.5</v>
      </c>
      <c r="BH178" s="19">
        <v>10</v>
      </c>
      <c r="BI178" s="19">
        <v>1</v>
      </c>
      <c r="BJ178" s="19">
        <v>1</v>
      </c>
      <c r="BK178" s="19">
        <v>1</v>
      </c>
      <c r="BL178" s="19">
        <v>1</v>
      </c>
      <c r="BM178" s="19">
        <v>0</v>
      </c>
      <c r="BN178" s="19">
        <v>0</v>
      </c>
      <c r="BO178" s="19">
        <v>0</v>
      </c>
      <c r="BP178" s="19">
        <v>0</v>
      </c>
      <c r="BQ178" s="19">
        <v>1</v>
      </c>
      <c r="BR178" s="19">
        <v>1</v>
      </c>
      <c r="BS178" s="19">
        <v>1</v>
      </c>
      <c r="BT178" s="19">
        <v>1</v>
      </c>
    </row>
    <row r="179" spans="1:72" x14ac:dyDescent="0.3">
      <c r="A179" s="26">
        <v>177</v>
      </c>
      <c r="B179" s="19">
        <v>80</v>
      </c>
      <c r="C179" s="19">
        <v>0.96919369697570801</v>
      </c>
      <c r="D179" s="19">
        <v>1.6153228282928471E-2</v>
      </c>
      <c r="E179" s="19">
        <v>5</v>
      </c>
      <c r="F179" s="19">
        <v>4.6875000000000199E-4</v>
      </c>
      <c r="G179" s="19">
        <v>4.0392906729554652E-2</v>
      </c>
      <c r="H179" s="19">
        <v>7.1463495926242107E-3</v>
      </c>
      <c r="I179" s="19">
        <v>1.5678034993263259E-3</v>
      </c>
      <c r="J179" s="19">
        <f t="shared" si="2"/>
        <v>1.5678034993263259E-3</v>
      </c>
      <c r="K179" s="19">
        <v>4.6875000000000199E-4</v>
      </c>
      <c r="L179" s="19">
        <v>4.6875000000000199E-4</v>
      </c>
      <c r="M179" s="19">
        <v>-5.5511151231257827E-17</v>
      </c>
      <c r="N179" s="19">
        <v>8.3266726846886741E-17</v>
      </c>
      <c r="O179" s="19">
        <v>-6.9388939039072284E-18</v>
      </c>
      <c r="P179" s="19">
        <v>0</v>
      </c>
      <c r="Q179" s="19">
        <v>-0.3125</v>
      </c>
      <c r="R179" s="19">
        <v>-6.2499999999999993E-2</v>
      </c>
      <c r="S179" s="19">
        <v>-0.3125</v>
      </c>
      <c r="T179" s="19">
        <v>0</v>
      </c>
      <c r="U179" s="19">
        <v>-4.6874999999996231E-4</v>
      </c>
      <c r="V179" s="19">
        <v>-1.0312500000000111E-3</v>
      </c>
      <c r="W179" s="19">
        <v>-1.8750000000006259E-4</v>
      </c>
      <c r="X179" s="19">
        <v>0.25</v>
      </c>
      <c r="Y179" s="19">
        <v>0.25</v>
      </c>
      <c r="Z179" s="19">
        <v>0</v>
      </c>
      <c r="AA179" s="19">
        <v>0</v>
      </c>
      <c r="AB179" s="19">
        <v>-0.3125</v>
      </c>
      <c r="AC179" s="19">
        <v>-6.2499999999999993E-2</v>
      </c>
      <c r="AD179" s="19">
        <v>-0.3125</v>
      </c>
      <c r="AE179" s="19">
        <v>0</v>
      </c>
      <c r="AF179" s="19">
        <v>0.2734375</v>
      </c>
      <c r="AG179" s="19">
        <v>0.1328125</v>
      </c>
      <c r="AH179" s="19">
        <v>7.03125E-2</v>
      </c>
      <c r="AI179" s="19">
        <v>0</v>
      </c>
      <c r="AJ179" s="19">
        <v>30</v>
      </c>
      <c r="AK179" s="19">
        <v>10</v>
      </c>
      <c r="AL179" s="19">
        <v>30</v>
      </c>
      <c r="AM179" s="19">
        <v>10</v>
      </c>
      <c r="AN179" s="19">
        <v>0</v>
      </c>
      <c r="AO179" s="19">
        <v>0</v>
      </c>
      <c r="AP179" s="19">
        <v>0</v>
      </c>
      <c r="AQ179" s="19">
        <v>0</v>
      </c>
      <c r="AR179" s="19" t="s">
        <v>436</v>
      </c>
      <c r="AS179" s="19">
        <v>1</v>
      </c>
      <c r="AT179" s="19">
        <v>0</v>
      </c>
      <c r="AU179" s="19">
        <v>0</v>
      </c>
      <c r="AV179" s="19">
        <v>0</v>
      </c>
      <c r="AW179" s="19">
        <v>0</v>
      </c>
      <c r="AX179" s="19">
        <v>45</v>
      </c>
      <c r="AY179" s="19">
        <v>0</v>
      </c>
      <c r="AZ179" s="19">
        <v>1</v>
      </c>
      <c r="BA179" s="19" t="s">
        <v>89</v>
      </c>
      <c r="BB179" s="19">
        <v>5</v>
      </c>
      <c r="BC179" s="19">
        <v>2</v>
      </c>
      <c r="BD179" s="19">
        <v>0.05</v>
      </c>
      <c r="BE179" s="19">
        <v>4</v>
      </c>
      <c r="BF179" s="19">
        <v>6</v>
      </c>
      <c r="BG179" s="19">
        <v>0.5</v>
      </c>
      <c r="BH179" s="19">
        <v>10</v>
      </c>
      <c r="BI179" s="19">
        <v>1</v>
      </c>
      <c r="BJ179" s="19">
        <v>1</v>
      </c>
      <c r="BK179" s="19">
        <v>1</v>
      </c>
      <c r="BL179" s="19">
        <v>1</v>
      </c>
      <c r="BM179" s="19">
        <v>0</v>
      </c>
      <c r="BN179" s="19">
        <v>0</v>
      </c>
      <c r="BO179" s="19">
        <v>0</v>
      </c>
      <c r="BP179" s="19">
        <v>0</v>
      </c>
      <c r="BQ179" s="19">
        <v>1</v>
      </c>
      <c r="BR179" s="19">
        <v>1</v>
      </c>
      <c r="BS179" s="19">
        <v>1</v>
      </c>
      <c r="BT179" s="19">
        <v>1</v>
      </c>
    </row>
    <row r="180" spans="1:72" x14ac:dyDescent="0.3">
      <c r="A180" s="26">
        <v>178</v>
      </c>
      <c r="B180" s="19">
        <v>80</v>
      </c>
      <c r="C180" s="19">
        <v>0.9671938419342041</v>
      </c>
      <c r="D180" s="19">
        <v>1.6119897365570068E-2</v>
      </c>
      <c r="E180" s="19">
        <v>5</v>
      </c>
      <c r="F180" s="19">
        <v>4.6875000000000199E-4</v>
      </c>
      <c r="G180" s="19">
        <v>4.0392906729554652E-2</v>
      </c>
      <c r="H180" s="19">
        <v>7.1463495926242038E-3</v>
      </c>
      <c r="I180" s="19">
        <v>1.5678034993263331E-3</v>
      </c>
      <c r="J180" s="19">
        <f t="shared" si="2"/>
        <v>1.5678034993263331E-3</v>
      </c>
      <c r="K180" s="19">
        <v>4.6875000000000199E-4</v>
      </c>
      <c r="L180" s="19">
        <v>4.6875000000000199E-4</v>
      </c>
      <c r="M180" s="19">
        <v>-5.5511151231257827E-17</v>
      </c>
      <c r="N180" s="19">
        <v>-8.3266726846886741E-17</v>
      </c>
      <c r="O180" s="19">
        <v>-6.9388939039072284E-18</v>
      </c>
      <c r="P180" s="19">
        <v>0</v>
      </c>
      <c r="Q180" s="19">
        <v>-0.3125</v>
      </c>
      <c r="R180" s="19">
        <v>6.2500000000000014E-2</v>
      </c>
      <c r="S180" s="19">
        <v>-0.3125</v>
      </c>
      <c r="T180" s="19">
        <v>0</v>
      </c>
      <c r="U180" s="19">
        <v>-4.6874999999996231E-4</v>
      </c>
      <c r="V180" s="19">
        <v>1.0312500000000111E-3</v>
      </c>
      <c r="W180" s="19">
        <v>-1.8750000000006259E-4</v>
      </c>
      <c r="X180" s="19">
        <v>0.25</v>
      </c>
      <c r="Y180" s="19">
        <v>-0.25</v>
      </c>
      <c r="Z180" s="19">
        <v>0</v>
      </c>
      <c r="AA180" s="19">
        <v>0</v>
      </c>
      <c r="AB180" s="19">
        <v>-0.3125</v>
      </c>
      <c r="AC180" s="19">
        <v>6.2500000000000014E-2</v>
      </c>
      <c r="AD180" s="19">
        <v>-0.3125</v>
      </c>
      <c r="AE180" s="19">
        <v>0</v>
      </c>
      <c r="AF180" s="19">
        <v>0.2734375</v>
      </c>
      <c r="AG180" s="19">
        <v>-0.1328125</v>
      </c>
      <c r="AH180" s="19">
        <v>7.03125E-2</v>
      </c>
      <c r="AI180" s="19">
        <v>0</v>
      </c>
      <c r="AJ180" s="19">
        <v>30</v>
      </c>
      <c r="AK180" s="19">
        <v>10</v>
      </c>
      <c r="AL180" s="19">
        <v>10</v>
      </c>
      <c r="AM180" s="19">
        <v>30</v>
      </c>
      <c r="AN180" s="19">
        <v>0</v>
      </c>
      <c r="AO180" s="19">
        <v>0</v>
      </c>
      <c r="AP180" s="19">
        <v>0</v>
      </c>
      <c r="AQ180" s="19">
        <v>0</v>
      </c>
      <c r="AR180" s="19" t="s">
        <v>437</v>
      </c>
      <c r="AS180" s="19">
        <v>1</v>
      </c>
      <c r="AT180" s="19">
        <v>0</v>
      </c>
      <c r="AU180" s="19">
        <v>0</v>
      </c>
      <c r="AV180" s="19">
        <v>0</v>
      </c>
      <c r="AW180" s="19">
        <v>0</v>
      </c>
      <c r="AX180" s="19">
        <v>45</v>
      </c>
      <c r="AY180" s="19">
        <v>0</v>
      </c>
      <c r="AZ180" s="19">
        <v>1</v>
      </c>
      <c r="BA180" s="19" t="s">
        <v>89</v>
      </c>
      <c r="BB180" s="19">
        <v>5</v>
      </c>
      <c r="BC180" s="19">
        <v>2</v>
      </c>
      <c r="BD180" s="19">
        <v>0.05</v>
      </c>
      <c r="BE180" s="19">
        <v>4</v>
      </c>
      <c r="BF180" s="19">
        <v>6</v>
      </c>
      <c r="BG180" s="19">
        <v>0.5</v>
      </c>
      <c r="BH180" s="19">
        <v>10</v>
      </c>
      <c r="BI180" s="19">
        <v>1</v>
      </c>
      <c r="BJ180" s="19">
        <v>1</v>
      </c>
      <c r="BK180" s="19">
        <v>1</v>
      </c>
      <c r="BL180" s="19">
        <v>1</v>
      </c>
      <c r="BM180" s="19">
        <v>0</v>
      </c>
      <c r="BN180" s="19">
        <v>0</v>
      </c>
      <c r="BO180" s="19">
        <v>0</v>
      </c>
      <c r="BP180" s="19">
        <v>0</v>
      </c>
      <c r="BQ180" s="19">
        <v>1</v>
      </c>
      <c r="BR180" s="19">
        <v>1</v>
      </c>
      <c r="BS180" s="19">
        <v>1</v>
      </c>
      <c r="BT180" s="19">
        <v>1</v>
      </c>
    </row>
    <row r="181" spans="1:72" x14ac:dyDescent="0.3">
      <c r="A181" s="26">
        <v>179</v>
      </c>
      <c r="B181" s="19">
        <v>80</v>
      </c>
      <c r="C181" s="19">
        <v>0.9671938419342041</v>
      </c>
      <c r="D181" s="19">
        <v>1.6119897365570068E-2</v>
      </c>
      <c r="E181" s="19">
        <v>5</v>
      </c>
      <c r="F181" s="19">
        <v>4.6875000000003159E-4</v>
      </c>
      <c r="G181" s="19">
        <v>4.0392906729554673E-2</v>
      </c>
      <c r="H181" s="19">
        <v>7.1463495926242298E-3</v>
      </c>
      <c r="I181" s="19">
        <v>1.5678034993263749E-3</v>
      </c>
      <c r="J181" s="19">
        <f t="shared" si="2"/>
        <v>1.5678034993263749E-3</v>
      </c>
      <c r="K181" s="19">
        <v>4.6875000000003159E-4</v>
      </c>
      <c r="L181" s="19">
        <v>4.6875000000003159E-4</v>
      </c>
      <c r="M181" s="19">
        <v>-2.775557561562891E-17</v>
      </c>
      <c r="N181" s="19">
        <v>2.775557561562891E-17</v>
      </c>
      <c r="O181" s="19">
        <v>-6.9388939039072284E-18</v>
      </c>
      <c r="P181" s="19">
        <v>0</v>
      </c>
      <c r="Q181" s="19">
        <v>0.3125</v>
      </c>
      <c r="R181" s="19">
        <v>6.2499999999999972E-2</v>
      </c>
      <c r="S181" s="19">
        <v>-0.3125</v>
      </c>
      <c r="T181" s="19">
        <v>0</v>
      </c>
      <c r="U181" s="19">
        <v>4.6875000000001782E-4</v>
      </c>
      <c r="V181" s="19">
        <v>1.0312500000000671E-3</v>
      </c>
      <c r="W181" s="19">
        <v>-1.8750000000006259E-4</v>
      </c>
      <c r="X181" s="19">
        <v>-0.25</v>
      </c>
      <c r="Y181" s="19">
        <v>-0.24999999999999989</v>
      </c>
      <c r="Z181" s="19">
        <v>0</v>
      </c>
      <c r="AA181" s="19">
        <v>0</v>
      </c>
      <c r="AB181" s="19">
        <v>0.3125</v>
      </c>
      <c r="AC181" s="19">
        <v>6.2499999999999972E-2</v>
      </c>
      <c r="AD181" s="19">
        <v>-0.3125</v>
      </c>
      <c r="AE181" s="19">
        <v>0</v>
      </c>
      <c r="AF181" s="19">
        <v>-0.2734375</v>
      </c>
      <c r="AG181" s="19">
        <v>-0.13281249999999989</v>
      </c>
      <c r="AH181" s="19">
        <v>7.03125E-2</v>
      </c>
      <c r="AI181" s="19">
        <v>0</v>
      </c>
      <c r="AJ181" s="19">
        <v>10</v>
      </c>
      <c r="AK181" s="19">
        <v>30</v>
      </c>
      <c r="AL181" s="19">
        <v>10</v>
      </c>
      <c r="AM181" s="19">
        <v>30</v>
      </c>
      <c r="AN181" s="19">
        <v>0</v>
      </c>
      <c r="AO181" s="19">
        <v>0</v>
      </c>
      <c r="AP181" s="19">
        <v>0</v>
      </c>
      <c r="AQ181" s="19">
        <v>0</v>
      </c>
      <c r="AR181" s="19" t="s">
        <v>438</v>
      </c>
      <c r="AS181" s="19">
        <v>1</v>
      </c>
      <c r="AT181" s="19">
        <v>0</v>
      </c>
      <c r="AU181" s="19">
        <v>0</v>
      </c>
      <c r="AV181" s="19">
        <v>0</v>
      </c>
      <c r="AW181" s="19">
        <v>0</v>
      </c>
      <c r="AX181" s="19">
        <v>45</v>
      </c>
      <c r="AY181" s="19">
        <v>0</v>
      </c>
      <c r="AZ181" s="19">
        <v>1</v>
      </c>
      <c r="BA181" s="19" t="s">
        <v>89</v>
      </c>
      <c r="BB181" s="19">
        <v>5</v>
      </c>
      <c r="BC181" s="19">
        <v>2</v>
      </c>
      <c r="BD181" s="19">
        <v>0.05</v>
      </c>
      <c r="BE181" s="19">
        <v>4</v>
      </c>
      <c r="BF181" s="19">
        <v>6</v>
      </c>
      <c r="BG181" s="19">
        <v>0.5</v>
      </c>
      <c r="BH181" s="19">
        <v>10</v>
      </c>
      <c r="BI181" s="19">
        <v>1</v>
      </c>
      <c r="BJ181" s="19">
        <v>1</v>
      </c>
      <c r="BK181" s="19">
        <v>1</v>
      </c>
      <c r="BL181" s="19">
        <v>1</v>
      </c>
      <c r="BM181" s="19">
        <v>0</v>
      </c>
      <c r="BN181" s="19">
        <v>0</v>
      </c>
      <c r="BO181" s="19">
        <v>0</v>
      </c>
      <c r="BP181" s="19">
        <v>0</v>
      </c>
      <c r="BQ181" s="19">
        <v>1</v>
      </c>
      <c r="BR181" s="19">
        <v>1</v>
      </c>
      <c r="BS181" s="19">
        <v>1</v>
      </c>
      <c r="BT181" s="19">
        <v>1</v>
      </c>
    </row>
    <row r="182" spans="1:72" x14ac:dyDescent="0.3">
      <c r="A182" s="26">
        <v>180</v>
      </c>
      <c r="B182" s="19">
        <v>80</v>
      </c>
      <c r="C182" s="19">
        <v>0.96919369697570801</v>
      </c>
      <c r="D182" s="19">
        <v>1.6153228282928471E-2</v>
      </c>
      <c r="E182" s="19">
        <v>5</v>
      </c>
      <c r="F182" s="19">
        <v>5.9907154727125858E-3</v>
      </c>
      <c r="G182" s="19">
        <v>8.609513950784331E-2</v>
      </c>
      <c r="H182" s="19">
        <v>3.1494140079941703E-2</v>
      </c>
      <c r="I182" s="19">
        <v>1.8143309717358509E-2</v>
      </c>
      <c r="J182" s="19">
        <f t="shared" si="2"/>
        <v>1.8143309717358509E-2</v>
      </c>
      <c r="K182" s="19">
        <v>5.9912044907512634E-3</v>
      </c>
      <c r="L182" s="19">
        <v>5.9907154727125858E-3</v>
      </c>
      <c r="M182" s="19">
        <v>-2.775557561562891E-17</v>
      </c>
      <c r="N182" s="19">
        <v>-2.775557561562891E-17</v>
      </c>
      <c r="O182" s="19">
        <v>-6.6613381477509392E-16</v>
      </c>
      <c r="P182" s="19">
        <v>0</v>
      </c>
      <c r="Q182" s="19">
        <v>0.203125</v>
      </c>
      <c r="R182" s="19">
        <v>-0.109375</v>
      </c>
      <c r="S182" s="19">
        <v>-0.21875</v>
      </c>
      <c r="T182" s="19">
        <v>0</v>
      </c>
      <c r="U182" s="19">
        <v>-1.110223024625157E-16</v>
      </c>
      <c r="V182" s="19">
        <v>-6.5624999999998601E-3</v>
      </c>
      <c r="W182" s="19">
        <v>-1.3124999999999609E-2</v>
      </c>
      <c r="X182" s="19">
        <v>-0.125</v>
      </c>
      <c r="Y182" s="19">
        <v>-0.125</v>
      </c>
      <c r="Z182" s="19">
        <v>0.75</v>
      </c>
      <c r="AA182" s="19">
        <v>0</v>
      </c>
      <c r="AB182" s="19">
        <v>0.203125</v>
      </c>
      <c r="AC182" s="19">
        <v>-0.109375</v>
      </c>
      <c r="AD182" s="19">
        <v>-0.21875</v>
      </c>
      <c r="AE182" s="19">
        <v>0</v>
      </c>
      <c r="AF182" s="19">
        <v>-0.236328125</v>
      </c>
      <c r="AG182" s="19">
        <v>-0.16601562499999989</v>
      </c>
      <c r="AH182" s="19">
        <v>0.66796875</v>
      </c>
      <c r="AI182" s="19">
        <v>0</v>
      </c>
      <c r="AJ182" s="19">
        <v>30</v>
      </c>
      <c r="AK182" s="19">
        <v>40</v>
      </c>
      <c r="AL182" s="19">
        <v>0</v>
      </c>
      <c r="AM182" s="19">
        <v>10</v>
      </c>
      <c r="AN182" s="19">
        <v>0</v>
      </c>
      <c r="AO182" s="19">
        <v>0</v>
      </c>
      <c r="AP182" s="19">
        <v>0</v>
      </c>
      <c r="AQ182" s="19">
        <v>0</v>
      </c>
      <c r="AR182" s="19" t="s">
        <v>439</v>
      </c>
      <c r="AS182" s="19">
        <v>1</v>
      </c>
      <c r="AT182" s="19">
        <v>0</v>
      </c>
      <c r="AU182" s="19">
        <v>0</v>
      </c>
      <c r="AV182" s="19">
        <v>0</v>
      </c>
      <c r="AW182" s="19">
        <v>0</v>
      </c>
      <c r="AX182" s="19">
        <v>45</v>
      </c>
      <c r="AY182" s="19">
        <v>0</v>
      </c>
      <c r="AZ182" s="19">
        <v>1</v>
      </c>
      <c r="BA182" s="19" t="s">
        <v>89</v>
      </c>
      <c r="BB182" s="19">
        <v>5</v>
      </c>
      <c r="BC182" s="19">
        <v>2</v>
      </c>
      <c r="BD182" s="19">
        <v>0.05</v>
      </c>
      <c r="BE182" s="19">
        <v>4</v>
      </c>
      <c r="BF182" s="19">
        <v>6</v>
      </c>
      <c r="BG182" s="19">
        <v>0.5</v>
      </c>
      <c r="BH182" s="19">
        <v>10</v>
      </c>
      <c r="BI182" s="19">
        <v>1</v>
      </c>
      <c r="BJ182" s="19">
        <v>1</v>
      </c>
      <c r="BK182" s="19">
        <v>1</v>
      </c>
      <c r="BL182" s="19">
        <v>1</v>
      </c>
      <c r="BM182" s="19">
        <v>0</v>
      </c>
      <c r="BN182" s="19">
        <v>0</v>
      </c>
      <c r="BO182" s="19">
        <v>0</v>
      </c>
      <c r="BP182" s="19">
        <v>0</v>
      </c>
      <c r="BQ182" s="19">
        <v>1</v>
      </c>
      <c r="BR182" s="19">
        <v>1</v>
      </c>
      <c r="BS182" s="19">
        <v>1</v>
      </c>
      <c r="BT182" s="19">
        <v>1</v>
      </c>
    </row>
    <row r="183" spans="1:72" x14ac:dyDescent="0.3">
      <c r="A183" s="26">
        <v>181</v>
      </c>
      <c r="B183" s="19">
        <v>80</v>
      </c>
      <c r="C183" s="19">
        <v>0.98279356956481934</v>
      </c>
      <c r="D183" s="19">
        <v>1.6379892826080319E-2</v>
      </c>
      <c r="E183" s="19">
        <v>5</v>
      </c>
      <c r="F183" s="19">
        <v>5.9907154727126266E-3</v>
      </c>
      <c r="G183" s="19">
        <v>8.6095139507843324E-2</v>
      </c>
      <c r="H183" s="19">
        <v>3.1494140079941738E-2</v>
      </c>
      <c r="I183" s="19">
        <v>1.8143309717358551E-2</v>
      </c>
      <c r="J183" s="19">
        <f t="shared" si="2"/>
        <v>1.8143309717358551E-2</v>
      </c>
      <c r="K183" s="19">
        <v>5.9912044907512937E-3</v>
      </c>
      <c r="L183" s="19">
        <v>5.9907154727126266E-3</v>
      </c>
      <c r="M183" s="19">
        <v>-2.775557561562891E-17</v>
      </c>
      <c r="N183" s="19">
        <v>5.5511151231257827E-17</v>
      </c>
      <c r="O183" s="19">
        <v>-6.6613381477509392E-16</v>
      </c>
      <c r="P183" s="19">
        <v>0</v>
      </c>
      <c r="Q183" s="19">
        <v>0.203125</v>
      </c>
      <c r="R183" s="19">
        <v>0.109375</v>
      </c>
      <c r="S183" s="19">
        <v>-0.21875</v>
      </c>
      <c r="T183" s="19">
        <v>0</v>
      </c>
      <c r="U183" s="19">
        <v>-1.110223024625157E-16</v>
      </c>
      <c r="V183" s="19">
        <v>6.5625000000000822E-3</v>
      </c>
      <c r="W183" s="19">
        <v>-1.3124999999999609E-2</v>
      </c>
      <c r="X183" s="19">
        <v>-0.125</v>
      </c>
      <c r="Y183" s="19">
        <v>0.12500000000000011</v>
      </c>
      <c r="Z183" s="19">
        <v>0.75</v>
      </c>
      <c r="AA183" s="19">
        <v>0</v>
      </c>
      <c r="AB183" s="19">
        <v>0.203125</v>
      </c>
      <c r="AC183" s="19">
        <v>0.109375</v>
      </c>
      <c r="AD183" s="19">
        <v>-0.21875</v>
      </c>
      <c r="AE183" s="19">
        <v>0</v>
      </c>
      <c r="AF183" s="19">
        <v>-0.236328125</v>
      </c>
      <c r="AG183" s="19">
        <v>0.16601562500000011</v>
      </c>
      <c r="AH183" s="19">
        <v>0.66796875</v>
      </c>
      <c r="AI183" s="19">
        <v>0</v>
      </c>
      <c r="AJ183" s="19">
        <v>30</v>
      </c>
      <c r="AK183" s="19">
        <v>40</v>
      </c>
      <c r="AL183" s="19">
        <v>10</v>
      </c>
      <c r="AM183" s="19">
        <v>0</v>
      </c>
      <c r="AN183" s="19">
        <v>0</v>
      </c>
      <c r="AO183" s="19">
        <v>0</v>
      </c>
      <c r="AP183" s="19">
        <v>0</v>
      </c>
      <c r="AQ183" s="19">
        <v>0</v>
      </c>
      <c r="AR183" s="19" t="s">
        <v>440</v>
      </c>
      <c r="AS183" s="19">
        <v>1</v>
      </c>
      <c r="AT183" s="19">
        <v>0</v>
      </c>
      <c r="AU183" s="19">
        <v>0</v>
      </c>
      <c r="AV183" s="19">
        <v>0</v>
      </c>
      <c r="AW183" s="19">
        <v>0</v>
      </c>
      <c r="AX183" s="19">
        <v>45</v>
      </c>
      <c r="AY183" s="19">
        <v>0</v>
      </c>
      <c r="AZ183" s="19">
        <v>1</v>
      </c>
      <c r="BA183" s="19" t="s">
        <v>89</v>
      </c>
      <c r="BB183" s="19">
        <v>5</v>
      </c>
      <c r="BC183" s="19">
        <v>2</v>
      </c>
      <c r="BD183" s="19">
        <v>0.05</v>
      </c>
      <c r="BE183" s="19">
        <v>4</v>
      </c>
      <c r="BF183" s="19">
        <v>6</v>
      </c>
      <c r="BG183" s="19">
        <v>0.5</v>
      </c>
      <c r="BH183" s="19">
        <v>10</v>
      </c>
      <c r="BI183" s="19">
        <v>1</v>
      </c>
      <c r="BJ183" s="19">
        <v>1</v>
      </c>
      <c r="BK183" s="19">
        <v>1</v>
      </c>
      <c r="BL183" s="19">
        <v>1</v>
      </c>
      <c r="BM183" s="19">
        <v>0</v>
      </c>
      <c r="BN183" s="19">
        <v>0</v>
      </c>
      <c r="BO183" s="19">
        <v>0</v>
      </c>
      <c r="BP183" s="19">
        <v>0</v>
      </c>
      <c r="BQ183" s="19">
        <v>1</v>
      </c>
      <c r="BR183" s="19">
        <v>1</v>
      </c>
      <c r="BS183" s="19">
        <v>1</v>
      </c>
      <c r="BT183" s="19">
        <v>1</v>
      </c>
    </row>
    <row r="184" spans="1:72" x14ac:dyDescent="0.3">
      <c r="A184" s="26">
        <v>182</v>
      </c>
      <c r="B184" s="19">
        <v>80</v>
      </c>
      <c r="C184" s="19">
        <v>0.99839377403259277</v>
      </c>
      <c r="D184" s="19">
        <v>1.6639896233876551E-2</v>
      </c>
      <c r="E184" s="19">
        <v>5</v>
      </c>
      <c r="F184" s="19">
        <v>5.9907154727126266E-3</v>
      </c>
      <c r="G184" s="19">
        <v>8.6095139507843324E-2</v>
      </c>
      <c r="H184" s="19">
        <v>3.1494140079941738E-2</v>
      </c>
      <c r="I184" s="19">
        <v>1.8143309717358551E-2</v>
      </c>
      <c r="J184" s="19">
        <f t="shared" si="2"/>
        <v>1.8143309717358551E-2</v>
      </c>
      <c r="K184" s="19">
        <v>5.9912044907512937E-3</v>
      </c>
      <c r="L184" s="19">
        <v>5.9907154727126266E-3</v>
      </c>
      <c r="M184" s="19">
        <v>2.775557561562891E-17</v>
      </c>
      <c r="N184" s="19">
        <v>5.5511151231257827E-17</v>
      </c>
      <c r="O184" s="19">
        <v>-6.6613381477509392E-16</v>
      </c>
      <c r="P184" s="19">
        <v>0</v>
      </c>
      <c r="Q184" s="19">
        <v>-0.203125</v>
      </c>
      <c r="R184" s="19">
        <v>0.109375</v>
      </c>
      <c r="S184" s="19">
        <v>-0.21875</v>
      </c>
      <c r="T184" s="19">
        <v>0</v>
      </c>
      <c r="U184" s="19">
        <v>1.110223024625157E-16</v>
      </c>
      <c r="V184" s="19">
        <v>6.5625000000000822E-3</v>
      </c>
      <c r="W184" s="19">
        <v>-1.3124999999999609E-2</v>
      </c>
      <c r="X184" s="19">
        <v>0.125</v>
      </c>
      <c r="Y184" s="19">
        <v>0.12500000000000011</v>
      </c>
      <c r="Z184" s="19">
        <v>0.75</v>
      </c>
      <c r="AA184" s="19">
        <v>0</v>
      </c>
      <c r="AB184" s="19">
        <v>-0.203125</v>
      </c>
      <c r="AC184" s="19">
        <v>0.109375</v>
      </c>
      <c r="AD184" s="19">
        <v>-0.21875</v>
      </c>
      <c r="AE184" s="19">
        <v>0</v>
      </c>
      <c r="AF184" s="19">
        <v>0.236328125</v>
      </c>
      <c r="AG184" s="19">
        <v>0.16601562500000011</v>
      </c>
      <c r="AH184" s="19">
        <v>0.66796875</v>
      </c>
      <c r="AI184" s="19">
        <v>0</v>
      </c>
      <c r="AJ184" s="19">
        <v>40</v>
      </c>
      <c r="AK184" s="19">
        <v>30</v>
      </c>
      <c r="AL184" s="19">
        <v>10</v>
      </c>
      <c r="AM184" s="19">
        <v>0</v>
      </c>
      <c r="AN184" s="19">
        <v>0</v>
      </c>
      <c r="AO184" s="19">
        <v>0</v>
      </c>
      <c r="AP184" s="19">
        <v>0</v>
      </c>
      <c r="AQ184" s="19">
        <v>0</v>
      </c>
      <c r="AR184" s="19" t="s">
        <v>441</v>
      </c>
      <c r="AS184" s="19">
        <v>1</v>
      </c>
      <c r="AT184" s="19">
        <v>0</v>
      </c>
      <c r="AU184" s="19">
        <v>0</v>
      </c>
      <c r="AV184" s="19">
        <v>0</v>
      </c>
      <c r="AW184" s="19">
        <v>0</v>
      </c>
      <c r="AX184" s="19">
        <v>45</v>
      </c>
      <c r="AY184" s="19">
        <v>0</v>
      </c>
      <c r="AZ184" s="19">
        <v>1</v>
      </c>
      <c r="BA184" s="19" t="s">
        <v>89</v>
      </c>
      <c r="BB184" s="19">
        <v>5</v>
      </c>
      <c r="BC184" s="19">
        <v>2</v>
      </c>
      <c r="BD184" s="19">
        <v>0.05</v>
      </c>
      <c r="BE184" s="19">
        <v>4</v>
      </c>
      <c r="BF184" s="19">
        <v>6</v>
      </c>
      <c r="BG184" s="19">
        <v>0.5</v>
      </c>
      <c r="BH184" s="19">
        <v>10</v>
      </c>
      <c r="BI184" s="19">
        <v>1</v>
      </c>
      <c r="BJ184" s="19">
        <v>1</v>
      </c>
      <c r="BK184" s="19">
        <v>1</v>
      </c>
      <c r="BL184" s="19">
        <v>1</v>
      </c>
      <c r="BM184" s="19">
        <v>0</v>
      </c>
      <c r="BN184" s="19">
        <v>0</v>
      </c>
      <c r="BO184" s="19">
        <v>0</v>
      </c>
      <c r="BP184" s="19">
        <v>0</v>
      </c>
      <c r="BQ184" s="19">
        <v>1</v>
      </c>
      <c r="BR184" s="19">
        <v>1</v>
      </c>
      <c r="BS184" s="19">
        <v>1</v>
      </c>
      <c r="BT184" s="19">
        <v>1</v>
      </c>
    </row>
    <row r="185" spans="1:72" x14ac:dyDescent="0.3">
      <c r="A185" s="26">
        <v>183</v>
      </c>
      <c r="B185" s="19">
        <v>80</v>
      </c>
      <c r="C185" s="19">
        <v>0.77999520301818848</v>
      </c>
      <c r="D185" s="19">
        <v>1.299992005030314E-2</v>
      </c>
      <c r="E185" s="19">
        <v>4</v>
      </c>
      <c r="F185" s="19">
        <v>8.3852549156244462E-4</v>
      </c>
      <c r="G185" s="19">
        <v>3.7481714291771717E-2</v>
      </c>
      <c r="H185" s="19">
        <v>9.138100612955646E-3</v>
      </c>
      <c r="I185" s="19">
        <v>8.3852549156244462E-4</v>
      </c>
      <c r="J185" s="19">
        <f t="shared" si="2"/>
        <v>8.3852549156244462E-4</v>
      </c>
      <c r="K185" s="19">
        <v>8.3852549156244462E-4</v>
      </c>
      <c r="L185" s="19"/>
      <c r="M185" s="19">
        <v>1.110223024625157E-16</v>
      </c>
      <c r="N185" s="19">
        <v>8.3266726846886741E-17</v>
      </c>
      <c r="O185" s="19">
        <v>6.9388939039072284E-18</v>
      </c>
      <c r="P185" s="19">
        <v>0</v>
      </c>
      <c r="Q185" s="19">
        <v>0.125</v>
      </c>
      <c r="R185" s="19">
        <v>3.1249999999999979E-2</v>
      </c>
      <c r="S185" s="19">
        <v>-0.25</v>
      </c>
      <c r="T185" s="19">
        <v>0</v>
      </c>
      <c r="U185" s="19">
        <v>3.7499999999990319E-4</v>
      </c>
      <c r="V185" s="19">
        <v>1.8750000000000711E-3</v>
      </c>
      <c r="W185" s="19">
        <v>-7.5000000000002842E-4</v>
      </c>
      <c r="X185" s="19">
        <v>-0.5</v>
      </c>
      <c r="Y185" s="19">
        <v>-0.24999999999999989</v>
      </c>
      <c r="Z185" s="19">
        <v>0</v>
      </c>
      <c r="AA185" s="19">
        <v>0</v>
      </c>
      <c r="AB185" s="19">
        <v>0.125</v>
      </c>
      <c r="AC185" s="19">
        <v>3.1249999999999979E-2</v>
      </c>
      <c r="AD185" s="19">
        <v>-0.25</v>
      </c>
      <c r="AE185" s="19">
        <v>0</v>
      </c>
      <c r="AF185" s="19">
        <v>-0.5703125</v>
      </c>
      <c r="AG185" s="19">
        <v>-0.16796874999999989</v>
      </c>
      <c r="AH185" s="19">
        <v>0.140625</v>
      </c>
      <c r="AI185" s="19">
        <v>0</v>
      </c>
      <c r="AJ185" s="19">
        <v>0</v>
      </c>
      <c r="AK185" s="19">
        <v>40</v>
      </c>
      <c r="AL185" s="19">
        <v>10</v>
      </c>
      <c r="AM185" s="19">
        <v>30</v>
      </c>
      <c r="AN185" s="19">
        <v>0</v>
      </c>
      <c r="AO185" s="19">
        <v>0</v>
      </c>
      <c r="AP185" s="19">
        <v>0</v>
      </c>
      <c r="AQ185" s="19">
        <v>0</v>
      </c>
      <c r="AR185" s="19" t="s">
        <v>442</v>
      </c>
      <c r="AS185" s="19">
        <v>1</v>
      </c>
      <c r="AT185" s="19">
        <v>0</v>
      </c>
      <c r="AU185" s="19">
        <v>0</v>
      </c>
      <c r="AV185" s="19">
        <v>0</v>
      </c>
      <c r="AW185" s="19">
        <v>0</v>
      </c>
      <c r="AX185" s="19">
        <v>45</v>
      </c>
      <c r="AY185" s="19">
        <v>0</v>
      </c>
      <c r="AZ185" s="19">
        <v>1</v>
      </c>
      <c r="BA185" s="19" t="s">
        <v>89</v>
      </c>
      <c r="BB185" s="19">
        <v>5</v>
      </c>
      <c r="BC185" s="19">
        <v>2</v>
      </c>
      <c r="BD185" s="19">
        <v>0.05</v>
      </c>
      <c r="BE185" s="19">
        <v>4</v>
      </c>
      <c r="BF185" s="19">
        <v>6</v>
      </c>
      <c r="BG185" s="19">
        <v>0.5</v>
      </c>
      <c r="BH185" s="19">
        <v>10</v>
      </c>
      <c r="BI185" s="19">
        <v>1</v>
      </c>
      <c r="BJ185" s="19">
        <v>1</v>
      </c>
      <c r="BK185" s="19">
        <v>1</v>
      </c>
      <c r="BL185" s="19">
        <v>1</v>
      </c>
      <c r="BM185" s="19">
        <v>0</v>
      </c>
      <c r="BN185" s="19">
        <v>0</v>
      </c>
      <c r="BO185" s="19">
        <v>0</v>
      </c>
      <c r="BP185" s="19">
        <v>0</v>
      </c>
      <c r="BQ185" s="19">
        <v>1</v>
      </c>
      <c r="BR185" s="19">
        <v>1</v>
      </c>
      <c r="BS185" s="19">
        <v>1</v>
      </c>
      <c r="BT185" s="19">
        <v>1</v>
      </c>
    </row>
    <row r="186" spans="1:72" x14ac:dyDescent="0.3">
      <c r="A186" s="26">
        <v>184</v>
      </c>
      <c r="B186" s="19">
        <v>80</v>
      </c>
      <c r="C186" s="19">
        <v>0.79559469223022461</v>
      </c>
      <c r="D186" s="19">
        <v>1.325991153717041E-2</v>
      </c>
      <c r="E186" s="19">
        <v>4</v>
      </c>
      <c r="F186" s="19">
        <v>8.385254915623619E-4</v>
      </c>
      <c r="G186" s="19">
        <v>3.7481714291771648E-2</v>
      </c>
      <c r="H186" s="19">
        <v>9.1381006129556009E-3</v>
      </c>
      <c r="I186" s="19">
        <v>8.385254915623619E-4</v>
      </c>
      <c r="J186" s="19">
        <f t="shared" si="2"/>
        <v>8.385254915623619E-4</v>
      </c>
      <c r="K186" s="19">
        <v>8.385254915623619E-4</v>
      </c>
      <c r="L186" s="19"/>
      <c r="M186" s="19">
        <v>1.110223024625157E-16</v>
      </c>
      <c r="N186" s="19">
        <v>0</v>
      </c>
      <c r="O186" s="19">
        <v>6.9388939039072284E-18</v>
      </c>
      <c r="P186" s="19">
        <v>0</v>
      </c>
      <c r="Q186" s="19">
        <v>0.125</v>
      </c>
      <c r="R186" s="19">
        <v>-3.1250000000000021E-2</v>
      </c>
      <c r="S186" s="19">
        <v>-0.25</v>
      </c>
      <c r="T186" s="19">
        <v>0</v>
      </c>
      <c r="U186" s="19">
        <v>3.7499999999990319E-4</v>
      </c>
      <c r="V186" s="19">
        <v>-1.874999999999849E-3</v>
      </c>
      <c r="W186" s="19">
        <v>-7.5000000000002842E-4</v>
      </c>
      <c r="X186" s="19">
        <v>-0.5</v>
      </c>
      <c r="Y186" s="19">
        <v>0.25000000000000011</v>
      </c>
      <c r="Z186" s="19">
        <v>0</v>
      </c>
      <c r="AA186" s="19">
        <v>0</v>
      </c>
      <c r="AB186" s="19">
        <v>0.125</v>
      </c>
      <c r="AC186" s="19">
        <v>-3.1250000000000021E-2</v>
      </c>
      <c r="AD186" s="19">
        <v>-0.25</v>
      </c>
      <c r="AE186" s="19">
        <v>0</v>
      </c>
      <c r="AF186" s="19">
        <v>-0.5703125</v>
      </c>
      <c r="AG186" s="19">
        <v>0.16796875000000011</v>
      </c>
      <c r="AH186" s="19">
        <v>0.140625</v>
      </c>
      <c r="AI186" s="19">
        <v>0</v>
      </c>
      <c r="AJ186" s="19">
        <v>0</v>
      </c>
      <c r="AK186" s="19">
        <v>40</v>
      </c>
      <c r="AL186" s="19">
        <v>30</v>
      </c>
      <c r="AM186" s="19">
        <v>10</v>
      </c>
      <c r="AN186" s="19">
        <v>0</v>
      </c>
      <c r="AO186" s="19">
        <v>0</v>
      </c>
      <c r="AP186" s="19">
        <v>0</v>
      </c>
      <c r="AQ186" s="19">
        <v>0</v>
      </c>
      <c r="AR186" s="19" t="s">
        <v>443</v>
      </c>
      <c r="AS186" s="19">
        <v>1</v>
      </c>
      <c r="AT186" s="19">
        <v>0</v>
      </c>
      <c r="AU186" s="19">
        <v>0</v>
      </c>
      <c r="AV186" s="19">
        <v>0</v>
      </c>
      <c r="AW186" s="19">
        <v>0</v>
      </c>
      <c r="AX186" s="19">
        <v>45</v>
      </c>
      <c r="AY186" s="19">
        <v>0</v>
      </c>
      <c r="AZ186" s="19">
        <v>1</v>
      </c>
      <c r="BA186" s="19" t="s">
        <v>89</v>
      </c>
      <c r="BB186" s="19">
        <v>5</v>
      </c>
      <c r="BC186" s="19">
        <v>2</v>
      </c>
      <c r="BD186" s="19">
        <v>0.05</v>
      </c>
      <c r="BE186" s="19">
        <v>4</v>
      </c>
      <c r="BF186" s="19">
        <v>6</v>
      </c>
      <c r="BG186" s="19">
        <v>0.5</v>
      </c>
      <c r="BH186" s="19">
        <v>10</v>
      </c>
      <c r="BI186" s="19">
        <v>1</v>
      </c>
      <c r="BJ186" s="19">
        <v>1</v>
      </c>
      <c r="BK186" s="19">
        <v>1</v>
      </c>
      <c r="BL186" s="19">
        <v>1</v>
      </c>
      <c r="BM186" s="19">
        <v>0</v>
      </c>
      <c r="BN186" s="19">
        <v>0</v>
      </c>
      <c r="BO186" s="19">
        <v>0</v>
      </c>
      <c r="BP186" s="19">
        <v>0</v>
      </c>
      <c r="BQ186" s="19">
        <v>1</v>
      </c>
      <c r="BR186" s="19">
        <v>1</v>
      </c>
      <c r="BS186" s="19">
        <v>1</v>
      </c>
      <c r="BT186" s="19">
        <v>1</v>
      </c>
    </row>
    <row r="187" spans="1:72" x14ac:dyDescent="0.3">
      <c r="A187" s="26">
        <v>185</v>
      </c>
      <c r="B187" s="19">
        <v>80</v>
      </c>
      <c r="C187" s="19">
        <v>0.79559516906738281</v>
      </c>
      <c r="D187" s="19">
        <v>1.325991948445638E-2</v>
      </c>
      <c r="E187" s="19">
        <v>4</v>
      </c>
      <c r="F187" s="19">
        <v>8.3852549156240332E-4</v>
      </c>
      <c r="G187" s="19">
        <v>3.7481714291771689E-2</v>
      </c>
      <c r="H187" s="19">
        <v>9.1381006129556356E-3</v>
      </c>
      <c r="I187" s="19">
        <v>8.3852549156240332E-4</v>
      </c>
      <c r="J187" s="19">
        <f t="shared" si="2"/>
        <v>8.3852549156240332E-4</v>
      </c>
      <c r="K187" s="19">
        <v>8.3852549156240332E-4</v>
      </c>
      <c r="L187" s="19"/>
      <c r="M187" s="19">
        <v>-1.110223024625157E-16</v>
      </c>
      <c r="N187" s="19">
        <v>5.5511151231257827E-17</v>
      </c>
      <c r="O187" s="19">
        <v>6.9388939039072284E-18</v>
      </c>
      <c r="P187" s="19">
        <v>0</v>
      </c>
      <c r="Q187" s="19">
        <v>-0.125</v>
      </c>
      <c r="R187" s="19">
        <v>-3.125E-2</v>
      </c>
      <c r="S187" s="19">
        <v>-0.25</v>
      </c>
      <c r="T187" s="19">
        <v>0</v>
      </c>
      <c r="U187" s="19">
        <v>-3.7499999999990319E-4</v>
      </c>
      <c r="V187" s="19">
        <v>-1.87499999999996E-3</v>
      </c>
      <c r="W187" s="19">
        <v>-7.5000000000002842E-4</v>
      </c>
      <c r="X187" s="19">
        <v>0.5</v>
      </c>
      <c r="Y187" s="19">
        <v>0.25</v>
      </c>
      <c r="Z187" s="19">
        <v>0</v>
      </c>
      <c r="AA187" s="19">
        <v>0</v>
      </c>
      <c r="AB187" s="19">
        <v>-0.125</v>
      </c>
      <c r="AC187" s="19">
        <v>-3.125E-2</v>
      </c>
      <c r="AD187" s="19">
        <v>-0.25</v>
      </c>
      <c r="AE187" s="19">
        <v>0</v>
      </c>
      <c r="AF187" s="19">
        <v>0.5703125</v>
      </c>
      <c r="AG187" s="19">
        <v>0.16796875</v>
      </c>
      <c r="AH187" s="19">
        <v>0.140625</v>
      </c>
      <c r="AI187" s="19">
        <v>0</v>
      </c>
      <c r="AJ187" s="19">
        <v>40</v>
      </c>
      <c r="AK187" s="19">
        <v>0</v>
      </c>
      <c r="AL187" s="19">
        <v>30</v>
      </c>
      <c r="AM187" s="19">
        <v>10</v>
      </c>
      <c r="AN187" s="19">
        <v>0</v>
      </c>
      <c r="AO187" s="19">
        <v>0</v>
      </c>
      <c r="AP187" s="19">
        <v>0</v>
      </c>
      <c r="AQ187" s="19">
        <v>0</v>
      </c>
      <c r="AR187" s="19" t="s">
        <v>444</v>
      </c>
      <c r="AS187" s="19">
        <v>1</v>
      </c>
      <c r="AT187" s="19">
        <v>0</v>
      </c>
      <c r="AU187" s="19">
        <v>0</v>
      </c>
      <c r="AV187" s="19">
        <v>0</v>
      </c>
      <c r="AW187" s="19">
        <v>0</v>
      </c>
      <c r="AX187" s="19">
        <v>45</v>
      </c>
      <c r="AY187" s="19">
        <v>0</v>
      </c>
      <c r="AZ187" s="19">
        <v>1</v>
      </c>
      <c r="BA187" s="19" t="s">
        <v>89</v>
      </c>
      <c r="BB187" s="19">
        <v>5</v>
      </c>
      <c r="BC187" s="19">
        <v>2</v>
      </c>
      <c r="BD187" s="19">
        <v>0.05</v>
      </c>
      <c r="BE187" s="19">
        <v>4</v>
      </c>
      <c r="BF187" s="19">
        <v>6</v>
      </c>
      <c r="BG187" s="19">
        <v>0.5</v>
      </c>
      <c r="BH187" s="19">
        <v>10</v>
      </c>
      <c r="BI187" s="19">
        <v>1</v>
      </c>
      <c r="BJ187" s="19">
        <v>1</v>
      </c>
      <c r="BK187" s="19">
        <v>1</v>
      </c>
      <c r="BL187" s="19">
        <v>1</v>
      </c>
      <c r="BM187" s="19">
        <v>0</v>
      </c>
      <c r="BN187" s="19">
        <v>0</v>
      </c>
      <c r="BO187" s="19">
        <v>0</v>
      </c>
      <c r="BP187" s="19">
        <v>0</v>
      </c>
      <c r="BQ187" s="19">
        <v>1</v>
      </c>
      <c r="BR187" s="19">
        <v>1</v>
      </c>
      <c r="BS187" s="19">
        <v>1</v>
      </c>
      <c r="BT187" s="19">
        <v>1</v>
      </c>
    </row>
    <row r="188" spans="1:72" x14ac:dyDescent="0.3">
      <c r="A188" s="26">
        <v>186</v>
      </c>
      <c r="B188" s="19">
        <v>80</v>
      </c>
      <c r="C188" s="19">
        <v>0.79559516906738281</v>
      </c>
      <c r="D188" s="19">
        <v>1.325991948445638E-2</v>
      </c>
      <c r="E188" s="19">
        <v>4</v>
      </c>
      <c r="F188" s="19">
        <v>4.4999999999999476E-3</v>
      </c>
      <c r="G188" s="19">
        <v>4.4999999999999991E-2</v>
      </c>
      <c r="H188" s="19">
        <v>2.3249999999999899E-2</v>
      </c>
      <c r="I188" s="19">
        <v>4.4999999999999476E-3</v>
      </c>
      <c r="J188" s="19">
        <f t="shared" si="2"/>
        <v>4.4999999999999476E-3</v>
      </c>
      <c r="K188" s="19">
        <v>4.4999999999999476E-3</v>
      </c>
      <c r="L188" s="19"/>
      <c r="M188" s="19">
        <v>5.5511151231257827E-16</v>
      </c>
      <c r="N188" s="19">
        <v>-1.110223024625157E-16</v>
      </c>
      <c r="O188" s="19">
        <v>-4.4408920985006262E-16</v>
      </c>
      <c r="P188" s="19">
        <v>0</v>
      </c>
      <c r="Q188" s="19">
        <v>-0.21</v>
      </c>
      <c r="R188" s="19">
        <v>-0.20999999999999991</v>
      </c>
      <c r="S188" s="19">
        <v>0.42</v>
      </c>
      <c r="T188" s="19">
        <v>0</v>
      </c>
      <c r="U188" s="19">
        <v>4.4999999999996154E-3</v>
      </c>
      <c r="V188" s="19">
        <v>4.4999999999999476E-3</v>
      </c>
      <c r="W188" s="19">
        <v>-9.0000000000000635E-3</v>
      </c>
      <c r="X188" s="19">
        <v>-0.70000000000000007</v>
      </c>
      <c r="Y188" s="19">
        <v>0.3000000000000001</v>
      </c>
      <c r="Z188" s="19">
        <v>0.4</v>
      </c>
      <c r="AA188" s="19">
        <v>0</v>
      </c>
      <c r="AB188" s="19">
        <v>-0.21</v>
      </c>
      <c r="AC188" s="19">
        <v>-0.20999999999999991</v>
      </c>
      <c r="AD188" s="19">
        <v>0.42</v>
      </c>
      <c r="AE188" s="19">
        <v>0</v>
      </c>
      <c r="AF188" s="19">
        <v>-0.65800000000000003</v>
      </c>
      <c r="AG188" s="19">
        <v>0.34200000000000003</v>
      </c>
      <c r="AH188" s="19">
        <v>0.316</v>
      </c>
      <c r="AI188" s="19">
        <v>0</v>
      </c>
      <c r="AJ188" s="19">
        <v>0</v>
      </c>
      <c r="AK188" s="19">
        <v>56</v>
      </c>
      <c r="AL188" s="19">
        <v>24</v>
      </c>
      <c r="AM188" s="19">
        <v>0</v>
      </c>
      <c r="AN188" s="19">
        <v>0</v>
      </c>
      <c r="AO188" s="19">
        <v>0</v>
      </c>
      <c r="AP188" s="19">
        <v>0</v>
      </c>
      <c r="AQ188" s="19">
        <v>0</v>
      </c>
      <c r="AR188" s="19" t="s">
        <v>445</v>
      </c>
      <c r="AS188" s="19">
        <v>1</v>
      </c>
      <c r="AT188" s="19">
        <v>0</v>
      </c>
      <c r="AU188" s="19">
        <v>0</v>
      </c>
      <c r="AV188" s="19">
        <v>0</v>
      </c>
      <c r="AW188" s="19">
        <v>0</v>
      </c>
      <c r="AX188" s="19">
        <v>45</v>
      </c>
      <c r="AY188" s="19">
        <v>0</v>
      </c>
      <c r="AZ188" s="19">
        <v>1</v>
      </c>
      <c r="BA188" s="19" t="s">
        <v>89</v>
      </c>
      <c r="BB188" s="19">
        <v>5</v>
      </c>
      <c r="BC188" s="19">
        <v>2</v>
      </c>
      <c r="BD188" s="19">
        <v>0.05</v>
      </c>
      <c r="BE188" s="19">
        <v>4</v>
      </c>
      <c r="BF188" s="19">
        <v>6</v>
      </c>
      <c r="BG188" s="19">
        <v>0.5</v>
      </c>
      <c r="BH188" s="19">
        <v>10</v>
      </c>
      <c r="BI188" s="19">
        <v>1</v>
      </c>
      <c r="BJ188" s="19">
        <v>1</v>
      </c>
      <c r="BK188" s="19">
        <v>1</v>
      </c>
      <c r="BL188" s="19">
        <v>1</v>
      </c>
      <c r="BM188" s="19">
        <v>0</v>
      </c>
      <c r="BN188" s="19">
        <v>0</v>
      </c>
      <c r="BO188" s="19">
        <v>0</v>
      </c>
      <c r="BP188" s="19">
        <v>0</v>
      </c>
      <c r="BQ188" s="19">
        <v>1</v>
      </c>
      <c r="BR188" s="19">
        <v>1</v>
      </c>
      <c r="BS188" s="19">
        <v>1</v>
      </c>
      <c r="BT188" s="19">
        <v>1</v>
      </c>
    </row>
    <row r="189" spans="1:72" x14ac:dyDescent="0.3">
      <c r="A189" s="26">
        <v>187</v>
      </c>
      <c r="B189" s="19">
        <v>80</v>
      </c>
      <c r="C189" s="19">
        <v>0.81119465827941895</v>
      </c>
      <c r="D189" s="19">
        <v>1.351991097132365E-2</v>
      </c>
      <c r="E189" s="19">
        <v>4</v>
      </c>
      <c r="F189" s="19">
        <v>4.4999999999999476E-3</v>
      </c>
      <c r="G189" s="19">
        <v>4.5000000000000012E-2</v>
      </c>
      <c r="H189" s="19">
        <v>2.3249999999999899E-2</v>
      </c>
      <c r="I189" s="19">
        <v>4.4999999999999476E-3</v>
      </c>
      <c r="J189" s="19">
        <f t="shared" si="2"/>
        <v>4.4999999999999476E-3</v>
      </c>
      <c r="K189" s="19">
        <v>4.4999999999999476E-3</v>
      </c>
      <c r="L189" s="19"/>
      <c r="M189" s="19">
        <v>5.5511151231257827E-16</v>
      </c>
      <c r="N189" s="19">
        <v>4.4408920985006262E-16</v>
      </c>
      <c r="O189" s="19">
        <v>-4.4408920985006262E-16</v>
      </c>
      <c r="P189" s="19">
        <v>0</v>
      </c>
      <c r="Q189" s="19">
        <v>-0.21</v>
      </c>
      <c r="R189" s="19">
        <v>0.2100000000000001</v>
      </c>
      <c r="S189" s="19">
        <v>0.42</v>
      </c>
      <c r="T189" s="19">
        <v>0</v>
      </c>
      <c r="U189" s="19">
        <v>4.4999999999996154E-3</v>
      </c>
      <c r="V189" s="19">
        <v>-4.4999999999999476E-3</v>
      </c>
      <c r="W189" s="19">
        <v>-9.0000000000000635E-3</v>
      </c>
      <c r="X189" s="19">
        <v>-0.70000000000000007</v>
      </c>
      <c r="Y189" s="19">
        <v>-0.29999999999999988</v>
      </c>
      <c r="Z189" s="19">
        <v>0.4</v>
      </c>
      <c r="AA189" s="19">
        <v>0</v>
      </c>
      <c r="AB189" s="19">
        <v>-0.21</v>
      </c>
      <c r="AC189" s="19">
        <v>0.2100000000000001</v>
      </c>
      <c r="AD189" s="19">
        <v>0.42</v>
      </c>
      <c r="AE189" s="19">
        <v>0</v>
      </c>
      <c r="AF189" s="19">
        <v>-0.65800000000000003</v>
      </c>
      <c r="AG189" s="19">
        <v>-0.34200000000000003</v>
      </c>
      <c r="AH189" s="19">
        <v>0.316</v>
      </c>
      <c r="AI189" s="19">
        <v>0</v>
      </c>
      <c r="AJ189" s="19">
        <v>0</v>
      </c>
      <c r="AK189" s="19">
        <v>56</v>
      </c>
      <c r="AL189" s="19">
        <v>0</v>
      </c>
      <c r="AM189" s="19">
        <v>24</v>
      </c>
      <c r="AN189" s="19">
        <v>0</v>
      </c>
      <c r="AO189" s="19">
        <v>0</v>
      </c>
      <c r="AP189" s="19">
        <v>0</v>
      </c>
      <c r="AQ189" s="19">
        <v>0</v>
      </c>
      <c r="AR189" s="19" t="s">
        <v>446</v>
      </c>
      <c r="AS189" s="19">
        <v>1</v>
      </c>
      <c r="AT189" s="19">
        <v>0</v>
      </c>
      <c r="AU189" s="19">
        <v>0</v>
      </c>
      <c r="AV189" s="19">
        <v>0</v>
      </c>
      <c r="AW189" s="19">
        <v>0</v>
      </c>
      <c r="AX189" s="19">
        <v>45</v>
      </c>
      <c r="AY189" s="19">
        <v>0</v>
      </c>
      <c r="AZ189" s="19">
        <v>1</v>
      </c>
      <c r="BA189" s="19" t="s">
        <v>89</v>
      </c>
      <c r="BB189" s="19">
        <v>5</v>
      </c>
      <c r="BC189" s="19">
        <v>2</v>
      </c>
      <c r="BD189" s="19">
        <v>0.05</v>
      </c>
      <c r="BE189" s="19">
        <v>4</v>
      </c>
      <c r="BF189" s="19">
        <v>6</v>
      </c>
      <c r="BG189" s="19">
        <v>0.5</v>
      </c>
      <c r="BH189" s="19">
        <v>10</v>
      </c>
      <c r="BI189" s="19">
        <v>1</v>
      </c>
      <c r="BJ189" s="19">
        <v>1</v>
      </c>
      <c r="BK189" s="19">
        <v>1</v>
      </c>
      <c r="BL189" s="19">
        <v>1</v>
      </c>
      <c r="BM189" s="19">
        <v>0</v>
      </c>
      <c r="BN189" s="19">
        <v>0</v>
      </c>
      <c r="BO189" s="19">
        <v>0</v>
      </c>
      <c r="BP189" s="19">
        <v>0</v>
      </c>
      <c r="BQ189" s="19">
        <v>1</v>
      </c>
      <c r="BR189" s="19">
        <v>1</v>
      </c>
      <c r="BS189" s="19">
        <v>1</v>
      </c>
      <c r="BT189" s="19">
        <v>1</v>
      </c>
    </row>
    <row r="190" spans="1:72" x14ac:dyDescent="0.3">
      <c r="A190" s="26">
        <v>188</v>
      </c>
      <c r="B190" s="19">
        <v>80</v>
      </c>
      <c r="C190" s="19">
        <v>0.79559516906738281</v>
      </c>
      <c r="D190" s="19">
        <v>1.325991948445638E-2</v>
      </c>
      <c r="E190" s="19">
        <v>4</v>
      </c>
      <c r="F190" s="19">
        <v>4.4999999999999476E-3</v>
      </c>
      <c r="G190" s="19">
        <v>4.5000000000000012E-2</v>
      </c>
      <c r="H190" s="19">
        <v>2.3249999999999889E-2</v>
      </c>
      <c r="I190" s="19">
        <v>4.4999999999999476E-3</v>
      </c>
      <c r="J190" s="19">
        <f t="shared" si="2"/>
        <v>4.4999999999999476E-3</v>
      </c>
      <c r="K190" s="19">
        <v>4.4999999999999476E-3</v>
      </c>
      <c r="L190" s="19"/>
      <c r="M190" s="19">
        <v>-4.4408920985006262E-16</v>
      </c>
      <c r="N190" s="19">
        <v>2.2204460492503131E-16</v>
      </c>
      <c r="O190" s="19">
        <v>-4.4408920985006262E-16</v>
      </c>
      <c r="P190" s="19">
        <v>0</v>
      </c>
      <c r="Q190" s="19">
        <v>0.21</v>
      </c>
      <c r="R190" s="19">
        <v>0.21</v>
      </c>
      <c r="S190" s="19">
        <v>0.42</v>
      </c>
      <c r="T190" s="19">
        <v>0</v>
      </c>
      <c r="U190" s="19">
        <v>-4.4999999999996154E-3</v>
      </c>
      <c r="V190" s="19">
        <v>-4.4999999999999476E-3</v>
      </c>
      <c r="W190" s="19">
        <v>-9.0000000000000635E-3</v>
      </c>
      <c r="X190" s="19">
        <v>0.70000000000000007</v>
      </c>
      <c r="Y190" s="19">
        <v>-0.3</v>
      </c>
      <c r="Z190" s="19">
        <v>0.4</v>
      </c>
      <c r="AA190" s="19">
        <v>0</v>
      </c>
      <c r="AB190" s="19">
        <v>0.21</v>
      </c>
      <c r="AC190" s="19">
        <v>0.21</v>
      </c>
      <c r="AD190" s="19">
        <v>0.42</v>
      </c>
      <c r="AE190" s="19">
        <v>0</v>
      </c>
      <c r="AF190" s="19">
        <v>0.65800000000000003</v>
      </c>
      <c r="AG190" s="19">
        <v>-0.34200000000000003</v>
      </c>
      <c r="AH190" s="19">
        <v>0.316</v>
      </c>
      <c r="AI190" s="19">
        <v>0</v>
      </c>
      <c r="AJ190" s="19">
        <v>56</v>
      </c>
      <c r="AK190" s="19">
        <v>0</v>
      </c>
      <c r="AL190" s="19">
        <v>0</v>
      </c>
      <c r="AM190" s="19">
        <v>24</v>
      </c>
      <c r="AN190" s="19">
        <v>0</v>
      </c>
      <c r="AO190" s="19">
        <v>0</v>
      </c>
      <c r="AP190" s="19">
        <v>0</v>
      </c>
      <c r="AQ190" s="19">
        <v>0</v>
      </c>
      <c r="AR190" s="19" t="s">
        <v>447</v>
      </c>
      <c r="AS190" s="19">
        <v>1</v>
      </c>
      <c r="AT190" s="19">
        <v>0</v>
      </c>
      <c r="AU190" s="19">
        <v>0</v>
      </c>
      <c r="AV190" s="19">
        <v>0</v>
      </c>
      <c r="AW190" s="19">
        <v>0</v>
      </c>
      <c r="AX190" s="19">
        <v>45</v>
      </c>
      <c r="AY190" s="19">
        <v>0</v>
      </c>
      <c r="AZ190" s="19">
        <v>1</v>
      </c>
      <c r="BA190" s="19" t="s">
        <v>89</v>
      </c>
      <c r="BB190" s="19">
        <v>5</v>
      </c>
      <c r="BC190" s="19">
        <v>2</v>
      </c>
      <c r="BD190" s="19">
        <v>0.05</v>
      </c>
      <c r="BE190" s="19">
        <v>4</v>
      </c>
      <c r="BF190" s="19">
        <v>6</v>
      </c>
      <c r="BG190" s="19">
        <v>0.5</v>
      </c>
      <c r="BH190" s="19">
        <v>10</v>
      </c>
      <c r="BI190" s="19">
        <v>1</v>
      </c>
      <c r="BJ190" s="19">
        <v>1</v>
      </c>
      <c r="BK190" s="19">
        <v>1</v>
      </c>
      <c r="BL190" s="19">
        <v>1</v>
      </c>
      <c r="BM190" s="19">
        <v>0</v>
      </c>
      <c r="BN190" s="19">
        <v>0</v>
      </c>
      <c r="BO190" s="19">
        <v>0</v>
      </c>
      <c r="BP190" s="19">
        <v>0</v>
      </c>
      <c r="BQ190" s="19">
        <v>1</v>
      </c>
      <c r="BR190" s="19">
        <v>1</v>
      </c>
      <c r="BS190" s="19">
        <v>1</v>
      </c>
      <c r="BT190" s="19">
        <v>1</v>
      </c>
    </row>
    <row r="191" spans="1:72" x14ac:dyDescent="0.3">
      <c r="A191" s="26">
        <v>189</v>
      </c>
      <c r="B191" s="19">
        <v>80</v>
      </c>
      <c r="C191" s="19">
        <v>0.77999520301818848</v>
      </c>
      <c r="D191" s="19">
        <v>1.299992005030314E-2</v>
      </c>
      <c r="E191" s="19">
        <v>4</v>
      </c>
      <c r="F191" s="19">
        <v>4.4999999999999667E-3</v>
      </c>
      <c r="G191" s="19">
        <v>4.5000000000000012E-2</v>
      </c>
      <c r="H191" s="19">
        <v>2.3249999999999889E-2</v>
      </c>
      <c r="I191" s="19">
        <v>4.4999999999999667E-3</v>
      </c>
      <c r="J191" s="19">
        <f t="shared" si="2"/>
        <v>4.4999999999999667E-3</v>
      </c>
      <c r="K191" s="19">
        <v>4.4999999999999667E-3</v>
      </c>
      <c r="L191" s="19"/>
      <c r="M191" s="19">
        <v>2.2204460492503131E-16</v>
      </c>
      <c r="N191" s="19">
        <v>-5.5511151231257827E-16</v>
      </c>
      <c r="O191" s="19">
        <v>4.4408920985006262E-16</v>
      </c>
      <c r="P191" s="19">
        <v>0</v>
      </c>
      <c r="Q191" s="19">
        <v>0.21</v>
      </c>
      <c r="R191" s="19">
        <v>0.21</v>
      </c>
      <c r="S191" s="19">
        <v>-0.42</v>
      </c>
      <c r="T191" s="19">
        <v>0</v>
      </c>
      <c r="U191" s="19">
        <v>-4.5000000000000604E-3</v>
      </c>
      <c r="V191" s="19">
        <v>-4.4999999999996154E-3</v>
      </c>
      <c r="W191" s="19">
        <v>9.0000000000000635E-3</v>
      </c>
      <c r="X191" s="19">
        <v>-0.3</v>
      </c>
      <c r="Y191" s="19">
        <v>0.70000000000000007</v>
      </c>
      <c r="Z191" s="19">
        <v>-0.4</v>
      </c>
      <c r="AA191" s="19">
        <v>0</v>
      </c>
      <c r="AB191" s="19">
        <v>0.21</v>
      </c>
      <c r="AC191" s="19">
        <v>0.21</v>
      </c>
      <c r="AD191" s="19">
        <v>-0.42</v>
      </c>
      <c r="AE191" s="19">
        <v>0</v>
      </c>
      <c r="AF191" s="19">
        <v>-0.34200000000000003</v>
      </c>
      <c r="AG191" s="19">
        <v>0.65800000000000003</v>
      </c>
      <c r="AH191" s="19">
        <v>-0.316</v>
      </c>
      <c r="AI191" s="19">
        <v>0</v>
      </c>
      <c r="AJ191" s="19">
        <v>0</v>
      </c>
      <c r="AK191" s="19">
        <v>24</v>
      </c>
      <c r="AL191" s="19">
        <v>56</v>
      </c>
      <c r="AM191" s="19">
        <v>0</v>
      </c>
      <c r="AN191" s="19">
        <v>0</v>
      </c>
      <c r="AO191" s="19">
        <v>0</v>
      </c>
      <c r="AP191" s="19">
        <v>0</v>
      </c>
      <c r="AQ191" s="19">
        <v>0</v>
      </c>
      <c r="AR191" s="19" t="s">
        <v>448</v>
      </c>
      <c r="AS191" s="19">
        <v>1</v>
      </c>
      <c r="AT191" s="19">
        <v>0</v>
      </c>
      <c r="AU191" s="19">
        <v>0</v>
      </c>
      <c r="AV191" s="19">
        <v>0</v>
      </c>
      <c r="AW191" s="19">
        <v>0</v>
      </c>
      <c r="AX191" s="19">
        <v>45</v>
      </c>
      <c r="AY191" s="19">
        <v>0</v>
      </c>
      <c r="AZ191" s="19">
        <v>1</v>
      </c>
      <c r="BA191" s="19" t="s">
        <v>89</v>
      </c>
      <c r="BB191" s="19">
        <v>5</v>
      </c>
      <c r="BC191" s="19">
        <v>2</v>
      </c>
      <c r="BD191" s="19">
        <v>0.05</v>
      </c>
      <c r="BE191" s="19">
        <v>4</v>
      </c>
      <c r="BF191" s="19">
        <v>6</v>
      </c>
      <c r="BG191" s="19">
        <v>0.5</v>
      </c>
      <c r="BH191" s="19">
        <v>10</v>
      </c>
      <c r="BI191" s="19">
        <v>1</v>
      </c>
      <c r="BJ191" s="19">
        <v>1</v>
      </c>
      <c r="BK191" s="19">
        <v>1</v>
      </c>
      <c r="BL191" s="19">
        <v>1</v>
      </c>
      <c r="BM191" s="19">
        <v>0</v>
      </c>
      <c r="BN191" s="19">
        <v>0</v>
      </c>
      <c r="BO191" s="19">
        <v>0</v>
      </c>
      <c r="BP191" s="19">
        <v>0</v>
      </c>
      <c r="BQ191" s="19">
        <v>1</v>
      </c>
      <c r="BR191" s="19">
        <v>1</v>
      </c>
      <c r="BS191" s="19">
        <v>1</v>
      </c>
      <c r="BT191" s="19">
        <v>1</v>
      </c>
    </row>
    <row r="192" spans="1:72" x14ac:dyDescent="0.3">
      <c r="A192" s="26">
        <v>190</v>
      </c>
      <c r="B192" s="19">
        <v>80</v>
      </c>
      <c r="C192" s="19">
        <v>0.77999496459960938</v>
      </c>
      <c r="D192" s="19">
        <v>1.2999916076660159E-2</v>
      </c>
      <c r="E192" s="19">
        <v>4</v>
      </c>
      <c r="F192" s="19">
        <v>4.4999999999999667E-3</v>
      </c>
      <c r="G192" s="19">
        <v>4.5000000000000012E-2</v>
      </c>
      <c r="H192" s="19">
        <v>2.3249999999999889E-2</v>
      </c>
      <c r="I192" s="19">
        <v>4.4999999999999667E-3</v>
      </c>
      <c r="J192" s="19">
        <f t="shared" si="2"/>
        <v>4.4999999999999667E-3</v>
      </c>
      <c r="K192" s="19">
        <v>4.4999999999999667E-3</v>
      </c>
      <c r="L192" s="19"/>
      <c r="M192" s="19">
        <v>2.2204460492503131E-16</v>
      </c>
      <c r="N192" s="19">
        <v>5.5511151231257827E-16</v>
      </c>
      <c r="O192" s="19">
        <v>4.4408920985006262E-16</v>
      </c>
      <c r="P192" s="19">
        <v>0</v>
      </c>
      <c r="Q192" s="19">
        <v>0.21</v>
      </c>
      <c r="R192" s="19">
        <v>-0.21</v>
      </c>
      <c r="S192" s="19">
        <v>-0.42</v>
      </c>
      <c r="T192" s="19">
        <v>0</v>
      </c>
      <c r="U192" s="19">
        <v>-4.5000000000000604E-3</v>
      </c>
      <c r="V192" s="19">
        <v>4.4999999999996154E-3</v>
      </c>
      <c r="W192" s="19">
        <v>9.0000000000000635E-3</v>
      </c>
      <c r="X192" s="19">
        <v>-0.3</v>
      </c>
      <c r="Y192" s="19">
        <v>-0.70000000000000007</v>
      </c>
      <c r="Z192" s="19">
        <v>-0.4</v>
      </c>
      <c r="AA192" s="19">
        <v>0</v>
      </c>
      <c r="AB192" s="19">
        <v>0.21</v>
      </c>
      <c r="AC192" s="19">
        <v>-0.21</v>
      </c>
      <c r="AD192" s="19">
        <v>-0.42</v>
      </c>
      <c r="AE192" s="19">
        <v>0</v>
      </c>
      <c r="AF192" s="19">
        <v>-0.34200000000000003</v>
      </c>
      <c r="AG192" s="19">
        <v>-0.65800000000000003</v>
      </c>
      <c r="AH192" s="19">
        <v>-0.316</v>
      </c>
      <c r="AI192" s="19">
        <v>0</v>
      </c>
      <c r="AJ192" s="19">
        <v>0</v>
      </c>
      <c r="AK192" s="19">
        <v>24</v>
      </c>
      <c r="AL192" s="19">
        <v>0</v>
      </c>
      <c r="AM192" s="19">
        <v>56</v>
      </c>
      <c r="AN192" s="19">
        <v>0</v>
      </c>
      <c r="AO192" s="19">
        <v>0</v>
      </c>
      <c r="AP192" s="19">
        <v>0</v>
      </c>
      <c r="AQ192" s="19">
        <v>0</v>
      </c>
      <c r="AR192" s="19" t="s">
        <v>449</v>
      </c>
      <c r="AS192" s="19">
        <v>1</v>
      </c>
      <c r="AT192" s="19">
        <v>0</v>
      </c>
      <c r="AU192" s="19">
        <v>0</v>
      </c>
      <c r="AV192" s="19">
        <v>0</v>
      </c>
      <c r="AW192" s="19">
        <v>0</v>
      </c>
      <c r="AX192" s="19">
        <v>45</v>
      </c>
      <c r="AY192" s="19">
        <v>0</v>
      </c>
      <c r="AZ192" s="19">
        <v>1</v>
      </c>
      <c r="BA192" s="19" t="s">
        <v>89</v>
      </c>
      <c r="BB192" s="19">
        <v>5</v>
      </c>
      <c r="BC192" s="19">
        <v>2</v>
      </c>
      <c r="BD192" s="19">
        <v>0.05</v>
      </c>
      <c r="BE192" s="19">
        <v>4</v>
      </c>
      <c r="BF192" s="19">
        <v>6</v>
      </c>
      <c r="BG192" s="19">
        <v>0.5</v>
      </c>
      <c r="BH192" s="19">
        <v>10</v>
      </c>
      <c r="BI192" s="19">
        <v>1</v>
      </c>
      <c r="BJ192" s="19">
        <v>1</v>
      </c>
      <c r="BK192" s="19">
        <v>1</v>
      </c>
      <c r="BL192" s="19">
        <v>1</v>
      </c>
      <c r="BM192" s="19">
        <v>0</v>
      </c>
      <c r="BN192" s="19">
        <v>0</v>
      </c>
      <c r="BO192" s="19">
        <v>0</v>
      </c>
      <c r="BP192" s="19">
        <v>0</v>
      </c>
      <c r="BQ192" s="19">
        <v>1</v>
      </c>
      <c r="BR192" s="19">
        <v>1</v>
      </c>
      <c r="BS192" s="19">
        <v>1</v>
      </c>
      <c r="BT192" s="19">
        <v>1</v>
      </c>
    </row>
    <row r="193" spans="1:72" x14ac:dyDescent="0.3">
      <c r="A193" s="26">
        <v>191</v>
      </c>
      <c r="B193" s="19">
        <v>80</v>
      </c>
      <c r="C193" s="19">
        <v>0.77999520301818848</v>
      </c>
      <c r="D193" s="19">
        <v>1.299992005030314E-2</v>
      </c>
      <c r="E193" s="19">
        <v>4</v>
      </c>
      <c r="F193" s="19">
        <v>4.4999999999999476E-3</v>
      </c>
      <c r="G193" s="19">
        <v>4.5000000000000012E-2</v>
      </c>
      <c r="H193" s="19">
        <v>2.324999999999991E-2</v>
      </c>
      <c r="I193" s="19">
        <v>4.4999999999999476E-3</v>
      </c>
      <c r="J193" s="19">
        <f t="shared" si="2"/>
        <v>4.4999999999999476E-3</v>
      </c>
      <c r="K193" s="19">
        <v>4.4999999999999476E-3</v>
      </c>
      <c r="L193" s="19"/>
      <c r="M193" s="19">
        <v>-2.7755575615628909E-16</v>
      </c>
      <c r="N193" s="19">
        <v>4.4408920985006262E-16</v>
      </c>
      <c r="O193" s="19">
        <v>4.4408920985006262E-16</v>
      </c>
      <c r="P193" s="19">
        <v>0</v>
      </c>
      <c r="Q193" s="19">
        <v>-0.21</v>
      </c>
      <c r="R193" s="19">
        <v>-0.21</v>
      </c>
      <c r="S193" s="19">
        <v>-0.42</v>
      </c>
      <c r="T193" s="19">
        <v>0</v>
      </c>
      <c r="U193" s="19">
        <v>4.4999999999999476E-3</v>
      </c>
      <c r="V193" s="19">
        <v>4.4999999999996154E-3</v>
      </c>
      <c r="W193" s="19">
        <v>9.0000000000000635E-3</v>
      </c>
      <c r="X193" s="19">
        <v>0.3</v>
      </c>
      <c r="Y193" s="19">
        <v>-0.70000000000000007</v>
      </c>
      <c r="Z193" s="19">
        <v>-0.4</v>
      </c>
      <c r="AA193" s="19">
        <v>0</v>
      </c>
      <c r="AB193" s="19">
        <v>-0.21</v>
      </c>
      <c r="AC193" s="19">
        <v>-0.21</v>
      </c>
      <c r="AD193" s="19">
        <v>-0.42</v>
      </c>
      <c r="AE193" s="19">
        <v>0</v>
      </c>
      <c r="AF193" s="19">
        <v>0.34200000000000003</v>
      </c>
      <c r="AG193" s="19">
        <v>-0.65800000000000003</v>
      </c>
      <c r="AH193" s="19">
        <v>-0.316</v>
      </c>
      <c r="AI193" s="19">
        <v>0</v>
      </c>
      <c r="AJ193" s="19">
        <v>24</v>
      </c>
      <c r="AK193" s="19">
        <v>0</v>
      </c>
      <c r="AL193" s="19">
        <v>0</v>
      </c>
      <c r="AM193" s="19">
        <v>56</v>
      </c>
      <c r="AN193" s="19">
        <v>0</v>
      </c>
      <c r="AO193" s="19">
        <v>0</v>
      </c>
      <c r="AP193" s="19">
        <v>0</v>
      </c>
      <c r="AQ193" s="19">
        <v>0</v>
      </c>
      <c r="AR193" s="19" t="s">
        <v>450</v>
      </c>
      <c r="AS193" s="19">
        <v>1</v>
      </c>
      <c r="AT193" s="19">
        <v>0</v>
      </c>
      <c r="AU193" s="19">
        <v>0</v>
      </c>
      <c r="AV193" s="19">
        <v>0</v>
      </c>
      <c r="AW193" s="19">
        <v>0</v>
      </c>
      <c r="AX193" s="19">
        <v>45</v>
      </c>
      <c r="AY193" s="19">
        <v>0</v>
      </c>
      <c r="AZ193" s="19">
        <v>1</v>
      </c>
      <c r="BA193" s="19" t="s">
        <v>89</v>
      </c>
      <c r="BB193" s="19">
        <v>5</v>
      </c>
      <c r="BC193" s="19">
        <v>2</v>
      </c>
      <c r="BD193" s="19">
        <v>0.05</v>
      </c>
      <c r="BE193" s="19">
        <v>4</v>
      </c>
      <c r="BF193" s="19">
        <v>6</v>
      </c>
      <c r="BG193" s="19">
        <v>0.5</v>
      </c>
      <c r="BH193" s="19">
        <v>10</v>
      </c>
      <c r="BI193" s="19">
        <v>1</v>
      </c>
      <c r="BJ193" s="19">
        <v>1</v>
      </c>
      <c r="BK193" s="19">
        <v>1</v>
      </c>
      <c r="BL193" s="19">
        <v>1</v>
      </c>
      <c r="BM193" s="19">
        <v>0</v>
      </c>
      <c r="BN193" s="19">
        <v>0</v>
      </c>
      <c r="BO193" s="19">
        <v>0</v>
      </c>
      <c r="BP193" s="19">
        <v>0</v>
      </c>
      <c r="BQ193" s="19">
        <v>1</v>
      </c>
      <c r="BR193" s="19">
        <v>1</v>
      </c>
      <c r="BS193" s="19">
        <v>1</v>
      </c>
      <c r="BT193" s="19">
        <v>1</v>
      </c>
    </row>
    <row r="194" spans="1:72" x14ac:dyDescent="0.3">
      <c r="A194" s="26">
        <v>192</v>
      </c>
      <c r="B194" s="19">
        <v>80</v>
      </c>
      <c r="C194" s="19">
        <v>0.84239482879638672</v>
      </c>
      <c r="D194" s="19">
        <v>1.403991381327311E-2</v>
      </c>
      <c r="E194" s="19">
        <v>4</v>
      </c>
      <c r="F194" s="19">
        <v>1.148198316929613E-3</v>
      </c>
      <c r="G194" s="19">
        <v>3.6742346141747678E-2</v>
      </c>
      <c r="H194" s="19">
        <v>9.8745055255946759E-3</v>
      </c>
      <c r="I194" s="19">
        <v>1.148198316929613E-3</v>
      </c>
      <c r="J194" s="19">
        <f t="shared" si="2"/>
        <v>1.148198316929613E-3</v>
      </c>
      <c r="K194" s="19">
        <v>1.148198316929613E-3</v>
      </c>
      <c r="L194" s="19"/>
      <c r="M194" s="19">
        <v>-4.4408920985006262E-16</v>
      </c>
      <c r="N194" s="19">
        <v>-6.1629758220391547E-33</v>
      </c>
      <c r="O194" s="19">
        <v>0</v>
      </c>
      <c r="P194" s="19">
        <v>0</v>
      </c>
      <c r="Q194" s="19">
        <v>0.42</v>
      </c>
      <c r="R194" s="19">
        <v>-2.5717582782094419E-17</v>
      </c>
      <c r="S194" s="19">
        <v>0</v>
      </c>
      <c r="T194" s="19">
        <v>0</v>
      </c>
      <c r="U194" s="19">
        <v>-2.812499999999996E-3</v>
      </c>
      <c r="V194" s="19">
        <v>1.722159561300965E-19</v>
      </c>
      <c r="W194" s="19">
        <v>5.5511151231257827E-16</v>
      </c>
      <c r="X194" s="19">
        <v>0.4</v>
      </c>
      <c r="Y194" s="19">
        <v>3.6739403974420589E-17</v>
      </c>
      <c r="Z194" s="19">
        <v>1</v>
      </c>
      <c r="AA194" s="19">
        <v>0</v>
      </c>
      <c r="AB194" s="19">
        <v>0.42</v>
      </c>
      <c r="AC194" s="19">
        <v>-2.5717582782094419E-17</v>
      </c>
      <c r="AD194" s="19">
        <v>0</v>
      </c>
      <c r="AE194" s="19">
        <v>0</v>
      </c>
      <c r="AF194" s="19">
        <v>0.316</v>
      </c>
      <c r="AG194" s="19">
        <v>4.1882920530839479E-17</v>
      </c>
      <c r="AH194" s="19">
        <v>1</v>
      </c>
      <c r="AI194" s="19">
        <v>0</v>
      </c>
      <c r="AJ194" s="19">
        <v>56</v>
      </c>
      <c r="AK194" s="19">
        <v>24</v>
      </c>
      <c r="AL194" s="19">
        <v>0</v>
      </c>
      <c r="AM194" s="19">
        <v>0</v>
      </c>
      <c r="AN194" s="19">
        <v>0</v>
      </c>
      <c r="AO194" s="19">
        <v>0</v>
      </c>
      <c r="AP194" s="19">
        <v>0</v>
      </c>
      <c r="AQ194" s="19">
        <v>0</v>
      </c>
      <c r="AR194" s="19" t="s">
        <v>451</v>
      </c>
      <c r="AS194" s="19">
        <v>1</v>
      </c>
      <c r="AT194" s="19">
        <v>0</v>
      </c>
      <c r="AU194" s="19">
        <v>0</v>
      </c>
      <c r="AV194" s="19">
        <v>0</v>
      </c>
      <c r="AW194" s="19">
        <v>0</v>
      </c>
      <c r="AX194" s="19">
        <v>45</v>
      </c>
      <c r="AY194" s="19">
        <v>0</v>
      </c>
      <c r="AZ194" s="19">
        <v>1</v>
      </c>
      <c r="BA194" s="19" t="s">
        <v>89</v>
      </c>
      <c r="BB194" s="19">
        <v>5</v>
      </c>
      <c r="BC194" s="19">
        <v>2</v>
      </c>
      <c r="BD194" s="19">
        <v>0.05</v>
      </c>
      <c r="BE194" s="19">
        <v>4</v>
      </c>
      <c r="BF194" s="19">
        <v>6</v>
      </c>
      <c r="BG194" s="19">
        <v>0.5</v>
      </c>
      <c r="BH194" s="19">
        <v>10</v>
      </c>
      <c r="BI194" s="19">
        <v>1</v>
      </c>
      <c r="BJ194" s="19">
        <v>1</v>
      </c>
      <c r="BK194" s="19">
        <v>1</v>
      </c>
      <c r="BL194" s="19">
        <v>1</v>
      </c>
      <c r="BM194" s="19">
        <v>0</v>
      </c>
      <c r="BN194" s="19">
        <v>0</v>
      </c>
      <c r="BO194" s="19">
        <v>0</v>
      </c>
      <c r="BP194" s="19">
        <v>0</v>
      </c>
      <c r="BQ194" s="19">
        <v>1</v>
      </c>
      <c r="BR194" s="19">
        <v>1</v>
      </c>
      <c r="BS194" s="19">
        <v>1</v>
      </c>
      <c r="BT194" s="19">
        <v>1</v>
      </c>
    </row>
    <row r="195" spans="1:72" x14ac:dyDescent="0.3">
      <c r="A195" s="26">
        <v>193</v>
      </c>
      <c r="B195" s="19">
        <v>80</v>
      </c>
      <c r="C195" s="19">
        <v>1.0607931613922119</v>
      </c>
      <c r="D195" s="19">
        <v>1.7679886023203532E-2</v>
      </c>
      <c r="E195" s="19">
        <v>5</v>
      </c>
      <c r="F195" s="19">
        <v>1.0442784964390311E-2</v>
      </c>
      <c r="G195" s="19">
        <v>8.7536047262327804E-2</v>
      </c>
      <c r="H195" s="19">
        <v>3.0619100197017371E-2</v>
      </c>
      <c r="I195" s="19">
        <v>1.073836579745715E-2</v>
      </c>
      <c r="J195" s="19">
        <f t="shared" ref="J195:J201" si="3">MIN(G195:I195)</f>
        <v>1.073836579745715E-2</v>
      </c>
      <c r="K195" s="19">
        <v>1.0442784964390311E-2</v>
      </c>
      <c r="L195" s="19">
        <v>1.0442784964390311E-2</v>
      </c>
      <c r="M195" s="19">
        <v>3.3306690738754701E-16</v>
      </c>
      <c r="N195" s="19">
        <v>1.3877787807814459E-16</v>
      </c>
      <c r="O195" s="19">
        <v>-5.5511151231257827E-16</v>
      </c>
      <c r="P195" s="19">
        <v>0</v>
      </c>
      <c r="Q195" s="19">
        <v>-0.33750000000000002</v>
      </c>
      <c r="R195" s="19">
        <v>-8.2499999999999962E-2</v>
      </c>
      <c r="S195" s="19">
        <v>0.16500000000000001</v>
      </c>
      <c r="T195" s="19">
        <v>0</v>
      </c>
      <c r="U195" s="19">
        <v>1.3031249999999991E-2</v>
      </c>
      <c r="V195" s="19">
        <v>9.8437500000000677E-3</v>
      </c>
      <c r="W195" s="19">
        <v>-1.968749999999941E-2</v>
      </c>
      <c r="X195" s="19">
        <v>-0.55000000000000004</v>
      </c>
      <c r="Y195" s="19">
        <v>0.15000000000000011</v>
      </c>
      <c r="Z195" s="19">
        <v>0.70000000000000007</v>
      </c>
      <c r="AA195" s="19">
        <v>0</v>
      </c>
      <c r="AB195" s="19">
        <v>-0.33750000000000002</v>
      </c>
      <c r="AC195" s="19">
        <v>-8.2499999999999962E-2</v>
      </c>
      <c r="AD195" s="19">
        <v>0.16500000000000001</v>
      </c>
      <c r="AE195" s="19">
        <v>0</v>
      </c>
      <c r="AF195" s="19">
        <v>-0.46337499999999998</v>
      </c>
      <c r="AG195" s="19">
        <v>0.14737500000000009</v>
      </c>
      <c r="AH195" s="19">
        <v>0.70525000000000004</v>
      </c>
      <c r="AI195" s="19">
        <v>0</v>
      </c>
      <c r="AJ195" s="19">
        <v>12</v>
      </c>
      <c r="AK195" s="19">
        <v>56</v>
      </c>
      <c r="AL195" s="19">
        <v>12</v>
      </c>
      <c r="AM195" s="19">
        <v>0</v>
      </c>
      <c r="AN195" s="19">
        <v>0</v>
      </c>
      <c r="AO195" s="19">
        <v>0</v>
      </c>
      <c r="AP195" s="19">
        <v>0</v>
      </c>
      <c r="AQ195" s="19">
        <v>0</v>
      </c>
      <c r="AR195" s="19" t="s">
        <v>452</v>
      </c>
      <c r="AS195" s="19">
        <v>1</v>
      </c>
      <c r="AT195" s="19">
        <v>0</v>
      </c>
      <c r="AU195" s="19">
        <v>0</v>
      </c>
      <c r="AV195" s="19">
        <v>0</v>
      </c>
      <c r="AW195" s="19">
        <v>0</v>
      </c>
      <c r="AX195" s="19">
        <v>45</v>
      </c>
      <c r="AY195" s="19">
        <v>0</v>
      </c>
      <c r="AZ195" s="19">
        <v>1</v>
      </c>
      <c r="BA195" s="19" t="s">
        <v>89</v>
      </c>
      <c r="BB195" s="19">
        <v>5</v>
      </c>
      <c r="BC195" s="19">
        <v>2</v>
      </c>
      <c r="BD195" s="19">
        <v>0.05</v>
      </c>
      <c r="BE195" s="19">
        <v>4</v>
      </c>
      <c r="BF195" s="19">
        <v>6</v>
      </c>
      <c r="BG195" s="19">
        <v>0.5</v>
      </c>
      <c r="BH195" s="19">
        <v>10</v>
      </c>
      <c r="BI195" s="19">
        <v>1</v>
      </c>
      <c r="BJ195" s="19">
        <v>1</v>
      </c>
      <c r="BK195" s="19">
        <v>1</v>
      </c>
      <c r="BL195" s="19">
        <v>1</v>
      </c>
      <c r="BM195" s="19">
        <v>0</v>
      </c>
      <c r="BN195" s="19">
        <v>0</v>
      </c>
      <c r="BO195" s="19">
        <v>0</v>
      </c>
      <c r="BP195" s="19">
        <v>0</v>
      </c>
      <c r="BQ195" s="19">
        <v>1</v>
      </c>
      <c r="BR195" s="19">
        <v>1</v>
      </c>
      <c r="BS195" s="19">
        <v>1</v>
      </c>
      <c r="BT195" s="19">
        <v>1</v>
      </c>
    </row>
    <row r="196" spans="1:72" x14ac:dyDescent="0.3">
      <c r="A196" s="26">
        <v>194</v>
      </c>
      <c r="B196" s="19">
        <v>80</v>
      </c>
      <c r="C196" s="19">
        <v>0.9671938419342041</v>
      </c>
      <c r="D196" s="19">
        <v>1.6119897365570068E-2</v>
      </c>
      <c r="E196" s="19">
        <v>5</v>
      </c>
      <c r="F196" s="19">
        <v>1.0442784964390311E-2</v>
      </c>
      <c r="G196" s="19">
        <v>8.7536047262327818E-2</v>
      </c>
      <c r="H196" s="19">
        <v>3.0619100197017371E-2</v>
      </c>
      <c r="I196" s="19">
        <v>1.073836579745714E-2</v>
      </c>
      <c r="J196" s="19">
        <f t="shared" si="3"/>
        <v>1.073836579745714E-2</v>
      </c>
      <c r="K196" s="19">
        <v>1.0442784964390311E-2</v>
      </c>
      <c r="L196" s="19">
        <v>1.0442784964390311E-2</v>
      </c>
      <c r="M196" s="19">
        <v>3.3306690738754701E-16</v>
      </c>
      <c r="N196" s="19">
        <v>2.775557561562891E-17</v>
      </c>
      <c r="O196" s="19">
        <v>-5.5511151231257827E-16</v>
      </c>
      <c r="P196" s="19">
        <v>0</v>
      </c>
      <c r="Q196" s="19">
        <v>-0.33750000000000002</v>
      </c>
      <c r="R196" s="19">
        <v>8.2500000000000032E-2</v>
      </c>
      <c r="S196" s="19">
        <v>0.16500000000000001</v>
      </c>
      <c r="T196" s="19">
        <v>0</v>
      </c>
      <c r="U196" s="19">
        <v>1.3031249999999991E-2</v>
      </c>
      <c r="V196" s="19">
        <v>-9.8437500000000677E-3</v>
      </c>
      <c r="W196" s="19">
        <v>-1.968749999999941E-2</v>
      </c>
      <c r="X196" s="19">
        <v>-0.55000000000000004</v>
      </c>
      <c r="Y196" s="19">
        <v>-0.14999999999999991</v>
      </c>
      <c r="Z196" s="19">
        <v>0.70000000000000007</v>
      </c>
      <c r="AA196" s="19">
        <v>0</v>
      </c>
      <c r="AB196" s="19">
        <v>-0.33750000000000002</v>
      </c>
      <c r="AC196" s="19">
        <v>8.2500000000000032E-2</v>
      </c>
      <c r="AD196" s="19">
        <v>0.16500000000000001</v>
      </c>
      <c r="AE196" s="19">
        <v>0</v>
      </c>
      <c r="AF196" s="19">
        <v>-0.46337499999999998</v>
      </c>
      <c r="AG196" s="19">
        <v>-0.14737500000000001</v>
      </c>
      <c r="AH196" s="19">
        <v>0.70525000000000004</v>
      </c>
      <c r="AI196" s="19">
        <v>0</v>
      </c>
      <c r="AJ196" s="19">
        <v>12</v>
      </c>
      <c r="AK196" s="19">
        <v>56</v>
      </c>
      <c r="AL196" s="19">
        <v>0</v>
      </c>
      <c r="AM196" s="19">
        <v>12</v>
      </c>
      <c r="AN196" s="19">
        <v>0</v>
      </c>
      <c r="AO196" s="19">
        <v>0</v>
      </c>
      <c r="AP196" s="19">
        <v>0</v>
      </c>
      <c r="AQ196" s="19">
        <v>0</v>
      </c>
      <c r="AR196" s="19" t="s">
        <v>453</v>
      </c>
      <c r="AS196" s="19">
        <v>1</v>
      </c>
      <c r="AT196" s="19">
        <v>0</v>
      </c>
      <c r="AU196" s="19">
        <v>0</v>
      </c>
      <c r="AV196" s="19">
        <v>0</v>
      </c>
      <c r="AW196" s="19">
        <v>0</v>
      </c>
      <c r="AX196" s="19">
        <v>45</v>
      </c>
      <c r="AY196" s="19">
        <v>0</v>
      </c>
      <c r="AZ196" s="19">
        <v>1</v>
      </c>
      <c r="BA196" s="19" t="s">
        <v>89</v>
      </c>
      <c r="BB196" s="19">
        <v>5</v>
      </c>
      <c r="BC196" s="19">
        <v>2</v>
      </c>
      <c r="BD196" s="19">
        <v>0.05</v>
      </c>
      <c r="BE196" s="19">
        <v>4</v>
      </c>
      <c r="BF196" s="19">
        <v>6</v>
      </c>
      <c r="BG196" s="19">
        <v>0.5</v>
      </c>
      <c r="BH196" s="19">
        <v>10</v>
      </c>
      <c r="BI196" s="19">
        <v>1</v>
      </c>
      <c r="BJ196" s="19">
        <v>1</v>
      </c>
      <c r="BK196" s="19">
        <v>1</v>
      </c>
      <c r="BL196" s="19">
        <v>1</v>
      </c>
      <c r="BM196" s="19">
        <v>0</v>
      </c>
      <c r="BN196" s="19">
        <v>0</v>
      </c>
      <c r="BO196" s="19">
        <v>0</v>
      </c>
      <c r="BP196" s="19">
        <v>0</v>
      </c>
      <c r="BQ196" s="19">
        <v>1</v>
      </c>
      <c r="BR196" s="19">
        <v>1</v>
      </c>
      <c r="BS196" s="19">
        <v>1</v>
      </c>
      <c r="BT196" s="19">
        <v>1</v>
      </c>
    </row>
    <row r="197" spans="1:72" x14ac:dyDescent="0.3">
      <c r="A197" s="26">
        <v>195</v>
      </c>
      <c r="B197" s="19">
        <v>80</v>
      </c>
      <c r="C197" s="19">
        <v>0.9671938419342041</v>
      </c>
      <c r="D197" s="19">
        <v>1.6119897365570068E-2</v>
      </c>
      <c r="E197" s="19">
        <v>5</v>
      </c>
      <c r="F197" s="19">
        <v>1.044278496439029E-2</v>
      </c>
      <c r="G197" s="19">
        <v>8.7536047262327804E-2</v>
      </c>
      <c r="H197" s="19">
        <v>3.0619100197017361E-2</v>
      </c>
      <c r="I197" s="19">
        <v>1.073836579745714E-2</v>
      </c>
      <c r="J197" s="19">
        <f t="shared" si="3"/>
        <v>1.073836579745714E-2</v>
      </c>
      <c r="K197" s="19">
        <v>1.044278496439029E-2</v>
      </c>
      <c r="L197" s="19">
        <v>1.044278496439029E-2</v>
      </c>
      <c r="M197" s="19">
        <v>-3.3306690738754701E-16</v>
      </c>
      <c r="N197" s="19">
        <v>2.775557561562891E-17</v>
      </c>
      <c r="O197" s="19">
        <v>-5.5511151231257827E-16</v>
      </c>
      <c r="P197" s="19">
        <v>0</v>
      </c>
      <c r="Q197" s="19">
        <v>0.33750000000000002</v>
      </c>
      <c r="R197" s="19">
        <v>8.249999999999999E-2</v>
      </c>
      <c r="S197" s="19">
        <v>0.16500000000000001</v>
      </c>
      <c r="T197" s="19">
        <v>0</v>
      </c>
      <c r="U197" s="19">
        <v>-1.3031249999999991E-2</v>
      </c>
      <c r="V197" s="19">
        <v>-9.8437499999999567E-3</v>
      </c>
      <c r="W197" s="19">
        <v>-1.968749999999941E-2</v>
      </c>
      <c r="X197" s="19">
        <v>0.55000000000000004</v>
      </c>
      <c r="Y197" s="19">
        <v>-0.15</v>
      </c>
      <c r="Z197" s="19">
        <v>0.70000000000000007</v>
      </c>
      <c r="AA197" s="19">
        <v>0</v>
      </c>
      <c r="AB197" s="19">
        <v>0.33750000000000002</v>
      </c>
      <c r="AC197" s="19">
        <v>8.249999999999999E-2</v>
      </c>
      <c r="AD197" s="19">
        <v>0.16500000000000001</v>
      </c>
      <c r="AE197" s="19">
        <v>0</v>
      </c>
      <c r="AF197" s="19">
        <v>0.46337499999999998</v>
      </c>
      <c r="AG197" s="19">
        <v>-0.14737500000000001</v>
      </c>
      <c r="AH197" s="19">
        <v>0.70525000000000004</v>
      </c>
      <c r="AI197" s="19">
        <v>0</v>
      </c>
      <c r="AJ197" s="19">
        <v>56</v>
      </c>
      <c r="AK197" s="19">
        <v>12</v>
      </c>
      <c r="AL197" s="19">
        <v>0</v>
      </c>
      <c r="AM197" s="19">
        <v>12</v>
      </c>
      <c r="AN197" s="19">
        <v>0</v>
      </c>
      <c r="AO197" s="19">
        <v>0</v>
      </c>
      <c r="AP197" s="19">
        <v>0</v>
      </c>
      <c r="AQ197" s="19">
        <v>0</v>
      </c>
      <c r="AR197" s="19" t="s">
        <v>454</v>
      </c>
      <c r="AS197" s="19">
        <v>1</v>
      </c>
      <c r="AT197" s="19">
        <v>0</v>
      </c>
      <c r="AU197" s="19">
        <v>0</v>
      </c>
      <c r="AV197" s="19">
        <v>0</v>
      </c>
      <c r="AW197" s="19">
        <v>0</v>
      </c>
      <c r="AX197" s="19">
        <v>45</v>
      </c>
      <c r="AY197" s="19">
        <v>0</v>
      </c>
      <c r="AZ197" s="19">
        <v>1</v>
      </c>
      <c r="BA197" s="19" t="s">
        <v>89</v>
      </c>
      <c r="BB197" s="19">
        <v>5</v>
      </c>
      <c r="BC197" s="19">
        <v>2</v>
      </c>
      <c r="BD197" s="19">
        <v>0.05</v>
      </c>
      <c r="BE197" s="19">
        <v>4</v>
      </c>
      <c r="BF197" s="19">
        <v>6</v>
      </c>
      <c r="BG197" s="19">
        <v>0.5</v>
      </c>
      <c r="BH197" s="19">
        <v>10</v>
      </c>
      <c r="BI197" s="19">
        <v>1</v>
      </c>
      <c r="BJ197" s="19">
        <v>1</v>
      </c>
      <c r="BK197" s="19">
        <v>1</v>
      </c>
      <c r="BL197" s="19">
        <v>1</v>
      </c>
      <c r="BM197" s="19">
        <v>0</v>
      </c>
      <c r="BN197" s="19">
        <v>0</v>
      </c>
      <c r="BO197" s="19">
        <v>0</v>
      </c>
      <c r="BP197" s="19">
        <v>0</v>
      </c>
      <c r="BQ197" s="19">
        <v>1</v>
      </c>
      <c r="BR197" s="19">
        <v>1</v>
      </c>
      <c r="BS197" s="19">
        <v>1</v>
      </c>
      <c r="BT197" s="19">
        <v>1</v>
      </c>
    </row>
    <row r="198" spans="1:72" x14ac:dyDescent="0.3">
      <c r="A198" s="26">
        <v>196</v>
      </c>
      <c r="B198" s="19">
        <v>80</v>
      </c>
      <c r="C198" s="19">
        <v>0.96479463577270508</v>
      </c>
      <c r="D198" s="19">
        <v>1.6079910596211749E-2</v>
      </c>
      <c r="E198" s="19">
        <v>5</v>
      </c>
      <c r="F198" s="19">
        <v>7.7118516745306039E-4</v>
      </c>
      <c r="G198" s="19">
        <v>7.9942294862059629E-2</v>
      </c>
      <c r="H198" s="19">
        <v>2.4621767712991158E-2</v>
      </c>
      <c r="I198" s="19">
        <v>1.495530450417171E-2</v>
      </c>
      <c r="J198" s="19">
        <f t="shared" si="3"/>
        <v>1.495530450417171E-2</v>
      </c>
      <c r="K198" s="19">
        <v>7.7118516745306039E-4</v>
      </c>
      <c r="L198" s="19">
        <v>7.7118516745306039E-4</v>
      </c>
      <c r="M198" s="19">
        <v>2.2204460492503131E-16</v>
      </c>
      <c r="N198" s="19">
        <v>9.7144514654701197E-17</v>
      </c>
      <c r="O198" s="19">
        <v>-6.6613381477509392E-16</v>
      </c>
      <c r="P198" s="19">
        <v>0</v>
      </c>
      <c r="Q198" s="19">
        <v>-0.37</v>
      </c>
      <c r="R198" s="19">
        <v>-4.9999999999999968E-2</v>
      </c>
      <c r="S198" s="19">
        <v>0.1</v>
      </c>
      <c r="T198" s="19">
        <v>0</v>
      </c>
      <c r="U198" s="19">
        <v>-9.3749999999781508E-5</v>
      </c>
      <c r="V198" s="19">
        <v>8.4375000000004585E-4</v>
      </c>
      <c r="W198" s="19">
        <v>-1.687499999999287E-3</v>
      </c>
      <c r="X198" s="19">
        <v>-0.5</v>
      </c>
      <c r="Y198" s="19">
        <v>0.1000000000000001</v>
      </c>
      <c r="Z198" s="19">
        <v>0.8</v>
      </c>
      <c r="AA198" s="19">
        <v>0</v>
      </c>
      <c r="AB198" s="19">
        <v>-0.37</v>
      </c>
      <c r="AC198" s="19">
        <v>-4.9999999999999968E-2</v>
      </c>
      <c r="AD198" s="19">
        <v>0.1</v>
      </c>
      <c r="AE198" s="19">
        <v>0</v>
      </c>
      <c r="AF198" s="19">
        <v>-0.41</v>
      </c>
      <c r="AG198" s="19">
        <v>9.4000000000000083E-2</v>
      </c>
      <c r="AH198" s="19">
        <v>0.81200000000000006</v>
      </c>
      <c r="AI198" s="19">
        <v>0</v>
      </c>
      <c r="AJ198" s="19">
        <v>16</v>
      </c>
      <c r="AK198" s="19">
        <v>56</v>
      </c>
      <c r="AL198" s="19">
        <v>8</v>
      </c>
      <c r="AM198" s="19">
        <v>0</v>
      </c>
      <c r="AN198" s="19">
        <v>0</v>
      </c>
      <c r="AO198" s="19">
        <v>0</v>
      </c>
      <c r="AP198" s="19">
        <v>0</v>
      </c>
      <c r="AQ198" s="19">
        <v>0</v>
      </c>
      <c r="AR198" s="19" t="s">
        <v>455</v>
      </c>
      <c r="AS198" s="19">
        <v>1</v>
      </c>
      <c r="AT198" s="19">
        <v>0</v>
      </c>
      <c r="AU198" s="19">
        <v>0</v>
      </c>
      <c r="AV198" s="19">
        <v>0</v>
      </c>
      <c r="AW198" s="19">
        <v>0</v>
      </c>
      <c r="AX198" s="19">
        <v>45</v>
      </c>
      <c r="AY198" s="19">
        <v>0</v>
      </c>
      <c r="AZ198" s="19">
        <v>1</v>
      </c>
      <c r="BA198" s="19" t="s">
        <v>89</v>
      </c>
      <c r="BB198" s="19">
        <v>5</v>
      </c>
      <c r="BC198" s="19">
        <v>2</v>
      </c>
      <c r="BD198" s="19">
        <v>0.05</v>
      </c>
      <c r="BE198" s="19">
        <v>4</v>
      </c>
      <c r="BF198" s="19">
        <v>6</v>
      </c>
      <c r="BG198" s="19">
        <v>0.5</v>
      </c>
      <c r="BH198" s="19">
        <v>10</v>
      </c>
      <c r="BI198" s="19">
        <v>1</v>
      </c>
      <c r="BJ198" s="19">
        <v>1</v>
      </c>
      <c r="BK198" s="19">
        <v>1</v>
      </c>
      <c r="BL198" s="19">
        <v>1</v>
      </c>
      <c r="BM198" s="19">
        <v>0</v>
      </c>
      <c r="BN198" s="19">
        <v>0</v>
      </c>
      <c r="BO198" s="19">
        <v>0</v>
      </c>
      <c r="BP198" s="19">
        <v>0</v>
      </c>
      <c r="BQ198" s="19">
        <v>1</v>
      </c>
      <c r="BR198" s="19">
        <v>1</v>
      </c>
      <c r="BS198" s="19">
        <v>1</v>
      </c>
      <c r="BT198" s="19">
        <v>1</v>
      </c>
    </row>
    <row r="199" spans="1:72" x14ac:dyDescent="0.3">
      <c r="A199" s="26">
        <v>197</v>
      </c>
      <c r="B199" s="19">
        <v>80</v>
      </c>
      <c r="C199" s="19">
        <v>1.0171947479248049</v>
      </c>
      <c r="D199" s="19">
        <v>1.6953245798746741E-2</v>
      </c>
      <c r="E199" s="19">
        <v>5</v>
      </c>
      <c r="F199" s="19">
        <v>7.7118516745304012E-4</v>
      </c>
      <c r="G199" s="19">
        <v>7.9942294862059629E-2</v>
      </c>
      <c r="H199" s="19">
        <v>2.4621767712991141E-2</v>
      </c>
      <c r="I199" s="19">
        <v>1.495530450417171E-2</v>
      </c>
      <c r="J199" s="19">
        <f t="shared" si="3"/>
        <v>1.495530450417171E-2</v>
      </c>
      <c r="K199" s="19">
        <v>7.7118516745304012E-4</v>
      </c>
      <c r="L199" s="19">
        <v>7.7118516745304012E-4</v>
      </c>
      <c r="M199" s="19">
        <v>2.2204460492503131E-16</v>
      </c>
      <c r="N199" s="19">
        <v>5.5511151231257827E-17</v>
      </c>
      <c r="O199" s="19">
        <v>-6.6613381477509392E-16</v>
      </c>
      <c r="P199" s="19">
        <v>0</v>
      </c>
      <c r="Q199" s="19">
        <v>-0.37</v>
      </c>
      <c r="R199" s="19">
        <v>5.0000000000000037E-2</v>
      </c>
      <c r="S199" s="19">
        <v>0.1</v>
      </c>
      <c r="T199" s="19">
        <v>0</v>
      </c>
      <c r="U199" s="19">
        <v>-9.3749999999781508E-5</v>
      </c>
      <c r="V199" s="19">
        <v>-8.4374999999993483E-4</v>
      </c>
      <c r="W199" s="19">
        <v>-1.687499999999287E-3</v>
      </c>
      <c r="X199" s="19">
        <v>-0.5</v>
      </c>
      <c r="Y199" s="19">
        <v>-9.9999999999999922E-2</v>
      </c>
      <c r="Z199" s="19">
        <v>0.8</v>
      </c>
      <c r="AA199" s="19">
        <v>0</v>
      </c>
      <c r="AB199" s="19">
        <v>-0.37</v>
      </c>
      <c r="AC199" s="19">
        <v>5.0000000000000037E-2</v>
      </c>
      <c r="AD199" s="19">
        <v>0.1</v>
      </c>
      <c r="AE199" s="19">
        <v>0</v>
      </c>
      <c r="AF199" s="19">
        <v>-0.41</v>
      </c>
      <c r="AG199" s="19">
        <v>-9.3999999999999917E-2</v>
      </c>
      <c r="AH199" s="19">
        <v>0.81200000000000006</v>
      </c>
      <c r="AI199" s="19">
        <v>0</v>
      </c>
      <c r="AJ199" s="19">
        <v>16</v>
      </c>
      <c r="AK199" s="19">
        <v>56</v>
      </c>
      <c r="AL199" s="19">
        <v>0</v>
      </c>
      <c r="AM199" s="19">
        <v>8</v>
      </c>
      <c r="AN199" s="19">
        <v>0</v>
      </c>
      <c r="AO199" s="19">
        <v>0</v>
      </c>
      <c r="AP199" s="19">
        <v>0</v>
      </c>
      <c r="AQ199" s="19">
        <v>0</v>
      </c>
      <c r="AR199" s="19" t="s">
        <v>456</v>
      </c>
      <c r="AS199" s="19">
        <v>1</v>
      </c>
      <c r="AT199" s="19">
        <v>0</v>
      </c>
      <c r="AU199" s="19">
        <v>0</v>
      </c>
      <c r="AV199" s="19">
        <v>0</v>
      </c>
      <c r="AW199" s="19">
        <v>0</v>
      </c>
      <c r="AX199" s="19">
        <v>45</v>
      </c>
      <c r="AY199" s="19">
        <v>0</v>
      </c>
      <c r="AZ199" s="19">
        <v>1</v>
      </c>
      <c r="BA199" s="19" t="s">
        <v>89</v>
      </c>
      <c r="BB199" s="19">
        <v>5</v>
      </c>
      <c r="BC199" s="19">
        <v>2</v>
      </c>
      <c r="BD199" s="19">
        <v>0.05</v>
      </c>
      <c r="BE199" s="19">
        <v>4</v>
      </c>
      <c r="BF199" s="19">
        <v>6</v>
      </c>
      <c r="BG199" s="19">
        <v>0.5</v>
      </c>
      <c r="BH199" s="19">
        <v>10</v>
      </c>
      <c r="BI199" s="19">
        <v>1</v>
      </c>
      <c r="BJ199" s="19">
        <v>1</v>
      </c>
      <c r="BK199" s="19">
        <v>1</v>
      </c>
      <c r="BL199" s="19">
        <v>1</v>
      </c>
      <c r="BM199" s="19">
        <v>0</v>
      </c>
      <c r="BN199" s="19">
        <v>0</v>
      </c>
      <c r="BO199" s="19">
        <v>0</v>
      </c>
      <c r="BP199" s="19">
        <v>0</v>
      </c>
      <c r="BQ199" s="19">
        <v>1</v>
      </c>
      <c r="BR199" s="19">
        <v>1</v>
      </c>
      <c r="BS199" s="19">
        <v>1</v>
      </c>
      <c r="BT199" s="19">
        <v>1</v>
      </c>
    </row>
    <row r="200" spans="1:72" x14ac:dyDescent="0.3">
      <c r="A200" s="26">
        <v>198</v>
      </c>
      <c r="B200" s="19">
        <v>80</v>
      </c>
      <c r="C200" s="19">
        <v>0.9671938419342041</v>
      </c>
      <c r="D200" s="19">
        <v>1.6119897365570068E-2</v>
      </c>
      <c r="E200" s="19">
        <v>5</v>
      </c>
      <c r="F200" s="19">
        <v>7.7118516745304782E-4</v>
      </c>
      <c r="G200" s="19">
        <v>7.9942294862059629E-2</v>
      </c>
      <c r="H200" s="19">
        <v>2.4621767712991151E-2</v>
      </c>
      <c r="I200" s="19">
        <v>1.495530450417171E-2</v>
      </c>
      <c r="J200" s="19">
        <f t="shared" si="3"/>
        <v>1.495530450417171E-2</v>
      </c>
      <c r="K200" s="19">
        <v>7.7118516745304782E-4</v>
      </c>
      <c r="L200" s="19">
        <v>7.7118516745304782E-4</v>
      </c>
      <c r="M200" s="19">
        <v>-2.2204460492503131E-16</v>
      </c>
      <c r="N200" s="19">
        <v>0</v>
      </c>
      <c r="O200" s="19">
        <v>-6.6613381477509392E-16</v>
      </c>
      <c r="P200" s="19">
        <v>0</v>
      </c>
      <c r="Q200" s="19">
        <v>0.37</v>
      </c>
      <c r="R200" s="19">
        <v>4.9999999999999982E-2</v>
      </c>
      <c r="S200" s="19">
        <v>0.1</v>
      </c>
      <c r="T200" s="19">
        <v>0</v>
      </c>
      <c r="U200" s="19">
        <v>9.3749999999781508E-5</v>
      </c>
      <c r="V200" s="19">
        <v>-8.4374999999997646E-4</v>
      </c>
      <c r="W200" s="19">
        <v>-1.687499999999287E-3</v>
      </c>
      <c r="X200" s="19">
        <v>0.5</v>
      </c>
      <c r="Y200" s="19">
        <v>-9.9999999999999978E-2</v>
      </c>
      <c r="Z200" s="19">
        <v>0.8</v>
      </c>
      <c r="AA200" s="19">
        <v>0</v>
      </c>
      <c r="AB200" s="19">
        <v>0.37</v>
      </c>
      <c r="AC200" s="19">
        <v>4.9999999999999982E-2</v>
      </c>
      <c r="AD200" s="19">
        <v>0.1</v>
      </c>
      <c r="AE200" s="19">
        <v>0</v>
      </c>
      <c r="AF200" s="19">
        <v>0.41</v>
      </c>
      <c r="AG200" s="19">
        <v>-9.3999999999999972E-2</v>
      </c>
      <c r="AH200" s="19">
        <v>0.81200000000000006</v>
      </c>
      <c r="AI200" s="19">
        <v>0</v>
      </c>
      <c r="AJ200" s="19">
        <v>56</v>
      </c>
      <c r="AK200" s="19">
        <v>16</v>
      </c>
      <c r="AL200" s="19">
        <v>0</v>
      </c>
      <c r="AM200" s="19">
        <v>8</v>
      </c>
      <c r="AN200" s="19">
        <v>0</v>
      </c>
      <c r="AO200" s="19">
        <v>0</v>
      </c>
      <c r="AP200" s="19">
        <v>0</v>
      </c>
      <c r="AQ200" s="19">
        <v>0</v>
      </c>
      <c r="AR200" s="19" t="s">
        <v>457</v>
      </c>
      <c r="AS200" s="19">
        <v>1</v>
      </c>
      <c r="AT200" s="19">
        <v>0</v>
      </c>
      <c r="AU200" s="19">
        <v>0</v>
      </c>
      <c r="AV200" s="19">
        <v>0</v>
      </c>
      <c r="AW200" s="19">
        <v>0</v>
      </c>
      <c r="AX200" s="19">
        <v>45</v>
      </c>
      <c r="AY200" s="19">
        <v>0</v>
      </c>
      <c r="AZ200" s="19">
        <v>1</v>
      </c>
      <c r="BA200" s="19" t="s">
        <v>89</v>
      </c>
      <c r="BB200" s="19">
        <v>5</v>
      </c>
      <c r="BC200" s="19">
        <v>2</v>
      </c>
      <c r="BD200" s="19">
        <v>0.05</v>
      </c>
      <c r="BE200" s="19">
        <v>4</v>
      </c>
      <c r="BF200" s="19">
        <v>6</v>
      </c>
      <c r="BG200" s="19">
        <v>0.5</v>
      </c>
      <c r="BH200" s="19">
        <v>10</v>
      </c>
      <c r="BI200" s="19">
        <v>1</v>
      </c>
      <c r="BJ200" s="19">
        <v>1</v>
      </c>
      <c r="BK200" s="19">
        <v>1</v>
      </c>
      <c r="BL200" s="19">
        <v>1</v>
      </c>
      <c r="BM200" s="19">
        <v>0</v>
      </c>
      <c r="BN200" s="19">
        <v>0</v>
      </c>
      <c r="BO200" s="19">
        <v>0</v>
      </c>
      <c r="BP200" s="19">
        <v>0</v>
      </c>
      <c r="BQ200" s="19">
        <v>1</v>
      </c>
      <c r="BR200" s="19">
        <v>1</v>
      </c>
      <c r="BS200" s="19">
        <v>1</v>
      </c>
      <c r="BT200" s="19">
        <v>1</v>
      </c>
    </row>
    <row r="201" spans="1:72" x14ac:dyDescent="0.3">
      <c r="A201" s="26">
        <v>199</v>
      </c>
      <c r="B201" s="19">
        <v>80</v>
      </c>
      <c r="C201" s="19">
        <v>0.77999496459960938</v>
      </c>
      <c r="D201" s="19">
        <v>1.2999916076660159E-2</v>
      </c>
      <c r="E201" s="19">
        <v>4</v>
      </c>
      <c r="F201" s="19">
        <v>1.148198316929613E-3</v>
      </c>
      <c r="G201" s="19">
        <v>3.6742346141747678E-2</v>
      </c>
      <c r="H201" s="19">
        <v>9.8745055255946759E-3</v>
      </c>
      <c r="I201" s="19">
        <v>1.148198316929613E-3</v>
      </c>
      <c r="J201" s="19">
        <f t="shared" si="3"/>
        <v>1.148198316929613E-3</v>
      </c>
      <c r="K201" s="19">
        <v>1.148198316929613E-3</v>
      </c>
      <c r="L201" s="19"/>
      <c r="M201" s="19">
        <v>-8.6281661508548166E-32</v>
      </c>
      <c r="N201" s="19">
        <v>-4.4408920985006262E-16</v>
      </c>
      <c r="O201" s="19">
        <v>0</v>
      </c>
      <c r="P201" s="19">
        <v>0</v>
      </c>
      <c r="Q201" s="19">
        <v>4.9303806576313239E-34</v>
      </c>
      <c r="R201" s="19">
        <v>0.42</v>
      </c>
      <c r="S201" s="19">
        <v>0</v>
      </c>
      <c r="T201" s="19">
        <v>0</v>
      </c>
      <c r="U201" s="19">
        <v>0</v>
      </c>
      <c r="V201" s="19">
        <v>-2.812499999999996E-3</v>
      </c>
      <c r="W201" s="19">
        <v>-5.5511151231257827E-16</v>
      </c>
      <c r="X201" s="19">
        <v>6.123233995736766E-17</v>
      </c>
      <c r="Y201" s="19">
        <v>0.4</v>
      </c>
      <c r="Z201" s="19">
        <v>-1</v>
      </c>
      <c r="AA201" s="19">
        <v>0</v>
      </c>
      <c r="AB201" s="19">
        <v>4.9303806576313239E-34</v>
      </c>
      <c r="AC201" s="19">
        <v>0.42</v>
      </c>
      <c r="AD201" s="19">
        <v>0</v>
      </c>
      <c r="AE201" s="19">
        <v>0</v>
      </c>
      <c r="AF201" s="19">
        <v>6.123233995736766E-17</v>
      </c>
      <c r="AG201" s="19">
        <v>0.316</v>
      </c>
      <c r="AH201" s="19">
        <v>-1</v>
      </c>
      <c r="AI201" s="19">
        <v>0</v>
      </c>
      <c r="AJ201" s="19">
        <v>0</v>
      </c>
      <c r="AK201" s="19">
        <v>0</v>
      </c>
      <c r="AL201" s="19">
        <v>56</v>
      </c>
      <c r="AM201" s="19">
        <v>24</v>
      </c>
      <c r="AN201" s="19">
        <v>0</v>
      </c>
      <c r="AO201" s="19">
        <v>0</v>
      </c>
      <c r="AP201" s="19">
        <v>0</v>
      </c>
      <c r="AQ201" s="19">
        <v>0</v>
      </c>
      <c r="AR201" s="19" t="s">
        <v>458</v>
      </c>
      <c r="AS201" s="19">
        <v>1</v>
      </c>
      <c r="AT201" s="19">
        <v>0</v>
      </c>
      <c r="AU201" s="19">
        <v>0</v>
      </c>
      <c r="AV201" s="19">
        <v>0</v>
      </c>
      <c r="AW201" s="19">
        <v>0</v>
      </c>
      <c r="AX201" s="19">
        <v>45</v>
      </c>
      <c r="AY201" s="19">
        <v>0</v>
      </c>
      <c r="AZ201" s="19">
        <v>1</v>
      </c>
      <c r="BA201" s="19" t="s">
        <v>89</v>
      </c>
      <c r="BB201" s="19">
        <v>5</v>
      </c>
      <c r="BC201" s="19">
        <v>2</v>
      </c>
      <c r="BD201" s="19">
        <v>0.05</v>
      </c>
      <c r="BE201" s="19">
        <v>4</v>
      </c>
      <c r="BF201" s="19">
        <v>6</v>
      </c>
      <c r="BG201" s="19">
        <v>0.5</v>
      </c>
      <c r="BH201" s="19">
        <v>10</v>
      </c>
      <c r="BI201" s="19">
        <v>1</v>
      </c>
      <c r="BJ201" s="19">
        <v>1</v>
      </c>
      <c r="BK201" s="19">
        <v>1</v>
      </c>
      <c r="BL201" s="19">
        <v>1</v>
      </c>
      <c r="BM201" s="19">
        <v>0</v>
      </c>
      <c r="BN201" s="19">
        <v>0</v>
      </c>
      <c r="BO201" s="19">
        <v>0</v>
      </c>
      <c r="BP201" s="19">
        <v>0</v>
      </c>
      <c r="BQ201" s="19">
        <v>1</v>
      </c>
      <c r="BR201" s="19">
        <v>1</v>
      </c>
      <c r="BS201" s="19">
        <v>1</v>
      </c>
      <c r="BT201" s="19">
        <v>1</v>
      </c>
    </row>
  </sheetData>
  <pageMargins left="0.7" right="0.7" top="0.75" bottom="0.75" header="0.3" footer="0.3"/>
  <pageSetup paperSize="9" orientation="portrait" verticalDpi="0" r:id="rId1"/>
  <headerFooter>
    <oddFooter>&amp;L&amp;1#&amp;"Calibri"&amp;10&amp;K000000Public</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99B1FC-28F1-475A-89DE-0458841BA70C}">
  <sheetPr codeName="Sheet2"/>
  <dimension ref="A1:BJ548"/>
  <sheetViews>
    <sheetView topLeftCell="A16" zoomScaleNormal="100" workbookViewId="0">
      <selection activeCell="P25" sqref="P25"/>
    </sheetView>
  </sheetViews>
  <sheetFormatPr defaultColWidth="8.88671875" defaultRowHeight="14.4" x14ac:dyDescent="0.3"/>
  <cols>
    <col min="1" max="1" width="30.33203125" style="19" customWidth="1"/>
    <col min="2" max="2" width="13.6640625" style="14" customWidth="1"/>
    <col min="3" max="3" width="10.109375" style="15" customWidth="1"/>
    <col min="4" max="4" width="10.109375" style="14" customWidth="1"/>
    <col min="5" max="5" width="10.109375" style="15" customWidth="1"/>
    <col min="6" max="6" width="10.109375" style="14" customWidth="1"/>
    <col min="7" max="7" width="10.109375" style="15" customWidth="1"/>
    <col min="8" max="8" width="10.6640625" style="14" customWidth="1"/>
    <col min="9" max="9" width="10.109375" style="15" customWidth="1"/>
    <col min="10" max="10" width="10.109375" style="14" customWidth="1"/>
    <col min="11" max="61" width="8.88671875" style="29"/>
    <col min="62" max="16384" width="8.88671875" style="19"/>
  </cols>
  <sheetData>
    <row r="1" spans="1:62" s="23" customFormat="1" ht="15" thickBot="1" x14ac:dyDescent="0.35">
      <c r="A1" s="31"/>
      <c r="B1" s="47" t="s">
        <v>631</v>
      </c>
      <c r="C1" s="47" t="s">
        <v>632</v>
      </c>
      <c r="D1" s="47" t="s">
        <v>633</v>
      </c>
      <c r="E1" s="47" t="s">
        <v>634</v>
      </c>
      <c r="F1" s="46" t="s">
        <v>635</v>
      </c>
      <c r="G1" s="46" t="s">
        <v>636</v>
      </c>
      <c r="H1" s="46" t="s">
        <v>637</v>
      </c>
      <c r="I1" s="46" t="s">
        <v>638</v>
      </c>
      <c r="J1" s="46" t="s">
        <v>639</v>
      </c>
      <c r="K1" s="29"/>
      <c r="L1" s="29"/>
      <c r="M1" s="29"/>
      <c r="N1" s="29"/>
      <c r="O1" s="29"/>
      <c r="P1" s="29"/>
      <c r="Q1" s="29"/>
      <c r="R1" s="29"/>
      <c r="S1" s="29"/>
      <c r="T1" s="29"/>
      <c r="U1" s="29"/>
      <c r="V1" s="29"/>
      <c r="W1" s="29"/>
      <c r="X1" s="29"/>
      <c r="Y1" s="29"/>
      <c r="Z1" s="29"/>
      <c r="AA1" s="29"/>
      <c r="AB1" s="29"/>
      <c r="AC1" s="29"/>
      <c r="AD1" s="29"/>
      <c r="AE1" s="29"/>
      <c r="AF1" s="29"/>
      <c r="AG1" s="29"/>
      <c r="AH1" s="29"/>
      <c r="AI1" s="29"/>
      <c r="AJ1" s="29"/>
      <c r="AK1" s="29"/>
      <c r="AL1" s="29"/>
      <c r="AM1" s="29"/>
      <c r="AN1" s="29"/>
      <c r="AO1" s="29"/>
      <c r="AP1" s="29"/>
      <c r="AQ1" s="29"/>
      <c r="AR1" s="29"/>
      <c r="AS1" s="29"/>
      <c r="AT1" s="29"/>
      <c r="AU1" s="29"/>
      <c r="AV1" s="29"/>
      <c r="AW1" s="29"/>
      <c r="AX1" s="29"/>
      <c r="AY1" s="29"/>
      <c r="AZ1" s="29"/>
      <c r="BA1" s="29"/>
      <c r="BB1" s="29"/>
      <c r="BC1" s="29"/>
      <c r="BD1" s="29"/>
      <c r="BE1" s="29"/>
      <c r="BF1" s="29"/>
      <c r="BG1" s="29"/>
      <c r="BH1" s="29"/>
      <c r="BI1" s="29"/>
    </row>
    <row r="2" spans="1:62" s="17" customFormat="1" ht="15" thickBot="1" x14ac:dyDescent="0.35">
      <c r="A2" s="16" t="s">
        <v>2</v>
      </c>
      <c r="B2" s="45">
        <f>AVERAGE(B15:B164)</f>
        <v>1.0649522145589193E-4</v>
      </c>
      <c r="C2" s="45">
        <f t="shared" ref="C2:J2" si="0">AVERAGE(C15:C164)</f>
        <v>1.1052608489990234E-4</v>
      </c>
      <c r="D2" s="45">
        <f t="shared" si="0"/>
        <v>7.9871813456217446E-5</v>
      </c>
      <c r="E2" s="45">
        <f t="shared" si="0"/>
        <v>1.7623106638590494E-4</v>
      </c>
      <c r="F2" s="45">
        <f t="shared" si="0"/>
        <v>2.0183404286702473E-4</v>
      </c>
      <c r="G2" s="45">
        <f t="shared" si="0"/>
        <v>2.1410147349039713E-4</v>
      </c>
      <c r="H2" s="45">
        <f t="shared" si="0"/>
        <v>2.4416764577229815E-4</v>
      </c>
      <c r="I2" s="45">
        <f t="shared" si="0"/>
        <v>3.1860828399658201E-4</v>
      </c>
      <c r="J2" s="45">
        <f t="shared" si="0"/>
        <v>2.7824083964029947E-4</v>
      </c>
      <c r="K2" s="29"/>
      <c r="L2" s="29"/>
      <c r="M2" s="29"/>
      <c r="N2" s="29"/>
      <c r="O2" s="29"/>
      <c r="P2" s="29"/>
      <c r="Q2" s="29"/>
      <c r="R2" s="29"/>
      <c r="S2" s="29"/>
      <c r="T2" s="29"/>
      <c r="U2" s="29"/>
      <c r="V2" s="29"/>
      <c r="W2" s="29"/>
      <c r="X2" s="29"/>
      <c r="Y2" s="29"/>
      <c r="Z2" s="29"/>
      <c r="AA2" s="29"/>
      <c r="AB2" s="29"/>
      <c r="AC2" s="29"/>
      <c r="AD2" s="29"/>
      <c r="AE2" s="29"/>
      <c r="AF2" s="29"/>
      <c r="AG2" s="29"/>
      <c r="AH2" s="29"/>
      <c r="AI2" s="29"/>
      <c r="AJ2" s="29"/>
      <c r="AK2" s="29"/>
      <c r="AL2" s="29"/>
      <c r="AM2" s="29"/>
      <c r="AN2" s="29"/>
      <c r="AO2" s="29"/>
      <c r="AP2" s="29"/>
      <c r="AQ2" s="29"/>
      <c r="AR2" s="29"/>
      <c r="AS2" s="29"/>
      <c r="AT2" s="29"/>
      <c r="AU2" s="29"/>
      <c r="AV2" s="29"/>
      <c r="AW2" s="29"/>
      <c r="AX2" s="29"/>
      <c r="AY2" s="29"/>
      <c r="AZ2" s="29"/>
      <c r="BA2" s="29"/>
      <c r="BB2" s="29"/>
      <c r="BC2" s="29"/>
      <c r="BD2" s="29"/>
      <c r="BE2" s="29"/>
      <c r="BF2" s="29"/>
      <c r="BG2" s="29"/>
      <c r="BH2" s="29"/>
      <c r="BI2" s="29"/>
      <c r="BJ2" s="18"/>
    </row>
    <row r="3" spans="1:62" s="5" customFormat="1" ht="15" thickBot="1" x14ac:dyDescent="0.35">
      <c r="A3" s="3" t="s">
        <v>3</v>
      </c>
      <c r="B3" s="10">
        <f>_xlfn.STDEV.S(B15:B164)</f>
        <v>3.0923644608327292E-4</v>
      </c>
      <c r="C3" s="10">
        <f t="shared" ref="C3:J3" si="1">_xlfn.STDEV.S(C15:C164)</f>
        <v>3.0625096026328495E-4</v>
      </c>
      <c r="D3" s="10">
        <f t="shared" si="1"/>
        <v>2.7176894422352709E-4</v>
      </c>
      <c r="E3" s="10">
        <f t="shared" si="1"/>
        <v>3.7861649599591309E-4</v>
      </c>
      <c r="F3" s="10">
        <f t="shared" si="1"/>
        <v>3.9867363817420911E-4</v>
      </c>
      <c r="G3" s="10">
        <f t="shared" si="1"/>
        <v>4.0683850234899397E-4</v>
      </c>
      <c r="H3" s="10">
        <f t="shared" si="1"/>
        <v>4.2373353794904905E-4</v>
      </c>
      <c r="I3" s="10">
        <f t="shared" si="1"/>
        <v>4.6201452338514735E-4</v>
      </c>
      <c r="J3" s="10">
        <f t="shared" si="1"/>
        <v>4.4770812162661736E-4</v>
      </c>
      <c r="K3" s="29"/>
      <c r="L3" s="29"/>
      <c r="M3" s="29"/>
      <c r="N3" s="29"/>
      <c r="O3" s="29"/>
      <c r="P3" s="29"/>
      <c r="Q3" s="29"/>
      <c r="R3" s="29"/>
      <c r="S3" s="29"/>
      <c r="T3" s="29"/>
      <c r="U3" s="29"/>
      <c r="V3" s="29"/>
      <c r="W3" s="29"/>
      <c r="X3" s="29"/>
      <c r="Y3" s="29"/>
      <c r="Z3" s="29"/>
      <c r="AA3" s="29"/>
      <c r="AB3" s="29"/>
      <c r="AC3" s="29"/>
      <c r="AD3" s="29"/>
      <c r="AE3" s="29"/>
      <c r="AF3" s="29"/>
      <c r="AG3" s="29"/>
      <c r="AH3" s="29"/>
      <c r="AI3" s="29"/>
      <c r="AJ3" s="29"/>
      <c r="AK3" s="29"/>
      <c r="AL3" s="29"/>
      <c r="AM3" s="29"/>
      <c r="AN3" s="29"/>
      <c r="AO3" s="29"/>
      <c r="AP3" s="29"/>
      <c r="AQ3" s="29"/>
      <c r="AR3" s="29"/>
      <c r="AS3" s="29"/>
      <c r="AT3" s="29"/>
      <c r="AU3" s="29"/>
      <c r="AV3" s="29"/>
      <c r="AW3" s="29"/>
      <c r="AX3" s="29"/>
      <c r="AY3" s="29"/>
      <c r="AZ3" s="29"/>
      <c r="BA3" s="29"/>
      <c r="BB3" s="29"/>
      <c r="BC3" s="29"/>
      <c r="BD3" s="29"/>
      <c r="BE3" s="29"/>
      <c r="BF3" s="29"/>
      <c r="BG3" s="29"/>
      <c r="BH3" s="29"/>
      <c r="BI3" s="29"/>
      <c r="BJ3" s="4"/>
    </row>
    <row r="4" spans="1:62" s="5" customFormat="1" ht="15" thickBot="1" x14ac:dyDescent="0.35">
      <c r="A4" s="3" t="s">
        <v>4</v>
      </c>
      <c r="B4" s="51">
        <f>MIN(B15:B164)</f>
        <v>0</v>
      </c>
      <c r="C4" s="51">
        <f t="shared" ref="C4:J4" si="2">MIN(C15:C164)</f>
        <v>0</v>
      </c>
      <c r="D4" s="51">
        <f t="shared" si="2"/>
        <v>0</v>
      </c>
      <c r="E4" s="51">
        <f t="shared" si="2"/>
        <v>0</v>
      </c>
      <c r="F4" s="51">
        <f t="shared" si="2"/>
        <v>0</v>
      </c>
      <c r="G4" s="51">
        <f t="shared" si="2"/>
        <v>0</v>
      </c>
      <c r="H4" s="51">
        <f t="shared" si="2"/>
        <v>0</v>
      </c>
      <c r="I4" s="51">
        <f t="shared" si="2"/>
        <v>0</v>
      </c>
      <c r="J4" s="51">
        <f t="shared" si="2"/>
        <v>0</v>
      </c>
      <c r="K4" s="29"/>
      <c r="L4" s="29"/>
      <c r="M4" s="29"/>
      <c r="N4" s="29"/>
      <c r="O4" s="29"/>
      <c r="P4" s="29"/>
      <c r="Q4" s="29"/>
      <c r="R4" s="29"/>
      <c r="S4" s="29"/>
      <c r="T4" s="29"/>
      <c r="U4" s="29"/>
      <c r="V4" s="29"/>
      <c r="W4" s="29"/>
      <c r="X4" s="29"/>
      <c r="Y4" s="29"/>
      <c r="Z4" s="29"/>
      <c r="AA4" s="29"/>
      <c r="AB4" s="29"/>
      <c r="AC4" s="29"/>
      <c r="AD4" s="29"/>
      <c r="AE4" s="29"/>
      <c r="AF4" s="29"/>
      <c r="AG4" s="29"/>
      <c r="AH4" s="29"/>
      <c r="AI4" s="29"/>
      <c r="AJ4" s="29"/>
      <c r="AK4" s="29"/>
      <c r="AL4" s="29"/>
      <c r="AM4" s="29"/>
      <c r="AN4" s="29"/>
      <c r="AO4" s="29"/>
      <c r="AP4" s="29"/>
      <c r="AQ4" s="29"/>
      <c r="AR4" s="29"/>
      <c r="AS4" s="29"/>
      <c r="AT4" s="29"/>
      <c r="AU4" s="29"/>
      <c r="AV4" s="29"/>
      <c r="AW4" s="29"/>
      <c r="AX4" s="29"/>
      <c r="AY4" s="29"/>
      <c r="AZ4" s="29"/>
      <c r="BA4" s="29"/>
      <c r="BB4" s="29"/>
      <c r="BC4" s="29"/>
      <c r="BD4" s="29"/>
      <c r="BE4" s="29"/>
      <c r="BF4" s="29"/>
      <c r="BG4" s="29"/>
      <c r="BH4" s="29"/>
      <c r="BI4" s="29"/>
      <c r="BJ4" s="4"/>
    </row>
    <row r="5" spans="1:62" s="5" customFormat="1" ht="15" thickBot="1" x14ac:dyDescent="0.35">
      <c r="A5" s="3" t="s">
        <v>5</v>
      </c>
      <c r="B5" s="51">
        <f>QUARTILE(B15:B164, 1)</f>
        <v>0</v>
      </c>
      <c r="C5" s="51">
        <f t="shared" ref="C5:J5" si="3">QUARTILE(C15:C164, 1)</f>
        <v>0</v>
      </c>
      <c r="D5" s="51">
        <f t="shared" si="3"/>
        <v>0</v>
      </c>
      <c r="E5" s="51">
        <f t="shared" si="3"/>
        <v>0</v>
      </c>
      <c r="F5" s="51">
        <f t="shared" si="3"/>
        <v>0</v>
      </c>
      <c r="G5" s="51">
        <f t="shared" si="3"/>
        <v>0</v>
      </c>
      <c r="H5" s="51">
        <f t="shared" si="3"/>
        <v>0</v>
      </c>
      <c r="I5" s="51">
        <f t="shared" si="3"/>
        <v>0</v>
      </c>
      <c r="J5" s="51">
        <f t="shared" si="3"/>
        <v>0</v>
      </c>
      <c r="K5" s="29"/>
      <c r="L5" s="29"/>
      <c r="M5" s="29"/>
      <c r="N5" s="29"/>
      <c r="O5" s="29"/>
      <c r="P5" s="29"/>
      <c r="Q5" s="29"/>
      <c r="R5" s="29"/>
      <c r="S5" s="29"/>
      <c r="T5" s="29"/>
      <c r="U5" s="29"/>
      <c r="V5" s="29"/>
      <c r="W5" s="29"/>
      <c r="X5" s="29"/>
      <c r="Y5" s="29"/>
      <c r="Z5" s="29"/>
      <c r="AA5" s="29"/>
      <c r="AB5" s="29"/>
      <c r="AC5" s="29"/>
      <c r="AD5" s="29"/>
      <c r="AE5" s="29"/>
      <c r="AF5" s="29"/>
      <c r="AG5" s="29"/>
      <c r="AH5" s="29"/>
      <c r="AI5" s="29"/>
      <c r="AJ5" s="29"/>
      <c r="AK5" s="29"/>
      <c r="AL5" s="29"/>
      <c r="AM5" s="29"/>
      <c r="AN5" s="29"/>
      <c r="AO5" s="29"/>
      <c r="AP5" s="29"/>
      <c r="AQ5" s="29"/>
      <c r="AR5" s="29"/>
      <c r="AS5" s="29"/>
      <c r="AT5" s="29"/>
      <c r="AU5" s="29"/>
      <c r="AV5" s="29"/>
      <c r="AW5" s="29"/>
      <c r="AX5" s="29"/>
      <c r="AY5" s="29"/>
      <c r="AZ5" s="29"/>
      <c r="BA5" s="29"/>
      <c r="BB5" s="29"/>
      <c r="BC5" s="29"/>
      <c r="BD5" s="29"/>
      <c r="BE5" s="29"/>
      <c r="BF5" s="29"/>
      <c r="BG5" s="29"/>
      <c r="BH5" s="29"/>
      <c r="BI5" s="29"/>
      <c r="BJ5" s="4"/>
    </row>
    <row r="6" spans="1:62" s="5" customFormat="1" ht="15" thickBot="1" x14ac:dyDescent="0.35">
      <c r="A6" s="3" t="s">
        <v>6</v>
      </c>
      <c r="B6" s="51">
        <f>MEDIAN(B15:B164)</f>
        <v>0</v>
      </c>
      <c r="C6" s="51">
        <f t="shared" ref="C6:J6" si="4">MEDIAN(C15:C164)</f>
        <v>0</v>
      </c>
      <c r="D6" s="51">
        <f t="shared" si="4"/>
        <v>0</v>
      </c>
      <c r="E6" s="51">
        <f t="shared" si="4"/>
        <v>0</v>
      </c>
      <c r="F6" s="51">
        <f t="shared" si="4"/>
        <v>0</v>
      </c>
      <c r="G6" s="51">
        <f t="shared" si="4"/>
        <v>0</v>
      </c>
      <c r="H6" s="51">
        <f t="shared" si="4"/>
        <v>0</v>
      </c>
      <c r="I6" s="51">
        <f t="shared" si="4"/>
        <v>0</v>
      </c>
      <c r="J6" s="51">
        <f t="shared" si="4"/>
        <v>0</v>
      </c>
      <c r="K6" s="29"/>
      <c r="L6" s="29"/>
      <c r="M6" s="29"/>
      <c r="N6" s="29"/>
      <c r="O6" s="29"/>
      <c r="P6" s="29"/>
      <c r="Q6" s="29"/>
      <c r="R6" s="29"/>
      <c r="S6" s="29"/>
      <c r="T6" s="29"/>
      <c r="U6" s="29"/>
      <c r="V6" s="29"/>
      <c r="W6" s="29"/>
      <c r="X6" s="29"/>
      <c r="Y6" s="29"/>
      <c r="Z6" s="29"/>
      <c r="AA6" s="29"/>
      <c r="AB6" s="29"/>
      <c r="AC6" s="29"/>
      <c r="AD6" s="29"/>
      <c r="AE6" s="29"/>
      <c r="AF6" s="29"/>
      <c r="AG6" s="29"/>
      <c r="AH6" s="29"/>
      <c r="AI6" s="29"/>
      <c r="AJ6" s="29"/>
      <c r="AK6" s="29"/>
      <c r="AL6" s="29"/>
      <c r="AM6" s="29"/>
      <c r="AN6" s="29"/>
      <c r="AO6" s="29"/>
      <c r="AP6" s="29"/>
      <c r="AQ6" s="29"/>
      <c r="AR6" s="29"/>
      <c r="AS6" s="29"/>
      <c r="AT6" s="29"/>
      <c r="AU6" s="29"/>
      <c r="AV6" s="29"/>
      <c r="AW6" s="29"/>
      <c r="AX6" s="29"/>
      <c r="AY6" s="29"/>
      <c r="AZ6" s="29"/>
      <c r="BA6" s="29"/>
      <c r="BB6" s="29"/>
      <c r="BC6" s="29"/>
      <c r="BD6" s="29"/>
      <c r="BE6" s="29"/>
      <c r="BF6" s="29"/>
      <c r="BG6" s="29"/>
      <c r="BH6" s="29"/>
      <c r="BI6" s="29"/>
      <c r="BJ6" s="4"/>
    </row>
    <row r="7" spans="1:62" s="5" customFormat="1" ht="15" thickBot="1" x14ac:dyDescent="0.35">
      <c r="A7" s="3" t="s">
        <v>7</v>
      </c>
      <c r="B7" s="51">
        <f>QUARTILE(B15:B164, 3)</f>
        <v>0</v>
      </c>
      <c r="C7" s="51">
        <f t="shared" ref="C7:J7" si="5">QUARTILE(C15:C164, 3)</f>
        <v>0</v>
      </c>
      <c r="D7" s="51">
        <f t="shared" si="5"/>
        <v>0</v>
      </c>
      <c r="E7" s="51">
        <f t="shared" si="5"/>
        <v>0</v>
      </c>
      <c r="F7" s="51">
        <f t="shared" si="5"/>
        <v>0</v>
      </c>
      <c r="G7" s="51">
        <f t="shared" si="5"/>
        <v>0</v>
      </c>
      <c r="H7" s="51">
        <f t="shared" si="5"/>
        <v>3.9625167846679688E-4</v>
      </c>
      <c r="I7" s="51">
        <f t="shared" si="5"/>
        <v>9.8693370819091797E-4</v>
      </c>
      <c r="J7" s="51">
        <f t="shared" si="5"/>
        <v>9.7572803497314453E-4</v>
      </c>
      <c r="K7" s="29"/>
      <c r="L7" s="29"/>
      <c r="M7" s="29"/>
      <c r="N7" s="29"/>
      <c r="O7" s="29"/>
      <c r="P7" s="29"/>
      <c r="Q7" s="29"/>
      <c r="R7" s="29"/>
      <c r="S7" s="29"/>
      <c r="T7" s="29"/>
      <c r="U7" s="29"/>
      <c r="V7" s="29"/>
      <c r="W7" s="29"/>
      <c r="X7" s="29"/>
      <c r="Y7" s="29"/>
      <c r="Z7" s="29"/>
      <c r="AA7" s="29"/>
      <c r="AB7" s="29"/>
      <c r="AC7" s="29"/>
      <c r="AD7" s="29"/>
      <c r="AE7" s="29"/>
      <c r="AF7" s="29"/>
      <c r="AG7" s="29"/>
      <c r="AH7" s="29"/>
      <c r="AI7" s="29"/>
      <c r="AJ7" s="29"/>
      <c r="AK7" s="29"/>
      <c r="AL7" s="29"/>
      <c r="AM7" s="29"/>
      <c r="AN7" s="29"/>
      <c r="AO7" s="29"/>
      <c r="AP7" s="29"/>
      <c r="AQ7" s="29"/>
      <c r="AR7" s="29"/>
      <c r="AS7" s="29"/>
      <c r="AT7" s="29"/>
      <c r="AU7" s="29"/>
      <c r="AV7" s="29"/>
      <c r="AW7" s="29"/>
      <c r="AX7" s="29"/>
      <c r="AY7" s="29"/>
      <c r="AZ7" s="29"/>
      <c r="BA7" s="29"/>
      <c r="BB7" s="29"/>
      <c r="BC7" s="29"/>
      <c r="BD7" s="29"/>
      <c r="BE7" s="29"/>
      <c r="BF7" s="29"/>
      <c r="BG7" s="29"/>
      <c r="BH7" s="29"/>
      <c r="BI7" s="29"/>
      <c r="BJ7" s="4"/>
    </row>
    <row r="8" spans="1:62" s="17" customFormat="1" ht="15" thickBot="1" x14ac:dyDescent="0.35">
      <c r="A8" s="16" t="s">
        <v>8</v>
      </c>
      <c r="B8" s="52">
        <f>MAX(B15:B164)</f>
        <v>1.010656356811523E-3</v>
      </c>
      <c r="C8" s="52">
        <f t="shared" ref="C8:J8" si="6">MAX(C15:C164)</f>
        <v>1.0089874267578121E-3</v>
      </c>
      <c r="D8" s="52">
        <f t="shared" si="6"/>
        <v>1.0104179382324221E-3</v>
      </c>
      <c r="E8" s="52">
        <f t="shared" si="6"/>
        <v>9.975433349609375E-4</v>
      </c>
      <c r="F8" s="52">
        <f t="shared" si="6"/>
        <v>1.0282993316650391E-3</v>
      </c>
      <c r="G8" s="52">
        <f t="shared" si="6"/>
        <v>1.0924339294433589E-3</v>
      </c>
      <c r="H8" s="52">
        <f t="shared" si="6"/>
        <v>1.010656356811523E-3</v>
      </c>
      <c r="I8" s="52">
        <f t="shared" si="6"/>
        <v>1.019477844238281E-3</v>
      </c>
      <c r="J8" s="52">
        <f t="shared" si="6"/>
        <v>1.010894775390625E-3</v>
      </c>
      <c r="K8" s="29"/>
      <c r="L8" s="29"/>
      <c r="M8" s="29"/>
      <c r="N8" s="29"/>
      <c r="O8" s="29"/>
      <c r="P8" s="29"/>
      <c r="Q8" s="29"/>
      <c r="R8" s="29"/>
      <c r="S8" s="29"/>
      <c r="T8" s="29"/>
      <c r="U8" s="29"/>
      <c r="V8" s="29"/>
      <c r="W8" s="29"/>
      <c r="X8" s="29"/>
      <c r="Y8" s="29"/>
      <c r="Z8" s="29"/>
      <c r="AA8" s="29"/>
      <c r="AB8" s="29"/>
      <c r="AC8" s="29"/>
      <c r="AD8" s="29"/>
      <c r="AE8" s="29"/>
      <c r="AF8" s="29"/>
      <c r="AG8" s="29"/>
      <c r="AH8" s="29"/>
      <c r="AI8" s="29"/>
      <c r="AJ8" s="29"/>
      <c r="AK8" s="29"/>
      <c r="AL8" s="29"/>
      <c r="AM8" s="29"/>
      <c r="AN8" s="29"/>
      <c r="AO8" s="29"/>
      <c r="AP8" s="29"/>
      <c r="AQ8" s="29"/>
      <c r="AR8" s="29"/>
      <c r="AS8" s="29"/>
      <c r="AT8" s="29"/>
      <c r="AU8" s="29"/>
      <c r="AV8" s="29"/>
      <c r="AW8" s="29"/>
      <c r="AX8" s="29"/>
      <c r="AY8" s="29"/>
      <c r="AZ8" s="29"/>
      <c r="BA8" s="29"/>
      <c r="BB8" s="29"/>
      <c r="BC8" s="29"/>
      <c r="BD8" s="29"/>
      <c r="BE8" s="29"/>
      <c r="BF8" s="29"/>
      <c r="BG8" s="29"/>
      <c r="BH8" s="29"/>
      <c r="BI8" s="29"/>
      <c r="BJ8" s="18"/>
    </row>
    <row r="9" spans="1:62" s="8" customFormat="1" ht="15" thickBot="1" x14ac:dyDescent="0.35">
      <c r="A9" s="6" t="s">
        <v>1</v>
      </c>
      <c r="B9" s="57" t="s">
        <v>687</v>
      </c>
      <c r="C9" s="57" t="s">
        <v>688</v>
      </c>
      <c r="D9" s="57" t="s">
        <v>689</v>
      </c>
      <c r="E9" s="57" t="s">
        <v>690</v>
      </c>
      <c r="F9" s="57" t="s">
        <v>691</v>
      </c>
      <c r="G9" s="57" t="s">
        <v>692</v>
      </c>
      <c r="H9" s="57" t="s">
        <v>693</v>
      </c>
      <c r="I9" s="57" t="s">
        <v>694</v>
      </c>
      <c r="J9" s="57" t="s">
        <v>695</v>
      </c>
      <c r="K9" s="30"/>
      <c r="L9" s="30"/>
      <c r="M9" s="30"/>
      <c r="N9" s="30"/>
      <c r="O9" s="30"/>
      <c r="P9" s="30"/>
      <c r="Q9" s="30"/>
      <c r="R9" s="30"/>
      <c r="S9" s="30"/>
      <c r="T9" s="30"/>
      <c r="U9" s="30"/>
      <c r="V9" s="30"/>
      <c r="W9" s="30"/>
      <c r="X9" s="30"/>
      <c r="Y9" s="30"/>
      <c r="Z9" s="30"/>
      <c r="AA9" s="30"/>
      <c r="AB9" s="30"/>
      <c r="AC9" s="30"/>
      <c r="AD9" s="30"/>
      <c r="AE9" s="30"/>
      <c r="AF9" s="30"/>
      <c r="AG9" s="30"/>
      <c r="AH9" s="30"/>
      <c r="AI9" s="30"/>
      <c r="AJ9" s="30"/>
      <c r="AK9" s="30"/>
      <c r="AL9" s="30"/>
      <c r="AM9" s="30"/>
      <c r="AN9" s="30"/>
      <c r="AO9" s="30"/>
      <c r="AP9" s="30"/>
      <c r="AQ9" s="30"/>
      <c r="AR9" s="30"/>
      <c r="AS9" s="30"/>
      <c r="AT9" s="30"/>
      <c r="AU9" s="30"/>
      <c r="AV9" s="30"/>
      <c r="AW9" s="30"/>
      <c r="AX9" s="30"/>
      <c r="AY9" s="30"/>
      <c r="AZ9" s="30"/>
      <c r="BA9" s="30"/>
      <c r="BB9" s="30"/>
      <c r="BC9" s="30"/>
      <c r="BD9" s="30"/>
      <c r="BE9" s="30"/>
      <c r="BF9" s="30"/>
      <c r="BG9" s="30"/>
      <c r="BH9" s="30"/>
      <c r="BI9" s="30"/>
      <c r="BJ9" s="7"/>
    </row>
    <row r="10" spans="1:62" s="5" customFormat="1" ht="15" thickBot="1" x14ac:dyDescent="0.35">
      <c r="A10" s="3" t="s">
        <v>9</v>
      </c>
      <c r="B10" s="10">
        <f t="shared" ref="B10:J10" si="7">B5</f>
        <v>0</v>
      </c>
      <c r="C10" s="11">
        <f t="shared" si="7"/>
        <v>0</v>
      </c>
      <c r="D10" s="9">
        <f t="shared" si="7"/>
        <v>0</v>
      </c>
      <c r="E10" s="9">
        <f t="shared" si="7"/>
        <v>0</v>
      </c>
      <c r="F10" s="9">
        <f t="shared" si="7"/>
        <v>0</v>
      </c>
      <c r="G10" s="9">
        <f t="shared" si="7"/>
        <v>0</v>
      </c>
      <c r="H10" s="10">
        <f t="shared" si="7"/>
        <v>0</v>
      </c>
      <c r="I10" s="11">
        <f t="shared" si="7"/>
        <v>0</v>
      </c>
      <c r="J10" s="9">
        <f t="shared" si="7"/>
        <v>0</v>
      </c>
      <c r="K10" s="29"/>
      <c r="L10" s="29"/>
      <c r="M10" s="29"/>
      <c r="N10" s="29"/>
      <c r="O10" s="29"/>
      <c r="P10" s="29"/>
      <c r="Q10" s="29"/>
      <c r="R10" s="29"/>
      <c r="S10" s="29"/>
      <c r="T10" s="29"/>
      <c r="U10" s="29"/>
      <c r="V10" s="29"/>
      <c r="W10" s="29"/>
      <c r="X10" s="29"/>
      <c r="Y10" s="29"/>
      <c r="Z10" s="29"/>
      <c r="AA10" s="29"/>
      <c r="AB10" s="29"/>
      <c r="AC10" s="29"/>
      <c r="AD10" s="29"/>
      <c r="AE10" s="29"/>
      <c r="AF10" s="29"/>
      <c r="AG10" s="29"/>
      <c r="AH10" s="29"/>
      <c r="AI10" s="29"/>
      <c r="AJ10" s="29"/>
      <c r="AK10" s="29"/>
      <c r="AL10" s="29"/>
      <c r="AM10" s="29"/>
      <c r="AN10" s="29"/>
      <c r="AO10" s="29"/>
      <c r="AP10" s="29"/>
      <c r="AQ10" s="29"/>
      <c r="AR10" s="29"/>
      <c r="AS10" s="29"/>
      <c r="AT10" s="29"/>
      <c r="AU10" s="29"/>
      <c r="AV10" s="29"/>
      <c r="AW10" s="29"/>
      <c r="AX10" s="29"/>
      <c r="AY10" s="29"/>
      <c r="AZ10" s="29"/>
      <c r="BA10" s="29"/>
      <c r="BB10" s="29"/>
      <c r="BC10" s="29"/>
      <c r="BD10" s="29"/>
      <c r="BE10" s="29"/>
      <c r="BF10" s="29"/>
      <c r="BG10" s="29"/>
      <c r="BH10" s="29"/>
      <c r="BI10" s="29"/>
      <c r="BJ10" s="4"/>
    </row>
    <row r="11" spans="1:62" s="5" customFormat="1" ht="15" thickBot="1" x14ac:dyDescent="0.35">
      <c r="A11" s="3" t="s">
        <v>10</v>
      </c>
      <c r="B11" s="10">
        <f>B6-B5</f>
        <v>0</v>
      </c>
      <c r="C11" s="11">
        <f t="shared" ref="B11:J12" si="8">C6-C5</f>
        <v>0</v>
      </c>
      <c r="D11" s="9">
        <f t="shared" si="8"/>
        <v>0</v>
      </c>
      <c r="E11" s="9">
        <f t="shared" si="8"/>
        <v>0</v>
      </c>
      <c r="F11" s="9">
        <f t="shared" si="8"/>
        <v>0</v>
      </c>
      <c r="G11" s="9">
        <f t="shared" si="8"/>
        <v>0</v>
      </c>
      <c r="H11" s="10">
        <f>H6-H5</f>
        <v>0</v>
      </c>
      <c r="I11" s="11">
        <f t="shared" ref="I11:J11" si="9">I6-I5</f>
        <v>0</v>
      </c>
      <c r="J11" s="9">
        <f t="shared" si="9"/>
        <v>0</v>
      </c>
      <c r="K11" s="29"/>
      <c r="L11" s="29"/>
      <c r="M11" s="29"/>
      <c r="N11" s="29"/>
      <c r="O11" s="29"/>
      <c r="P11" s="29"/>
      <c r="Q11" s="29"/>
      <c r="R11" s="29"/>
      <c r="S11" s="29"/>
      <c r="T11" s="29"/>
      <c r="U11" s="29"/>
      <c r="V11" s="29"/>
      <c r="W11" s="29"/>
      <c r="X11" s="29"/>
      <c r="Y11" s="29"/>
      <c r="Z11" s="29"/>
      <c r="AA11" s="29"/>
      <c r="AB11" s="29"/>
      <c r="AC11" s="29"/>
      <c r="AD11" s="29"/>
      <c r="AE11" s="29"/>
      <c r="AF11" s="29"/>
      <c r="AG11" s="29"/>
      <c r="AH11" s="29"/>
      <c r="AI11" s="29"/>
      <c r="AJ11" s="29"/>
      <c r="AK11" s="29"/>
      <c r="AL11" s="29"/>
      <c r="AM11" s="29"/>
      <c r="AN11" s="29"/>
      <c r="AO11" s="29"/>
      <c r="AP11" s="29"/>
      <c r="AQ11" s="29"/>
      <c r="AR11" s="29"/>
      <c r="AS11" s="29"/>
      <c r="AT11" s="29"/>
      <c r="AU11" s="29"/>
      <c r="AV11" s="29"/>
      <c r="AW11" s="29"/>
      <c r="AX11" s="29"/>
      <c r="AY11" s="29"/>
      <c r="AZ11" s="29"/>
      <c r="BA11" s="29"/>
      <c r="BB11" s="29"/>
      <c r="BC11" s="29"/>
      <c r="BD11" s="29"/>
      <c r="BE11" s="29"/>
      <c r="BF11" s="29"/>
      <c r="BG11" s="29"/>
      <c r="BH11" s="29"/>
      <c r="BI11" s="29"/>
      <c r="BJ11" s="4"/>
    </row>
    <row r="12" spans="1:62" s="5" customFormat="1" ht="15" thickBot="1" x14ac:dyDescent="0.35">
      <c r="A12" s="3" t="s">
        <v>11</v>
      </c>
      <c r="B12" s="10">
        <f t="shared" si="8"/>
        <v>0</v>
      </c>
      <c r="C12" s="11">
        <f t="shared" si="8"/>
        <v>0</v>
      </c>
      <c r="D12" s="9">
        <f t="shared" si="8"/>
        <v>0</v>
      </c>
      <c r="E12" s="9">
        <f t="shared" si="8"/>
        <v>0</v>
      </c>
      <c r="F12" s="9">
        <f t="shared" si="8"/>
        <v>0</v>
      </c>
      <c r="G12" s="9">
        <f t="shared" si="8"/>
        <v>0</v>
      </c>
      <c r="H12" s="10">
        <f t="shared" si="8"/>
        <v>3.9625167846679688E-4</v>
      </c>
      <c r="I12" s="11">
        <f t="shared" si="8"/>
        <v>9.8693370819091797E-4</v>
      </c>
      <c r="J12" s="9">
        <f t="shared" si="8"/>
        <v>9.7572803497314453E-4</v>
      </c>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c r="AL12" s="29"/>
      <c r="AM12" s="29"/>
      <c r="AN12" s="29"/>
      <c r="AO12" s="29"/>
      <c r="AP12" s="29"/>
      <c r="AQ12" s="29"/>
      <c r="AR12" s="29"/>
      <c r="AS12" s="29"/>
      <c r="AT12" s="29"/>
      <c r="AU12" s="29"/>
      <c r="AV12" s="29"/>
      <c r="AW12" s="29"/>
      <c r="AX12" s="29"/>
      <c r="AY12" s="29"/>
      <c r="AZ12" s="29"/>
      <c r="BA12" s="29"/>
      <c r="BB12" s="29"/>
      <c r="BC12" s="29"/>
      <c r="BD12" s="29"/>
      <c r="BE12" s="29"/>
      <c r="BF12" s="29"/>
      <c r="BG12" s="29"/>
      <c r="BH12" s="29"/>
      <c r="BI12" s="29"/>
      <c r="BJ12" s="4"/>
    </row>
    <row r="13" spans="1:62" s="5" customFormat="1" ht="15" thickBot="1" x14ac:dyDescent="0.35">
      <c r="A13" s="3" t="s">
        <v>12</v>
      </c>
      <c r="B13" s="10">
        <f>B5-B4</f>
        <v>0</v>
      </c>
      <c r="C13" s="11">
        <f>C5-C4</f>
        <v>0</v>
      </c>
      <c r="D13" s="9">
        <f t="shared" ref="D13:G13" si="10">D5-D4</f>
        <v>0</v>
      </c>
      <c r="E13" s="9">
        <f t="shared" si="10"/>
        <v>0</v>
      </c>
      <c r="F13" s="9">
        <f t="shared" si="10"/>
        <v>0</v>
      </c>
      <c r="G13" s="9">
        <f t="shared" si="10"/>
        <v>0</v>
      </c>
      <c r="H13" s="10">
        <f>H5-H4</f>
        <v>0</v>
      </c>
      <c r="I13" s="11">
        <f t="shared" ref="I13:J13" si="11">I5-I4</f>
        <v>0</v>
      </c>
      <c r="J13" s="9">
        <f t="shared" si="11"/>
        <v>0</v>
      </c>
      <c r="K13" s="29"/>
      <c r="L13" s="29"/>
      <c r="M13" s="29"/>
      <c r="N13" s="29"/>
      <c r="O13" s="29"/>
      <c r="P13" s="29"/>
      <c r="Q13" s="29"/>
      <c r="R13" s="29"/>
      <c r="S13" s="29"/>
      <c r="T13" s="29"/>
      <c r="U13" s="29"/>
      <c r="V13" s="29"/>
      <c r="W13" s="29"/>
      <c r="X13" s="29"/>
      <c r="Y13" s="29"/>
      <c r="Z13" s="29"/>
      <c r="AA13" s="29"/>
      <c r="AB13" s="29"/>
      <c r="AC13" s="29"/>
      <c r="AD13" s="29"/>
      <c r="AE13" s="29"/>
      <c r="AF13" s="29"/>
      <c r="AG13" s="29"/>
      <c r="AH13" s="29"/>
      <c r="AI13" s="29"/>
      <c r="AJ13" s="29"/>
      <c r="AK13" s="29"/>
      <c r="AL13" s="29"/>
      <c r="AM13" s="29"/>
      <c r="AN13" s="29"/>
      <c r="AO13" s="29"/>
      <c r="AP13" s="29"/>
      <c r="AQ13" s="29"/>
      <c r="AR13" s="29"/>
      <c r="AS13" s="29"/>
      <c r="AT13" s="29"/>
      <c r="AU13" s="29"/>
      <c r="AV13" s="29"/>
      <c r="AW13" s="29"/>
      <c r="AX13" s="29"/>
      <c r="AY13" s="29"/>
      <c r="AZ13" s="29"/>
      <c r="BA13" s="29"/>
      <c r="BB13" s="29"/>
      <c r="BC13" s="29"/>
      <c r="BD13" s="29"/>
      <c r="BE13" s="29"/>
      <c r="BF13" s="29"/>
      <c r="BG13" s="29"/>
      <c r="BH13" s="29"/>
      <c r="BI13" s="29"/>
      <c r="BJ13" s="4"/>
    </row>
    <row r="14" spans="1:62" s="5" customFormat="1" ht="15" thickBot="1" x14ac:dyDescent="0.35">
      <c r="A14" s="3" t="s">
        <v>13</v>
      </c>
      <c r="B14" s="10">
        <f t="shared" ref="B14:J14" si="12">B8-B7</f>
        <v>1.010656356811523E-3</v>
      </c>
      <c r="C14" s="11">
        <f>C8-C7</f>
        <v>1.0089874267578121E-3</v>
      </c>
      <c r="D14" s="9">
        <f t="shared" si="12"/>
        <v>1.0104179382324221E-3</v>
      </c>
      <c r="E14" s="9">
        <f t="shared" si="12"/>
        <v>9.975433349609375E-4</v>
      </c>
      <c r="F14" s="9">
        <f t="shared" si="12"/>
        <v>1.0282993316650391E-3</v>
      </c>
      <c r="G14" s="9">
        <f t="shared" si="12"/>
        <v>1.0924339294433589E-3</v>
      </c>
      <c r="H14" s="10">
        <f t="shared" si="12"/>
        <v>6.1440467834472613E-4</v>
      </c>
      <c r="I14" s="11">
        <f t="shared" si="12"/>
        <v>3.2544136047363064E-5</v>
      </c>
      <c r="J14" s="9">
        <f t="shared" si="12"/>
        <v>3.5166740417480469E-5</v>
      </c>
      <c r="K14" s="29"/>
      <c r="L14" s="29"/>
      <c r="M14" s="29"/>
      <c r="N14" s="29"/>
      <c r="O14" s="29"/>
      <c r="P14" s="29"/>
      <c r="Q14" s="29"/>
      <c r="R14" s="29"/>
      <c r="S14" s="29"/>
      <c r="T14" s="29"/>
      <c r="U14" s="29"/>
      <c r="V14" s="29"/>
      <c r="W14" s="29"/>
      <c r="X14" s="29"/>
      <c r="Y14" s="29"/>
      <c r="Z14" s="29"/>
      <c r="AA14" s="29"/>
      <c r="AB14" s="29"/>
      <c r="AC14" s="29"/>
      <c r="AD14" s="29"/>
      <c r="AE14" s="29"/>
      <c r="AF14" s="29"/>
      <c r="AG14" s="29"/>
      <c r="AH14" s="29"/>
      <c r="AI14" s="29"/>
      <c r="AJ14" s="29"/>
      <c r="AK14" s="29"/>
      <c r="AL14" s="29"/>
      <c r="AM14" s="29"/>
      <c r="AN14" s="29"/>
      <c r="AO14" s="29"/>
      <c r="AP14" s="29"/>
      <c r="AQ14" s="29"/>
      <c r="AR14" s="29"/>
      <c r="AS14" s="29"/>
      <c r="AT14" s="29"/>
      <c r="AU14" s="29"/>
      <c r="AV14" s="29"/>
      <c r="AW14" s="29"/>
      <c r="AX14" s="29"/>
      <c r="AY14" s="29"/>
      <c r="AZ14" s="29"/>
      <c r="BA14" s="29"/>
      <c r="BB14" s="29"/>
      <c r="BC14" s="29"/>
      <c r="BD14" s="29"/>
      <c r="BE14" s="29"/>
      <c r="BF14" s="29"/>
      <c r="BG14" s="29"/>
      <c r="BH14" s="29"/>
      <c r="BI14" s="29"/>
      <c r="BJ14" s="4"/>
    </row>
    <row r="15" spans="1:62" x14ac:dyDescent="0.3">
      <c r="A15" s="2"/>
      <c r="B15" s="12">
        <f>'trad-50'!D2</f>
        <v>9.9730491638183594E-4</v>
      </c>
      <c r="C15" s="12">
        <f>'3060-50'!D2</f>
        <v>0</v>
      </c>
      <c r="D15" s="12">
        <f>'15-50'!D2</f>
        <v>0</v>
      </c>
      <c r="E15" s="12">
        <f>'trad-100'!D2</f>
        <v>0</v>
      </c>
      <c r="F15" s="12">
        <f>'3060-100'!D2</f>
        <v>0</v>
      </c>
      <c r="G15" s="12">
        <f>'15-100'!D2</f>
        <v>1.000404357910156E-3</v>
      </c>
      <c r="H15" s="12">
        <f>'trad-150'!D2</f>
        <v>0</v>
      </c>
      <c r="I15" s="12">
        <f>'3060-150'!D2</f>
        <v>0</v>
      </c>
      <c r="J15" s="12">
        <f>'15-150'!D2</f>
        <v>9.9587440490722656E-4</v>
      </c>
    </row>
    <row r="16" spans="1:62" x14ac:dyDescent="0.3">
      <c r="B16" s="12">
        <f>'trad-50'!D3</f>
        <v>0</v>
      </c>
      <c r="C16" s="12">
        <f>'3060-50'!D3</f>
        <v>0</v>
      </c>
      <c r="D16" s="12">
        <f>'15-50'!D3</f>
        <v>0</v>
      </c>
      <c r="E16" s="12">
        <f>'trad-100'!D3</f>
        <v>0</v>
      </c>
      <c r="F16" s="12">
        <f>'3060-100'!D3</f>
        <v>0</v>
      </c>
      <c r="G16" s="12">
        <f>'15-100'!D3</f>
        <v>0</v>
      </c>
      <c r="H16" s="12">
        <f>'trad-150'!D3</f>
        <v>0</v>
      </c>
      <c r="I16" s="12">
        <f>'3060-150'!D3</f>
        <v>0</v>
      </c>
      <c r="J16" s="12">
        <f>'15-150'!D3</f>
        <v>0</v>
      </c>
    </row>
    <row r="17" spans="2:10" x14ac:dyDescent="0.3">
      <c r="B17" s="12">
        <f>'trad-50'!D4</f>
        <v>0</v>
      </c>
      <c r="C17" s="12">
        <f>'3060-50'!D4</f>
        <v>0</v>
      </c>
      <c r="D17" s="12">
        <f>'15-50'!D4</f>
        <v>0</v>
      </c>
      <c r="E17" s="12">
        <f>'trad-100'!D4</f>
        <v>9.9730491638183594E-4</v>
      </c>
      <c r="F17" s="12">
        <f>'3060-100'!D4</f>
        <v>9.9730491638183594E-4</v>
      </c>
      <c r="G17" s="12">
        <f>'15-100'!D4</f>
        <v>0</v>
      </c>
      <c r="H17" s="12">
        <f>'trad-150'!D4</f>
        <v>0</v>
      </c>
      <c r="I17" s="12">
        <f>'3060-150'!D4</f>
        <v>0</v>
      </c>
      <c r="J17" s="12">
        <f>'15-150'!D4</f>
        <v>0</v>
      </c>
    </row>
    <row r="18" spans="2:10" x14ac:dyDescent="0.3">
      <c r="B18" s="12">
        <f>'trad-50'!D5</f>
        <v>0</v>
      </c>
      <c r="C18" s="12">
        <f>'3060-50'!D5</f>
        <v>0</v>
      </c>
      <c r="D18" s="12">
        <f>'15-50'!D5</f>
        <v>9.9015235900878906E-4</v>
      </c>
      <c r="E18" s="12">
        <f>'trad-100'!D5</f>
        <v>0</v>
      </c>
      <c r="F18" s="12">
        <f>'3060-100'!D5</f>
        <v>0</v>
      </c>
      <c r="G18" s="12">
        <f>'15-100'!D5</f>
        <v>0</v>
      </c>
      <c r="H18" s="12">
        <f>'trad-150'!D5</f>
        <v>0</v>
      </c>
      <c r="I18" s="12">
        <f>'3060-150'!D5</f>
        <v>0</v>
      </c>
      <c r="J18" s="12">
        <f>'15-150'!D5</f>
        <v>9.9730491638183594E-4</v>
      </c>
    </row>
    <row r="19" spans="2:10" x14ac:dyDescent="0.3">
      <c r="B19" s="12">
        <f>'trad-50'!D6</f>
        <v>9.9730491638183594E-4</v>
      </c>
      <c r="C19" s="12">
        <f>'3060-50'!D6</f>
        <v>0</v>
      </c>
      <c r="D19" s="12">
        <f>'15-50'!D6</f>
        <v>0</v>
      </c>
      <c r="E19" s="12">
        <f>'trad-100'!D6</f>
        <v>0</v>
      </c>
      <c r="F19" s="12">
        <f>'3060-100'!D6</f>
        <v>0</v>
      </c>
      <c r="G19" s="12">
        <f>'15-100'!D6</f>
        <v>1.0104179382324221E-3</v>
      </c>
      <c r="H19" s="12">
        <f>'trad-150'!D6</f>
        <v>0</v>
      </c>
      <c r="I19" s="12">
        <f>'3060-150'!D6</f>
        <v>0</v>
      </c>
      <c r="J19" s="12">
        <f>'15-150'!D6</f>
        <v>0</v>
      </c>
    </row>
    <row r="20" spans="2:10" x14ac:dyDescent="0.3">
      <c r="B20" s="12">
        <f>'trad-50'!D7</f>
        <v>9.9706649780273438E-4</v>
      </c>
      <c r="C20" s="12">
        <f>'3060-50'!D7</f>
        <v>0</v>
      </c>
      <c r="D20" s="12">
        <f>'15-50'!D7</f>
        <v>9.9730491638183594E-4</v>
      </c>
      <c r="E20" s="12">
        <f>'trad-100'!D7</f>
        <v>9.9706649780273438E-4</v>
      </c>
      <c r="F20" s="12">
        <f>'3060-100'!D7</f>
        <v>0</v>
      </c>
      <c r="G20" s="12">
        <f>'15-100'!D7</f>
        <v>1.0924339294433589E-3</v>
      </c>
      <c r="H20" s="12">
        <f>'trad-150'!D7</f>
        <v>0</v>
      </c>
      <c r="I20" s="12">
        <f>'3060-150'!D7</f>
        <v>0</v>
      </c>
      <c r="J20" s="12">
        <f>'15-150'!D7</f>
        <v>9.8824501037597656E-4</v>
      </c>
    </row>
    <row r="21" spans="2:10" x14ac:dyDescent="0.3">
      <c r="B21" s="12">
        <f>'trad-50'!D8</f>
        <v>9.9706649780273438E-4</v>
      </c>
      <c r="C21" s="12">
        <f>'3060-50'!D8</f>
        <v>0</v>
      </c>
      <c r="D21" s="12">
        <f>'15-50'!D8</f>
        <v>9.975433349609375E-4</v>
      </c>
      <c r="E21" s="12">
        <f>'trad-100'!D8</f>
        <v>0</v>
      </c>
      <c r="F21" s="12">
        <f>'3060-100'!D8</f>
        <v>0</v>
      </c>
      <c r="G21" s="12">
        <f>'15-100'!D8</f>
        <v>9.9730491638183594E-4</v>
      </c>
      <c r="H21" s="12">
        <f>'trad-150'!D8</f>
        <v>0</v>
      </c>
      <c r="I21" s="12">
        <f>'3060-150'!D8</f>
        <v>0</v>
      </c>
      <c r="J21" s="12">
        <f>'15-150'!D8</f>
        <v>0</v>
      </c>
    </row>
    <row r="22" spans="2:10" x14ac:dyDescent="0.3">
      <c r="B22" s="12">
        <f>'trad-50'!D9</f>
        <v>0</v>
      </c>
      <c r="C22" s="12">
        <f>'3060-50'!D9</f>
        <v>0</v>
      </c>
      <c r="D22" s="12">
        <f>'15-50'!D9</f>
        <v>0</v>
      </c>
      <c r="E22" s="12">
        <f>'trad-100'!D9</f>
        <v>0</v>
      </c>
      <c r="F22" s="12">
        <f>'3060-100'!D9</f>
        <v>0</v>
      </c>
      <c r="G22" s="12">
        <f>'15-100'!D9</f>
        <v>0</v>
      </c>
      <c r="H22" s="12">
        <f>'trad-150'!D9</f>
        <v>0</v>
      </c>
      <c r="I22" s="12">
        <f>'3060-150'!D9</f>
        <v>9.9730491638183594E-4</v>
      </c>
      <c r="J22" s="12">
        <f>'15-150'!D9</f>
        <v>9.975433349609375E-4</v>
      </c>
    </row>
    <row r="23" spans="2:10" x14ac:dyDescent="0.3">
      <c r="B23" s="12">
        <f>'trad-50'!D10</f>
        <v>0</v>
      </c>
      <c r="C23" s="12">
        <f>'3060-50'!D10</f>
        <v>9.9730491638183594E-4</v>
      </c>
      <c r="D23" s="12">
        <f>'15-50'!D10</f>
        <v>0</v>
      </c>
      <c r="E23" s="12">
        <f>'trad-100'!D10</f>
        <v>0</v>
      </c>
      <c r="F23" s="12">
        <f>'3060-100'!D10</f>
        <v>0</v>
      </c>
      <c r="G23" s="12">
        <f>'15-100'!D10</f>
        <v>0</v>
      </c>
      <c r="H23" s="12">
        <f>'trad-150'!D10</f>
        <v>0</v>
      </c>
      <c r="I23" s="12">
        <f>'3060-150'!D10</f>
        <v>0</v>
      </c>
      <c r="J23" s="12">
        <f>'15-150'!D10</f>
        <v>0</v>
      </c>
    </row>
    <row r="24" spans="2:10" x14ac:dyDescent="0.3">
      <c r="B24" s="12">
        <f>'trad-50'!D11</f>
        <v>0</v>
      </c>
      <c r="C24" s="12">
        <f>'3060-50'!D11</f>
        <v>0</v>
      </c>
      <c r="D24" s="12">
        <f>'15-50'!D11</f>
        <v>0</v>
      </c>
      <c r="E24" s="12">
        <f>'trad-100'!D11</f>
        <v>0</v>
      </c>
      <c r="F24" s="12">
        <f>'3060-100'!D11</f>
        <v>9.9706649780273438E-4</v>
      </c>
      <c r="G24" s="12">
        <f>'15-100'!D11</f>
        <v>0</v>
      </c>
      <c r="H24" s="12">
        <f>'trad-150'!D11</f>
        <v>9.9682807922363281E-4</v>
      </c>
      <c r="I24" s="12">
        <f>'3060-150'!D11</f>
        <v>9.9730491638183594E-4</v>
      </c>
      <c r="J24" s="12">
        <f>'15-150'!D11</f>
        <v>9.9635124206542969E-4</v>
      </c>
    </row>
    <row r="25" spans="2:10" x14ac:dyDescent="0.3">
      <c r="B25" s="12">
        <f>'trad-50'!D12</f>
        <v>1.007080078125E-3</v>
      </c>
      <c r="C25" s="12">
        <f>'3060-50'!D12</f>
        <v>0</v>
      </c>
      <c r="D25" s="12">
        <f>'15-50'!D12</f>
        <v>0</v>
      </c>
      <c r="E25" s="12">
        <f>'trad-100'!D12</f>
        <v>0</v>
      </c>
      <c r="F25" s="12">
        <f>'3060-100'!D12</f>
        <v>0</v>
      </c>
      <c r="G25" s="12">
        <f>'15-100'!D12</f>
        <v>0</v>
      </c>
      <c r="H25" s="12">
        <f>'trad-150'!D12</f>
        <v>0</v>
      </c>
      <c r="I25" s="12">
        <f>'3060-150'!D12</f>
        <v>0</v>
      </c>
      <c r="J25" s="12">
        <f>'15-150'!D12</f>
        <v>0</v>
      </c>
    </row>
    <row r="26" spans="2:10" x14ac:dyDescent="0.3">
      <c r="B26" s="12">
        <f>'trad-50'!D13</f>
        <v>0</v>
      </c>
      <c r="C26" s="12">
        <f>'3060-50'!D13</f>
        <v>0</v>
      </c>
      <c r="D26" s="12">
        <f>'15-50'!D13</f>
        <v>0</v>
      </c>
      <c r="E26" s="12">
        <f>'trad-100'!D13</f>
        <v>0</v>
      </c>
      <c r="F26" s="12">
        <f>'3060-100'!D13</f>
        <v>0</v>
      </c>
      <c r="G26" s="12">
        <f>'15-100'!D13</f>
        <v>0</v>
      </c>
      <c r="H26" s="12">
        <f>'trad-150'!D13</f>
        <v>9.9706649780273438E-4</v>
      </c>
      <c r="I26" s="12">
        <f>'3060-150'!D13</f>
        <v>9.9849700927734375E-4</v>
      </c>
      <c r="J26" s="12">
        <f>'15-150'!D13</f>
        <v>9.4842910766601563E-4</v>
      </c>
    </row>
    <row r="27" spans="2:10" x14ac:dyDescent="0.3">
      <c r="B27" s="12">
        <f>'trad-50'!D14</f>
        <v>0</v>
      </c>
      <c r="C27" s="12">
        <f>'3060-50'!D14</f>
        <v>0</v>
      </c>
      <c r="D27" s="12">
        <f>'15-50'!D14</f>
        <v>9.9802017211914063E-4</v>
      </c>
      <c r="E27" s="12">
        <f>'trad-100'!D14</f>
        <v>0</v>
      </c>
      <c r="F27" s="12">
        <f>'3060-100'!D14</f>
        <v>0</v>
      </c>
      <c r="G27" s="12">
        <f>'15-100'!D14</f>
        <v>0</v>
      </c>
      <c r="H27" s="12">
        <f>'trad-150'!D14</f>
        <v>0</v>
      </c>
      <c r="I27" s="12">
        <f>'3060-150'!D14</f>
        <v>0</v>
      </c>
      <c r="J27" s="12">
        <f>'15-150'!D14</f>
        <v>0</v>
      </c>
    </row>
    <row r="28" spans="2:10" x14ac:dyDescent="0.3">
      <c r="B28" s="12">
        <f>'trad-50'!D15</f>
        <v>0</v>
      </c>
      <c r="C28" s="12">
        <f>'3060-50'!D15</f>
        <v>0</v>
      </c>
      <c r="D28" s="12">
        <f>'15-50'!D15</f>
        <v>0</v>
      </c>
      <c r="E28" s="12">
        <f>'trad-100'!D15</f>
        <v>0</v>
      </c>
      <c r="F28" s="12">
        <f>'3060-100'!D15</f>
        <v>0</v>
      </c>
      <c r="G28" s="12">
        <f>'15-100'!D15</f>
        <v>9.975433349609375E-4</v>
      </c>
      <c r="H28" s="12">
        <f>'trad-150'!D15</f>
        <v>0</v>
      </c>
      <c r="I28" s="12">
        <f>'3060-150'!D15</f>
        <v>0</v>
      </c>
      <c r="J28" s="12">
        <f>'15-150'!D15</f>
        <v>0</v>
      </c>
    </row>
    <row r="29" spans="2:10" x14ac:dyDescent="0.3">
      <c r="B29" s="12">
        <f>'trad-50'!D16</f>
        <v>0</v>
      </c>
      <c r="C29" s="12">
        <f>'3060-50'!D16</f>
        <v>0</v>
      </c>
      <c r="D29" s="12">
        <f>'15-50'!D16</f>
        <v>0</v>
      </c>
      <c r="E29" s="12">
        <f>'trad-100'!D16</f>
        <v>9.9730491638183594E-4</v>
      </c>
      <c r="F29" s="12">
        <f>'3060-100'!D16</f>
        <v>0</v>
      </c>
      <c r="G29" s="12">
        <f>'15-100'!D16</f>
        <v>0</v>
      </c>
      <c r="H29" s="12">
        <f>'trad-150'!D16</f>
        <v>0</v>
      </c>
      <c r="I29" s="12">
        <f>'3060-150'!D16</f>
        <v>0</v>
      </c>
      <c r="J29" s="12">
        <f>'15-150'!D16</f>
        <v>9.7584724426269531E-4</v>
      </c>
    </row>
    <row r="30" spans="2:10" x14ac:dyDescent="0.3">
      <c r="B30" s="12">
        <f>'trad-50'!D17</f>
        <v>0</v>
      </c>
      <c r="C30" s="12">
        <f>'3060-50'!D17</f>
        <v>0</v>
      </c>
      <c r="D30" s="12">
        <f>'15-50'!D17</f>
        <v>0</v>
      </c>
      <c r="E30" s="12">
        <f>'trad-100'!D17</f>
        <v>0</v>
      </c>
      <c r="F30" s="12">
        <f>'3060-100'!D17</f>
        <v>9.9730491638183594E-4</v>
      </c>
      <c r="G30" s="12">
        <f>'15-100'!D17</f>
        <v>0</v>
      </c>
      <c r="H30" s="12">
        <f>'trad-150'!D17</f>
        <v>0</v>
      </c>
      <c r="I30" s="12">
        <f>'3060-150'!D17</f>
        <v>0</v>
      </c>
      <c r="J30" s="12">
        <f>'15-150'!D17</f>
        <v>0</v>
      </c>
    </row>
    <row r="31" spans="2:10" x14ac:dyDescent="0.3">
      <c r="B31" s="12">
        <f>'trad-50'!D18</f>
        <v>0</v>
      </c>
      <c r="C31" s="12">
        <f>'3060-50'!D18</f>
        <v>0</v>
      </c>
      <c r="D31" s="12">
        <f>'15-50'!D18</f>
        <v>0</v>
      </c>
      <c r="E31" s="12">
        <f>'trad-100'!D18</f>
        <v>5.0806999206542969E-4</v>
      </c>
      <c r="F31" s="12">
        <f>'3060-100'!D18</f>
        <v>9.9706649780273438E-4</v>
      </c>
      <c r="G31" s="12">
        <f>'15-100'!D18</f>
        <v>0</v>
      </c>
      <c r="H31" s="12">
        <f>'trad-150'!D18</f>
        <v>0</v>
      </c>
      <c r="I31" s="12">
        <f>'3060-150'!D18</f>
        <v>0</v>
      </c>
      <c r="J31" s="12">
        <f>'15-150'!D18</f>
        <v>0</v>
      </c>
    </row>
    <row r="32" spans="2:10" x14ac:dyDescent="0.3">
      <c r="B32" s="12">
        <f>'trad-50'!D19</f>
        <v>0</v>
      </c>
      <c r="C32" s="12">
        <f>'3060-50'!D19</f>
        <v>0</v>
      </c>
      <c r="D32" s="12">
        <f>'15-50'!D19</f>
        <v>0</v>
      </c>
      <c r="E32" s="12">
        <f>'trad-100'!D19</f>
        <v>0</v>
      </c>
      <c r="F32" s="12">
        <f>'3060-100'!D19</f>
        <v>0</v>
      </c>
      <c r="G32" s="12">
        <f>'15-100'!D19</f>
        <v>0</v>
      </c>
      <c r="H32" s="12">
        <f>'trad-150'!D19</f>
        <v>0</v>
      </c>
      <c r="I32" s="12">
        <f>'3060-150'!D19</f>
        <v>9.9730491638183594E-4</v>
      </c>
      <c r="J32" s="12">
        <f>'15-150'!D19</f>
        <v>0</v>
      </c>
    </row>
    <row r="33" spans="2:10" x14ac:dyDescent="0.3">
      <c r="B33" s="12">
        <f>'trad-50'!D20</f>
        <v>0</v>
      </c>
      <c r="C33" s="12">
        <f>'3060-50'!D20</f>
        <v>0</v>
      </c>
      <c r="D33" s="12">
        <f>'15-50'!D20</f>
        <v>0</v>
      </c>
      <c r="E33" s="12">
        <f>'trad-100'!D20</f>
        <v>0</v>
      </c>
      <c r="F33" s="12">
        <f>'3060-100'!D20</f>
        <v>9.9706649780273438E-4</v>
      </c>
      <c r="G33" s="12">
        <f>'15-100'!D20</f>
        <v>9.975433349609375E-4</v>
      </c>
      <c r="H33" s="12">
        <f>'trad-150'!D20</f>
        <v>0</v>
      </c>
      <c r="I33" s="12">
        <f>'3060-150'!D20</f>
        <v>9.9706649780273438E-4</v>
      </c>
      <c r="J33" s="12">
        <f>'15-150'!D20</f>
        <v>0</v>
      </c>
    </row>
    <row r="34" spans="2:10" x14ac:dyDescent="0.3">
      <c r="B34" s="12">
        <f>'trad-50'!D21</f>
        <v>0</v>
      </c>
      <c r="C34" s="12">
        <f>'3060-50'!D21</f>
        <v>0</v>
      </c>
      <c r="D34" s="12">
        <f>'15-50'!D21</f>
        <v>0</v>
      </c>
      <c r="E34" s="12">
        <f>'trad-100'!D21</f>
        <v>0</v>
      </c>
      <c r="F34" s="12">
        <f>'3060-100'!D21</f>
        <v>1.0282993316650391E-3</v>
      </c>
      <c r="G34" s="12">
        <f>'15-100'!D21</f>
        <v>0</v>
      </c>
      <c r="H34" s="12">
        <f>'trad-150'!D21</f>
        <v>0</v>
      </c>
      <c r="I34" s="12">
        <f>'3060-150'!D21</f>
        <v>9.975433349609375E-4</v>
      </c>
      <c r="J34" s="12">
        <f>'15-150'!D21</f>
        <v>9.9802017211914063E-4</v>
      </c>
    </row>
    <row r="35" spans="2:10" x14ac:dyDescent="0.3">
      <c r="B35" s="12">
        <f>'trad-50'!D22</f>
        <v>1.0066032409667971E-3</v>
      </c>
      <c r="C35" s="12">
        <f>'3060-50'!D22</f>
        <v>0</v>
      </c>
      <c r="D35" s="12">
        <f>'15-50'!D22</f>
        <v>0</v>
      </c>
      <c r="E35" s="12">
        <f>'trad-100'!D22</f>
        <v>0</v>
      </c>
      <c r="F35" s="12">
        <f>'3060-100'!D22</f>
        <v>0</v>
      </c>
      <c r="G35" s="12">
        <f>'15-100'!D22</f>
        <v>0</v>
      </c>
      <c r="H35" s="12">
        <f>'trad-150'!D22</f>
        <v>9.9730491638183594E-4</v>
      </c>
      <c r="I35" s="12">
        <f>'3060-150'!D22</f>
        <v>0</v>
      </c>
      <c r="J35" s="12">
        <f>'15-150'!D22</f>
        <v>0</v>
      </c>
    </row>
    <row r="36" spans="2:10" x14ac:dyDescent="0.3">
      <c r="B36" s="12">
        <f>'trad-50'!D23</f>
        <v>0</v>
      </c>
      <c r="C36" s="12">
        <f>'3060-50'!D23</f>
        <v>0</v>
      </c>
      <c r="D36" s="12">
        <f>'15-50'!D23</f>
        <v>0</v>
      </c>
      <c r="E36" s="12">
        <f>'trad-100'!D23</f>
        <v>0</v>
      </c>
      <c r="F36" s="12">
        <f>'3060-100'!D23</f>
        <v>9.7489356994628906E-4</v>
      </c>
      <c r="G36" s="12">
        <f>'15-100'!D23</f>
        <v>0</v>
      </c>
      <c r="H36" s="12">
        <f>'trad-150'!D23</f>
        <v>0</v>
      </c>
      <c r="I36" s="12">
        <f>'3060-150'!D23</f>
        <v>0</v>
      </c>
      <c r="J36" s="12">
        <f>'15-150'!D23</f>
        <v>0</v>
      </c>
    </row>
    <row r="37" spans="2:10" x14ac:dyDescent="0.3">
      <c r="B37" s="12">
        <f>'trad-50'!D24</f>
        <v>0</v>
      </c>
      <c r="C37" s="12">
        <f>'3060-50'!D24</f>
        <v>0</v>
      </c>
      <c r="D37" s="12">
        <f>'15-50'!D24</f>
        <v>0</v>
      </c>
      <c r="E37" s="12">
        <f>'trad-100'!D24</f>
        <v>0</v>
      </c>
      <c r="F37" s="12">
        <f>'3060-100'!D24</f>
        <v>0</v>
      </c>
      <c r="G37" s="12">
        <f>'15-100'!D24</f>
        <v>0</v>
      </c>
      <c r="H37" s="12">
        <f>'trad-150'!D24</f>
        <v>0</v>
      </c>
      <c r="I37" s="12">
        <f>'3060-150'!D24</f>
        <v>0</v>
      </c>
      <c r="J37" s="12">
        <f>'15-150'!D24</f>
        <v>9.9730491638183594E-4</v>
      </c>
    </row>
    <row r="38" spans="2:10" x14ac:dyDescent="0.3">
      <c r="B38" s="12">
        <f>'trad-50'!D25</f>
        <v>0</v>
      </c>
      <c r="C38" s="12">
        <f>'3060-50'!D25</f>
        <v>0</v>
      </c>
      <c r="D38" s="12">
        <f>'15-50'!D25</f>
        <v>0</v>
      </c>
      <c r="E38" s="12">
        <f>'trad-100'!D25</f>
        <v>0</v>
      </c>
      <c r="F38" s="12">
        <f>'3060-100'!D25</f>
        <v>1.002073287963867E-3</v>
      </c>
      <c r="G38" s="12">
        <f>'15-100'!D25</f>
        <v>9.9802017211914063E-4</v>
      </c>
      <c r="H38" s="12">
        <f>'trad-150'!D25</f>
        <v>0</v>
      </c>
      <c r="I38" s="12">
        <f>'3060-150'!D25</f>
        <v>0</v>
      </c>
      <c r="J38" s="12">
        <f>'15-150'!D25</f>
        <v>9.9706649780273438E-4</v>
      </c>
    </row>
    <row r="39" spans="2:10" x14ac:dyDescent="0.3">
      <c r="B39" s="12">
        <f>'trad-50'!D26</f>
        <v>0</v>
      </c>
      <c r="C39" s="12">
        <f>'3060-50'!D26</f>
        <v>0</v>
      </c>
      <c r="D39" s="12">
        <f>'15-50'!D26</f>
        <v>0</v>
      </c>
      <c r="E39" s="12">
        <f>'trad-100'!D26</f>
        <v>9.9706649780273438E-4</v>
      </c>
      <c r="F39" s="12">
        <f>'3060-100'!D26</f>
        <v>0</v>
      </c>
      <c r="G39" s="12">
        <f>'15-100'!D26</f>
        <v>0</v>
      </c>
      <c r="H39" s="12">
        <f>'trad-150'!D26</f>
        <v>0</v>
      </c>
      <c r="I39" s="12">
        <f>'3060-150'!D26</f>
        <v>0</v>
      </c>
      <c r="J39" s="12">
        <f>'15-150'!D26</f>
        <v>0</v>
      </c>
    </row>
    <row r="40" spans="2:10" x14ac:dyDescent="0.3">
      <c r="B40" s="12">
        <f>'trad-50'!D27</f>
        <v>0</v>
      </c>
      <c r="C40" s="12">
        <f>'3060-50'!D27</f>
        <v>9.9730491638183594E-4</v>
      </c>
      <c r="D40" s="12">
        <f>'15-50'!D27</f>
        <v>0</v>
      </c>
      <c r="E40" s="12">
        <f>'trad-100'!D27</f>
        <v>0</v>
      </c>
      <c r="F40" s="12">
        <f>'3060-100'!D27</f>
        <v>0</v>
      </c>
      <c r="G40" s="12">
        <f>'15-100'!D27</f>
        <v>0</v>
      </c>
      <c r="H40" s="12">
        <f>'trad-150'!D27</f>
        <v>9.9730491638183594E-4</v>
      </c>
      <c r="I40" s="12">
        <f>'3060-150'!D27</f>
        <v>0</v>
      </c>
      <c r="J40" s="12">
        <f>'15-150'!D27</f>
        <v>0</v>
      </c>
    </row>
    <row r="41" spans="2:10" x14ac:dyDescent="0.3">
      <c r="B41" s="12">
        <f>'trad-50'!D28</f>
        <v>0</v>
      </c>
      <c r="C41" s="12">
        <f>'3060-50'!D28</f>
        <v>0</v>
      </c>
      <c r="D41" s="12">
        <f>'15-50'!D28</f>
        <v>9.9682807922363281E-4</v>
      </c>
      <c r="E41" s="12">
        <f>'trad-100'!D28</f>
        <v>0</v>
      </c>
      <c r="F41" s="12">
        <f>'3060-100'!D28</f>
        <v>9.9730491638183594E-4</v>
      </c>
      <c r="G41" s="12">
        <f>'15-100'!D28</f>
        <v>0</v>
      </c>
      <c r="H41" s="12">
        <f>'trad-150'!D28</f>
        <v>0</v>
      </c>
      <c r="I41" s="12">
        <f>'3060-150'!D28</f>
        <v>0</v>
      </c>
      <c r="J41" s="12">
        <f>'15-150'!D28</f>
        <v>9.9706649780273438E-4</v>
      </c>
    </row>
    <row r="42" spans="2:10" x14ac:dyDescent="0.3">
      <c r="B42" s="12">
        <f>'trad-50'!D29</f>
        <v>0</v>
      </c>
      <c r="C42" s="12">
        <f>'3060-50'!D29</f>
        <v>0</v>
      </c>
      <c r="D42" s="12">
        <f>'15-50'!D29</f>
        <v>0</v>
      </c>
      <c r="E42" s="12">
        <f>'trad-100'!D29</f>
        <v>0</v>
      </c>
      <c r="F42" s="12">
        <f>'3060-100'!D29</f>
        <v>0</v>
      </c>
      <c r="G42" s="12">
        <f>'15-100'!D29</f>
        <v>9.9730491638183594E-4</v>
      </c>
      <c r="H42" s="12">
        <f>'trad-150'!D29</f>
        <v>0</v>
      </c>
      <c r="I42" s="12">
        <f>'3060-150'!D29</f>
        <v>1.0001659393310549E-3</v>
      </c>
      <c r="J42" s="12">
        <f>'15-150'!D29</f>
        <v>9.9778175354003906E-4</v>
      </c>
    </row>
    <row r="43" spans="2:10" x14ac:dyDescent="0.3">
      <c r="B43" s="12">
        <f>'trad-50'!D30</f>
        <v>0</v>
      </c>
      <c r="C43" s="12">
        <f>'3060-50'!D30</f>
        <v>0</v>
      </c>
      <c r="D43" s="12">
        <f>'15-50'!D30</f>
        <v>0</v>
      </c>
      <c r="E43" s="12">
        <f>'trad-100'!D30</f>
        <v>0</v>
      </c>
      <c r="F43" s="12">
        <f>'3060-100'!D30</f>
        <v>0</v>
      </c>
      <c r="G43" s="12">
        <f>'15-100'!D30</f>
        <v>1.0123252868652339E-3</v>
      </c>
      <c r="H43" s="12">
        <f>'trad-150'!D30</f>
        <v>0</v>
      </c>
      <c r="I43" s="12">
        <f>'3060-150'!D30</f>
        <v>9.7537040710449219E-4</v>
      </c>
      <c r="J43" s="12">
        <f>'15-150'!D30</f>
        <v>0</v>
      </c>
    </row>
    <row r="44" spans="2:10" x14ac:dyDescent="0.3">
      <c r="B44" s="12">
        <f>'trad-50'!D31</f>
        <v>0</v>
      </c>
      <c r="C44" s="12">
        <f>'3060-50'!D31</f>
        <v>0</v>
      </c>
      <c r="D44" s="12">
        <f>'15-50'!D31</f>
        <v>0</v>
      </c>
      <c r="E44" s="12">
        <f>'trad-100'!D31</f>
        <v>0</v>
      </c>
      <c r="F44" s="12">
        <f>'3060-100'!D31</f>
        <v>0</v>
      </c>
      <c r="G44" s="12">
        <f>'15-100'!D31</f>
        <v>0</v>
      </c>
      <c r="H44" s="12">
        <f>'trad-150'!D31</f>
        <v>0</v>
      </c>
      <c r="I44" s="12">
        <f>'3060-150'!D31</f>
        <v>0</v>
      </c>
      <c r="J44" s="12">
        <f>'15-150'!D31</f>
        <v>0</v>
      </c>
    </row>
    <row r="45" spans="2:10" x14ac:dyDescent="0.3">
      <c r="B45" s="12">
        <f>'trad-50'!D32</f>
        <v>9.7250938415527344E-4</v>
      </c>
      <c r="C45" s="12">
        <f>'3060-50'!D32</f>
        <v>9.975433349609375E-4</v>
      </c>
      <c r="D45" s="12">
        <f>'15-50'!D32</f>
        <v>0</v>
      </c>
      <c r="E45" s="12">
        <f>'trad-100'!D32</f>
        <v>0</v>
      </c>
      <c r="F45" s="12">
        <f>'3060-100'!D32</f>
        <v>9.899139404296875E-4</v>
      </c>
      <c r="G45" s="12">
        <f>'15-100'!D32</f>
        <v>0</v>
      </c>
      <c r="H45" s="12">
        <f>'trad-150'!D32</f>
        <v>0</v>
      </c>
      <c r="I45" s="12">
        <f>'3060-150'!D32</f>
        <v>0</v>
      </c>
      <c r="J45" s="12">
        <f>'15-150'!D32</f>
        <v>9.9682807922363281E-4</v>
      </c>
    </row>
    <row r="46" spans="2:10" x14ac:dyDescent="0.3">
      <c r="B46" s="12">
        <f>'trad-50'!D33</f>
        <v>9.9778175354003906E-4</v>
      </c>
      <c r="C46" s="12">
        <f>'3060-50'!D33</f>
        <v>1.0085105895996089E-3</v>
      </c>
      <c r="D46" s="12">
        <f>'15-50'!D33</f>
        <v>0</v>
      </c>
      <c r="E46" s="12">
        <f>'trad-100'!D33</f>
        <v>0</v>
      </c>
      <c r="F46" s="12">
        <f>'3060-100'!D33</f>
        <v>0</v>
      </c>
      <c r="G46" s="12">
        <f>'15-100'!D33</f>
        <v>0</v>
      </c>
      <c r="H46" s="12">
        <f>'trad-150'!D33</f>
        <v>9.9730491638183594E-4</v>
      </c>
      <c r="I46" s="12">
        <f>'3060-150'!D33</f>
        <v>0</v>
      </c>
      <c r="J46" s="12">
        <f>'15-150'!D33</f>
        <v>0</v>
      </c>
    </row>
    <row r="47" spans="2:10" x14ac:dyDescent="0.3">
      <c r="B47" s="12">
        <f>'trad-50'!D34</f>
        <v>0</v>
      </c>
      <c r="C47" s="12">
        <f>'3060-50'!D34</f>
        <v>0</v>
      </c>
      <c r="D47" s="12">
        <f>'15-50'!D34</f>
        <v>9.9802017211914063E-4</v>
      </c>
      <c r="E47" s="12">
        <f>'trad-100'!D34</f>
        <v>0</v>
      </c>
      <c r="F47" s="12">
        <f>'3060-100'!D34</f>
        <v>0</v>
      </c>
      <c r="G47" s="12">
        <f>'15-100'!D34</f>
        <v>0</v>
      </c>
      <c r="H47" s="12">
        <f>'trad-150'!D34</f>
        <v>0</v>
      </c>
      <c r="I47" s="12">
        <f>'3060-150'!D34</f>
        <v>0</v>
      </c>
      <c r="J47" s="12">
        <f>'15-150'!D34</f>
        <v>9.9706649780273438E-4</v>
      </c>
    </row>
    <row r="48" spans="2:10" x14ac:dyDescent="0.3">
      <c r="B48" s="12">
        <f>'trad-50'!D35</f>
        <v>0</v>
      </c>
      <c r="C48" s="12">
        <f>'3060-50'!D35</f>
        <v>0</v>
      </c>
      <c r="D48" s="12">
        <f>'15-50'!D35</f>
        <v>0</v>
      </c>
      <c r="E48" s="12">
        <f>'trad-100'!D35</f>
        <v>0</v>
      </c>
      <c r="F48" s="12">
        <f>'3060-100'!D35</f>
        <v>0</v>
      </c>
      <c r="G48" s="12">
        <f>'15-100'!D35</f>
        <v>0</v>
      </c>
      <c r="H48" s="12">
        <f>'trad-150'!D35</f>
        <v>9.9730491638183594E-4</v>
      </c>
      <c r="I48" s="12">
        <f>'3060-150'!D35</f>
        <v>9.975433349609375E-4</v>
      </c>
      <c r="J48" s="12">
        <f>'15-150'!D35</f>
        <v>0</v>
      </c>
    </row>
    <row r="49" spans="2:10" x14ac:dyDescent="0.3">
      <c r="B49" s="12">
        <f>'trad-50'!D36</f>
        <v>0</v>
      </c>
      <c r="C49" s="12">
        <f>'3060-50'!D36</f>
        <v>0</v>
      </c>
      <c r="D49" s="12">
        <f>'15-50'!D36</f>
        <v>0</v>
      </c>
      <c r="E49" s="12">
        <f>'trad-100'!D36</f>
        <v>0</v>
      </c>
      <c r="F49" s="12">
        <f>'3060-100'!D36</f>
        <v>0</v>
      </c>
      <c r="G49" s="12">
        <f>'15-100'!D36</f>
        <v>1.010656356811523E-3</v>
      </c>
      <c r="H49" s="12">
        <f>'trad-150'!D36</f>
        <v>0</v>
      </c>
      <c r="I49" s="12">
        <f>'3060-150'!D36</f>
        <v>0</v>
      </c>
      <c r="J49" s="12">
        <f>'15-150'!D36</f>
        <v>9.9539756774902344E-4</v>
      </c>
    </row>
    <row r="50" spans="2:10" x14ac:dyDescent="0.3">
      <c r="B50" s="12">
        <f>'trad-50'!D37</f>
        <v>0</v>
      </c>
      <c r="C50" s="12">
        <f>'3060-50'!D37</f>
        <v>0</v>
      </c>
      <c r="D50" s="12">
        <f>'15-50'!D37</f>
        <v>0</v>
      </c>
      <c r="E50" s="12">
        <f>'trad-100'!D37</f>
        <v>0</v>
      </c>
      <c r="F50" s="12">
        <f>'3060-100'!D37</f>
        <v>0</v>
      </c>
      <c r="G50" s="12">
        <f>'15-100'!D37</f>
        <v>0</v>
      </c>
      <c r="H50" s="12">
        <f>'trad-150'!D37</f>
        <v>0</v>
      </c>
      <c r="I50" s="12">
        <f>'3060-150'!D37</f>
        <v>9.9730491638183594E-4</v>
      </c>
      <c r="J50" s="12">
        <f>'15-150'!D37</f>
        <v>0</v>
      </c>
    </row>
    <row r="51" spans="2:10" x14ac:dyDescent="0.3">
      <c r="B51" s="12">
        <f>'trad-50'!D38</f>
        <v>0</v>
      </c>
      <c r="C51" s="12">
        <f>'3060-50'!D38</f>
        <v>0</v>
      </c>
      <c r="D51" s="12">
        <f>'15-50'!D38</f>
        <v>0</v>
      </c>
      <c r="E51" s="12">
        <f>'trad-100'!D38</f>
        <v>9.9730491638183594E-4</v>
      </c>
      <c r="F51" s="12">
        <f>'3060-100'!D38</f>
        <v>0</v>
      </c>
      <c r="G51" s="12">
        <f>'15-100'!D38</f>
        <v>1.0087490081787109E-3</v>
      </c>
      <c r="H51" s="12">
        <f>'trad-150'!D38</f>
        <v>0</v>
      </c>
      <c r="I51" s="12">
        <f>'3060-150'!D38</f>
        <v>0</v>
      </c>
      <c r="J51" s="12">
        <f>'15-150'!D38</f>
        <v>0</v>
      </c>
    </row>
    <row r="52" spans="2:10" x14ac:dyDescent="0.3">
      <c r="B52" s="12">
        <f>'trad-50'!D39</f>
        <v>0</v>
      </c>
      <c r="C52" s="12">
        <f>'3060-50'!D39</f>
        <v>5.2595138549804688E-4</v>
      </c>
      <c r="D52" s="12">
        <f>'15-50'!D39</f>
        <v>0</v>
      </c>
      <c r="E52" s="12">
        <f>'trad-100'!D39</f>
        <v>0</v>
      </c>
      <c r="F52" s="12">
        <f>'3060-100'!D39</f>
        <v>0</v>
      </c>
      <c r="G52" s="12">
        <f>'15-100'!D39</f>
        <v>9.975433349609375E-4</v>
      </c>
      <c r="H52" s="12">
        <f>'trad-150'!D39</f>
        <v>0</v>
      </c>
      <c r="I52" s="12">
        <f>'3060-150'!D39</f>
        <v>1.010656356811523E-3</v>
      </c>
      <c r="J52" s="12">
        <f>'15-150'!D39</f>
        <v>0</v>
      </c>
    </row>
    <row r="53" spans="2:10" x14ac:dyDescent="0.3">
      <c r="B53" s="12">
        <f>'trad-50'!D40</f>
        <v>0</v>
      </c>
      <c r="C53" s="12">
        <f>'3060-50'!D40</f>
        <v>0</v>
      </c>
      <c r="D53" s="12">
        <f>'15-50'!D40</f>
        <v>0</v>
      </c>
      <c r="E53" s="12">
        <f>'trad-100'!D40</f>
        <v>9.9706649780273438E-4</v>
      </c>
      <c r="F53" s="12">
        <f>'3060-100'!D40</f>
        <v>0</v>
      </c>
      <c r="G53" s="12">
        <f>'15-100'!D40</f>
        <v>0</v>
      </c>
      <c r="H53" s="12">
        <f>'trad-150'!D40</f>
        <v>0</v>
      </c>
      <c r="I53" s="12">
        <f>'3060-150'!D40</f>
        <v>0</v>
      </c>
      <c r="J53" s="12">
        <f>'15-150'!D40</f>
        <v>0</v>
      </c>
    </row>
    <row r="54" spans="2:10" x14ac:dyDescent="0.3">
      <c r="B54" s="12">
        <f>'trad-50'!D41</f>
        <v>0</v>
      </c>
      <c r="C54" s="12">
        <f>'3060-50'!D41</f>
        <v>0</v>
      </c>
      <c r="D54" s="12">
        <f>'15-50'!D41</f>
        <v>0</v>
      </c>
      <c r="E54" s="12">
        <f>'trad-100'!D41</f>
        <v>0</v>
      </c>
      <c r="F54" s="12">
        <f>'3060-100'!D41</f>
        <v>0</v>
      </c>
      <c r="G54" s="12">
        <f>'15-100'!D41</f>
        <v>0</v>
      </c>
      <c r="H54" s="12">
        <f>'trad-150'!D41</f>
        <v>0</v>
      </c>
      <c r="I54" s="12">
        <f>'3060-150'!D41</f>
        <v>0</v>
      </c>
      <c r="J54" s="12">
        <f>'15-150'!D41</f>
        <v>0</v>
      </c>
    </row>
    <row r="55" spans="2:10" x14ac:dyDescent="0.3">
      <c r="B55" s="12">
        <f>'trad-50'!D42</f>
        <v>0</v>
      </c>
      <c r="C55" s="12">
        <f>'3060-50'!D42</f>
        <v>0</v>
      </c>
      <c r="D55" s="12">
        <f>'15-50'!D42</f>
        <v>0</v>
      </c>
      <c r="E55" s="12">
        <f>'trad-100'!D42</f>
        <v>0</v>
      </c>
      <c r="F55" s="12">
        <f>'3060-100'!D42</f>
        <v>0</v>
      </c>
      <c r="G55" s="12">
        <f>'15-100'!D42</f>
        <v>0</v>
      </c>
      <c r="H55" s="12">
        <f>'trad-150'!D42</f>
        <v>1.010656356811523E-3</v>
      </c>
      <c r="I55" s="12">
        <f>'3060-150'!D42</f>
        <v>9.9730491638183594E-4</v>
      </c>
      <c r="J55" s="12">
        <f>'15-150'!D42</f>
        <v>0</v>
      </c>
    </row>
    <row r="56" spans="2:10" x14ac:dyDescent="0.3">
      <c r="B56" s="12">
        <f>'trad-50'!D43</f>
        <v>0</v>
      </c>
      <c r="C56" s="12">
        <f>'3060-50'!D43</f>
        <v>0</v>
      </c>
      <c r="D56" s="12">
        <f>'15-50'!D43</f>
        <v>0</v>
      </c>
      <c r="E56" s="12">
        <f>'trad-100'!D43</f>
        <v>9.9706649780273438E-4</v>
      </c>
      <c r="F56" s="12">
        <f>'3060-100'!D43</f>
        <v>9.9730491638183594E-4</v>
      </c>
      <c r="G56" s="12">
        <f>'15-100'!D43</f>
        <v>0</v>
      </c>
      <c r="H56" s="12">
        <f>'trad-150'!D43</f>
        <v>9.9730491638183594E-4</v>
      </c>
      <c r="I56" s="12">
        <f>'3060-150'!D43</f>
        <v>0</v>
      </c>
      <c r="J56" s="12">
        <f>'15-150'!D43</f>
        <v>0</v>
      </c>
    </row>
    <row r="57" spans="2:10" x14ac:dyDescent="0.3">
      <c r="B57" s="12">
        <f>'trad-50'!D44</f>
        <v>0</v>
      </c>
      <c r="C57" s="12">
        <f>'3060-50'!D44</f>
        <v>0</v>
      </c>
      <c r="D57" s="12">
        <f>'15-50'!D44</f>
        <v>0</v>
      </c>
      <c r="E57" s="12">
        <f>'trad-100'!D44</f>
        <v>0</v>
      </c>
      <c r="F57" s="12">
        <f>'3060-100'!D44</f>
        <v>0</v>
      </c>
      <c r="G57" s="12">
        <f>'15-100'!D44</f>
        <v>0</v>
      </c>
      <c r="H57" s="12">
        <f>'trad-150'!D44</f>
        <v>0</v>
      </c>
      <c r="I57" s="12">
        <f>'3060-150'!D44</f>
        <v>9.9706649780273438E-4</v>
      </c>
      <c r="J57" s="12">
        <f>'15-150'!D44</f>
        <v>9.6988677978515625E-4</v>
      </c>
    </row>
    <row r="58" spans="2:10" x14ac:dyDescent="0.3">
      <c r="B58" s="12">
        <f>'trad-50'!D45</f>
        <v>0</v>
      </c>
      <c r="C58" s="12">
        <f>'3060-50'!D45</f>
        <v>0</v>
      </c>
      <c r="D58" s="12">
        <f>'15-50'!D45</f>
        <v>0</v>
      </c>
      <c r="E58" s="12">
        <f>'trad-100'!D45</f>
        <v>0</v>
      </c>
      <c r="F58" s="12">
        <f>'3060-100'!D45</f>
        <v>0</v>
      </c>
      <c r="G58" s="12">
        <f>'15-100'!D45</f>
        <v>5.245208740234375E-4</v>
      </c>
      <c r="H58" s="12">
        <f>'trad-150'!D45</f>
        <v>0</v>
      </c>
      <c r="I58" s="12">
        <f>'3060-150'!D45</f>
        <v>0</v>
      </c>
      <c r="J58" s="12">
        <f>'15-150'!D45</f>
        <v>0</v>
      </c>
    </row>
    <row r="59" spans="2:10" x14ac:dyDescent="0.3">
      <c r="B59" s="12">
        <f>'trad-50'!D46</f>
        <v>0</v>
      </c>
      <c r="C59" s="12">
        <f>'3060-50'!D46</f>
        <v>5.1903724670410156E-4</v>
      </c>
      <c r="D59" s="12">
        <f>'15-50'!D46</f>
        <v>0</v>
      </c>
      <c r="E59" s="12">
        <f>'trad-100'!D46</f>
        <v>0</v>
      </c>
      <c r="F59" s="12">
        <f>'3060-100'!D46</f>
        <v>9.9706649780273438E-4</v>
      </c>
      <c r="G59" s="12">
        <f>'15-100'!D46</f>
        <v>0</v>
      </c>
      <c r="H59" s="12">
        <f>'trad-150'!D46</f>
        <v>0</v>
      </c>
      <c r="I59" s="12">
        <f>'3060-150'!D46</f>
        <v>9.9515914916992188E-4</v>
      </c>
      <c r="J59" s="12">
        <f>'15-150'!D46</f>
        <v>0</v>
      </c>
    </row>
    <row r="60" spans="2:10" x14ac:dyDescent="0.3">
      <c r="B60" s="12">
        <f>'trad-50'!D47</f>
        <v>0</v>
      </c>
      <c r="C60" s="12">
        <f>'3060-50'!D47</f>
        <v>0</v>
      </c>
      <c r="D60" s="12">
        <f>'15-50'!D47</f>
        <v>0</v>
      </c>
      <c r="E60" s="12">
        <f>'trad-100'!D47</f>
        <v>0</v>
      </c>
      <c r="F60" s="12">
        <f>'3060-100'!D47</f>
        <v>0</v>
      </c>
      <c r="G60" s="12">
        <f>'15-100'!D47</f>
        <v>1.0101795196533201E-3</v>
      </c>
      <c r="H60" s="12">
        <f>'trad-150'!D47</f>
        <v>9.9730491638183594E-4</v>
      </c>
      <c r="I60" s="12">
        <f>'3060-150'!D47</f>
        <v>0</v>
      </c>
      <c r="J60" s="12">
        <f>'15-150'!D47</f>
        <v>0</v>
      </c>
    </row>
    <row r="61" spans="2:10" x14ac:dyDescent="0.3">
      <c r="B61" s="12">
        <f>'trad-50'!D48</f>
        <v>0</v>
      </c>
      <c r="C61" s="12">
        <f>'3060-50'!D48</f>
        <v>0</v>
      </c>
      <c r="D61" s="12">
        <f>'15-50'!D48</f>
        <v>0</v>
      </c>
      <c r="E61" s="12">
        <f>'trad-100'!D48</f>
        <v>0</v>
      </c>
      <c r="F61" s="12">
        <f>'3060-100'!D48</f>
        <v>0</v>
      </c>
      <c r="G61" s="12">
        <f>'15-100'!D48</f>
        <v>0</v>
      </c>
      <c r="H61" s="12">
        <f>'trad-150'!D48</f>
        <v>0</v>
      </c>
      <c r="I61" s="12">
        <f>'3060-150'!D48</f>
        <v>0</v>
      </c>
      <c r="J61" s="12">
        <f>'15-150'!D48</f>
        <v>0</v>
      </c>
    </row>
    <row r="62" spans="2:10" x14ac:dyDescent="0.3">
      <c r="B62" s="12">
        <f>'trad-50'!D49</f>
        <v>0</v>
      </c>
      <c r="C62" s="12">
        <f>'3060-50'!D49</f>
        <v>0</v>
      </c>
      <c r="D62" s="12">
        <f>'15-50'!D49</f>
        <v>0</v>
      </c>
      <c r="E62" s="12">
        <f>'trad-100'!D49</f>
        <v>9.9730491638183594E-4</v>
      </c>
      <c r="F62" s="12">
        <f>'3060-100'!D49</f>
        <v>0</v>
      </c>
      <c r="G62" s="12">
        <f>'15-100'!D49</f>
        <v>0</v>
      </c>
      <c r="H62" s="12">
        <f>'trad-150'!D49</f>
        <v>5.283355712890625E-4</v>
      </c>
      <c r="I62" s="12">
        <f>'3060-150'!D49</f>
        <v>0</v>
      </c>
      <c r="J62" s="12">
        <f>'15-150'!D49</f>
        <v>0</v>
      </c>
    </row>
    <row r="63" spans="2:10" x14ac:dyDescent="0.3">
      <c r="B63" s="12">
        <f>'trad-50'!D50</f>
        <v>0</v>
      </c>
      <c r="C63" s="12">
        <f>'3060-50'!D50</f>
        <v>0</v>
      </c>
      <c r="D63" s="12">
        <f>'15-50'!D50</f>
        <v>9.9706649780273438E-4</v>
      </c>
      <c r="E63" s="12">
        <f>'trad-100'!D50</f>
        <v>0</v>
      </c>
      <c r="F63" s="12">
        <f>'3060-100'!D50</f>
        <v>0</v>
      </c>
      <c r="G63" s="12">
        <f>'15-100'!D50</f>
        <v>0</v>
      </c>
      <c r="H63" s="12">
        <f>'trad-150'!D50</f>
        <v>9.975433349609375E-4</v>
      </c>
      <c r="I63" s="12">
        <f>'3060-150'!D50</f>
        <v>0</v>
      </c>
      <c r="J63" s="12">
        <f>'15-150'!D50</f>
        <v>0</v>
      </c>
    </row>
    <row r="64" spans="2:10" x14ac:dyDescent="0.3">
      <c r="B64" s="12">
        <f>'trad-50'!D51</f>
        <v>0</v>
      </c>
      <c r="C64" s="12">
        <f>'3060-50'!D51</f>
        <v>0</v>
      </c>
      <c r="D64" s="12">
        <f>'15-50'!D51</f>
        <v>0</v>
      </c>
      <c r="E64" s="12">
        <f>'trad-100'!D51</f>
        <v>0</v>
      </c>
      <c r="F64" s="12">
        <f>'3060-100'!D51</f>
        <v>0</v>
      </c>
      <c r="G64" s="12">
        <f>'15-100'!D51</f>
        <v>0</v>
      </c>
      <c r="H64" s="12">
        <f>'trad-150'!D51</f>
        <v>0</v>
      </c>
      <c r="I64" s="12">
        <f>'3060-150'!D51</f>
        <v>0</v>
      </c>
      <c r="J64" s="12">
        <f>'15-150'!D51</f>
        <v>9.9730491638183594E-4</v>
      </c>
    </row>
    <row r="65" spans="2:10" x14ac:dyDescent="0.3">
      <c r="B65" s="12">
        <f>'trad-50'!D52</f>
        <v>0</v>
      </c>
      <c r="C65" s="12">
        <f>'3060-50'!D52</f>
        <v>0</v>
      </c>
      <c r="D65" s="12">
        <f>'15-50'!D52</f>
        <v>0</v>
      </c>
      <c r="E65" s="12">
        <f>'trad-100'!D52</f>
        <v>0</v>
      </c>
      <c r="F65" s="12">
        <f>'3060-100'!D52</f>
        <v>0</v>
      </c>
      <c r="G65" s="12">
        <f>'15-100'!D52</f>
        <v>0</v>
      </c>
      <c r="H65" s="12">
        <f>'trad-150'!D52</f>
        <v>0</v>
      </c>
      <c r="I65" s="12">
        <f>'3060-150'!D52</f>
        <v>0</v>
      </c>
      <c r="J65" s="12">
        <f>'15-150'!D52</f>
        <v>0</v>
      </c>
    </row>
    <row r="66" spans="2:10" x14ac:dyDescent="0.3">
      <c r="B66" s="12">
        <f>'trad-50'!D53</f>
        <v>0</v>
      </c>
      <c r="C66" s="12">
        <f>'3060-50'!D53</f>
        <v>0</v>
      </c>
      <c r="D66" s="12">
        <f>'15-50'!D53</f>
        <v>0</v>
      </c>
      <c r="E66" s="12">
        <f>'trad-100'!D53</f>
        <v>0</v>
      </c>
      <c r="F66" s="12">
        <f>'3060-100'!D53</f>
        <v>0</v>
      </c>
      <c r="G66" s="12">
        <f>'15-100'!D53</f>
        <v>0</v>
      </c>
      <c r="H66" s="12">
        <f>'trad-150'!D53</f>
        <v>0</v>
      </c>
      <c r="I66" s="12">
        <f>'3060-150'!D53</f>
        <v>9.7584724426269531E-4</v>
      </c>
      <c r="J66" s="12">
        <f>'15-150'!D53</f>
        <v>0</v>
      </c>
    </row>
    <row r="67" spans="2:10" x14ac:dyDescent="0.3">
      <c r="B67" s="12">
        <f>'trad-50'!D54</f>
        <v>0</v>
      </c>
      <c r="C67" s="12">
        <f>'3060-50'!D54</f>
        <v>0</v>
      </c>
      <c r="D67" s="12">
        <f>'15-50'!D54</f>
        <v>0</v>
      </c>
      <c r="E67" s="12">
        <f>'trad-100'!D54</f>
        <v>0</v>
      </c>
      <c r="F67" s="12">
        <f>'3060-100'!D54</f>
        <v>0</v>
      </c>
      <c r="G67" s="12">
        <f>'15-100'!D54</f>
        <v>0</v>
      </c>
      <c r="H67" s="12">
        <f>'trad-150'!D54</f>
        <v>0</v>
      </c>
      <c r="I67" s="12">
        <f>'3060-150'!D54</f>
        <v>9.746551513671875E-4</v>
      </c>
      <c r="J67" s="12">
        <f>'15-150'!D54</f>
        <v>0</v>
      </c>
    </row>
    <row r="68" spans="2:10" x14ac:dyDescent="0.3">
      <c r="B68" s="12">
        <f>'trad-50'!D55</f>
        <v>9.975433349609375E-4</v>
      </c>
      <c r="C68" s="12">
        <f>'3060-50'!D55</f>
        <v>9.9778175354003906E-4</v>
      </c>
      <c r="D68" s="12">
        <f>'15-50'!D55</f>
        <v>0</v>
      </c>
      <c r="E68" s="12">
        <f>'trad-100'!D55</f>
        <v>0</v>
      </c>
      <c r="F68" s="12">
        <f>'3060-100'!D55</f>
        <v>1.007318496704102E-3</v>
      </c>
      <c r="G68" s="12">
        <f>'15-100'!D55</f>
        <v>0</v>
      </c>
      <c r="H68" s="12">
        <f>'trad-150'!D55</f>
        <v>0</v>
      </c>
      <c r="I68" s="12">
        <f>'3060-150'!D55</f>
        <v>9.6440315246582031E-4</v>
      </c>
      <c r="J68" s="12">
        <f>'15-150'!D55</f>
        <v>0</v>
      </c>
    </row>
    <row r="69" spans="2:10" x14ac:dyDescent="0.3">
      <c r="B69" s="12">
        <f>'trad-50'!D56</f>
        <v>0</v>
      </c>
      <c r="C69" s="12">
        <f>'3060-50'!D56</f>
        <v>0</v>
      </c>
      <c r="D69" s="12">
        <f>'15-50'!D56</f>
        <v>0</v>
      </c>
      <c r="E69" s="12">
        <f>'trad-100'!D56</f>
        <v>0</v>
      </c>
      <c r="F69" s="12">
        <f>'3060-100'!D56</f>
        <v>9.9730491638183594E-4</v>
      </c>
      <c r="G69" s="12">
        <f>'15-100'!D56</f>
        <v>9.6940994262695313E-4</v>
      </c>
      <c r="H69" s="12">
        <f>'trad-150'!D56</f>
        <v>0</v>
      </c>
      <c r="I69" s="12">
        <f>'3060-150'!D56</f>
        <v>9.6583366394042969E-4</v>
      </c>
      <c r="J69" s="12">
        <f>'15-150'!D56</f>
        <v>0</v>
      </c>
    </row>
    <row r="70" spans="2:10" x14ac:dyDescent="0.3">
      <c r="B70" s="12">
        <f>'trad-50'!D57</f>
        <v>0</v>
      </c>
      <c r="C70" s="12">
        <f>'3060-50'!D57</f>
        <v>0</v>
      </c>
      <c r="D70" s="12">
        <f>'15-50'!D57</f>
        <v>0</v>
      </c>
      <c r="E70" s="12">
        <f>'trad-100'!D57</f>
        <v>9.8299980163574219E-4</v>
      </c>
      <c r="F70" s="12">
        <f>'3060-100'!D57</f>
        <v>0</v>
      </c>
      <c r="G70" s="12">
        <f>'15-100'!D57</f>
        <v>9.9682807922363281E-4</v>
      </c>
      <c r="H70" s="12">
        <f>'trad-150'!D57</f>
        <v>0</v>
      </c>
      <c r="I70" s="12">
        <f>'3060-150'!D57</f>
        <v>9.9730491638183594E-4</v>
      </c>
      <c r="J70" s="12">
        <f>'15-150'!D57</f>
        <v>9.975433349609375E-4</v>
      </c>
    </row>
    <row r="71" spans="2:10" x14ac:dyDescent="0.3">
      <c r="B71" s="12">
        <f>'trad-50'!D58</f>
        <v>1.0056495666503911E-3</v>
      </c>
      <c r="C71" s="12">
        <f>'3060-50'!D58</f>
        <v>0</v>
      </c>
      <c r="D71" s="12">
        <f>'15-50'!D58</f>
        <v>0</v>
      </c>
      <c r="E71" s="12">
        <f>'trad-100'!D58</f>
        <v>0</v>
      </c>
      <c r="F71" s="12">
        <f>'3060-100'!D58</f>
        <v>9.9730491638183594E-4</v>
      </c>
      <c r="G71" s="12">
        <f>'15-100'!D58</f>
        <v>0</v>
      </c>
      <c r="H71" s="12">
        <f>'trad-150'!D58</f>
        <v>0</v>
      </c>
      <c r="I71" s="12">
        <f>'3060-150'!D58</f>
        <v>9.8776817321777344E-4</v>
      </c>
      <c r="J71" s="12">
        <f>'15-150'!D58</f>
        <v>0</v>
      </c>
    </row>
    <row r="72" spans="2:10" x14ac:dyDescent="0.3">
      <c r="B72" s="12">
        <f>'trad-50'!D59</f>
        <v>0</v>
      </c>
      <c r="C72" s="12">
        <f>'3060-50'!D59</f>
        <v>0</v>
      </c>
      <c r="D72" s="12">
        <f>'15-50'!D59</f>
        <v>0</v>
      </c>
      <c r="E72" s="12">
        <f>'trad-100'!D59</f>
        <v>0</v>
      </c>
      <c r="F72" s="12">
        <f>'3060-100'!D59</f>
        <v>0</v>
      </c>
      <c r="G72" s="12">
        <f>'15-100'!D59</f>
        <v>0</v>
      </c>
      <c r="H72" s="12">
        <f>'trad-150'!D59</f>
        <v>0</v>
      </c>
      <c r="I72" s="12">
        <f>'3060-150'!D59</f>
        <v>0</v>
      </c>
      <c r="J72" s="12">
        <f>'15-150'!D59</f>
        <v>0</v>
      </c>
    </row>
    <row r="73" spans="2:10" x14ac:dyDescent="0.3">
      <c r="B73" s="12">
        <f>'trad-50'!D60</f>
        <v>0</v>
      </c>
      <c r="C73" s="12">
        <f>'3060-50'!D60</f>
        <v>0</v>
      </c>
      <c r="D73" s="12">
        <f>'15-50'!D60</f>
        <v>0</v>
      </c>
      <c r="E73" s="12">
        <f>'trad-100'!D60</f>
        <v>9.72747802734375E-4</v>
      </c>
      <c r="F73" s="12">
        <f>'3060-100'!D60</f>
        <v>9.8848342895507813E-4</v>
      </c>
      <c r="G73" s="12">
        <f>'15-100'!D60</f>
        <v>0</v>
      </c>
      <c r="H73" s="12">
        <f>'trad-150'!D60</f>
        <v>9.7560882568359375E-4</v>
      </c>
      <c r="I73" s="12">
        <f>'3060-150'!D60</f>
        <v>0</v>
      </c>
      <c r="J73" s="12">
        <f>'15-150'!D60</f>
        <v>0</v>
      </c>
    </row>
    <row r="74" spans="2:10" x14ac:dyDescent="0.3">
      <c r="B74" s="12">
        <f>'trad-50'!D61</f>
        <v>0</v>
      </c>
      <c r="C74" s="12">
        <f>'3060-50'!D61</f>
        <v>0</v>
      </c>
      <c r="D74" s="12">
        <f>'15-50'!D61</f>
        <v>0</v>
      </c>
      <c r="E74" s="12">
        <f>'trad-100'!D61</f>
        <v>0</v>
      </c>
      <c r="F74" s="12">
        <f>'3060-100'!D61</f>
        <v>0</v>
      </c>
      <c r="G74" s="12">
        <f>'15-100'!D61</f>
        <v>0</v>
      </c>
      <c r="H74" s="12">
        <f>'trad-150'!D61</f>
        <v>0</v>
      </c>
      <c r="I74" s="12">
        <f>'3060-150'!D61</f>
        <v>9.9706649780273438E-4</v>
      </c>
      <c r="J74" s="12">
        <f>'15-150'!D61</f>
        <v>0</v>
      </c>
    </row>
    <row r="75" spans="2:10" x14ac:dyDescent="0.3">
      <c r="B75" s="12">
        <f>'trad-50'!D62</f>
        <v>0</v>
      </c>
      <c r="C75" s="12">
        <f>'3060-50'!D62</f>
        <v>0</v>
      </c>
      <c r="D75" s="12">
        <f>'15-50'!D62</f>
        <v>0</v>
      </c>
      <c r="E75" s="12">
        <f>'trad-100'!D62</f>
        <v>0</v>
      </c>
      <c r="F75" s="12">
        <f>'3060-100'!D62</f>
        <v>9.8681449890136719E-4</v>
      </c>
      <c r="G75" s="12">
        <f>'15-100'!D62</f>
        <v>0</v>
      </c>
      <c r="H75" s="12">
        <f>'trad-150'!D62</f>
        <v>9.7537040710449219E-4</v>
      </c>
      <c r="I75" s="12">
        <f>'3060-150'!D62</f>
        <v>9.975433349609375E-4</v>
      </c>
      <c r="J75" s="12">
        <f>'15-150'!D62</f>
        <v>9.9730491638183594E-4</v>
      </c>
    </row>
    <row r="76" spans="2:10" x14ac:dyDescent="0.3">
      <c r="B76" s="12">
        <f>'trad-50'!D63</f>
        <v>0</v>
      </c>
      <c r="C76" s="12">
        <f>'3060-50'!D63</f>
        <v>0</v>
      </c>
      <c r="D76" s="12">
        <f>'15-50'!D63</f>
        <v>0</v>
      </c>
      <c r="E76" s="12">
        <f>'trad-100'!D63</f>
        <v>0</v>
      </c>
      <c r="F76" s="12">
        <f>'3060-100'!D63</f>
        <v>0</v>
      </c>
      <c r="G76" s="12">
        <f>'15-100'!D63</f>
        <v>0</v>
      </c>
      <c r="H76" s="12">
        <f>'trad-150'!D63</f>
        <v>9.860992431640625E-4</v>
      </c>
      <c r="I76" s="12">
        <f>'3060-150'!D63</f>
        <v>0</v>
      </c>
      <c r="J76" s="12">
        <f>'15-150'!D63</f>
        <v>0</v>
      </c>
    </row>
    <row r="77" spans="2:10" x14ac:dyDescent="0.3">
      <c r="B77" s="12">
        <f>'trad-50'!D64</f>
        <v>0</v>
      </c>
      <c r="C77" s="12">
        <f>'3060-50'!D64</f>
        <v>0</v>
      </c>
      <c r="D77" s="12">
        <f>'15-50'!D64</f>
        <v>0</v>
      </c>
      <c r="E77" s="12">
        <f>'trad-100'!D64</f>
        <v>0</v>
      </c>
      <c r="F77" s="12">
        <f>'3060-100'!D64</f>
        <v>0</v>
      </c>
      <c r="G77" s="12">
        <f>'15-100'!D64</f>
        <v>0</v>
      </c>
      <c r="H77" s="12">
        <f>'trad-150'!D64</f>
        <v>9.7560882568359375E-4</v>
      </c>
      <c r="I77" s="12">
        <f>'3060-150'!D64</f>
        <v>9.9730491638183594E-4</v>
      </c>
      <c r="J77" s="12">
        <f>'15-150'!D64</f>
        <v>0</v>
      </c>
    </row>
    <row r="78" spans="2:10" x14ac:dyDescent="0.3">
      <c r="B78" s="12">
        <f>'trad-50'!D65</f>
        <v>0</v>
      </c>
      <c r="C78" s="12">
        <f>'3060-50'!D65</f>
        <v>0</v>
      </c>
      <c r="D78" s="12">
        <f>'15-50'!D65</f>
        <v>0</v>
      </c>
      <c r="E78" s="12">
        <f>'trad-100'!D65</f>
        <v>0</v>
      </c>
      <c r="F78" s="12">
        <f>'3060-100'!D65</f>
        <v>0</v>
      </c>
      <c r="G78" s="12">
        <f>'15-100'!D65</f>
        <v>0</v>
      </c>
      <c r="H78" s="12">
        <f>'trad-150'!D65</f>
        <v>0</v>
      </c>
      <c r="I78" s="12">
        <f>'3060-150'!D65</f>
        <v>0</v>
      </c>
      <c r="J78" s="12">
        <f>'15-150'!D65</f>
        <v>0</v>
      </c>
    </row>
    <row r="79" spans="2:10" x14ac:dyDescent="0.3">
      <c r="B79" s="12">
        <f>'trad-50'!D66</f>
        <v>9.975433349609375E-4</v>
      </c>
      <c r="C79" s="12">
        <f>'3060-50'!D66</f>
        <v>1.0056495666503911E-3</v>
      </c>
      <c r="D79" s="12">
        <f>'15-50'!D66</f>
        <v>0</v>
      </c>
      <c r="E79" s="12">
        <f>'trad-100'!D66</f>
        <v>9.975433349609375E-4</v>
      </c>
      <c r="F79" s="12">
        <f>'3060-100'!D66</f>
        <v>0</v>
      </c>
      <c r="G79" s="12">
        <f>'15-100'!D66</f>
        <v>0</v>
      </c>
      <c r="H79" s="12">
        <f>'trad-150'!D66</f>
        <v>9.7036361694335938E-4</v>
      </c>
      <c r="I79" s="12">
        <f>'3060-150'!D66</f>
        <v>0</v>
      </c>
      <c r="J79" s="12">
        <f>'15-150'!D66</f>
        <v>0</v>
      </c>
    </row>
    <row r="80" spans="2:10" x14ac:dyDescent="0.3">
      <c r="B80" s="12">
        <f>'trad-50'!D67</f>
        <v>0</v>
      </c>
      <c r="C80" s="12">
        <f>'3060-50'!D67</f>
        <v>9.9730491638183594E-4</v>
      </c>
      <c r="D80" s="12">
        <f>'15-50'!D67</f>
        <v>0</v>
      </c>
      <c r="E80" s="12">
        <f>'trad-100'!D67</f>
        <v>9.9730491638183594E-4</v>
      </c>
      <c r="F80" s="12">
        <f>'3060-100'!D67</f>
        <v>0</v>
      </c>
      <c r="G80" s="12">
        <f>'15-100'!D67</f>
        <v>0</v>
      </c>
      <c r="H80" s="12">
        <f>'trad-150'!D67</f>
        <v>0</v>
      </c>
      <c r="I80" s="12">
        <f>'3060-150'!D67</f>
        <v>0</v>
      </c>
      <c r="J80" s="12">
        <f>'15-150'!D67</f>
        <v>0</v>
      </c>
    </row>
    <row r="81" spans="2:10" x14ac:dyDescent="0.3">
      <c r="B81" s="12">
        <f>'trad-50'!D68</f>
        <v>0</v>
      </c>
      <c r="C81" s="12">
        <f>'3060-50'!D68</f>
        <v>0</v>
      </c>
      <c r="D81" s="12">
        <f>'15-50'!D68</f>
        <v>1.0013580322265621E-3</v>
      </c>
      <c r="E81" s="12">
        <f>'trad-100'!D68</f>
        <v>0</v>
      </c>
      <c r="F81" s="12">
        <f>'3060-100'!D68</f>
        <v>9.8848342895507813E-4</v>
      </c>
      <c r="G81" s="12">
        <f>'15-100'!D68</f>
        <v>0</v>
      </c>
      <c r="H81" s="12">
        <f>'trad-150'!D68</f>
        <v>0</v>
      </c>
      <c r="I81" s="12">
        <f>'3060-150'!D68</f>
        <v>9.9778175354003906E-4</v>
      </c>
      <c r="J81" s="12">
        <f>'15-150'!D68</f>
        <v>1.010894775390625E-3</v>
      </c>
    </row>
    <row r="82" spans="2:10" x14ac:dyDescent="0.3">
      <c r="B82" s="12">
        <f>'trad-50'!D69</f>
        <v>0</v>
      </c>
      <c r="C82" s="12">
        <f>'3060-50'!D69</f>
        <v>0</v>
      </c>
      <c r="D82" s="12">
        <f>'15-50'!D69</f>
        <v>0</v>
      </c>
      <c r="E82" s="12">
        <f>'trad-100'!D69</f>
        <v>0</v>
      </c>
      <c r="F82" s="12">
        <f>'3060-100'!D69</f>
        <v>0</v>
      </c>
      <c r="G82" s="12">
        <f>'15-100'!D69</f>
        <v>0</v>
      </c>
      <c r="H82" s="12">
        <f>'trad-150'!D69</f>
        <v>0</v>
      </c>
      <c r="I82" s="12">
        <f>'3060-150'!D69</f>
        <v>0</v>
      </c>
      <c r="J82" s="12">
        <f>'15-150'!D69</f>
        <v>9.9825859069824219E-4</v>
      </c>
    </row>
    <row r="83" spans="2:10" x14ac:dyDescent="0.3">
      <c r="B83" s="12">
        <f>'trad-50'!D70</f>
        <v>0</v>
      </c>
      <c r="C83" s="12">
        <f>'3060-50'!D70</f>
        <v>0</v>
      </c>
      <c r="D83" s="12">
        <f>'15-50'!D70</f>
        <v>0</v>
      </c>
      <c r="E83" s="12">
        <f>'trad-100'!D70</f>
        <v>0</v>
      </c>
      <c r="F83" s="12">
        <f>'3060-100'!D70</f>
        <v>0</v>
      </c>
      <c r="G83" s="12">
        <f>'15-100'!D70</f>
        <v>9.975433349609375E-4</v>
      </c>
      <c r="H83" s="12">
        <f>'trad-150'!D70</f>
        <v>0</v>
      </c>
      <c r="I83" s="12">
        <f>'3060-150'!D70</f>
        <v>0</v>
      </c>
      <c r="J83" s="12">
        <f>'15-150'!D70</f>
        <v>0</v>
      </c>
    </row>
    <row r="84" spans="2:10" x14ac:dyDescent="0.3">
      <c r="B84" s="12">
        <f>'trad-50'!D71</f>
        <v>0</v>
      </c>
      <c r="C84" s="12">
        <f>'3060-50'!D71</f>
        <v>0</v>
      </c>
      <c r="D84" s="12">
        <f>'15-50'!D71</f>
        <v>0</v>
      </c>
      <c r="E84" s="12">
        <f>'trad-100'!D71</f>
        <v>0</v>
      </c>
      <c r="F84" s="12">
        <f>'3060-100'!D71</f>
        <v>0</v>
      </c>
      <c r="G84" s="12">
        <f>'15-100'!D71</f>
        <v>3.6001205444335938E-5</v>
      </c>
      <c r="H84" s="12">
        <f>'trad-150'!D71</f>
        <v>0</v>
      </c>
      <c r="I84" s="12">
        <f>'3060-150'!D71</f>
        <v>0</v>
      </c>
      <c r="J84" s="12">
        <f>'15-150'!D71</f>
        <v>0</v>
      </c>
    </row>
    <row r="85" spans="2:10" x14ac:dyDescent="0.3">
      <c r="B85" s="12">
        <f>'trad-50'!D72</f>
        <v>0</v>
      </c>
      <c r="C85" s="12">
        <f>'3060-50'!D72</f>
        <v>0</v>
      </c>
      <c r="D85" s="12">
        <f>'15-50'!D72</f>
        <v>0</v>
      </c>
      <c r="E85" s="12">
        <f>'trad-100'!D72</f>
        <v>0</v>
      </c>
      <c r="F85" s="12">
        <f>'3060-100'!D72</f>
        <v>9.7513198852539063E-4</v>
      </c>
      <c r="G85" s="12">
        <f>'15-100'!D72</f>
        <v>0</v>
      </c>
      <c r="H85" s="12">
        <f>'trad-150'!D72</f>
        <v>0</v>
      </c>
      <c r="I85" s="12">
        <f>'3060-150'!D72</f>
        <v>0</v>
      </c>
      <c r="J85" s="12">
        <f>'15-150'!D72</f>
        <v>0</v>
      </c>
    </row>
    <row r="86" spans="2:10" x14ac:dyDescent="0.3">
      <c r="B86" s="12">
        <f>'trad-50'!D73</f>
        <v>0</v>
      </c>
      <c r="C86" s="12">
        <f>'3060-50'!D73</f>
        <v>0</v>
      </c>
      <c r="D86" s="12">
        <f>'15-50'!D73</f>
        <v>0</v>
      </c>
      <c r="E86" s="12">
        <f>'trad-100'!D73</f>
        <v>0</v>
      </c>
      <c r="F86" s="12">
        <f>'3060-100'!D73</f>
        <v>0</v>
      </c>
      <c r="G86" s="12">
        <f>'15-100'!D73</f>
        <v>0</v>
      </c>
      <c r="H86" s="12">
        <f>'trad-150'!D73</f>
        <v>9.975433349609375E-4</v>
      </c>
      <c r="I86" s="12">
        <f>'3060-150'!D73</f>
        <v>0</v>
      </c>
      <c r="J86" s="12">
        <f>'15-150'!D73</f>
        <v>0</v>
      </c>
    </row>
    <row r="87" spans="2:10" x14ac:dyDescent="0.3">
      <c r="B87" s="12">
        <f>'trad-50'!D74</f>
        <v>0</v>
      </c>
      <c r="C87" s="12">
        <f>'3060-50'!D74</f>
        <v>0</v>
      </c>
      <c r="D87" s="12">
        <f>'15-50'!D74</f>
        <v>0</v>
      </c>
      <c r="E87" s="12">
        <f>'trad-100'!D74</f>
        <v>0</v>
      </c>
      <c r="F87" s="12">
        <f>'3060-100'!D74</f>
        <v>9.7537040710449219E-4</v>
      </c>
      <c r="G87" s="12">
        <f>'15-100'!D74</f>
        <v>0</v>
      </c>
      <c r="H87" s="12">
        <f>'trad-150'!D74</f>
        <v>0</v>
      </c>
      <c r="I87" s="12">
        <f>'3060-150'!D74</f>
        <v>0</v>
      </c>
      <c r="J87" s="12">
        <f>'15-150'!D74</f>
        <v>9.9706649780273438E-4</v>
      </c>
    </row>
    <row r="88" spans="2:10" x14ac:dyDescent="0.3">
      <c r="B88" s="12">
        <f>'trad-50'!D75</f>
        <v>0</v>
      </c>
      <c r="C88" s="12">
        <f>'3060-50'!D75</f>
        <v>0</v>
      </c>
      <c r="D88" s="12">
        <f>'15-50'!D75</f>
        <v>0</v>
      </c>
      <c r="E88" s="12">
        <f>'trad-100'!D75</f>
        <v>0</v>
      </c>
      <c r="F88" s="12">
        <f>'3060-100'!D75</f>
        <v>9.6416473388671875E-4</v>
      </c>
      <c r="G88" s="12">
        <f>'15-100'!D75</f>
        <v>0</v>
      </c>
      <c r="H88" s="12">
        <f>'trad-150'!D75</f>
        <v>0</v>
      </c>
      <c r="I88" s="12">
        <f>'3060-150'!D75</f>
        <v>9.9682807922363281E-4</v>
      </c>
      <c r="J88" s="12">
        <f>'15-150'!D75</f>
        <v>0</v>
      </c>
    </row>
    <row r="89" spans="2:10" x14ac:dyDescent="0.3">
      <c r="B89" s="12">
        <f>'trad-50'!D76</f>
        <v>0</v>
      </c>
      <c r="C89" s="12">
        <f>'3060-50'!D76</f>
        <v>0</v>
      </c>
      <c r="D89" s="12">
        <f>'15-50'!D76</f>
        <v>0</v>
      </c>
      <c r="E89" s="12">
        <f>'trad-100'!D76</f>
        <v>0</v>
      </c>
      <c r="F89" s="12">
        <f>'3060-100'!D76</f>
        <v>0</v>
      </c>
      <c r="G89" s="12">
        <f>'15-100'!D76</f>
        <v>9.6535682678222656E-4</v>
      </c>
      <c r="H89" s="12">
        <f>'trad-150'!D76</f>
        <v>0</v>
      </c>
      <c r="I89" s="12">
        <f>'3060-150'!D76</f>
        <v>0</v>
      </c>
      <c r="J89" s="12">
        <f>'15-150'!D76</f>
        <v>0</v>
      </c>
    </row>
    <row r="90" spans="2:10" x14ac:dyDescent="0.3">
      <c r="B90" s="12">
        <f>'trad-50'!D77</f>
        <v>0</v>
      </c>
      <c r="C90" s="12">
        <f>'3060-50'!D77</f>
        <v>0</v>
      </c>
      <c r="D90" s="12">
        <f>'15-50'!D77</f>
        <v>0</v>
      </c>
      <c r="E90" s="12">
        <f>'trad-100'!D77</f>
        <v>0</v>
      </c>
      <c r="F90" s="12">
        <f>'3060-100'!D77</f>
        <v>0</v>
      </c>
      <c r="G90" s="12">
        <f>'15-100'!D77</f>
        <v>0</v>
      </c>
      <c r="H90" s="12">
        <f>'trad-150'!D77</f>
        <v>9.72747802734375E-4</v>
      </c>
      <c r="I90" s="12">
        <f>'3060-150'!D77</f>
        <v>1.0116100311279299E-3</v>
      </c>
      <c r="J90" s="12">
        <f>'15-150'!D77</f>
        <v>0</v>
      </c>
    </row>
    <row r="91" spans="2:10" x14ac:dyDescent="0.3">
      <c r="B91" s="12">
        <f>'trad-50'!D78</f>
        <v>0</v>
      </c>
      <c r="C91" s="12">
        <f>'3060-50'!D78</f>
        <v>0</v>
      </c>
      <c r="D91" s="12">
        <f>'15-50'!D78</f>
        <v>0</v>
      </c>
      <c r="E91" s="12">
        <f>'trad-100'!D78</f>
        <v>0</v>
      </c>
      <c r="F91" s="12">
        <f>'3060-100'!D78</f>
        <v>0</v>
      </c>
      <c r="G91" s="12">
        <f>'15-100'!D78</f>
        <v>0</v>
      </c>
      <c r="H91" s="12">
        <f>'trad-150'!D78</f>
        <v>0</v>
      </c>
      <c r="I91" s="12">
        <f>'3060-150'!D78</f>
        <v>0</v>
      </c>
      <c r="J91" s="12">
        <f>'15-150'!D78</f>
        <v>0</v>
      </c>
    </row>
    <row r="92" spans="2:10" x14ac:dyDescent="0.3">
      <c r="B92" s="12">
        <f>'trad-50'!D79</f>
        <v>0</v>
      </c>
      <c r="C92" s="12">
        <f>'3060-50'!D79</f>
        <v>0</v>
      </c>
      <c r="D92" s="12">
        <f>'15-50'!D79</f>
        <v>0</v>
      </c>
      <c r="E92" s="12">
        <f>'trad-100'!D79</f>
        <v>0</v>
      </c>
      <c r="F92" s="12">
        <f>'3060-100'!D79</f>
        <v>0</v>
      </c>
      <c r="G92" s="12">
        <f>'15-100'!D79</f>
        <v>0</v>
      </c>
      <c r="H92" s="12">
        <f>'trad-150'!D79</f>
        <v>0</v>
      </c>
      <c r="I92" s="12">
        <f>'3060-150'!D79</f>
        <v>0</v>
      </c>
      <c r="J92" s="12">
        <f>'15-150'!D79</f>
        <v>0</v>
      </c>
    </row>
    <row r="93" spans="2:10" x14ac:dyDescent="0.3">
      <c r="B93" s="12">
        <f>'trad-50'!D80</f>
        <v>0</v>
      </c>
      <c r="C93" s="12">
        <f>'3060-50'!D80</f>
        <v>0</v>
      </c>
      <c r="D93" s="12">
        <f>'15-50'!D80</f>
        <v>0</v>
      </c>
      <c r="E93" s="12">
        <f>'trad-100'!D80</f>
        <v>0</v>
      </c>
      <c r="F93" s="12">
        <f>'3060-100'!D80</f>
        <v>0</v>
      </c>
      <c r="G93" s="12">
        <f>'15-100'!D80</f>
        <v>0</v>
      </c>
      <c r="H93" s="12">
        <f>'trad-150'!D80</f>
        <v>0</v>
      </c>
      <c r="I93" s="12">
        <f>'3060-150'!D80</f>
        <v>0</v>
      </c>
      <c r="J93" s="12">
        <f>'15-150'!D80</f>
        <v>0</v>
      </c>
    </row>
    <row r="94" spans="2:10" x14ac:dyDescent="0.3">
      <c r="B94" s="12">
        <f>'trad-50'!D81</f>
        <v>0</v>
      </c>
      <c r="C94" s="12">
        <f>'3060-50'!D81</f>
        <v>0</v>
      </c>
      <c r="D94" s="12">
        <f>'15-50'!D81</f>
        <v>1.0104179382324221E-3</v>
      </c>
      <c r="E94" s="12">
        <f>'trad-100'!D81</f>
        <v>0</v>
      </c>
      <c r="F94" s="12">
        <f>'3060-100'!D81</f>
        <v>0</v>
      </c>
      <c r="G94" s="12">
        <f>'15-100'!D81</f>
        <v>0</v>
      </c>
      <c r="H94" s="12">
        <f>'trad-150'!D81</f>
        <v>0</v>
      </c>
      <c r="I94" s="12">
        <f>'3060-150'!D81</f>
        <v>0</v>
      </c>
      <c r="J94" s="12">
        <f>'15-150'!D81</f>
        <v>0</v>
      </c>
    </row>
    <row r="95" spans="2:10" x14ac:dyDescent="0.3">
      <c r="B95" s="12">
        <f>'trad-50'!D82</f>
        <v>0</v>
      </c>
      <c r="C95" s="12">
        <f>'3060-50'!D82</f>
        <v>0</v>
      </c>
      <c r="D95" s="12">
        <f>'15-50'!D82</f>
        <v>0</v>
      </c>
      <c r="E95" s="12">
        <f>'trad-100'!D82</f>
        <v>9.975433349609375E-4</v>
      </c>
      <c r="F95" s="12">
        <f>'3060-100'!D82</f>
        <v>0</v>
      </c>
      <c r="G95" s="12">
        <f>'15-100'!D82</f>
        <v>0</v>
      </c>
      <c r="H95" s="12">
        <f>'trad-150'!D82</f>
        <v>9.9802017211914063E-4</v>
      </c>
      <c r="I95" s="12">
        <f>'3060-150'!D82</f>
        <v>0</v>
      </c>
      <c r="J95" s="12">
        <f>'15-150'!D82</f>
        <v>9.9730491638183594E-4</v>
      </c>
    </row>
    <row r="96" spans="2:10" x14ac:dyDescent="0.3">
      <c r="B96" s="12">
        <f>'trad-50'!D83</f>
        <v>0</v>
      </c>
      <c r="C96" s="12">
        <f>'3060-50'!D83</f>
        <v>0</v>
      </c>
      <c r="D96" s="12">
        <f>'15-50'!D83</f>
        <v>0</v>
      </c>
      <c r="E96" s="12">
        <f>'trad-100'!D83</f>
        <v>0</v>
      </c>
      <c r="F96" s="12">
        <f>'3060-100'!D83</f>
        <v>0</v>
      </c>
      <c r="G96" s="12">
        <f>'15-100'!D83</f>
        <v>0</v>
      </c>
      <c r="H96" s="12">
        <f>'trad-150'!D83</f>
        <v>0</v>
      </c>
      <c r="I96" s="12">
        <f>'3060-150'!D83</f>
        <v>9.7537040710449219E-4</v>
      </c>
      <c r="J96" s="12">
        <f>'15-150'!D83</f>
        <v>9.7155570983886719E-4</v>
      </c>
    </row>
    <row r="97" spans="2:10" x14ac:dyDescent="0.3">
      <c r="B97" s="12">
        <f>'trad-50'!D84</f>
        <v>0</v>
      </c>
      <c r="C97" s="12">
        <f>'3060-50'!D84</f>
        <v>0</v>
      </c>
      <c r="D97" s="12">
        <f>'15-50'!D84</f>
        <v>0</v>
      </c>
      <c r="E97" s="12">
        <f>'trad-100'!D84</f>
        <v>0</v>
      </c>
      <c r="F97" s="12">
        <f>'3060-100'!D84</f>
        <v>0</v>
      </c>
      <c r="G97" s="12">
        <f>'15-100'!D84</f>
        <v>9.975433349609375E-4</v>
      </c>
      <c r="H97" s="12">
        <f>'trad-150'!D84</f>
        <v>9.7608566284179688E-4</v>
      </c>
      <c r="I97" s="12">
        <f>'3060-150'!D84</f>
        <v>0</v>
      </c>
      <c r="J97" s="12">
        <f>'15-150'!D84</f>
        <v>0</v>
      </c>
    </row>
    <row r="98" spans="2:10" x14ac:dyDescent="0.3">
      <c r="B98" s="12">
        <f>'trad-50'!D85</f>
        <v>0</v>
      </c>
      <c r="C98" s="12">
        <f>'3060-50'!D85</f>
        <v>9.9730491638183594E-4</v>
      </c>
      <c r="D98" s="12">
        <f>'15-50'!D85</f>
        <v>0</v>
      </c>
      <c r="E98" s="12">
        <f>'trad-100'!D85</f>
        <v>0</v>
      </c>
      <c r="F98" s="12">
        <f>'3060-100'!D85</f>
        <v>0</v>
      </c>
      <c r="G98" s="12">
        <f>'15-100'!D85</f>
        <v>0</v>
      </c>
      <c r="H98" s="12">
        <f>'trad-150'!D85</f>
        <v>9.6988677978515625E-4</v>
      </c>
      <c r="I98" s="12">
        <f>'3060-150'!D85</f>
        <v>5.2499771118164063E-4</v>
      </c>
      <c r="J98" s="12">
        <f>'15-150'!D85</f>
        <v>9.975433349609375E-4</v>
      </c>
    </row>
    <row r="99" spans="2:10" x14ac:dyDescent="0.3">
      <c r="B99" s="12">
        <f>'trad-50'!D86</f>
        <v>0</v>
      </c>
      <c r="C99" s="12">
        <f>'3060-50'!D86</f>
        <v>0</v>
      </c>
      <c r="D99" s="12">
        <f>'15-50'!D86</f>
        <v>0</v>
      </c>
      <c r="E99" s="12">
        <f>'trad-100'!D86</f>
        <v>0</v>
      </c>
      <c r="F99" s="12">
        <f>'3060-100'!D86</f>
        <v>0</v>
      </c>
      <c r="G99" s="12">
        <f>'15-100'!D86</f>
        <v>0</v>
      </c>
      <c r="H99" s="12">
        <f>'trad-150'!D86</f>
        <v>0</v>
      </c>
      <c r="I99" s="12">
        <f>'3060-150'!D86</f>
        <v>0</v>
      </c>
      <c r="J99" s="12">
        <f>'15-150'!D86</f>
        <v>0</v>
      </c>
    </row>
    <row r="100" spans="2:10" x14ac:dyDescent="0.3">
      <c r="B100" s="12">
        <f>'trad-50'!D87</f>
        <v>0</v>
      </c>
      <c r="C100" s="12">
        <f>'3060-50'!D87</f>
        <v>0</v>
      </c>
      <c r="D100" s="12">
        <f>'15-50'!D87</f>
        <v>0</v>
      </c>
      <c r="E100" s="12">
        <f>'trad-100'!D87</f>
        <v>0</v>
      </c>
      <c r="F100" s="12">
        <f>'3060-100'!D87</f>
        <v>0</v>
      </c>
      <c r="G100" s="12">
        <f>'15-100'!D87</f>
        <v>0</v>
      </c>
      <c r="H100" s="12">
        <f>'trad-150'!D87</f>
        <v>0</v>
      </c>
      <c r="I100" s="12">
        <f>'3060-150'!D87</f>
        <v>9.8896026611328125E-4</v>
      </c>
      <c r="J100" s="12">
        <f>'15-150'!D87</f>
        <v>0</v>
      </c>
    </row>
    <row r="101" spans="2:10" x14ac:dyDescent="0.3">
      <c r="B101" s="12">
        <f>'trad-50'!D88</f>
        <v>0</v>
      </c>
      <c r="C101" s="12">
        <f>'3060-50'!D88</f>
        <v>9.9706649780273438E-4</v>
      </c>
      <c r="D101" s="12">
        <f>'15-50'!D88</f>
        <v>0</v>
      </c>
      <c r="E101" s="12">
        <f>'trad-100'!D88</f>
        <v>0</v>
      </c>
      <c r="F101" s="12">
        <f>'3060-100'!D88</f>
        <v>0</v>
      </c>
      <c r="G101" s="12">
        <f>'15-100'!D88</f>
        <v>0</v>
      </c>
      <c r="H101" s="12">
        <f>'trad-150'!D88</f>
        <v>0</v>
      </c>
      <c r="I101" s="12">
        <f>'3060-150'!D88</f>
        <v>0</v>
      </c>
      <c r="J101" s="12">
        <f>'15-150'!D88</f>
        <v>0</v>
      </c>
    </row>
    <row r="102" spans="2:10" x14ac:dyDescent="0.3">
      <c r="B102" s="12">
        <f>'trad-50'!D89</f>
        <v>0</v>
      </c>
      <c r="C102" s="12">
        <f>'3060-50'!D89</f>
        <v>0</v>
      </c>
      <c r="D102" s="12">
        <f>'15-50'!D89</f>
        <v>0</v>
      </c>
      <c r="E102" s="12">
        <f>'trad-100'!D89</f>
        <v>0</v>
      </c>
      <c r="F102" s="12">
        <f>'3060-100'!D89</f>
        <v>0</v>
      </c>
      <c r="G102" s="12">
        <f>'15-100'!D89</f>
        <v>0</v>
      </c>
      <c r="H102" s="12">
        <f>'trad-150'!D89</f>
        <v>0</v>
      </c>
      <c r="I102" s="12">
        <f>'3060-150'!D89</f>
        <v>9.7155570983886719E-4</v>
      </c>
      <c r="J102" s="12">
        <f>'15-150'!D89</f>
        <v>9.9730491638183594E-4</v>
      </c>
    </row>
    <row r="103" spans="2:10" x14ac:dyDescent="0.3">
      <c r="B103" s="12">
        <f>'trad-50'!D90</f>
        <v>0</v>
      </c>
      <c r="C103" s="12">
        <f>'3060-50'!D90</f>
        <v>0</v>
      </c>
      <c r="D103" s="12">
        <f>'15-50'!D90</f>
        <v>0</v>
      </c>
      <c r="E103" s="12">
        <f>'trad-100'!D90</f>
        <v>0</v>
      </c>
      <c r="F103" s="12">
        <f>'3060-100'!D90</f>
        <v>0</v>
      </c>
      <c r="G103" s="12">
        <f>'15-100'!D90</f>
        <v>0</v>
      </c>
      <c r="H103" s="12">
        <f>'trad-150'!D90</f>
        <v>9.9706649780273438E-4</v>
      </c>
      <c r="I103" s="12">
        <f>'3060-150'!D90</f>
        <v>0</v>
      </c>
      <c r="J103" s="12">
        <f>'15-150'!D90</f>
        <v>0</v>
      </c>
    </row>
    <row r="104" spans="2:10" x14ac:dyDescent="0.3">
      <c r="B104" s="12">
        <f>'trad-50'!D91</f>
        <v>0</v>
      </c>
      <c r="C104" s="12">
        <f>'3060-50'!D91</f>
        <v>1.0089874267578121E-3</v>
      </c>
      <c r="D104" s="12">
        <f>'15-50'!D91</f>
        <v>0</v>
      </c>
      <c r="E104" s="12">
        <f>'trad-100'!D91</f>
        <v>0</v>
      </c>
      <c r="F104" s="12">
        <f>'3060-100'!D91</f>
        <v>0</v>
      </c>
      <c r="G104" s="12">
        <f>'15-100'!D91</f>
        <v>0</v>
      </c>
      <c r="H104" s="12">
        <f>'trad-150'!D91</f>
        <v>9.7036361694335938E-4</v>
      </c>
      <c r="I104" s="12">
        <f>'3060-150'!D91</f>
        <v>9.8013877868652344E-4</v>
      </c>
      <c r="J104" s="12">
        <f>'15-150'!D91</f>
        <v>0</v>
      </c>
    </row>
    <row r="105" spans="2:10" x14ac:dyDescent="0.3">
      <c r="B105" s="12">
        <f>'trad-50'!D92</f>
        <v>0</v>
      </c>
      <c r="C105" s="12">
        <f>'3060-50'!D92</f>
        <v>0</v>
      </c>
      <c r="D105" s="12">
        <f>'15-50'!D92</f>
        <v>0</v>
      </c>
      <c r="E105" s="12">
        <f>'trad-100'!D92</f>
        <v>9.9706649780273438E-4</v>
      </c>
      <c r="F105" s="12">
        <f>'3060-100'!D92</f>
        <v>0</v>
      </c>
      <c r="G105" s="12">
        <f>'15-100'!D92</f>
        <v>0</v>
      </c>
      <c r="H105" s="12">
        <f>'trad-150'!D92</f>
        <v>0</v>
      </c>
      <c r="I105" s="12">
        <f>'3060-150'!D92</f>
        <v>0</v>
      </c>
      <c r="J105" s="12">
        <f>'15-150'!D92</f>
        <v>0</v>
      </c>
    </row>
    <row r="106" spans="2:10" x14ac:dyDescent="0.3">
      <c r="B106" s="12">
        <f>'trad-50'!D93</f>
        <v>0</v>
      </c>
      <c r="C106" s="12">
        <f>'3060-50'!D93</f>
        <v>0</v>
      </c>
      <c r="D106" s="12">
        <f>'15-50'!D93</f>
        <v>0</v>
      </c>
      <c r="E106" s="12">
        <f>'trad-100'!D93</f>
        <v>0</v>
      </c>
      <c r="F106" s="12">
        <f>'3060-100'!D93</f>
        <v>0</v>
      </c>
      <c r="G106" s="12">
        <f>'15-100'!D93</f>
        <v>0</v>
      </c>
      <c r="H106" s="12">
        <f>'trad-150'!D93</f>
        <v>0</v>
      </c>
      <c r="I106" s="12">
        <f>'3060-150'!D93</f>
        <v>0</v>
      </c>
      <c r="J106" s="12">
        <f>'15-150'!D93</f>
        <v>0</v>
      </c>
    </row>
    <row r="107" spans="2:10" x14ac:dyDescent="0.3">
      <c r="B107" s="12">
        <f>'trad-50'!D94</f>
        <v>0</v>
      </c>
      <c r="C107" s="12">
        <f>'3060-50'!D94</f>
        <v>0</v>
      </c>
      <c r="D107" s="12">
        <f>'15-50'!D94</f>
        <v>0</v>
      </c>
      <c r="E107" s="12">
        <f>'trad-100'!D94</f>
        <v>0</v>
      </c>
      <c r="F107" s="12">
        <f>'3060-100'!D94</f>
        <v>0</v>
      </c>
      <c r="G107" s="12">
        <f>'15-100'!D94</f>
        <v>0</v>
      </c>
      <c r="H107" s="12">
        <f>'trad-150'!D94</f>
        <v>0</v>
      </c>
      <c r="I107" s="12">
        <f>'3060-150'!D94</f>
        <v>0</v>
      </c>
      <c r="J107" s="12">
        <f>'15-150'!D94</f>
        <v>0</v>
      </c>
    </row>
    <row r="108" spans="2:10" x14ac:dyDescent="0.3">
      <c r="B108" s="12">
        <f>'trad-50'!D95</f>
        <v>0</v>
      </c>
      <c r="C108" s="12">
        <f>'3060-50'!D95</f>
        <v>0</v>
      </c>
      <c r="D108" s="12">
        <f>'15-50'!D95</f>
        <v>0</v>
      </c>
      <c r="E108" s="12">
        <f>'trad-100'!D95</f>
        <v>0</v>
      </c>
      <c r="F108" s="12">
        <f>'3060-100'!D95</f>
        <v>0</v>
      </c>
      <c r="G108" s="12">
        <f>'15-100'!D95</f>
        <v>0</v>
      </c>
      <c r="H108" s="12">
        <f>'trad-150'!D95</f>
        <v>9.7632408142089844E-4</v>
      </c>
      <c r="I108" s="12">
        <f>'3060-150'!D95</f>
        <v>0</v>
      </c>
      <c r="J108" s="12">
        <f>'15-150'!D95</f>
        <v>9.9778175354003906E-4</v>
      </c>
    </row>
    <row r="109" spans="2:10" x14ac:dyDescent="0.3">
      <c r="B109" s="12">
        <f>'trad-50'!D96</f>
        <v>0</v>
      </c>
      <c r="C109" s="12">
        <f>'3060-50'!D96</f>
        <v>0</v>
      </c>
      <c r="D109" s="12">
        <f>'15-50'!D96</f>
        <v>0</v>
      </c>
      <c r="E109" s="12">
        <f>'trad-100'!D96</f>
        <v>0</v>
      </c>
      <c r="F109" s="12">
        <f>'3060-100'!D96</f>
        <v>0</v>
      </c>
      <c r="G109" s="12">
        <f>'15-100'!D96</f>
        <v>1.0113716125488279E-3</v>
      </c>
      <c r="H109" s="12">
        <f>'trad-150'!D96</f>
        <v>9.7608566284179688E-4</v>
      </c>
      <c r="I109" s="12">
        <f>'3060-150'!D96</f>
        <v>0</v>
      </c>
      <c r="J109" s="12">
        <f>'15-150'!D96</f>
        <v>9.975433349609375E-4</v>
      </c>
    </row>
    <row r="110" spans="2:10" x14ac:dyDescent="0.3">
      <c r="B110" s="12">
        <f>'trad-50'!D97</f>
        <v>0</v>
      </c>
      <c r="C110" s="12">
        <f>'3060-50'!D97</f>
        <v>0</v>
      </c>
      <c r="D110" s="12">
        <f>'15-50'!D97</f>
        <v>0</v>
      </c>
      <c r="E110" s="12">
        <f>'trad-100'!D97</f>
        <v>0</v>
      </c>
      <c r="F110" s="12">
        <f>'3060-100'!D97</f>
        <v>9.6583366394042969E-4</v>
      </c>
      <c r="G110" s="12">
        <f>'15-100'!D97</f>
        <v>0</v>
      </c>
      <c r="H110" s="12">
        <f>'trad-150'!D97</f>
        <v>9.8943710327148438E-4</v>
      </c>
      <c r="I110" s="12">
        <f>'3060-150'!D97</f>
        <v>0</v>
      </c>
      <c r="J110" s="12">
        <f>'15-150'!D97</f>
        <v>0</v>
      </c>
    </row>
    <row r="111" spans="2:10" x14ac:dyDescent="0.3">
      <c r="B111" s="12">
        <f>'trad-50'!D98</f>
        <v>0</v>
      </c>
      <c r="C111" s="12">
        <f>'3060-50'!D98</f>
        <v>0</v>
      </c>
      <c r="D111" s="12">
        <f>'15-50'!D98</f>
        <v>0</v>
      </c>
      <c r="E111" s="12">
        <f>'trad-100'!D98</f>
        <v>9.975433349609375E-4</v>
      </c>
      <c r="F111" s="12">
        <f>'3060-100'!D98</f>
        <v>9.765625E-4</v>
      </c>
      <c r="G111" s="12">
        <f>'15-100'!D98</f>
        <v>0</v>
      </c>
      <c r="H111" s="12">
        <f>'trad-150'!D98</f>
        <v>0</v>
      </c>
      <c r="I111" s="12">
        <f>'3060-150'!D98</f>
        <v>9.8443031311035156E-4</v>
      </c>
      <c r="J111" s="12">
        <f>'15-150'!D98</f>
        <v>0</v>
      </c>
    </row>
    <row r="112" spans="2:10" x14ac:dyDescent="0.3">
      <c r="B112" s="12">
        <f>'trad-50'!D99</f>
        <v>0</v>
      </c>
      <c r="C112" s="12">
        <f>'3060-50'!D99</f>
        <v>0</v>
      </c>
      <c r="D112" s="12">
        <f>'15-50'!D99</f>
        <v>0</v>
      </c>
      <c r="E112" s="12">
        <f>'trad-100'!D99</f>
        <v>0</v>
      </c>
      <c r="F112" s="12">
        <f>'3060-100'!D99</f>
        <v>9.7489356994628906E-4</v>
      </c>
      <c r="G112" s="12">
        <f>'15-100'!D99</f>
        <v>9.9802017211914063E-4</v>
      </c>
      <c r="H112" s="12">
        <f>'trad-150'!D99</f>
        <v>0</v>
      </c>
      <c r="I112" s="12">
        <f>'3060-150'!D99</f>
        <v>0</v>
      </c>
      <c r="J112" s="12">
        <f>'15-150'!D99</f>
        <v>9.9825859069824219E-4</v>
      </c>
    </row>
    <row r="113" spans="2:10" x14ac:dyDescent="0.3">
      <c r="B113" s="12">
        <f>'trad-50'!D100</f>
        <v>0</v>
      </c>
      <c r="C113" s="12">
        <f>'3060-50'!D100</f>
        <v>0</v>
      </c>
      <c r="D113" s="12">
        <f>'15-50'!D100</f>
        <v>0</v>
      </c>
      <c r="E113" s="12">
        <f>'trad-100'!D100</f>
        <v>0</v>
      </c>
      <c r="F113" s="12">
        <f>'3060-100'!D100</f>
        <v>0</v>
      </c>
      <c r="G113" s="12">
        <f>'15-100'!D100</f>
        <v>0</v>
      </c>
      <c r="H113" s="12">
        <f>'trad-150'!D100</f>
        <v>9.9730491638183594E-4</v>
      </c>
      <c r="I113" s="12">
        <f>'3060-150'!D100</f>
        <v>0</v>
      </c>
      <c r="J113" s="12">
        <f>'15-150'!D100</f>
        <v>9.9825859069824219E-4</v>
      </c>
    </row>
    <row r="114" spans="2:10" x14ac:dyDescent="0.3">
      <c r="B114" s="12">
        <f>'trad-50'!D101</f>
        <v>0</v>
      </c>
      <c r="C114" s="12">
        <f>'3060-50'!D101</f>
        <v>0</v>
      </c>
      <c r="D114" s="12">
        <f>'15-50'!D101</f>
        <v>0</v>
      </c>
      <c r="E114" s="12">
        <f>'trad-100'!D101</f>
        <v>0</v>
      </c>
      <c r="F114" s="12">
        <f>'3060-100'!D101</f>
        <v>0</v>
      </c>
      <c r="G114" s="12">
        <f>'15-100'!D101</f>
        <v>0</v>
      </c>
      <c r="H114" s="12">
        <f>'trad-150'!D101</f>
        <v>9.7680091857910156E-4</v>
      </c>
      <c r="I114" s="12">
        <f>'3060-150'!D101</f>
        <v>0</v>
      </c>
      <c r="J114" s="12">
        <f>'15-150'!D101</f>
        <v>0</v>
      </c>
    </row>
    <row r="115" spans="2:10" x14ac:dyDescent="0.3">
      <c r="B115" s="12">
        <f>'trad-50'!D102</f>
        <v>0</v>
      </c>
      <c r="C115" s="12">
        <f>'3060-50'!D102</f>
        <v>0</v>
      </c>
      <c r="D115" s="12">
        <f>'15-50'!D102</f>
        <v>9.9730491638183594E-4</v>
      </c>
      <c r="E115" s="12">
        <f>'trad-100'!D102</f>
        <v>0</v>
      </c>
      <c r="F115" s="12">
        <f>'3060-100'!D102</f>
        <v>0</v>
      </c>
      <c r="G115" s="12">
        <f>'15-100'!D102</f>
        <v>0</v>
      </c>
      <c r="H115" s="12">
        <f>'trad-150'!D102</f>
        <v>0</v>
      </c>
      <c r="I115" s="12">
        <f>'3060-150'!D102</f>
        <v>0</v>
      </c>
      <c r="J115" s="12">
        <f>'15-150'!D102</f>
        <v>0</v>
      </c>
    </row>
    <row r="116" spans="2:10" x14ac:dyDescent="0.3">
      <c r="B116" s="12">
        <f>'trad-50'!D103</f>
        <v>0</v>
      </c>
      <c r="C116" s="12">
        <f>'3060-50'!D103</f>
        <v>0</v>
      </c>
      <c r="D116" s="12">
        <f>'15-50'!D103</f>
        <v>0</v>
      </c>
      <c r="E116" s="12">
        <f>'trad-100'!D103</f>
        <v>0</v>
      </c>
      <c r="F116" s="12">
        <f>'3060-100'!D103</f>
        <v>0</v>
      </c>
      <c r="G116" s="12">
        <f>'15-100'!D103</f>
        <v>0</v>
      </c>
      <c r="H116" s="12">
        <f>'trad-150'!D103</f>
        <v>9.9658966064453125E-4</v>
      </c>
      <c r="I116" s="12">
        <f>'3060-150'!D103</f>
        <v>9.9706649780273438E-4</v>
      </c>
      <c r="J116" s="12">
        <f>'15-150'!D103</f>
        <v>9.9873542785644531E-4</v>
      </c>
    </row>
    <row r="117" spans="2:10" x14ac:dyDescent="0.3">
      <c r="B117" s="12">
        <f>'trad-50'!D104</f>
        <v>0</v>
      </c>
      <c r="C117" s="12">
        <f>'3060-50'!D104</f>
        <v>0</v>
      </c>
      <c r="D117" s="12">
        <f>'15-50'!D104</f>
        <v>0</v>
      </c>
      <c r="E117" s="12">
        <f>'trad-100'!D104</f>
        <v>0</v>
      </c>
      <c r="F117" s="12">
        <f>'3060-100'!D104</f>
        <v>0</v>
      </c>
      <c r="G117" s="12">
        <f>'15-100'!D104</f>
        <v>0</v>
      </c>
      <c r="H117" s="12">
        <f>'trad-150'!D104</f>
        <v>0</v>
      </c>
      <c r="I117" s="12">
        <f>'3060-150'!D104</f>
        <v>0</v>
      </c>
      <c r="J117" s="12">
        <f>'15-150'!D104</f>
        <v>0</v>
      </c>
    </row>
    <row r="118" spans="2:10" x14ac:dyDescent="0.3">
      <c r="B118" s="12">
        <f>'trad-50'!D105</f>
        <v>0</v>
      </c>
      <c r="C118" s="12">
        <f>'3060-50'!D105</f>
        <v>0</v>
      </c>
      <c r="D118" s="12">
        <f>'15-50'!D105</f>
        <v>0</v>
      </c>
      <c r="E118" s="12">
        <f>'trad-100'!D105</f>
        <v>0</v>
      </c>
      <c r="F118" s="12">
        <f>'3060-100'!D105</f>
        <v>0</v>
      </c>
      <c r="G118" s="12">
        <f>'15-100'!D105</f>
        <v>0</v>
      </c>
      <c r="H118" s="12">
        <f>'trad-150'!D105</f>
        <v>0</v>
      </c>
      <c r="I118" s="12">
        <f>'3060-150'!D105</f>
        <v>0</v>
      </c>
      <c r="J118" s="12">
        <f>'15-150'!D105</f>
        <v>0</v>
      </c>
    </row>
    <row r="119" spans="2:10" x14ac:dyDescent="0.3">
      <c r="B119" s="12">
        <f>'trad-50'!D106</f>
        <v>0</v>
      </c>
      <c r="C119" s="12">
        <f>'3060-50'!D106</f>
        <v>0</v>
      </c>
      <c r="D119" s="12">
        <f>'15-50'!D106</f>
        <v>0</v>
      </c>
      <c r="E119" s="12">
        <f>'trad-100'!D106</f>
        <v>0</v>
      </c>
      <c r="F119" s="12">
        <f>'3060-100'!D106</f>
        <v>0</v>
      </c>
      <c r="G119" s="12">
        <f>'15-100'!D106</f>
        <v>0</v>
      </c>
      <c r="H119" s="12">
        <f>'trad-150'!D106</f>
        <v>0</v>
      </c>
      <c r="I119" s="12">
        <f>'3060-150'!D106</f>
        <v>0</v>
      </c>
      <c r="J119" s="12">
        <f>'15-150'!D106</f>
        <v>0</v>
      </c>
    </row>
    <row r="120" spans="2:10" x14ac:dyDescent="0.3">
      <c r="B120" s="12">
        <f>'trad-50'!D107</f>
        <v>9.9730491638183594E-4</v>
      </c>
      <c r="C120" s="12">
        <f>'3060-50'!D107</f>
        <v>0</v>
      </c>
      <c r="D120" s="12">
        <f>'15-50'!D107</f>
        <v>0</v>
      </c>
      <c r="E120" s="12">
        <f>'trad-100'!D107</f>
        <v>0</v>
      </c>
      <c r="F120" s="12">
        <f>'3060-100'!D107</f>
        <v>0</v>
      </c>
      <c r="G120" s="12">
        <f>'15-100'!D107</f>
        <v>0</v>
      </c>
      <c r="H120" s="12">
        <f>'trad-150'!D107</f>
        <v>9.9730491638183594E-4</v>
      </c>
      <c r="I120" s="12">
        <f>'3060-150'!D107</f>
        <v>9.9730491638183594E-4</v>
      </c>
      <c r="J120" s="12">
        <f>'15-150'!D107</f>
        <v>0</v>
      </c>
    </row>
    <row r="121" spans="2:10" x14ac:dyDescent="0.3">
      <c r="B121" s="12">
        <f>'trad-50'!D108</f>
        <v>0</v>
      </c>
      <c r="C121" s="12">
        <f>'3060-50'!D108</f>
        <v>0</v>
      </c>
      <c r="D121" s="12">
        <f>'15-50'!D108</f>
        <v>0</v>
      </c>
      <c r="E121" s="12">
        <f>'trad-100'!D108</f>
        <v>0</v>
      </c>
      <c r="F121" s="12">
        <f>'3060-100'!D108</f>
        <v>0</v>
      </c>
      <c r="G121" s="12">
        <f>'15-100'!D108</f>
        <v>0</v>
      </c>
      <c r="H121" s="12">
        <f>'trad-150'!D108</f>
        <v>0</v>
      </c>
      <c r="I121" s="12">
        <f>'3060-150'!D108</f>
        <v>0</v>
      </c>
      <c r="J121" s="12">
        <f>'15-150'!D108</f>
        <v>0</v>
      </c>
    </row>
    <row r="122" spans="2:10" x14ac:dyDescent="0.3">
      <c r="B122" s="12">
        <f>'trad-50'!D109</f>
        <v>0</v>
      </c>
      <c r="C122" s="12">
        <f>'3060-50'!D109</f>
        <v>0</v>
      </c>
      <c r="D122" s="12">
        <f>'15-50'!D109</f>
        <v>0</v>
      </c>
      <c r="E122" s="12">
        <f>'trad-100'!D109</f>
        <v>0</v>
      </c>
      <c r="F122" s="12">
        <f>'3060-100'!D109</f>
        <v>0</v>
      </c>
      <c r="G122" s="12">
        <f>'15-100'!D109</f>
        <v>9.975433349609375E-4</v>
      </c>
      <c r="H122" s="12">
        <f>'trad-150'!D109</f>
        <v>0</v>
      </c>
      <c r="I122" s="12">
        <f>'3060-150'!D109</f>
        <v>0</v>
      </c>
      <c r="J122" s="12">
        <f>'15-150'!D109</f>
        <v>0</v>
      </c>
    </row>
    <row r="123" spans="2:10" x14ac:dyDescent="0.3">
      <c r="B123" s="12">
        <f>'trad-50'!D110</f>
        <v>0</v>
      </c>
      <c r="C123" s="12">
        <f>'3060-50'!D110</f>
        <v>0</v>
      </c>
      <c r="D123" s="12">
        <f>'15-50'!D110</f>
        <v>9.9539756774902344E-4</v>
      </c>
      <c r="E123" s="12">
        <f>'trad-100'!D110</f>
        <v>0</v>
      </c>
      <c r="F123" s="12">
        <f>'3060-100'!D110</f>
        <v>9.9730491638183594E-4</v>
      </c>
      <c r="G123" s="12">
        <f>'15-100'!D110</f>
        <v>0</v>
      </c>
      <c r="H123" s="12">
        <f>'trad-150'!D110</f>
        <v>0</v>
      </c>
      <c r="I123" s="12">
        <f>'3060-150'!D110</f>
        <v>9.9706649780273438E-4</v>
      </c>
      <c r="J123" s="12">
        <f>'15-150'!D110</f>
        <v>9.975433349609375E-4</v>
      </c>
    </row>
    <row r="124" spans="2:10" x14ac:dyDescent="0.3">
      <c r="B124" s="12">
        <f>'trad-50'!D111</f>
        <v>0</v>
      </c>
      <c r="C124" s="12">
        <f>'3060-50'!D111</f>
        <v>0</v>
      </c>
      <c r="D124" s="12">
        <f>'15-50'!D111</f>
        <v>0</v>
      </c>
      <c r="E124" s="12">
        <f>'trad-100'!D111</f>
        <v>0</v>
      </c>
      <c r="F124" s="12">
        <f>'3060-100'!D111</f>
        <v>9.9706649780273438E-4</v>
      </c>
      <c r="G124" s="12">
        <f>'15-100'!D111</f>
        <v>9.9706649780273438E-4</v>
      </c>
      <c r="H124" s="12">
        <f>'trad-150'!D111</f>
        <v>0</v>
      </c>
      <c r="I124" s="12">
        <f>'3060-150'!D111</f>
        <v>9.9706649780273438E-4</v>
      </c>
      <c r="J124" s="12">
        <f>'15-150'!D111</f>
        <v>0</v>
      </c>
    </row>
    <row r="125" spans="2:10" x14ac:dyDescent="0.3">
      <c r="B125" s="12">
        <f>'trad-50'!D112</f>
        <v>0</v>
      </c>
      <c r="C125" s="12">
        <f>'3060-50'!D112</f>
        <v>0</v>
      </c>
      <c r="D125" s="12">
        <f>'15-50'!D112</f>
        <v>0</v>
      </c>
      <c r="E125" s="12">
        <f>'trad-100'!D112</f>
        <v>0</v>
      </c>
      <c r="F125" s="12">
        <f>'3060-100'!D112</f>
        <v>0</v>
      </c>
      <c r="G125" s="12">
        <f>'15-100'!D112</f>
        <v>0</v>
      </c>
      <c r="H125" s="12">
        <f>'trad-150'!D112</f>
        <v>0</v>
      </c>
      <c r="I125" s="12">
        <f>'3060-150'!D112</f>
        <v>0</v>
      </c>
      <c r="J125" s="12">
        <f>'15-150'!D112</f>
        <v>9.9778175354003906E-4</v>
      </c>
    </row>
    <row r="126" spans="2:10" x14ac:dyDescent="0.3">
      <c r="B126" s="12">
        <f>'trad-50'!D113</f>
        <v>0</v>
      </c>
      <c r="C126" s="12">
        <f>'3060-50'!D113</f>
        <v>9.9706649780273438E-4</v>
      </c>
      <c r="D126" s="12">
        <f>'15-50'!D113</f>
        <v>0</v>
      </c>
      <c r="E126" s="12">
        <f>'trad-100'!D113</f>
        <v>0</v>
      </c>
      <c r="F126" s="12">
        <f>'3060-100'!D113</f>
        <v>9.9730491638183594E-4</v>
      </c>
      <c r="G126" s="12">
        <f>'15-100'!D113</f>
        <v>0</v>
      </c>
      <c r="H126" s="12">
        <f>'trad-150'!D113</f>
        <v>0</v>
      </c>
      <c r="I126" s="12">
        <f>'3060-150'!D113</f>
        <v>1.0085105895996089E-3</v>
      </c>
      <c r="J126" s="12">
        <f>'15-150'!D113</f>
        <v>0</v>
      </c>
    </row>
    <row r="127" spans="2:10" x14ac:dyDescent="0.3">
      <c r="B127" s="12">
        <f>'trad-50'!D114</f>
        <v>0</v>
      </c>
      <c r="C127" s="12">
        <f>'3060-50'!D114</f>
        <v>0</v>
      </c>
      <c r="D127" s="12">
        <f>'15-50'!D114</f>
        <v>0</v>
      </c>
      <c r="E127" s="12">
        <f>'trad-100'!D114</f>
        <v>0</v>
      </c>
      <c r="F127" s="12">
        <f>'3060-100'!D114</f>
        <v>0</v>
      </c>
      <c r="G127" s="12">
        <f>'15-100'!D114</f>
        <v>9.6035003662109375E-4</v>
      </c>
      <c r="H127" s="12">
        <f>'trad-150'!D114</f>
        <v>0</v>
      </c>
      <c r="I127" s="12">
        <f>'3060-150'!D114</f>
        <v>0</v>
      </c>
      <c r="J127" s="12">
        <f>'15-150'!D114</f>
        <v>0</v>
      </c>
    </row>
    <row r="128" spans="2:10" x14ac:dyDescent="0.3">
      <c r="B128" s="12">
        <f>'trad-50'!D115</f>
        <v>0</v>
      </c>
      <c r="C128" s="12">
        <f>'3060-50'!D115</f>
        <v>0</v>
      </c>
      <c r="D128" s="12">
        <f>'15-50'!D115</f>
        <v>0</v>
      </c>
      <c r="E128" s="12">
        <f>'trad-100'!D115</f>
        <v>0</v>
      </c>
      <c r="F128" s="12">
        <f>'3060-100'!D115</f>
        <v>0</v>
      </c>
      <c r="G128" s="12">
        <f>'15-100'!D115</f>
        <v>0</v>
      </c>
      <c r="H128" s="12">
        <f>'trad-150'!D115</f>
        <v>0</v>
      </c>
      <c r="I128" s="12">
        <f>'3060-150'!D115</f>
        <v>0</v>
      </c>
      <c r="J128" s="12">
        <f>'15-150'!D115</f>
        <v>0</v>
      </c>
    </row>
    <row r="129" spans="2:10" x14ac:dyDescent="0.3">
      <c r="B129" s="12">
        <f>'trad-50'!D116</f>
        <v>0</v>
      </c>
      <c r="C129" s="12">
        <f>'3060-50'!D116</f>
        <v>0</v>
      </c>
      <c r="D129" s="12">
        <f>'15-50'!D116</f>
        <v>0</v>
      </c>
      <c r="E129" s="12">
        <f>'trad-100'!D116</f>
        <v>0</v>
      </c>
      <c r="F129" s="12">
        <f>'3060-100'!D116</f>
        <v>0</v>
      </c>
      <c r="G129" s="12">
        <f>'15-100'!D116</f>
        <v>9.8466873168945313E-4</v>
      </c>
      <c r="H129" s="12">
        <f>'trad-150'!D116</f>
        <v>0</v>
      </c>
      <c r="I129" s="12">
        <f>'3060-150'!D116</f>
        <v>1.019477844238281E-3</v>
      </c>
      <c r="J129" s="12">
        <f>'15-150'!D116</f>
        <v>0</v>
      </c>
    </row>
    <row r="130" spans="2:10" x14ac:dyDescent="0.3">
      <c r="B130" s="12">
        <f>'trad-50'!D117</f>
        <v>0</v>
      </c>
      <c r="C130" s="12">
        <f>'3060-50'!D117</f>
        <v>0</v>
      </c>
      <c r="D130" s="12">
        <f>'15-50'!D117</f>
        <v>0</v>
      </c>
      <c r="E130" s="12">
        <f>'trad-100'!D117</f>
        <v>0</v>
      </c>
      <c r="F130" s="12">
        <f>'3060-100'!D117</f>
        <v>0</v>
      </c>
      <c r="G130" s="12">
        <f>'15-100'!D117</f>
        <v>5.53131103515625E-5</v>
      </c>
      <c r="H130" s="12">
        <f>'trad-150'!D117</f>
        <v>9.6583366394042969E-4</v>
      </c>
      <c r="I130" s="12">
        <f>'3060-150'!D117</f>
        <v>0</v>
      </c>
      <c r="J130" s="12">
        <f>'15-150'!D117</f>
        <v>9.822845458984375E-4</v>
      </c>
    </row>
    <row r="131" spans="2:10" x14ac:dyDescent="0.3">
      <c r="B131" s="12">
        <f>'trad-50'!D118</f>
        <v>0</v>
      </c>
      <c r="C131" s="12">
        <f>'3060-50'!D118</f>
        <v>0</v>
      </c>
      <c r="D131" s="12">
        <f>'15-50'!D118</f>
        <v>0</v>
      </c>
      <c r="E131" s="12">
        <f>'trad-100'!D118</f>
        <v>0</v>
      </c>
      <c r="F131" s="12">
        <f>'3060-100'!D118</f>
        <v>0</v>
      </c>
      <c r="G131" s="12">
        <f>'15-100'!D118</f>
        <v>9.9730491638183594E-4</v>
      </c>
      <c r="H131" s="12">
        <f>'trad-150'!D118</f>
        <v>0</v>
      </c>
      <c r="I131" s="12">
        <f>'3060-150'!D118</f>
        <v>0</v>
      </c>
      <c r="J131" s="12">
        <f>'15-150'!D118</f>
        <v>9.7537040710449219E-4</v>
      </c>
    </row>
    <row r="132" spans="2:10" x14ac:dyDescent="0.3">
      <c r="B132" s="12">
        <f>'trad-50'!D119</f>
        <v>0</v>
      </c>
      <c r="C132" s="12">
        <f>'3060-50'!D119</f>
        <v>0</v>
      </c>
      <c r="D132" s="12">
        <f>'15-50'!D119</f>
        <v>0</v>
      </c>
      <c r="E132" s="12">
        <f>'trad-100'!D119</f>
        <v>0</v>
      </c>
      <c r="F132" s="12">
        <f>'3060-100'!D119</f>
        <v>0</v>
      </c>
      <c r="G132" s="12">
        <f>'15-100'!D119</f>
        <v>0</v>
      </c>
      <c r="H132" s="12">
        <f>'trad-150'!D119</f>
        <v>0</v>
      </c>
      <c r="I132" s="12">
        <f>'3060-150'!D119</f>
        <v>0</v>
      </c>
      <c r="J132" s="12">
        <f>'15-150'!D119</f>
        <v>0</v>
      </c>
    </row>
    <row r="133" spans="2:10" x14ac:dyDescent="0.3">
      <c r="B133" s="12">
        <f>'trad-50'!D120</f>
        <v>0</v>
      </c>
      <c r="C133" s="12">
        <f>'3060-50'!D120</f>
        <v>0</v>
      </c>
      <c r="D133" s="12">
        <f>'15-50'!D120</f>
        <v>0</v>
      </c>
      <c r="E133" s="12">
        <f>'trad-100'!D120</f>
        <v>4.863739013671875E-5</v>
      </c>
      <c r="F133" s="12">
        <f>'3060-100'!D120</f>
        <v>9.9730491638183594E-4</v>
      </c>
      <c r="G133" s="12">
        <f>'15-100'!D120</f>
        <v>0</v>
      </c>
      <c r="H133" s="12">
        <f>'trad-150'!D120</f>
        <v>0</v>
      </c>
      <c r="I133" s="12">
        <f>'3060-150'!D120</f>
        <v>0</v>
      </c>
      <c r="J133" s="12">
        <f>'15-150'!D120</f>
        <v>0</v>
      </c>
    </row>
    <row r="134" spans="2:10" x14ac:dyDescent="0.3">
      <c r="B134" s="12">
        <f>'trad-50'!D121</f>
        <v>0</v>
      </c>
      <c r="C134" s="12">
        <f>'3060-50'!D121</f>
        <v>0</v>
      </c>
      <c r="D134" s="12">
        <f>'15-50'!D121</f>
        <v>0</v>
      </c>
      <c r="E134" s="12">
        <f>'trad-100'!D121</f>
        <v>9.9706649780273438E-4</v>
      </c>
      <c r="F134" s="12">
        <f>'3060-100'!D121</f>
        <v>0</v>
      </c>
      <c r="G134" s="12">
        <f>'15-100'!D121</f>
        <v>0</v>
      </c>
      <c r="H134" s="12">
        <f>'trad-150'!D121</f>
        <v>0</v>
      </c>
      <c r="I134" s="12">
        <f>'3060-150'!D121</f>
        <v>0</v>
      </c>
      <c r="J134" s="12">
        <f>'15-150'!D121</f>
        <v>0</v>
      </c>
    </row>
    <row r="135" spans="2:10" x14ac:dyDescent="0.3">
      <c r="B135" s="12">
        <f>'trad-50'!D122</f>
        <v>0</v>
      </c>
      <c r="C135" s="12">
        <f>'3060-50'!D122</f>
        <v>9.7131729125976563E-4</v>
      </c>
      <c r="D135" s="12">
        <f>'15-50'!D122</f>
        <v>0</v>
      </c>
      <c r="E135" s="12">
        <f>'trad-100'!D122</f>
        <v>9.9730491638183594E-4</v>
      </c>
      <c r="F135" s="12">
        <f>'3060-100'!D122</f>
        <v>0</v>
      </c>
      <c r="G135" s="12">
        <f>'15-100'!D122</f>
        <v>9.9706649780273438E-4</v>
      </c>
      <c r="H135" s="12">
        <f>'trad-150'!D122</f>
        <v>0</v>
      </c>
      <c r="I135" s="12">
        <f>'3060-150'!D122</f>
        <v>0</v>
      </c>
      <c r="J135" s="12">
        <f>'15-150'!D122</f>
        <v>9.9730491638183594E-4</v>
      </c>
    </row>
    <row r="136" spans="2:10" x14ac:dyDescent="0.3">
      <c r="B136" s="12">
        <f>'trad-50'!D123</f>
        <v>0</v>
      </c>
      <c r="C136" s="12">
        <f>'3060-50'!D123</f>
        <v>0</v>
      </c>
      <c r="D136" s="12">
        <f>'15-50'!D123</f>
        <v>0</v>
      </c>
      <c r="E136" s="12">
        <f>'trad-100'!D123</f>
        <v>0</v>
      </c>
      <c r="F136" s="12">
        <f>'3060-100'!D123</f>
        <v>0</v>
      </c>
      <c r="G136" s="12">
        <f>'15-100'!D123</f>
        <v>0</v>
      </c>
      <c r="H136" s="12">
        <f>'trad-150'!D123</f>
        <v>0</v>
      </c>
      <c r="I136" s="12">
        <f>'3060-150'!D123</f>
        <v>0</v>
      </c>
      <c r="J136" s="12">
        <f>'15-150'!D123</f>
        <v>0</v>
      </c>
    </row>
    <row r="137" spans="2:10" x14ac:dyDescent="0.3">
      <c r="B137" s="12">
        <f>'trad-50'!D124</f>
        <v>0</v>
      </c>
      <c r="C137" s="12">
        <f>'3060-50'!D124</f>
        <v>0</v>
      </c>
      <c r="D137" s="12">
        <f>'15-50'!D124</f>
        <v>0</v>
      </c>
      <c r="E137" s="12">
        <f>'trad-100'!D124</f>
        <v>0</v>
      </c>
      <c r="F137" s="12">
        <f>'3060-100'!D124</f>
        <v>0</v>
      </c>
      <c r="G137" s="12">
        <f>'15-100'!D124</f>
        <v>0</v>
      </c>
      <c r="H137" s="12">
        <f>'trad-150'!D124</f>
        <v>0</v>
      </c>
      <c r="I137" s="12">
        <f>'3060-150'!D124</f>
        <v>0</v>
      </c>
      <c r="J137" s="12">
        <f>'15-150'!D124</f>
        <v>0</v>
      </c>
    </row>
    <row r="138" spans="2:10" x14ac:dyDescent="0.3">
      <c r="B138" s="12">
        <f>'trad-50'!D125</f>
        <v>0</v>
      </c>
      <c r="C138" s="12">
        <f>'3060-50'!D125</f>
        <v>0</v>
      </c>
      <c r="D138" s="12">
        <f>'15-50'!D125</f>
        <v>0</v>
      </c>
      <c r="E138" s="12">
        <f>'trad-100'!D125</f>
        <v>0</v>
      </c>
      <c r="F138" s="12">
        <f>'3060-100'!D125</f>
        <v>0</v>
      </c>
      <c r="G138" s="12">
        <f>'15-100'!D125</f>
        <v>0</v>
      </c>
      <c r="H138" s="12">
        <f>'trad-150'!D125</f>
        <v>0</v>
      </c>
      <c r="I138" s="12">
        <f>'3060-150'!D125</f>
        <v>9.9682807922363281E-4</v>
      </c>
      <c r="J138" s="12">
        <f>'15-150'!D125</f>
        <v>0</v>
      </c>
    </row>
    <row r="139" spans="2:10" x14ac:dyDescent="0.3">
      <c r="B139" s="12">
        <f>'trad-50'!D126</f>
        <v>0</v>
      </c>
      <c r="C139" s="12">
        <f>'3060-50'!D126</f>
        <v>0</v>
      </c>
      <c r="D139" s="12">
        <f>'15-50'!D126</f>
        <v>0</v>
      </c>
      <c r="E139" s="12">
        <f>'trad-100'!D126</f>
        <v>0</v>
      </c>
      <c r="F139" s="12">
        <f>'3060-100'!D126</f>
        <v>0</v>
      </c>
      <c r="G139" s="12">
        <f>'15-100'!D126</f>
        <v>9.975433349609375E-4</v>
      </c>
      <c r="H139" s="12">
        <f>'trad-150'!D126</f>
        <v>0</v>
      </c>
      <c r="I139" s="12">
        <f>'3060-150'!D126</f>
        <v>0</v>
      </c>
      <c r="J139" s="12">
        <f>'15-150'!D126</f>
        <v>9.9945068359375E-4</v>
      </c>
    </row>
    <row r="140" spans="2:10" x14ac:dyDescent="0.3">
      <c r="B140" s="12">
        <f>'trad-50'!D127</f>
        <v>0</v>
      </c>
      <c r="C140" s="12">
        <f>'3060-50'!D127</f>
        <v>5.6171417236328125E-4</v>
      </c>
      <c r="D140" s="12">
        <f>'15-50'!D127</f>
        <v>0</v>
      </c>
      <c r="E140" s="12">
        <f>'trad-100'!D127</f>
        <v>9.9730491638183594E-4</v>
      </c>
      <c r="F140" s="12">
        <f>'3060-100'!D127</f>
        <v>0</v>
      </c>
      <c r="G140" s="12">
        <f>'15-100'!D127</f>
        <v>1.0049343109130859E-3</v>
      </c>
      <c r="H140" s="12">
        <f>'trad-150'!D127</f>
        <v>0</v>
      </c>
      <c r="I140" s="12">
        <f>'3060-150'!D127</f>
        <v>0</v>
      </c>
      <c r="J140" s="12">
        <f>'15-150'!D127</f>
        <v>0</v>
      </c>
    </row>
    <row r="141" spans="2:10" x14ac:dyDescent="0.3">
      <c r="B141" s="12">
        <f>'trad-50'!D128</f>
        <v>0</v>
      </c>
      <c r="C141" s="12">
        <f>'3060-50'!D128</f>
        <v>0</v>
      </c>
      <c r="D141" s="12">
        <f>'15-50'!D128</f>
        <v>0</v>
      </c>
      <c r="E141" s="12">
        <f>'trad-100'!D128</f>
        <v>9.9730491638183594E-4</v>
      </c>
      <c r="F141" s="12">
        <f>'3060-100'!D128</f>
        <v>9.9682807922363281E-4</v>
      </c>
      <c r="G141" s="12">
        <f>'15-100'!D128</f>
        <v>0</v>
      </c>
      <c r="H141" s="12">
        <f>'trad-150'!D128</f>
        <v>0</v>
      </c>
      <c r="I141" s="12">
        <f>'3060-150'!D128</f>
        <v>0</v>
      </c>
      <c r="J141" s="12">
        <f>'15-150'!D128</f>
        <v>9.9730491638183594E-4</v>
      </c>
    </row>
    <row r="142" spans="2:10" x14ac:dyDescent="0.3">
      <c r="B142" s="12">
        <f>'trad-50'!D129</f>
        <v>0</v>
      </c>
      <c r="C142" s="12">
        <f>'3060-50'!D129</f>
        <v>0</v>
      </c>
      <c r="D142" s="12">
        <f>'15-50'!D129</f>
        <v>0</v>
      </c>
      <c r="E142" s="12">
        <f>'trad-100'!D129</f>
        <v>0</v>
      </c>
      <c r="F142" s="12">
        <f>'3060-100'!D129</f>
        <v>0</v>
      </c>
      <c r="G142" s="12">
        <f>'15-100'!D129</f>
        <v>9.9706649780273438E-4</v>
      </c>
      <c r="H142" s="12">
        <f>'trad-150'!D129</f>
        <v>0</v>
      </c>
      <c r="I142" s="12">
        <f>'3060-150'!D129</f>
        <v>9.9658966064453125E-4</v>
      </c>
      <c r="J142" s="12">
        <f>'15-150'!D129</f>
        <v>0</v>
      </c>
    </row>
    <row r="143" spans="2:10" x14ac:dyDescent="0.3">
      <c r="B143" s="12">
        <f>'trad-50'!D130</f>
        <v>9.9802017211914063E-4</v>
      </c>
      <c r="C143" s="12">
        <f>'3060-50'!D130</f>
        <v>0</v>
      </c>
      <c r="D143" s="12">
        <f>'15-50'!D130</f>
        <v>0</v>
      </c>
      <c r="E143" s="12">
        <f>'trad-100'!D130</f>
        <v>0</v>
      </c>
      <c r="F143" s="12">
        <f>'3060-100'!D130</f>
        <v>0</v>
      </c>
      <c r="G143" s="12">
        <f>'15-100'!D130</f>
        <v>0</v>
      </c>
      <c r="H143" s="12">
        <f>'trad-150'!D130</f>
        <v>0</v>
      </c>
      <c r="I143" s="12">
        <f>'3060-150'!D130</f>
        <v>0</v>
      </c>
      <c r="J143" s="12">
        <f>'15-150'!D130</f>
        <v>0</v>
      </c>
    </row>
    <row r="144" spans="2:10" x14ac:dyDescent="0.3">
      <c r="B144" s="12">
        <f>'trad-50'!D131</f>
        <v>0</v>
      </c>
      <c r="C144" s="12">
        <f>'3060-50'!D131</f>
        <v>0</v>
      </c>
      <c r="D144" s="12">
        <f>'15-50'!D131</f>
        <v>1.0013580322265621E-3</v>
      </c>
      <c r="E144" s="12">
        <f>'trad-100'!D131</f>
        <v>0</v>
      </c>
      <c r="F144" s="12">
        <f>'3060-100'!D131</f>
        <v>1.004219055175781E-3</v>
      </c>
      <c r="G144" s="12">
        <f>'15-100'!D131</f>
        <v>0</v>
      </c>
      <c r="H144" s="12">
        <f>'trad-150'!D131</f>
        <v>0</v>
      </c>
      <c r="I144" s="12">
        <f>'3060-150'!D131</f>
        <v>0</v>
      </c>
      <c r="J144" s="12">
        <f>'15-150'!D131</f>
        <v>0</v>
      </c>
    </row>
    <row r="145" spans="2:10" x14ac:dyDescent="0.3">
      <c r="B145" s="12">
        <f>'trad-50'!D132</f>
        <v>1.010656356811523E-3</v>
      </c>
      <c r="C145" s="12">
        <f>'3060-50'!D132</f>
        <v>0</v>
      </c>
      <c r="D145" s="12">
        <f>'15-50'!D132</f>
        <v>0</v>
      </c>
      <c r="E145" s="12">
        <f>'trad-100'!D132</f>
        <v>9.9730491638183594E-4</v>
      </c>
      <c r="F145" s="12">
        <f>'3060-100'!D132</f>
        <v>5.1474571228027344E-4</v>
      </c>
      <c r="G145" s="12">
        <f>'15-100'!D132</f>
        <v>0</v>
      </c>
      <c r="H145" s="12">
        <f>'trad-150'!D132</f>
        <v>0</v>
      </c>
      <c r="I145" s="12">
        <f>'3060-150'!D132</f>
        <v>9.9849700927734375E-4</v>
      </c>
      <c r="J145" s="12">
        <f>'15-150'!D132</f>
        <v>0</v>
      </c>
    </row>
    <row r="146" spans="2:10" x14ac:dyDescent="0.3">
      <c r="B146" s="12">
        <f>'trad-50'!D133</f>
        <v>0</v>
      </c>
      <c r="C146" s="12">
        <f>'3060-50'!D133</f>
        <v>1.0039806365966799E-3</v>
      </c>
      <c r="D146" s="12">
        <f>'15-50'!D133</f>
        <v>0</v>
      </c>
      <c r="E146" s="12">
        <f>'trad-100'!D133</f>
        <v>9.9706649780273438E-4</v>
      </c>
      <c r="F146" s="12">
        <f>'3060-100'!D133</f>
        <v>0</v>
      </c>
      <c r="G146" s="12">
        <f>'15-100'!D133</f>
        <v>0</v>
      </c>
      <c r="H146" s="12">
        <f>'trad-150'!D133</f>
        <v>0</v>
      </c>
      <c r="I146" s="12">
        <f>'3060-150'!D133</f>
        <v>0</v>
      </c>
      <c r="J146" s="12">
        <f>'15-150'!D133</f>
        <v>0</v>
      </c>
    </row>
    <row r="147" spans="2:10" x14ac:dyDescent="0.3">
      <c r="B147" s="12">
        <f>'trad-50'!D134</f>
        <v>0</v>
      </c>
      <c r="C147" s="12">
        <f>'3060-50'!D134</f>
        <v>0</v>
      </c>
      <c r="D147" s="12">
        <f>'15-50'!D134</f>
        <v>0</v>
      </c>
      <c r="E147" s="12">
        <f>'trad-100'!D134</f>
        <v>0</v>
      </c>
      <c r="F147" s="12">
        <f>'3060-100'!D134</f>
        <v>0</v>
      </c>
      <c r="G147" s="12">
        <f>'15-100'!D134</f>
        <v>0</v>
      </c>
      <c r="H147" s="12">
        <f>'trad-150'!D134</f>
        <v>0</v>
      </c>
      <c r="I147" s="12">
        <f>'3060-150'!D134</f>
        <v>0</v>
      </c>
      <c r="J147" s="12">
        <f>'15-150'!D134</f>
        <v>0</v>
      </c>
    </row>
    <row r="148" spans="2:10" x14ac:dyDescent="0.3">
      <c r="B148" s="12">
        <f>'trad-50'!D135</f>
        <v>0</v>
      </c>
      <c r="C148" s="12">
        <f>'3060-50'!D135</f>
        <v>0</v>
      </c>
      <c r="D148" s="12">
        <f>'15-50'!D135</f>
        <v>0</v>
      </c>
      <c r="E148" s="12">
        <f>'trad-100'!D135</f>
        <v>0</v>
      </c>
      <c r="F148" s="12">
        <f>'3060-100'!D135</f>
        <v>0</v>
      </c>
      <c r="G148" s="12">
        <f>'15-100'!D135</f>
        <v>0</v>
      </c>
      <c r="H148" s="12">
        <f>'trad-150'!D135</f>
        <v>0</v>
      </c>
      <c r="I148" s="12">
        <f>'3060-150'!D135</f>
        <v>0</v>
      </c>
      <c r="J148" s="12">
        <f>'15-150'!D135</f>
        <v>0</v>
      </c>
    </row>
    <row r="149" spans="2:10" x14ac:dyDescent="0.3">
      <c r="B149" s="12">
        <f>'trad-50'!D136</f>
        <v>0</v>
      </c>
      <c r="C149" s="12">
        <f>'3060-50'!D136</f>
        <v>0</v>
      </c>
      <c r="D149" s="12">
        <f>'15-50'!D136</f>
        <v>0</v>
      </c>
      <c r="E149" s="12">
        <f>'trad-100'!D136</f>
        <v>0</v>
      </c>
      <c r="F149" s="12">
        <f>'3060-100'!D136</f>
        <v>0</v>
      </c>
      <c r="G149" s="12">
        <f>'15-100'!D136</f>
        <v>0</v>
      </c>
      <c r="H149" s="12">
        <f>'trad-150'!D136</f>
        <v>9.4771385192871094E-4</v>
      </c>
      <c r="I149" s="12">
        <f>'3060-150'!D136</f>
        <v>1.0139942169189451E-3</v>
      </c>
      <c r="J149" s="12">
        <f>'15-150'!D136</f>
        <v>0</v>
      </c>
    </row>
    <row r="150" spans="2:10" x14ac:dyDescent="0.3">
      <c r="B150" s="12">
        <f>'trad-50'!D137</f>
        <v>0</v>
      </c>
      <c r="C150" s="12">
        <f>'3060-50'!D137</f>
        <v>0</v>
      </c>
      <c r="D150" s="12">
        <f>'15-50'!D137</f>
        <v>0</v>
      </c>
      <c r="E150" s="12">
        <f>'trad-100'!D137</f>
        <v>0</v>
      </c>
      <c r="F150" s="12">
        <f>'3060-100'!D137</f>
        <v>0</v>
      </c>
      <c r="G150" s="12">
        <f>'15-100'!D137</f>
        <v>0</v>
      </c>
      <c r="H150" s="12">
        <f>'trad-150'!D137</f>
        <v>0</v>
      </c>
      <c r="I150" s="12">
        <f>'3060-150'!D137</f>
        <v>0</v>
      </c>
      <c r="J150" s="12">
        <f>'15-150'!D137</f>
        <v>0</v>
      </c>
    </row>
    <row r="151" spans="2:10" x14ac:dyDescent="0.3">
      <c r="B151" s="12">
        <f>'trad-50'!D138</f>
        <v>0</v>
      </c>
      <c r="C151" s="12">
        <f>'3060-50'!D138</f>
        <v>0</v>
      </c>
      <c r="D151" s="12">
        <f>'15-50'!D138</f>
        <v>0</v>
      </c>
      <c r="E151" s="12">
        <f>'trad-100'!D138</f>
        <v>9.975433349609375E-4</v>
      </c>
      <c r="F151" s="12">
        <f>'3060-100'!D138</f>
        <v>0</v>
      </c>
      <c r="G151" s="12">
        <f>'15-100'!D138</f>
        <v>0</v>
      </c>
      <c r="H151" s="12">
        <f>'trad-150'!D138</f>
        <v>0</v>
      </c>
      <c r="I151" s="12">
        <f>'3060-150'!D138</f>
        <v>9.9706649780273438E-4</v>
      </c>
      <c r="J151" s="12">
        <f>'15-150'!D138</f>
        <v>0</v>
      </c>
    </row>
    <row r="152" spans="2:10" x14ac:dyDescent="0.3">
      <c r="B152" s="12">
        <f>'trad-50'!D139</f>
        <v>0</v>
      </c>
      <c r="C152" s="12">
        <f>'3060-50'!D139</f>
        <v>0</v>
      </c>
      <c r="D152" s="12">
        <f>'15-50'!D139</f>
        <v>0</v>
      </c>
      <c r="E152" s="12">
        <f>'trad-100'!D139</f>
        <v>0</v>
      </c>
      <c r="F152" s="12">
        <f>'3060-100'!D139</f>
        <v>0</v>
      </c>
      <c r="G152" s="12">
        <f>'15-100'!D139</f>
        <v>0</v>
      </c>
      <c r="H152" s="12">
        <f>'trad-150'!D139</f>
        <v>9.9730491638183594E-4</v>
      </c>
      <c r="I152" s="12">
        <f>'3060-150'!D139</f>
        <v>0</v>
      </c>
      <c r="J152" s="12">
        <f>'15-150'!D139</f>
        <v>9.9730491638183594E-4</v>
      </c>
    </row>
    <row r="153" spans="2:10" x14ac:dyDescent="0.3">
      <c r="B153" s="12">
        <f>'trad-50'!D140</f>
        <v>0</v>
      </c>
      <c r="C153" s="12">
        <f>'3060-50'!D140</f>
        <v>0</v>
      </c>
      <c r="D153" s="12">
        <f>'15-50'!D140</f>
        <v>0</v>
      </c>
      <c r="E153" s="12">
        <f>'trad-100'!D140</f>
        <v>0</v>
      </c>
      <c r="F153" s="12">
        <f>'3060-100'!D140</f>
        <v>0</v>
      </c>
      <c r="G153" s="12">
        <f>'15-100'!D140</f>
        <v>0</v>
      </c>
      <c r="H153" s="12">
        <f>'trad-150'!D140</f>
        <v>0</v>
      </c>
      <c r="I153" s="12">
        <f>'3060-150'!D140</f>
        <v>0</v>
      </c>
      <c r="J153" s="12">
        <f>'15-150'!D140</f>
        <v>0</v>
      </c>
    </row>
    <row r="154" spans="2:10" x14ac:dyDescent="0.3">
      <c r="B154" s="12">
        <f>'trad-50'!D141</f>
        <v>0</v>
      </c>
      <c r="C154" s="12">
        <f>'3060-50'!D141</f>
        <v>0</v>
      </c>
      <c r="D154" s="12">
        <f>'15-50'!D141</f>
        <v>0</v>
      </c>
      <c r="E154" s="12">
        <f>'trad-100'!D141</f>
        <v>0</v>
      </c>
      <c r="F154" s="12">
        <f>'3060-100'!D141</f>
        <v>0</v>
      </c>
      <c r="G154" s="12">
        <f>'15-100'!D141</f>
        <v>5.035400390625E-4</v>
      </c>
      <c r="H154" s="12">
        <f>'trad-150'!D141</f>
        <v>0</v>
      </c>
      <c r="I154" s="12">
        <f>'3060-150'!D141</f>
        <v>0</v>
      </c>
      <c r="J154" s="12">
        <f>'15-150'!D141</f>
        <v>0</v>
      </c>
    </row>
    <row r="155" spans="2:10" x14ac:dyDescent="0.3">
      <c r="B155" s="12">
        <f>'trad-50'!D142</f>
        <v>9.975433349609375E-4</v>
      </c>
      <c r="C155" s="12">
        <f>'3060-50'!D142</f>
        <v>9.9730491638183594E-4</v>
      </c>
      <c r="D155" s="12">
        <f>'15-50'!D142</f>
        <v>0</v>
      </c>
      <c r="E155" s="12">
        <f>'trad-100'!D142</f>
        <v>9.9682807922363281E-4</v>
      </c>
      <c r="F155" s="12">
        <f>'3060-100'!D142</f>
        <v>0</v>
      </c>
      <c r="G155" s="12">
        <f>'15-100'!D142</f>
        <v>0</v>
      </c>
      <c r="H155" s="12">
        <f>'trad-150'!D142</f>
        <v>0</v>
      </c>
      <c r="I155" s="12">
        <f>'3060-150'!D142</f>
        <v>5.3524971008300781E-4</v>
      </c>
      <c r="J155" s="12">
        <f>'15-150'!D142</f>
        <v>0</v>
      </c>
    </row>
    <row r="156" spans="2:10" x14ac:dyDescent="0.3">
      <c r="B156" s="12">
        <f>'trad-50'!D143</f>
        <v>9.9730491638183594E-4</v>
      </c>
      <c r="C156" s="12">
        <f>'3060-50'!D143</f>
        <v>0</v>
      </c>
      <c r="D156" s="12">
        <f>'15-50'!D143</f>
        <v>0</v>
      </c>
      <c r="E156" s="12">
        <f>'trad-100'!D143</f>
        <v>0</v>
      </c>
      <c r="F156" s="12">
        <f>'3060-100'!D143</f>
        <v>0</v>
      </c>
      <c r="G156" s="12">
        <f>'15-100'!D143</f>
        <v>0</v>
      </c>
      <c r="H156" s="12">
        <f>'trad-150'!D143</f>
        <v>9.9682807922363281E-4</v>
      </c>
      <c r="I156" s="12">
        <f>'3060-150'!D143</f>
        <v>0</v>
      </c>
      <c r="J156" s="12">
        <f>'15-150'!D143</f>
        <v>0</v>
      </c>
    </row>
    <row r="157" spans="2:10" x14ac:dyDescent="0.3">
      <c r="B157" s="12">
        <f>'trad-50'!D144</f>
        <v>0</v>
      </c>
      <c r="C157" s="12">
        <f>'3060-50'!D144</f>
        <v>0</v>
      </c>
      <c r="D157" s="12">
        <f>'15-50'!D144</f>
        <v>0</v>
      </c>
      <c r="E157" s="12">
        <f>'trad-100'!D144</f>
        <v>9.9730491638183594E-4</v>
      </c>
      <c r="F157" s="12">
        <f>'3060-100'!D144</f>
        <v>0</v>
      </c>
      <c r="G157" s="12">
        <f>'15-100'!D144</f>
        <v>0</v>
      </c>
      <c r="H157" s="12">
        <f>'trad-150'!D144</f>
        <v>0</v>
      </c>
      <c r="I157" s="12">
        <f>'3060-150'!D144</f>
        <v>0</v>
      </c>
      <c r="J157" s="12">
        <f>'15-150'!D144</f>
        <v>1.000404357910156E-3</v>
      </c>
    </row>
    <row r="158" spans="2:10" x14ac:dyDescent="0.3">
      <c r="B158" s="12">
        <f>'trad-50'!D145</f>
        <v>0</v>
      </c>
      <c r="C158" s="12">
        <f>'3060-50'!D145</f>
        <v>0</v>
      </c>
      <c r="D158" s="12">
        <f>'15-50'!D145</f>
        <v>0</v>
      </c>
      <c r="E158" s="12">
        <f>'trad-100'!D145</f>
        <v>9.9730491638183594E-4</v>
      </c>
      <c r="F158" s="12">
        <f>'3060-100'!D145</f>
        <v>0</v>
      </c>
      <c r="G158" s="12">
        <f>'15-100'!D145</f>
        <v>0</v>
      </c>
      <c r="H158" s="12">
        <f>'trad-150'!D145</f>
        <v>5.4073333740234375E-4</v>
      </c>
      <c r="I158" s="12">
        <f>'3060-150'!D145</f>
        <v>1.003265380859375E-3</v>
      </c>
      <c r="J158" s="12">
        <f>'15-150'!D145</f>
        <v>0</v>
      </c>
    </row>
    <row r="159" spans="2:10" x14ac:dyDescent="0.3">
      <c r="B159" s="12">
        <f>'trad-50'!D146</f>
        <v>0</v>
      </c>
      <c r="C159" s="12">
        <f>'3060-50'!D146</f>
        <v>0</v>
      </c>
      <c r="D159" s="12">
        <f>'15-50'!D146</f>
        <v>0</v>
      </c>
      <c r="E159" s="12">
        <f>'trad-100'!D146</f>
        <v>9.8538398742675781E-4</v>
      </c>
      <c r="F159" s="12">
        <f>'3060-100'!D146</f>
        <v>0</v>
      </c>
      <c r="G159" s="12">
        <f>'15-100'!D146</f>
        <v>0</v>
      </c>
      <c r="H159" s="12">
        <f>'trad-150'!D146</f>
        <v>9.9325180053710938E-4</v>
      </c>
      <c r="I159" s="12">
        <f>'3060-150'!D146</f>
        <v>9.9778175354003906E-4</v>
      </c>
      <c r="J159" s="12">
        <f>'15-150'!D146</f>
        <v>9.9587440490722656E-4</v>
      </c>
    </row>
    <row r="160" spans="2:10" x14ac:dyDescent="0.3">
      <c r="B160" s="12">
        <f>'trad-50'!D147</f>
        <v>0</v>
      </c>
      <c r="C160" s="12">
        <f>'3060-50'!D147</f>
        <v>0</v>
      </c>
      <c r="D160" s="12">
        <f>'15-50'!D147</f>
        <v>0</v>
      </c>
      <c r="E160" s="12">
        <f>'trad-100'!D147</f>
        <v>0</v>
      </c>
      <c r="F160" s="12">
        <f>'3060-100'!D147</f>
        <v>0</v>
      </c>
      <c r="G160" s="12">
        <f>'15-100'!D147</f>
        <v>0</v>
      </c>
      <c r="H160" s="12">
        <f>'trad-150'!D147</f>
        <v>0</v>
      </c>
      <c r="I160" s="12">
        <f>'3060-150'!D147</f>
        <v>9.9706649780273438E-4</v>
      </c>
      <c r="J160" s="12">
        <f>'15-150'!D147</f>
        <v>0</v>
      </c>
    </row>
    <row r="161" spans="2:10" x14ac:dyDescent="0.3">
      <c r="B161" s="12">
        <f>'trad-50'!D148</f>
        <v>0</v>
      </c>
      <c r="C161" s="12">
        <f>'3060-50'!D148</f>
        <v>0</v>
      </c>
      <c r="D161" s="12">
        <f>'15-50'!D148</f>
        <v>0</v>
      </c>
      <c r="E161" s="12">
        <f>'trad-100'!D148</f>
        <v>0</v>
      </c>
      <c r="F161" s="12">
        <f>'3060-100'!D148</f>
        <v>0</v>
      </c>
      <c r="G161" s="12">
        <f>'15-100'!D148</f>
        <v>9.9802017211914063E-4</v>
      </c>
      <c r="H161" s="12">
        <f>'trad-150'!D148</f>
        <v>9.9778175354003906E-4</v>
      </c>
      <c r="I161" s="12">
        <f>'3060-150'!D148</f>
        <v>0</v>
      </c>
      <c r="J161" s="12">
        <f>'15-150'!D148</f>
        <v>0</v>
      </c>
    </row>
    <row r="162" spans="2:10" x14ac:dyDescent="0.3">
      <c r="B162" s="12">
        <f>'trad-50'!D149</f>
        <v>0</v>
      </c>
      <c r="C162" s="12">
        <f>'3060-50'!D149</f>
        <v>0</v>
      </c>
      <c r="D162" s="12">
        <f>'15-50'!D149</f>
        <v>0</v>
      </c>
      <c r="E162" s="12">
        <f>'trad-100'!D149</f>
        <v>0</v>
      </c>
      <c r="F162" s="12">
        <f>'3060-100'!D149</f>
        <v>0</v>
      </c>
      <c r="G162" s="12">
        <f>'15-100'!D149</f>
        <v>9.9778175354003906E-4</v>
      </c>
      <c r="H162" s="12">
        <f>'trad-150'!D149</f>
        <v>0</v>
      </c>
      <c r="I162" s="12">
        <f>'3060-150'!D149</f>
        <v>9.95635986328125E-4</v>
      </c>
      <c r="J162" s="12">
        <f>'15-150'!D149</f>
        <v>0</v>
      </c>
    </row>
    <row r="163" spans="2:10" x14ac:dyDescent="0.3">
      <c r="B163" s="12">
        <f>'trad-50'!D150</f>
        <v>0</v>
      </c>
      <c r="C163" s="12">
        <f>'3060-50'!D150</f>
        <v>9.9778175354003906E-4</v>
      </c>
      <c r="D163" s="12">
        <f>'15-50'!D150</f>
        <v>0</v>
      </c>
      <c r="E163" s="12">
        <f>'trad-100'!D150</f>
        <v>0</v>
      </c>
      <c r="F163" s="12">
        <f>'3060-100'!D150</f>
        <v>0</v>
      </c>
      <c r="G163" s="12">
        <f>'15-100'!D150</f>
        <v>0</v>
      </c>
      <c r="H163" s="12">
        <f>'trad-150'!D150</f>
        <v>0</v>
      </c>
      <c r="I163" s="12">
        <f>'3060-150'!D150</f>
        <v>9.9778175354003906E-4</v>
      </c>
      <c r="J163" s="12">
        <f>'15-150'!D150</f>
        <v>9.9682807922363281E-4</v>
      </c>
    </row>
    <row r="164" spans="2:10" x14ac:dyDescent="0.3">
      <c r="B164" s="12">
        <f>'trad-50'!D151</f>
        <v>0</v>
      </c>
      <c r="C164" s="12">
        <f>'3060-50'!D151</f>
        <v>0</v>
      </c>
      <c r="D164" s="12">
        <f>'15-50'!D151</f>
        <v>0</v>
      </c>
      <c r="E164" s="12">
        <f>'trad-100'!D151</f>
        <v>0</v>
      </c>
      <c r="F164" s="12">
        <f>'3060-100'!D151</f>
        <v>0</v>
      </c>
      <c r="G164" s="12">
        <f>'15-100'!D151</f>
        <v>0</v>
      </c>
      <c r="H164" s="12">
        <f>'trad-150'!D151</f>
        <v>9.9682807922363281E-4</v>
      </c>
      <c r="I164" s="12">
        <f>'3060-150'!D151</f>
        <v>0</v>
      </c>
      <c r="J164" s="12">
        <f>'15-150'!D151</f>
        <v>0</v>
      </c>
    </row>
    <row r="165" spans="2:10" x14ac:dyDescent="0.3">
      <c r="B165" s="12"/>
      <c r="C165" s="12"/>
      <c r="D165" s="12"/>
      <c r="E165" s="12"/>
      <c r="F165" s="12"/>
      <c r="G165" s="12"/>
      <c r="H165" s="12"/>
      <c r="I165" s="12"/>
      <c r="J165" s="12"/>
    </row>
    <row r="166" spans="2:10" x14ac:dyDescent="0.3">
      <c r="B166" s="12"/>
      <c r="C166" s="12"/>
      <c r="D166" s="12"/>
      <c r="E166" s="12"/>
      <c r="F166" s="12"/>
      <c r="G166" s="12"/>
      <c r="H166" s="12"/>
      <c r="I166" s="12"/>
      <c r="J166" s="12"/>
    </row>
    <row r="167" spans="2:10" x14ac:dyDescent="0.3">
      <c r="B167" s="12"/>
      <c r="C167" s="12"/>
      <c r="D167" s="12"/>
      <c r="E167" s="12"/>
      <c r="F167" s="12"/>
      <c r="G167" s="12"/>
      <c r="H167" s="12"/>
      <c r="I167" s="12"/>
      <c r="J167" s="12"/>
    </row>
    <row r="168" spans="2:10" x14ac:dyDescent="0.3">
      <c r="B168" s="12"/>
      <c r="C168" s="12"/>
      <c r="D168" s="12"/>
      <c r="E168" s="12"/>
      <c r="F168" s="12"/>
      <c r="G168" s="12"/>
      <c r="H168" s="12"/>
      <c r="I168" s="12"/>
      <c r="J168" s="12"/>
    </row>
    <row r="169" spans="2:10" x14ac:dyDescent="0.3">
      <c r="B169" s="12"/>
      <c r="C169" s="12"/>
      <c r="D169" s="12"/>
      <c r="E169" s="12"/>
      <c r="F169" s="12"/>
      <c r="G169" s="12"/>
      <c r="H169" s="12"/>
      <c r="I169" s="12"/>
      <c r="J169" s="12"/>
    </row>
    <row r="170" spans="2:10" x14ac:dyDescent="0.3">
      <c r="B170" s="12"/>
      <c r="C170" s="12"/>
      <c r="D170" s="12"/>
      <c r="E170" s="12"/>
      <c r="F170" s="12"/>
      <c r="G170" s="12"/>
      <c r="H170" s="12"/>
      <c r="I170" s="12"/>
      <c r="J170" s="12"/>
    </row>
    <row r="171" spans="2:10" x14ac:dyDescent="0.3">
      <c r="B171" s="12"/>
      <c r="C171" s="12"/>
      <c r="D171" s="12"/>
      <c r="E171" s="12"/>
      <c r="F171" s="12"/>
      <c r="G171" s="12"/>
      <c r="H171" s="12"/>
      <c r="I171" s="12"/>
      <c r="J171" s="12"/>
    </row>
    <row r="172" spans="2:10" x14ac:dyDescent="0.3">
      <c r="B172" s="12"/>
      <c r="C172" s="12"/>
      <c r="D172" s="12"/>
      <c r="E172" s="12"/>
      <c r="F172" s="12"/>
      <c r="G172" s="12"/>
      <c r="H172" s="12"/>
      <c r="I172" s="12"/>
      <c r="J172" s="12"/>
    </row>
    <row r="173" spans="2:10" x14ac:dyDescent="0.3">
      <c r="B173" s="12"/>
      <c r="C173" s="12"/>
      <c r="D173" s="12"/>
      <c r="E173" s="12"/>
      <c r="F173" s="12"/>
      <c r="G173" s="12"/>
      <c r="H173" s="12"/>
      <c r="I173" s="12"/>
      <c r="J173" s="12"/>
    </row>
    <row r="174" spans="2:10" x14ac:dyDescent="0.3">
      <c r="B174" s="12"/>
      <c r="C174" s="12"/>
      <c r="D174" s="12"/>
      <c r="E174" s="12"/>
      <c r="F174" s="12"/>
      <c r="G174" s="12"/>
      <c r="H174" s="12"/>
      <c r="I174" s="12"/>
      <c r="J174" s="12"/>
    </row>
    <row r="175" spans="2:10" x14ac:dyDescent="0.3">
      <c r="B175" s="12"/>
      <c r="C175" s="12"/>
      <c r="D175" s="12"/>
      <c r="E175" s="12"/>
      <c r="F175" s="12"/>
      <c r="G175" s="12"/>
      <c r="H175" s="12"/>
      <c r="I175" s="12"/>
      <c r="J175" s="12"/>
    </row>
    <row r="176" spans="2:10" x14ac:dyDescent="0.3">
      <c r="B176" s="12"/>
      <c r="C176" s="12"/>
      <c r="D176" s="12"/>
      <c r="E176" s="12"/>
      <c r="F176" s="12"/>
      <c r="G176" s="12"/>
      <c r="H176" s="12"/>
      <c r="I176" s="12"/>
      <c r="J176" s="12"/>
    </row>
    <row r="177" spans="2:10" x14ac:dyDescent="0.3">
      <c r="B177" s="12"/>
      <c r="C177" s="12"/>
      <c r="D177" s="12"/>
      <c r="E177" s="12"/>
      <c r="F177" s="12"/>
      <c r="G177" s="12"/>
      <c r="H177" s="12"/>
      <c r="I177" s="12"/>
      <c r="J177" s="12"/>
    </row>
    <row r="178" spans="2:10" x14ac:dyDescent="0.3">
      <c r="B178" s="12"/>
      <c r="C178" s="12"/>
      <c r="D178" s="12"/>
      <c r="E178" s="12"/>
      <c r="F178" s="12"/>
      <c r="G178" s="12"/>
      <c r="H178" s="12"/>
      <c r="I178" s="12"/>
      <c r="J178" s="12"/>
    </row>
    <row r="179" spans="2:10" x14ac:dyDescent="0.3">
      <c r="B179" s="12"/>
      <c r="C179" s="12"/>
      <c r="D179" s="12"/>
      <c r="E179" s="12"/>
      <c r="F179" s="12"/>
      <c r="G179" s="12"/>
      <c r="H179" s="12"/>
      <c r="I179" s="12"/>
      <c r="J179" s="12"/>
    </row>
    <row r="180" spans="2:10" x14ac:dyDescent="0.3">
      <c r="B180" s="12"/>
      <c r="C180" s="12"/>
      <c r="D180" s="12"/>
      <c r="E180" s="12"/>
      <c r="F180" s="12"/>
      <c r="G180" s="12"/>
      <c r="H180" s="12"/>
      <c r="I180" s="12"/>
      <c r="J180" s="12"/>
    </row>
    <row r="181" spans="2:10" x14ac:dyDescent="0.3">
      <c r="B181" s="12"/>
      <c r="C181" s="12"/>
      <c r="D181" s="12"/>
      <c r="E181" s="12"/>
      <c r="F181" s="12"/>
      <c r="G181" s="12"/>
      <c r="H181" s="12"/>
      <c r="I181" s="12"/>
      <c r="J181" s="12"/>
    </row>
    <row r="182" spans="2:10" x14ac:dyDescent="0.3">
      <c r="B182" s="12"/>
      <c r="C182" s="12"/>
      <c r="D182" s="12"/>
      <c r="E182" s="12"/>
      <c r="F182" s="12"/>
      <c r="G182" s="12"/>
      <c r="H182" s="12"/>
      <c r="I182" s="12"/>
      <c r="J182" s="12"/>
    </row>
    <row r="183" spans="2:10" x14ac:dyDescent="0.3">
      <c r="B183" s="12"/>
      <c r="C183" s="12"/>
      <c r="D183" s="12"/>
      <c r="E183" s="12"/>
      <c r="F183" s="12"/>
      <c r="G183" s="12"/>
      <c r="H183" s="12"/>
      <c r="I183" s="12"/>
      <c r="J183" s="12"/>
    </row>
    <row r="184" spans="2:10" x14ac:dyDescent="0.3">
      <c r="B184" s="12"/>
      <c r="C184" s="12"/>
      <c r="D184" s="12"/>
      <c r="E184" s="12"/>
      <c r="F184" s="12"/>
      <c r="G184" s="12"/>
      <c r="H184" s="12"/>
      <c r="I184" s="12"/>
      <c r="J184" s="12"/>
    </row>
    <row r="185" spans="2:10" x14ac:dyDescent="0.3">
      <c r="B185" s="12"/>
      <c r="C185" s="12"/>
      <c r="D185" s="12"/>
      <c r="E185" s="12"/>
      <c r="F185" s="12"/>
      <c r="G185" s="12"/>
      <c r="H185" s="12"/>
      <c r="I185" s="12"/>
      <c r="J185" s="12"/>
    </row>
    <row r="186" spans="2:10" x14ac:dyDescent="0.3">
      <c r="B186" s="12"/>
      <c r="C186" s="12"/>
      <c r="D186" s="12"/>
      <c r="E186" s="12"/>
      <c r="F186" s="12"/>
      <c r="G186" s="12"/>
      <c r="H186" s="12"/>
      <c r="I186" s="12"/>
      <c r="J186" s="12"/>
    </row>
    <row r="187" spans="2:10" x14ac:dyDescent="0.3">
      <c r="B187" s="12"/>
      <c r="C187" s="12"/>
      <c r="D187" s="12"/>
      <c r="E187" s="12"/>
      <c r="F187" s="12"/>
      <c r="G187" s="12"/>
      <c r="H187" s="12"/>
      <c r="I187" s="12"/>
      <c r="J187" s="12"/>
    </row>
    <row r="188" spans="2:10" x14ac:dyDescent="0.3">
      <c r="B188" s="12"/>
      <c r="C188" s="12"/>
      <c r="D188" s="12"/>
      <c r="E188" s="12"/>
      <c r="F188" s="12"/>
      <c r="G188" s="12"/>
      <c r="H188" s="12"/>
      <c r="I188" s="12"/>
      <c r="J188" s="12"/>
    </row>
    <row r="189" spans="2:10" x14ac:dyDescent="0.3">
      <c r="B189" s="12"/>
      <c r="C189" s="12"/>
      <c r="D189" s="12"/>
      <c r="E189" s="12"/>
      <c r="F189" s="12"/>
      <c r="G189" s="12"/>
      <c r="H189" s="12"/>
      <c r="I189" s="12"/>
      <c r="J189" s="12"/>
    </row>
    <row r="190" spans="2:10" x14ac:dyDescent="0.3">
      <c r="B190" s="12"/>
      <c r="C190" s="12"/>
      <c r="D190" s="12"/>
      <c r="E190" s="12"/>
      <c r="F190" s="12"/>
      <c r="G190" s="12"/>
      <c r="H190" s="12"/>
      <c r="I190" s="12"/>
      <c r="J190" s="12"/>
    </row>
    <row r="191" spans="2:10" x14ac:dyDescent="0.3">
      <c r="B191" s="12"/>
      <c r="C191" s="12"/>
      <c r="D191" s="12"/>
      <c r="E191" s="12"/>
      <c r="F191" s="12"/>
      <c r="G191" s="12"/>
      <c r="H191" s="12"/>
      <c r="I191" s="12"/>
      <c r="J191" s="12"/>
    </row>
    <row r="192" spans="2:10" x14ac:dyDescent="0.3">
      <c r="B192" s="12"/>
      <c r="C192" s="12"/>
      <c r="D192" s="12"/>
      <c r="E192" s="12"/>
      <c r="F192" s="12"/>
      <c r="G192" s="12"/>
      <c r="H192" s="12"/>
      <c r="I192" s="12"/>
      <c r="J192" s="12"/>
    </row>
    <row r="193" spans="2:10" x14ac:dyDescent="0.3">
      <c r="B193" s="12"/>
      <c r="C193" s="12"/>
      <c r="D193" s="12"/>
      <c r="E193" s="12"/>
      <c r="F193" s="12"/>
      <c r="G193" s="12"/>
      <c r="H193" s="12"/>
      <c r="I193" s="12"/>
      <c r="J193" s="12"/>
    </row>
    <row r="194" spans="2:10" x14ac:dyDescent="0.3">
      <c r="B194" s="12"/>
      <c r="C194" s="12"/>
      <c r="D194" s="12"/>
      <c r="E194" s="12"/>
      <c r="F194" s="12"/>
      <c r="G194" s="12"/>
      <c r="H194" s="12"/>
      <c r="I194" s="12"/>
      <c r="J194" s="12"/>
    </row>
    <row r="195" spans="2:10" x14ac:dyDescent="0.3">
      <c r="B195" s="12"/>
      <c r="C195" s="12"/>
      <c r="D195" s="12"/>
      <c r="E195" s="12"/>
      <c r="F195" s="12"/>
      <c r="G195" s="12"/>
      <c r="H195" s="12"/>
      <c r="I195" s="12"/>
      <c r="J195" s="12"/>
    </row>
    <row r="196" spans="2:10" x14ac:dyDescent="0.3">
      <c r="B196" s="12"/>
      <c r="C196" s="12"/>
      <c r="D196" s="12"/>
      <c r="E196" s="12"/>
      <c r="F196" s="12"/>
      <c r="G196" s="12"/>
      <c r="H196" s="12"/>
      <c r="I196" s="12"/>
      <c r="J196" s="12"/>
    </row>
    <row r="197" spans="2:10" x14ac:dyDescent="0.3">
      <c r="B197" s="12"/>
      <c r="C197" s="12"/>
      <c r="D197" s="12"/>
      <c r="E197" s="12"/>
      <c r="F197" s="12"/>
      <c r="G197" s="12"/>
      <c r="H197" s="12"/>
      <c r="I197" s="12"/>
      <c r="J197" s="12"/>
    </row>
    <row r="198" spans="2:10" x14ac:dyDescent="0.3">
      <c r="B198" s="12"/>
      <c r="C198" s="12"/>
      <c r="D198" s="12"/>
      <c r="E198" s="12"/>
      <c r="F198" s="12"/>
      <c r="G198" s="12"/>
      <c r="H198" s="12"/>
      <c r="I198" s="12"/>
      <c r="J198" s="12"/>
    </row>
    <row r="199" spans="2:10" x14ac:dyDescent="0.3">
      <c r="B199" s="12"/>
      <c r="C199" s="12"/>
      <c r="D199" s="12"/>
      <c r="E199" s="12"/>
      <c r="F199" s="12"/>
      <c r="G199" s="12"/>
      <c r="H199" s="12"/>
      <c r="I199" s="12"/>
      <c r="J199" s="12"/>
    </row>
    <row r="200" spans="2:10" x14ac:dyDescent="0.3">
      <c r="B200" s="12"/>
      <c r="C200" s="12"/>
      <c r="D200" s="12"/>
      <c r="E200" s="12"/>
      <c r="F200" s="12"/>
      <c r="G200" s="12"/>
      <c r="H200" s="12"/>
      <c r="I200" s="12"/>
      <c r="J200" s="12"/>
    </row>
    <row r="201" spans="2:10" x14ac:dyDescent="0.3">
      <c r="B201" s="12"/>
      <c r="C201" s="12"/>
      <c r="D201" s="12"/>
      <c r="E201" s="12"/>
      <c r="F201" s="12"/>
      <c r="G201" s="12"/>
      <c r="H201" s="12"/>
      <c r="I201" s="12"/>
      <c r="J201" s="12"/>
    </row>
    <row r="202" spans="2:10" x14ac:dyDescent="0.3">
      <c r="B202" s="12"/>
      <c r="C202" s="12"/>
      <c r="D202" s="12"/>
      <c r="E202" s="12"/>
      <c r="F202" s="12"/>
      <c r="G202" s="12"/>
      <c r="H202" s="12"/>
      <c r="I202" s="12"/>
      <c r="J202" s="12"/>
    </row>
    <row r="203" spans="2:10" x14ac:dyDescent="0.3">
      <c r="B203" s="12"/>
      <c r="C203" s="12"/>
      <c r="D203" s="12"/>
      <c r="E203" s="12"/>
      <c r="F203" s="12"/>
      <c r="G203" s="12"/>
      <c r="H203" s="12"/>
      <c r="I203" s="12"/>
      <c r="J203" s="12"/>
    </row>
    <row r="204" spans="2:10" x14ac:dyDescent="0.3">
      <c r="B204" s="12"/>
      <c r="C204" s="12"/>
      <c r="D204" s="12"/>
      <c r="E204" s="12"/>
      <c r="F204" s="12"/>
      <c r="G204" s="12"/>
      <c r="H204" s="12"/>
      <c r="I204" s="12"/>
      <c r="J204" s="12"/>
    </row>
    <row r="205" spans="2:10" x14ac:dyDescent="0.3">
      <c r="B205" s="12"/>
      <c r="C205" s="12"/>
      <c r="D205" s="12"/>
      <c r="E205" s="12"/>
      <c r="F205" s="12"/>
      <c r="G205" s="12"/>
      <c r="H205" s="12"/>
      <c r="I205" s="12"/>
      <c r="J205" s="12"/>
    </row>
    <row r="206" spans="2:10" x14ac:dyDescent="0.3">
      <c r="B206" s="12"/>
      <c r="C206" s="12"/>
      <c r="D206" s="12"/>
      <c r="E206" s="12"/>
      <c r="F206" s="12"/>
      <c r="G206" s="12"/>
      <c r="H206" s="12"/>
      <c r="I206" s="12"/>
      <c r="J206" s="12"/>
    </row>
    <row r="207" spans="2:10" x14ac:dyDescent="0.3">
      <c r="B207" s="12"/>
      <c r="C207" s="12"/>
      <c r="D207" s="12"/>
      <c r="E207" s="12"/>
      <c r="F207" s="12"/>
      <c r="G207" s="12"/>
      <c r="H207" s="12"/>
      <c r="I207" s="12"/>
      <c r="J207" s="12"/>
    </row>
    <row r="208" spans="2:10" x14ac:dyDescent="0.3">
      <c r="B208" s="12"/>
      <c r="C208" s="12"/>
      <c r="D208" s="12"/>
      <c r="E208" s="12"/>
      <c r="F208" s="12"/>
      <c r="G208" s="12"/>
      <c r="H208" s="12"/>
      <c r="I208" s="12"/>
      <c r="J208" s="12"/>
    </row>
    <row r="209" spans="2:10" x14ac:dyDescent="0.3">
      <c r="B209" s="12"/>
      <c r="C209" s="12"/>
      <c r="D209" s="12"/>
      <c r="E209" s="12"/>
      <c r="F209" s="12"/>
      <c r="G209" s="12"/>
      <c r="H209" s="12"/>
      <c r="I209" s="12"/>
      <c r="J209" s="12"/>
    </row>
    <row r="210" spans="2:10" x14ac:dyDescent="0.3">
      <c r="B210" s="12"/>
      <c r="C210" s="12"/>
      <c r="D210" s="12"/>
      <c r="E210" s="12"/>
      <c r="F210" s="12"/>
      <c r="G210" s="12"/>
      <c r="H210" s="12"/>
      <c r="I210" s="12"/>
      <c r="J210" s="12"/>
    </row>
    <row r="211" spans="2:10" x14ac:dyDescent="0.3">
      <c r="B211" s="12"/>
      <c r="C211" s="12"/>
      <c r="D211" s="12"/>
      <c r="E211" s="12"/>
      <c r="F211" s="12"/>
      <c r="G211" s="12"/>
      <c r="H211" s="12"/>
      <c r="I211" s="12"/>
      <c r="J211" s="12"/>
    </row>
    <row r="212" spans="2:10" x14ac:dyDescent="0.3">
      <c r="B212" s="12"/>
      <c r="C212" s="12"/>
      <c r="D212" s="12"/>
      <c r="E212" s="12"/>
      <c r="F212" s="12"/>
      <c r="G212" s="12"/>
      <c r="H212" s="12"/>
      <c r="I212" s="12"/>
      <c r="J212" s="12"/>
    </row>
    <row r="213" spans="2:10" x14ac:dyDescent="0.3">
      <c r="B213" s="12"/>
      <c r="C213" s="12"/>
      <c r="D213" s="12"/>
      <c r="E213" s="12"/>
      <c r="F213" s="12"/>
      <c r="G213" s="12"/>
      <c r="H213" s="12"/>
      <c r="I213" s="12"/>
      <c r="J213" s="12"/>
    </row>
    <row r="214" spans="2:10" x14ac:dyDescent="0.3">
      <c r="B214" s="12"/>
      <c r="C214" s="12"/>
      <c r="D214" s="12"/>
      <c r="E214" s="12"/>
      <c r="F214" s="12"/>
      <c r="G214" s="12"/>
      <c r="H214" s="12"/>
      <c r="I214" s="12"/>
      <c r="J214" s="12"/>
    </row>
    <row r="215" spans="2:10" x14ac:dyDescent="0.3">
      <c r="B215" s="12"/>
      <c r="C215" s="12"/>
      <c r="D215" s="12"/>
      <c r="E215" s="12"/>
      <c r="F215" s="12"/>
      <c r="G215" s="12"/>
      <c r="H215" s="12"/>
      <c r="I215" s="12"/>
      <c r="J215" s="12"/>
    </row>
    <row r="216" spans="2:10" x14ac:dyDescent="0.3">
      <c r="B216" s="12"/>
      <c r="C216" s="12"/>
      <c r="D216" s="12"/>
      <c r="E216" s="12"/>
      <c r="F216" s="12"/>
      <c r="G216" s="12"/>
      <c r="H216" s="12"/>
      <c r="I216" s="12"/>
      <c r="J216" s="12"/>
    </row>
    <row r="217" spans="2:10" x14ac:dyDescent="0.3">
      <c r="B217" s="12"/>
      <c r="C217" s="12"/>
      <c r="D217" s="12"/>
      <c r="E217" s="12"/>
      <c r="F217" s="12"/>
      <c r="G217" s="12"/>
      <c r="H217" s="12"/>
      <c r="I217" s="12"/>
      <c r="J217" s="12"/>
    </row>
    <row r="218" spans="2:10" x14ac:dyDescent="0.3">
      <c r="B218" s="12"/>
      <c r="C218" s="12"/>
      <c r="D218" s="12"/>
      <c r="E218" s="12"/>
      <c r="F218" s="12"/>
      <c r="G218" s="12"/>
      <c r="H218" s="12"/>
      <c r="I218" s="12"/>
      <c r="J218" s="12"/>
    </row>
    <row r="219" spans="2:10" x14ac:dyDescent="0.3">
      <c r="B219" s="12"/>
      <c r="C219" s="12"/>
      <c r="D219" s="12"/>
      <c r="E219" s="12"/>
      <c r="F219" s="12"/>
      <c r="G219" s="12"/>
      <c r="H219" s="12"/>
      <c r="I219" s="12"/>
      <c r="J219" s="12"/>
    </row>
    <row r="220" spans="2:10" x14ac:dyDescent="0.3">
      <c r="B220" s="12"/>
      <c r="C220" s="12"/>
      <c r="D220" s="12"/>
      <c r="E220" s="12"/>
      <c r="F220" s="12"/>
      <c r="G220" s="12"/>
      <c r="H220" s="12"/>
      <c r="I220" s="12"/>
      <c r="J220" s="12"/>
    </row>
    <row r="221" spans="2:10" x14ac:dyDescent="0.3">
      <c r="B221" s="12"/>
      <c r="C221" s="12"/>
      <c r="D221" s="12"/>
      <c r="E221" s="12"/>
      <c r="F221" s="12"/>
      <c r="G221" s="12"/>
      <c r="H221" s="12"/>
      <c r="I221" s="12"/>
      <c r="J221" s="12"/>
    </row>
    <row r="222" spans="2:10" x14ac:dyDescent="0.3">
      <c r="B222" s="12"/>
      <c r="C222" s="12"/>
      <c r="D222" s="12"/>
      <c r="E222" s="12"/>
      <c r="F222" s="12"/>
      <c r="G222" s="12"/>
      <c r="H222" s="12"/>
      <c r="I222" s="12"/>
      <c r="J222" s="12"/>
    </row>
    <row r="223" spans="2:10" x14ac:dyDescent="0.3">
      <c r="B223" s="12"/>
      <c r="C223" s="12"/>
      <c r="D223" s="12"/>
      <c r="E223" s="12"/>
      <c r="F223" s="12"/>
      <c r="G223" s="12"/>
      <c r="H223" s="12"/>
      <c r="I223" s="12"/>
      <c r="J223" s="12"/>
    </row>
    <row r="224" spans="2:10" x14ac:dyDescent="0.3">
      <c r="B224" s="12"/>
      <c r="C224" s="12"/>
      <c r="D224" s="12"/>
      <c r="E224" s="12"/>
      <c r="F224" s="12"/>
      <c r="G224" s="12"/>
      <c r="H224" s="12"/>
      <c r="I224" s="12"/>
      <c r="J224" s="12"/>
    </row>
    <row r="225" spans="2:10" x14ac:dyDescent="0.3">
      <c r="B225" s="12"/>
      <c r="C225" s="12"/>
      <c r="D225" s="12"/>
      <c r="E225" s="12"/>
      <c r="F225" s="12"/>
      <c r="G225" s="12"/>
      <c r="H225" s="12"/>
      <c r="I225" s="12"/>
      <c r="J225" s="12"/>
    </row>
    <row r="226" spans="2:10" x14ac:dyDescent="0.3">
      <c r="B226" s="12"/>
      <c r="C226" s="12"/>
      <c r="D226" s="12"/>
      <c r="E226" s="12"/>
      <c r="F226" s="12"/>
      <c r="G226" s="12"/>
      <c r="H226" s="12"/>
      <c r="I226" s="12"/>
      <c r="J226" s="12"/>
    </row>
    <row r="227" spans="2:10" x14ac:dyDescent="0.3">
      <c r="B227" s="12"/>
      <c r="C227" s="12"/>
      <c r="D227" s="12"/>
      <c r="E227" s="12"/>
      <c r="F227" s="12"/>
      <c r="G227" s="12"/>
      <c r="H227" s="12"/>
      <c r="I227" s="12"/>
      <c r="J227" s="12"/>
    </row>
    <row r="228" spans="2:10" x14ac:dyDescent="0.3">
      <c r="B228" s="12"/>
      <c r="C228" s="12"/>
      <c r="D228" s="12"/>
      <c r="E228" s="12"/>
      <c r="F228" s="12"/>
      <c r="G228" s="12"/>
      <c r="H228" s="12"/>
      <c r="I228" s="12"/>
      <c r="J228" s="12"/>
    </row>
    <row r="229" spans="2:10" x14ac:dyDescent="0.3">
      <c r="B229" s="12"/>
      <c r="C229" s="12"/>
      <c r="D229" s="12"/>
      <c r="E229" s="12"/>
      <c r="F229" s="12"/>
      <c r="G229" s="12"/>
      <c r="H229" s="12"/>
      <c r="I229" s="12"/>
      <c r="J229" s="12"/>
    </row>
    <row r="230" spans="2:10" x14ac:dyDescent="0.3">
      <c r="B230" s="12"/>
      <c r="C230" s="12"/>
      <c r="D230" s="12"/>
      <c r="E230" s="12"/>
      <c r="F230" s="12"/>
      <c r="G230" s="12"/>
      <c r="H230" s="12"/>
      <c r="I230" s="12"/>
      <c r="J230" s="12"/>
    </row>
    <row r="231" spans="2:10" x14ac:dyDescent="0.3">
      <c r="B231" s="12"/>
      <c r="C231" s="12"/>
      <c r="D231" s="12"/>
      <c r="E231" s="12"/>
      <c r="F231" s="12"/>
      <c r="G231" s="12"/>
      <c r="H231" s="12"/>
      <c r="I231" s="12"/>
      <c r="J231" s="12"/>
    </row>
    <row r="232" spans="2:10" x14ac:dyDescent="0.3">
      <c r="B232" s="12"/>
      <c r="C232" s="12"/>
      <c r="D232" s="12"/>
      <c r="E232" s="12"/>
      <c r="F232" s="12"/>
      <c r="G232" s="12"/>
      <c r="H232" s="12"/>
      <c r="I232" s="12"/>
      <c r="J232" s="12"/>
    </row>
    <row r="233" spans="2:10" x14ac:dyDescent="0.3">
      <c r="B233" s="12"/>
      <c r="C233" s="12"/>
      <c r="D233" s="12"/>
      <c r="E233" s="12"/>
      <c r="F233" s="12"/>
      <c r="G233" s="12"/>
      <c r="H233" s="12"/>
      <c r="I233" s="12"/>
      <c r="J233" s="12"/>
    </row>
    <row r="234" spans="2:10" x14ac:dyDescent="0.3">
      <c r="B234" s="12"/>
      <c r="C234" s="12"/>
      <c r="D234" s="12"/>
      <c r="E234" s="12"/>
      <c r="F234" s="12"/>
      <c r="G234" s="12"/>
      <c r="H234" s="12"/>
      <c r="I234" s="12"/>
      <c r="J234" s="12"/>
    </row>
    <row r="235" spans="2:10" x14ac:dyDescent="0.3">
      <c r="B235" s="12"/>
      <c r="C235" s="12"/>
      <c r="D235" s="12"/>
      <c r="E235" s="12"/>
      <c r="F235" s="12"/>
      <c r="G235" s="12"/>
      <c r="H235" s="12"/>
      <c r="I235" s="12"/>
      <c r="J235" s="12"/>
    </row>
    <row r="236" spans="2:10" x14ac:dyDescent="0.3">
      <c r="B236" s="12"/>
      <c r="C236" s="12"/>
      <c r="D236" s="12"/>
      <c r="E236" s="12"/>
      <c r="F236" s="12"/>
      <c r="G236" s="12"/>
      <c r="H236" s="12"/>
      <c r="I236" s="12"/>
      <c r="J236" s="12"/>
    </row>
    <row r="237" spans="2:10" x14ac:dyDescent="0.3">
      <c r="B237" s="12"/>
      <c r="C237" s="12"/>
      <c r="D237" s="12"/>
      <c r="E237" s="12"/>
      <c r="F237" s="12"/>
      <c r="G237" s="12"/>
      <c r="H237" s="12"/>
      <c r="I237" s="12"/>
      <c r="J237" s="12"/>
    </row>
    <row r="238" spans="2:10" x14ac:dyDescent="0.3">
      <c r="B238" s="12"/>
      <c r="C238" s="12"/>
      <c r="D238" s="12"/>
      <c r="E238" s="12"/>
      <c r="F238" s="12"/>
      <c r="G238" s="12"/>
      <c r="H238" s="12"/>
      <c r="I238" s="12"/>
      <c r="J238" s="12"/>
    </row>
    <row r="239" spans="2:10" x14ac:dyDescent="0.3">
      <c r="B239" s="12"/>
      <c r="C239" s="12"/>
      <c r="D239" s="12"/>
      <c r="E239" s="12"/>
      <c r="F239" s="12"/>
      <c r="G239" s="12"/>
      <c r="H239" s="12"/>
      <c r="I239" s="12"/>
      <c r="J239" s="12"/>
    </row>
    <row r="240" spans="2:10" x14ac:dyDescent="0.3">
      <c r="B240" s="12"/>
      <c r="C240" s="12"/>
      <c r="D240" s="12"/>
      <c r="E240" s="12"/>
      <c r="F240" s="12"/>
      <c r="G240" s="12"/>
      <c r="H240" s="12"/>
      <c r="I240" s="12"/>
      <c r="J240" s="12"/>
    </row>
    <row r="241" spans="2:10" x14ac:dyDescent="0.3">
      <c r="B241" s="12"/>
      <c r="C241" s="12"/>
      <c r="D241" s="12"/>
      <c r="E241" s="12"/>
      <c r="F241" s="12"/>
      <c r="G241" s="12"/>
      <c r="H241" s="12"/>
      <c r="I241" s="12"/>
      <c r="J241" s="12"/>
    </row>
    <row r="242" spans="2:10" x14ac:dyDescent="0.3">
      <c r="B242" s="12"/>
      <c r="C242" s="12"/>
      <c r="D242" s="12"/>
      <c r="E242" s="12"/>
      <c r="F242" s="12"/>
      <c r="G242" s="12"/>
      <c r="H242" s="12"/>
      <c r="I242" s="12"/>
      <c r="J242" s="12"/>
    </row>
    <row r="243" spans="2:10" x14ac:dyDescent="0.3">
      <c r="B243" s="12"/>
      <c r="C243" s="12"/>
      <c r="D243" s="12"/>
      <c r="E243" s="12"/>
      <c r="F243" s="12"/>
      <c r="G243" s="12"/>
      <c r="H243" s="12"/>
      <c r="I243" s="12"/>
      <c r="J243" s="12"/>
    </row>
    <row r="244" spans="2:10" x14ac:dyDescent="0.3">
      <c r="B244" s="12"/>
      <c r="C244" s="12"/>
      <c r="D244" s="12"/>
      <c r="E244" s="12"/>
      <c r="F244" s="12"/>
      <c r="G244" s="12"/>
      <c r="H244" s="12"/>
      <c r="I244" s="12"/>
      <c r="J244" s="12"/>
    </row>
    <row r="245" spans="2:10" x14ac:dyDescent="0.3">
      <c r="B245" s="12"/>
      <c r="C245" s="12"/>
      <c r="D245" s="12"/>
      <c r="E245" s="12"/>
      <c r="F245" s="12"/>
      <c r="G245" s="12"/>
      <c r="H245" s="12"/>
      <c r="I245" s="12"/>
      <c r="J245" s="12"/>
    </row>
    <row r="246" spans="2:10" x14ac:dyDescent="0.3">
      <c r="B246" s="12"/>
      <c r="C246" s="12"/>
      <c r="D246" s="12"/>
      <c r="E246" s="12"/>
      <c r="F246" s="12"/>
      <c r="G246" s="12"/>
      <c r="H246" s="12"/>
      <c r="I246" s="12"/>
      <c r="J246" s="12"/>
    </row>
    <row r="247" spans="2:10" x14ac:dyDescent="0.3">
      <c r="B247" s="12"/>
      <c r="C247" s="12"/>
      <c r="D247" s="12"/>
      <c r="E247" s="12"/>
      <c r="F247" s="12"/>
      <c r="G247" s="12"/>
      <c r="H247" s="12"/>
      <c r="I247" s="12"/>
      <c r="J247" s="12"/>
    </row>
    <row r="248" spans="2:10" x14ac:dyDescent="0.3">
      <c r="B248" s="12"/>
      <c r="C248" s="12"/>
      <c r="D248" s="12"/>
      <c r="E248" s="12"/>
      <c r="F248" s="12"/>
      <c r="G248" s="12"/>
      <c r="H248" s="12"/>
      <c r="I248" s="12"/>
      <c r="J248" s="12"/>
    </row>
    <row r="249" spans="2:10" x14ac:dyDescent="0.3">
      <c r="B249" s="12"/>
      <c r="C249" s="12"/>
      <c r="D249" s="12"/>
      <c r="E249" s="12"/>
      <c r="F249" s="12"/>
      <c r="G249" s="12"/>
      <c r="H249" s="12"/>
      <c r="I249" s="12"/>
      <c r="J249" s="12"/>
    </row>
    <row r="250" spans="2:10" x14ac:dyDescent="0.3">
      <c r="B250" s="12"/>
      <c r="C250" s="12"/>
      <c r="D250" s="12"/>
      <c r="E250" s="12"/>
      <c r="F250" s="12"/>
      <c r="G250" s="12"/>
      <c r="H250" s="12"/>
      <c r="I250" s="12"/>
      <c r="J250" s="12"/>
    </row>
    <row r="251" spans="2:10" x14ac:dyDescent="0.3">
      <c r="B251" s="12"/>
      <c r="C251" s="12"/>
      <c r="D251" s="12"/>
      <c r="E251" s="12"/>
      <c r="F251" s="12"/>
      <c r="G251" s="12"/>
      <c r="H251" s="12"/>
      <c r="I251" s="12"/>
      <c r="J251" s="12"/>
    </row>
    <row r="252" spans="2:10" x14ac:dyDescent="0.3">
      <c r="B252" s="12"/>
      <c r="C252" s="12"/>
      <c r="D252" s="12"/>
      <c r="E252" s="12"/>
      <c r="F252" s="12"/>
      <c r="G252" s="12"/>
      <c r="H252" s="12"/>
      <c r="I252" s="12"/>
      <c r="J252" s="12"/>
    </row>
    <row r="253" spans="2:10" x14ac:dyDescent="0.3">
      <c r="B253" s="12"/>
      <c r="C253" s="12"/>
      <c r="D253" s="12"/>
      <c r="E253" s="12"/>
      <c r="F253" s="12"/>
      <c r="G253" s="12"/>
      <c r="H253" s="12"/>
      <c r="I253" s="12"/>
      <c r="J253" s="12"/>
    </row>
    <row r="254" spans="2:10" x14ac:dyDescent="0.3">
      <c r="B254" s="12"/>
      <c r="C254" s="12"/>
      <c r="D254" s="12"/>
      <c r="E254" s="12"/>
      <c r="F254" s="12"/>
      <c r="G254" s="12"/>
      <c r="H254" s="12"/>
      <c r="I254" s="12"/>
      <c r="J254" s="12"/>
    </row>
    <row r="255" spans="2:10" x14ac:dyDescent="0.3">
      <c r="B255" s="12"/>
      <c r="C255" s="12"/>
      <c r="D255" s="12"/>
      <c r="E255" s="12"/>
      <c r="F255" s="12"/>
      <c r="G255" s="12"/>
      <c r="H255" s="12"/>
      <c r="I255" s="12"/>
      <c r="J255" s="12"/>
    </row>
    <row r="256" spans="2:10" x14ac:dyDescent="0.3">
      <c r="B256" s="12"/>
      <c r="C256" s="12"/>
      <c r="D256" s="12"/>
      <c r="E256" s="12"/>
      <c r="F256" s="12"/>
      <c r="G256" s="12"/>
      <c r="H256" s="12"/>
      <c r="I256" s="12"/>
      <c r="J256" s="12"/>
    </row>
    <row r="257" spans="2:10" x14ac:dyDescent="0.3">
      <c r="B257" s="12"/>
      <c r="C257" s="12"/>
      <c r="D257" s="12"/>
      <c r="E257" s="12"/>
      <c r="F257" s="12"/>
      <c r="G257" s="12"/>
      <c r="H257" s="12"/>
      <c r="I257" s="12"/>
      <c r="J257" s="12"/>
    </row>
    <row r="258" spans="2:10" x14ac:dyDescent="0.3">
      <c r="B258" s="12"/>
      <c r="C258" s="12"/>
      <c r="D258" s="12"/>
      <c r="E258" s="12"/>
      <c r="F258" s="12"/>
      <c r="G258" s="12"/>
      <c r="H258" s="12"/>
      <c r="I258" s="12"/>
      <c r="J258" s="12"/>
    </row>
    <row r="259" spans="2:10" x14ac:dyDescent="0.3">
      <c r="B259" s="12"/>
      <c r="C259" s="12"/>
      <c r="D259" s="12"/>
      <c r="E259" s="12"/>
      <c r="F259" s="12"/>
      <c r="G259" s="12"/>
      <c r="H259" s="12"/>
      <c r="I259" s="12"/>
      <c r="J259" s="12"/>
    </row>
    <row r="260" spans="2:10" x14ac:dyDescent="0.3">
      <c r="B260" s="12"/>
      <c r="C260" s="12"/>
      <c r="D260" s="12"/>
      <c r="E260" s="12"/>
      <c r="F260" s="12"/>
      <c r="G260" s="12"/>
      <c r="H260" s="12"/>
      <c r="I260" s="12"/>
      <c r="J260" s="12"/>
    </row>
    <row r="261" spans="2:10" x14ac:dyDescent="0.3">
      <c r="B261" s="12"/>
      <c r="C261" s="12"/>
      <c r="D261" s="12"/>
      <c r="E261" s="12"/>
      <c r="F261" s="12"/>
      <c r="G261" s="12"/>
      <c r="H261" s="12"/>
      <c r="I261" s="12"/>
      <c r="J261" s="12"/>
    </row>
    <row r="262" spans="2:10" x14ac:dyDescent="0.3">
      <c r="B262" s="12"/>
      <c r="C262" s="12"/>
      <c r="D262" s="12"/>
      <c r="E262" s="12"/>
      <c r="F262" s="12"/>
      <c r="G262" s="12"/>
      <c r="H262" s="12"/>
      <c r="I262" s="12"/>
      <c r="J262" s="12"/>
    </row>
    <row r="263" spans="2:10" x14ac:dyDescent="0.3">
      <c r="B263" s="12"/>
      <c r="C263" s="12"/>
      <c r="D263" s="12"/>
      <c r="E263" s="12"/>
      <c r="F263" s="12"/>
      <c r="G263" s="12"/>
      <c r="H263" s="12"/>
      <c r="I263" s="12"/>
      <c r="J263" s="12"/>
    </row>
    <row r="264" spans="2:10" x14ac:dyDescent="0.3">
      <c r="B264" s="12"/>
      <c r="C264" s="12"/>
      <c r="D264" s="12"/>
      <c r="E264" s="12"/>
      <c r="F264" s="12"/>
      <c r="G264" s="12"/>
      <c r="H264" s="12"/>
      <c r="I264" s="12"/>
      <c r="J264" s="12"/>
    </row>
    <row r="265" spans="2:10" x14ac:dyDescent="0.3">
      <c r="B265" s="12"/>
      <c r="C265" s="12"/>
      <c r="D265" s="12"/>
      <c r="E265" s="12"/>
      <c r="F265" s="12"/>
      <c r="G265" s="12"/>
      <c r="H265" s="12"/>
      <c r="I265" s="12"/>
      <c r="J265" s="12"/>
    </row>
    <row r="266" spans="2:10" x14ac:dyDescent="0.3">
      <c r="B266" s="12"/>
      <c r="C266" s="12"/>
      <c r="D266" s="12"/>
      <c r="E266" s="12"/>
      <c r="F266" s="12"/>
      <c r="G266" s="12"/>
      <c r="H266" s="12"/>
      <c r="I266" s="12"/>
      <c r="J266" s="12"/>
    </row>
    <row r="267" spans="2:10" x14ac:dyDescent="0.3">
      <c r="B267" s="12"/>
      <c r="C267" s="12"/>
      <c r="D267" s="12"/>
      <c r="E267" s="12"/>
      <c r="F267" s="12"/>
      <c r="G267" s="12"/>
      <c r="H267" s="12"/>
      <c r="I267" s="12"/>
      <c r="J267" s="12"/>
    </row>
    <row r="268" spans="2:10" x14ac:dyDescent="0.3">
      <c r="B268" s="12"/>
      <c r="C268" s="12"/>
      <c r="D268" s="12"/>
      <c r="E268" s="12"/>
      <c r="F268" s="12"/>
      <c r="G268" s="12"/>
      <c r="H268" s="12"/>
      <c r="I268" s="12"/>
      <c r="J268" s="12"/>
    </row>
    <row r="269" spans="2:10" x14ac:dyDescent="0.3">
      <c r="B269" s="12"/>
      <c r="C269" s="12"/>
      <c r="D269" s="12"/>
      <c r="E269" s="12"/>
      <c r="F269" s="12"/>
      <c r="G269" s="12"/>
      <c r="H269" s="12"/>
      <c r="I269" s="12"/>
      <c r="J269" s="12"/>
    </row>
    <row r="270" spans="2:10" x14ac:dyDescent="0.3">
      <c r="B270" s="12"/>
      <c r="C270" s="12"/>
      <c r="D270" s="12"/>
      <c r="E270" s="12"/>
      <c r="F270" s="12"/>
      <c r="G270" s="12"/>
      <c r="H270" s="12"/>
      <c r="I270" s="12"/>
      <c r="J270" s="12"/>
    </row>
    <row r="271" spans="2:10" x14ac:dyDescent="0.3">
      <c r="B271" s="12"/>
      <c r="C271" s="12"/>
      <c r="D271" s="12"/>
      <c r="E271" s="12"/>
      <c r="F271" s="12"/>
      <c r="G271" s="12"/>
      <c r="H271" s="12"/>
      <c r="I271" s="12"/>
      <c r="J271" s="12"/>
    </row>
    <row r="272" spans="2:10" x14ac:dyDescent="0.3">
      <c r="B272" s="12"/>
      <c r="C272" s="12"/>
      <c r="D272" s="12"/>
      <c r="E272" s="12"/>
      <c r="F272" s="12"/>
      <c r="G272" s="12"/>
      <c r="H272" s="12"/>
      <c r="I272" s="12"/>
      <c r="J272" s="12"/>
    </row>
    <row r="273" spans="2:10" x14ac:dyDescent="0.3">
      <c r="B273" s="12"/>
      <c r="C273" s="12"/>
      <c r="D273" s="12"/>
      <c r="E273" s="12"/>
      <c r="F273" s="12"/>
      <c r="G273" s="12"/>
      <c r="H273" s="12"/>
      <c r="I273" s="12"/>
      <c r="J273" s="12"/>
    </row>
    <row r="274" spans="2:10" x14ac:dyDescent="0.3">
      <c r="B274" s="12"/>
      <c r="C274" s="12"/>
      <c r="D274" s="12"/>
      <c r="E274" s="12"/>
      <c r="F274" s="12"/>
      <c r="G274" s="12"/>
      <c r="H274" s="12"/>
      <c r="I274" s="12"/>
      <c r="J274" s="12"/>
    </row>
    <row r="275" spans="2:10" x14ac:dyDescent="0.3">
      <c r="B275" s="12"/>
      <c r="C275" s="12"/>
      <c r="D275" s="12"/>
      <c r="E275" s="12"/>
      <c r="F275" s="12"/>
      <c r="G275" s="12"/>
      <c r="H275" s="12"/>
      <c r="I275" s="12"/>
      <c r="J275" s="12"/>
    </row>
    <row r="276" spans="2:10" x14ac:dyDescent="0.3">
      <c r="B276" s="12"/>
      <c r="C276" s="12"/>
      <c r="D276" s="12"/>
      <c r="E276" s="12"/>
      <c r="F276" s="12"/>
      <c r="G276" s="12"/>
      <c r="H276" s="12"/>
      <c r="I276" s="12"/>
      <c r="J276" s="12"/>
    </row>
    <row r="277" spans="2:10" x14ac:dyDescent="0.3">
      <c r="B277" s="12"/>
      <c r="C277" s="12"/>
      <c r="D277" s="12"/>
      <c r="E277" s="12"/>
      <c r="F277" s="12"/>
      <c r="G277" s="12"/>
      <c r="H277" s="12"/>
      <c r="I277" s="12"/>
      <c r="J277" s="12"/>
    </row>
    <row r="278" spans="2:10" x14ac:dyDescent="0.3">
      <c r="B278" s="12"/>
      <c r="C278" s="12"/>
      <c r="D278" s="12"/>
      <c r="E278" s="12"/>
      <c r="F278" s="12"/>
      <c r="G278" s="12"/>
      <c r="H278" s="12"/>
      <c r="I278" s="12"/>
      <c r="J278" s="12"/>
    </row>
    <row r="279" spans="2:10" x14ac:dyDescent="0.3">
      <c r="B279" s="12"/>
      <c r="C279" s="12"/>
      <c r="D279" s="12"/>
      <c r="E279" s="12"/>
      <c r="F279" s="12"/>
      <c r="G279" s="12"/>
      <c r="H279" s="12"/>
      <c r="I279" s="12"/>
      <c r="J279" s="12"/>
    </row>
    <row r="280" spans="2:10" x14ac:dyDescent="0.3">
      <c r="B280" s="12"/>
      <c r="C280" s="12"/>
      <c r="D280" s="12"/>
      <c r="E280" s="12"/>
      <c r="F280" s="12"/>
      <c r="G280" s="12"/>
      <c r="H280" s="12"/>
      <c r="I280" s="12"/>
      <c r="J280" s="12"/>
    </row>
    <row r="281" spans="2:10" x14ac:dyDescent="0.3">
      <c r="B281" s="12"/>
      <c r="C281" s="12"/>
      <c r="D281" s="12"/>
      <c r="E281" s="12"/>
      <c r="F281" s="12"/>
      <c r="G281" s="12"/>
      <c r="H281" s="12"/>
      <c r="I281" s="12"/>
      <c r="J281" s="12"/>
    </row>
    <row r="282" spans="2:10" x14ac:dyDescent="0.3">
      <c r="B282" s="12"/>
      <c r="C282" s="12"/>
      <c r="D282" s="12"/>
      <c r="E282" s="12"/>
      <c r="F282" s="12"/>
      <c r="G282" s="12"/>
      <c r="H282" s="12"/>
      <c r="I282" s="12"/>
      <c r="J282" s="12"/>
    </row>
    <row r="283" spans="2:10" x14ac:dyDescent="0.3">
      <c r="B283" s="12"/>
      <c r="C283" s="12"/>
      <c r="D283" s="12"/>
      <c r="E283" s="12"/>
      <c r="F283" s="12"/>
      <c r="G283" s="12"/>
      <c r="H283" s="12"/>
      <c r="I283" s="12"/>
      <c r="J283" s="12"/>
    </row>
    <row r="284" spans="2:10" x14ac:dyDescent="0.3">
      <c r="B284" s="12"/>
      <c r="C284" s="12"/>
      <c r="D284" s="12"/>
      <c r="E284" s="12"/>
      <c r="F284" s="12"/>
      <c r="G284" s="12"/>
      <c r="H284" s="12"/>
      <c r="I284" s="12"/>
      <c r="J284" s="12"/>
    </row>
    <row r="285" spans="2:10" x14ac:dyDescent="0.3">
      <c r="B285" s="12"/>
      <c r="C285" s="12"/>
      <c r="D285" s="12"/>
      <c r="E285" s="12"/>
      <c r="F285" s="12"/>
      <c r="G285" s="12"/>
      <c r="H285" s="12"/>
      <c r="I285" s="12"/>
      <c r="J285" s="12"/>
    </row>
    <row r="286" spans="2:10" x14ac:dyDescent="0.3">
      <c r="B286" s="12"/>
      <c r="C286" s="12"/>
      <c r="D286" s="12"/>
      <c r="E286" s="12"/>
      <c r="F286" s="12"/>
      <c r="G286" s="12"/>
      <c r="H286" s="12"/>
      <c r="I286" s="12"/>
      <c r="J286" s="12"/>
    </row>
    <row r="287" spans="2:10" x14ac:dyDescent="0.3">
      <c r="B287" s="12"/>
      <c r="C287" s="12"/>
      <c r="D287" s="12"/>
      <c r="E287" s="12"/>
      <c r="F287" s="12"/>
      <c r="G287" s="12"/>
      <c r="H287" s="12"/>
      <c r="I287" s="12"/>
      <c r="J287" s="12"/>
    </row>
    <row r="288" spans="2:10" x14ac:dyDescent="0.3">
      <c r="B288" s="12"/>
      <c r="C288" s="12"/>
      <c r="D288" s="12"/>
      <c r="E288" s="12"/>
      <c r="F288" s="12"/>
      <c r="G288" s="12"/>
      <c r="H288" s="12"/>
      <c r="I288" s="12"/>
      <c r="J288" s="12"/>
    </row>
    <row r="289" spans="2:10" x14ac:dyDescent="0.3">
      <c r="B289" s="12"/>
      <c r="C289" s="12"/>
      <c r="D289" s="12"/>
      <c r="E289" s="12"/>
      <c r="F289" s="12"/>
      <c r="G289" s="12"/>
      <c r="H289" s="12"/>
      <c r="I289" s="12"/>
      <c r="J289" s="12"/>
    </row>
    <row r="290" spans="2:10" x14ac:dyDescent="0.3">
      <c r="B290" s="12"/>
      <c r="C290" s="12"/>
      <c r="D290" s="12"/>
      <c r="E290" s="12"/>
      <c r="F290" s="12"/>
      <c r="G290" s="12"/>
      <c r="H290" s="12"/>
      <c r="I290" s="12"/>
      <c r="J290" s="12"/>
    </row>
    <row r="291" spans="2:10" x14ac:dyDescent="0.3">
      <c r="B291" s="12"/>
      <c r="C291" s="12"/>
      <c r="D291" s="12"/>
      <c r="E291" s="12"/>
      <c r="F291" s="12"/>
      <c r="G291" s="12"/>
      <c r="H291" s="12"/>
      <c r="I291" s="12"/>
      <c r="J291" s="12"/>
    </row>
    <row r="292" spans="2:10" x14ac:dyDescent="0.3">
      <c r="B292" s="12"/>
      <c r="C292" s="12"/>
      <c r="D292" s="12"/>
      <c r="E292" s="12"/>
      <c r="F292" s="12"/>
      <c r="G292" s="12"/>
      <c r="H292" s="12"/>
      <c r="I292" s="12"/>
      <c r="J292" s="12"/>
    </row>
    <row r="293" spans="2:10" x14ac:dyDescent="0.3">
      <c r="B293" s="12"/>
      <c r="C293" s="13"/>
      <c r="D293" s="12"/>
      <c r="E293" s="13"/>
      <c r="F293" s="12"/>
      <c r="G293" s="13"/>
      <c r="H293" s="12"/>
      <c r="I293" s="13"/>
      <c r="J293" s="12"/>
    </row>
    <row r="294" spans="2:10" x14ac:dyDescent="0.3">
      <c r="B294" s="12"/>
      <c r="C294" s="13"/>
      <c r="D294" s="12"/>
      <c r="E294" s="13"/>
      <c r="F294" s="12"/>
      <c r="G294" s="13"/>
      <c r="H294" s="12"/>
      <c r="I294" s="13"/>
      <c r="J294" s="12"/>
    </row>
    <row r="295" spans="2:10" x14ac:dyDescent="0.3">
      <c r="B295" s="12"/>
      <c r="C295" s="13"/>
      <c r="D295" s="12"/>
      <c r="E295" s="13"/>
      <c r="F295" s="12"/>
      <c r="G295" s="13"/>
      <c r="H295" s="12"/>
      <c r="I295" s="13"/>
      <c r="J295" s="12"/>
    </row>
    <row r="296" spans="2:10" x14ac:dyDescent="0.3">
      <c r="B296" s="12"/>
      <c r="C296" s="13"/>
      <c r="D296" s="12"/>
      <c r="E296" s="13"/>
      <c r="F296" s="12"/>
      <c r="G296" s="13"/>
      <c r="H296" s="12"/>
      <c r="I296" s="13"/>
      <c r="J296" s="12"/>
    </row>
    <row r="297" spans="2:10" x14ac:dyDescent="0.3">
      <c r="B297" s="12"/>
      <c r="C297" s="13"/>
      <c r="D297" s="12"/>
      <c r="E297" s="13"/>
      <c r="F297" s="12"/>
      <c r="G297" s="13"/>
      <c r="H297" s="12"/>
      <c r="I297" s="13"/>
      <c r="J297" s="12"/>
    </row>
    <row r="298" spans="2:10" x14ac:dyDescent="0.3">
      <c r="B298" s="12"/>
      <c r="C298" s="13"/>
      <c r="D298" s="12"/>
      <c r="E298" s="13"/>
      <c r="F298" s="12"/>
      <c r="G298" s="13"/>
      <c r="H298" s="12"/>
      <c r="I298" s="13"/>
      <c r="J298" s="12"/>
    </row>
    <row r="299" spans="2:10" x14ac:dyDescent="0.3">
      <c r="B299" s="12"/>
      <c r="C299" s="13"/>
      <c r="D299" s="12"/>
      <c r="E299" s="13"/>
      <c r="F299" s="12"/>
      <c r="G299" s="13"/>
      <c r="H299" s="12"/>
      <c r="I299" s="13"/>
      <c r="J299" s="12"/>
    </row>
    <row r="300" spans="2:10" x14ac:dyDescent="0.3">
      <c r="B300" s="12"/>
      <c r="C300" s="13"/>
      <c r="D300" s="12"/>
      <c r="E300" s="13"/>
      <c r="F300" s="12"/>
      <c r="G300" s="13"/>
      <c r="H300" s="12"/>
      <c r="I300" s="13"/>
      <c r="J300" s="12"/>
    </row>
    <row r="301" spans="2:10" x14ac:dyDescent="0.3">
      <c r="B301" s="12"/>
      <c r="C301" s="13"/>
      <c r="D301" s="12"/>
      <c r="E301" s="13"/>
      <c r="F301" s="12"/>
      <c r="G301" s="13"/>
      <c r="H301" s="12"/>
      <c r="I301" s="13"/>
      <c r="J301" s="12"/>
    </row>
    <row r="302" spans="2:10" x14ac:dyDescent="0.3">
      <c r="B302" s="12"/>
      <c r="C302" s="13"/>
      <c r="D302" s="12"/>
      <c r="E302" s="13"/>
      <c r="F302" s="12"/>
      <c r="G302" s="13"/>
      <c r="H302" s="12"/>
      <c r="I302" s="13"/>
      <c r="J302" s="12"/>
    </row>
    <row r="303" spans="2:10" x14ac:dyDescent="0.3">
      <c r="B303" s="12"/>
      <c r="C303" s="13"/>
      <c r="D303" s="12"/>
      <c r="E303" s="13"/>
      <c r="F303" s="12"/>
      <c r="G303" s="13"/>
      <c r="H303" s="12"/>
      <c r="I303" s="13"/>
      <c r="J303" s="12"/>
    </row>
    <row r="304" spans="2:10" x14ac:dyDescent="0.3">
      <c r="B304" s="12"/>
      <c r="C304" s="13"/>
      <c r="D304" s="12"/>
      <c r="E304" s="13"/>
      <c r="F304" s="12"/>
      <c r="G304" s="13"/>
      <c r="H304" s="12"/>
      <c r="I304" s="13"/>
      <c r="J304" s="12"/>
    </row>
    <row r="305" spans="2:10" x14ac:dyDescent="0.3">
      <c r="B305" s="12"/>
      <c r="C305" s="13"/>
      <c r="D305" s="12"/>
      <c r="E305" s="13"/>
      <c r="F305" s="12"/>
      <c r="G305" s="13"/>
      <c r="H305" s="12"/>
      <c r="I305" s="13"/>
      <c r="J305" s="12"/>
    </row>
    <row r="306" spans="2:10" x14ac:dyDescent="0.3">
      <c r="B306" s="12"/>
      <c r="C306" s="13"/>
      <c r="D306" s="12"/>
      <c r="E306" s="13"/>
      <c r="F306" s="12"/>
      <c r="G306" s="13"/>
      <c r="H306" s="12"/>
      <c r="I306" s="13"/>
      <c r="J306" s="12"/>
    </row>
    <row r="307" spans="2:10" x14ac:dyDescent="0.3">
      <c r="B307" s="12"/>
      <c r="C307" s="13"/>
      <c r="D307" s="12"/>
      <c r="E307" s="13"/>
      <c r="F307" s="12"/>
      <c r="G307" s="13"/>
      <c r="H307" s="12"/>
      <c r="I307" s="13"/>
      <c r="J307" s="12"/>
    </row>
    <row r="308" spans="2:10" x14ac:dyDescent="0.3">
      <c r="B308" s="12"/>
      <c r="C308" s="13"/>
      <c r="D308" s="12"/>
      <c r="E308" s="13"/>
      <c r="F308" s="12"/>
      <c r="G308" s="13"/>
      <c r="H308" s="12"/>
      <c r="I308" s="13"/>
      <c r="J308" s="12"/>
    </row>
    <row r="309" spans="2:10" x14ac:dyDescent="0.3">
      <c r="B309" s="12"/>
      <c r="C309" s="13"/>
      <c r="D309" s="12"/>
      <c r="E309" s="13"/>
      <c r="F309" s="12"/>
      <c r="G309" s="13"/>
      <c r="H309" s="12"/>
      <c r="I309" s="13"/>
      <c r="J309" s="12"/>
    </row>
    <row r="310" spans="2:10" x14ac:dyDescent="0.3">
      <c r="B310" s="12"/>
      <c r="C310" s="13"/>
      <c r="D310" s="12"/>
      <c r="E310" s="13"/>
      <c r="F310" s="12"/>
      <c r="G310" s="13"/>
      <c r="H310" s="12"/>
      <c r="I310" s="13"/>
      <c r="J310" s="12"/>
    </row>
    <row r="311" spans="2:10" x14ac:dyDescent="0.3">
      <c r="B311" s="12"/>
      <c r="C311" s="13"/>
      <c r="D311" s="12"/>
      <c r="E311" s="13"/>
      <c r="F311" s="12"/>
      <c r="G311" s="13"/>
      <c r="H311" s="12"/>
      <c r="I311" s="13"/>
      <c r="J311" s="12"/>
    </row>
    <row r="312" spans="2:10" x14ac:dyDescent="0.3">
      <c r="B312" s="12"/>
      <c r="C312" s="13"/>
      <c r="D312" s="12"/>
      <c r="E312" s="13"/>
      <c r="F312" s="12"/>
      <c r="G312" s="13"/>
      <c r="H312" s="12"/>
      <c r="I312" s="13"/>
      <c r="J312" s="12"/>
    </row>
    <row r="313" spans="2:10" x14ac:dyDescent="0.3">
      <c r="B313" s="12"/>
      <c r="C313" s="13"/>
      <c r="D313" s="12"/>
      <c r="E313" s="13"/>
      <c r="F313" s="12"/>
      <c r="G313" s="13"/>
      <c r="H313" s="12"/>
      <c r="I313" s="13"/>
      <c r="J313" s="12"/>
    </row>
    <row r="314" spans="2:10" x14ac:dyDescent="0.3">
      <c r="B314" s="12"/>
      <c r="C314" s="13"/>
      <c r="D314" s="12"/>
      <c r="E314" s="13"/>
      <c r="F314" s="12"/>
      <c r="G314" s="13"/>
      <c r="H314" s="12"/>
      <c r="I314" s="13"/>
      <c r="J314" s="12"/>
    </row>
    <row r="315" spans="2:10" x14ac:dyDescent="0.3">
      <c r="B315" s="12"/>
      <c r="C315" s="13"/>
      <c r="D315" s="12"/>
      <c r="E315" s="13"/>
      <c r="F315" s="12"/>
      <c r="G315" s="13"/>
      <c r="H315" s="12"/>
      <c r="I315" s="13"/>
      <c r="J315" s="12"/>
    </row>
    <row r="316" spans="2:10" x14ac:dyDescent="0.3">
      <c r="B316" s="12"/>
      <c r="C316" s="13"/>
      <c r="D316" s="12"/>
      <c r="E316" s="13"/>
      <c r="F316" s="12"/>
      <c r="G316" s="13"/>
      <c r="H316" s="12"/>
      <c r="I316" s="13"/>
      <c r="J316" s="12"/>
    </row>
    <row r="317" spans="2:10" x14ac:dyDescent="0.3">
      <c r="B317" s="12"/>
      <c r="C317" s="13"/>
      <c r="D317" s="12"/>
      <c r="E317" s="13"/>
      <c r="F317" s="12"/>
      <c r="G317" s="13"/>
      <c r="H317" s="12"/>
      <c r="I317" s="13"/>
      <c r="J317" s="12"/>
    </row>
    <row r="318" spans="2:10" x14ac:dyDescent="0.3">
      <c r="B318" s="12"/>
      <c r="C318" s="13"/>
      <c r="D318" s="12"/>
      <c r="E318" s="13"/>
      <c r="F318" s="12"/>
      <c r="G318" s="13"/>
      <c r="H318" s="12"/>
      <c r="I318" s="13"/>
      <c r="J318" s="12"/>
    </row>
    <row r="319" spans="2:10" x14ac:dyDescent="0.3">
      <c r="B319" s="12"/>
      <c r="C319" s="13"/>
      <c r="D319" s="12"/>
      <c r="E319" s="13"/>
      <c r="F319" s="12"/>
      <c r="G319" s="13"/>
      <c r="H319" s="12"/>
      <c r="I319" s="13"/>
      <c r="J319" s="12"/>
    </row>
    <row r="320" spans="2:10" x14ac:dyDescent="0.3">
      <c r="B320" s="12"/>
      <c r="C320" s="13"/>
      <c r="D320" s="12"/>
      <c r="E320" s="13"/>
      <c r="F320" s="12"/>
      <c r="G320" s="13"/>
      <c r="H320" s="12"/>
      <c r="I320" s="13"/>
      <c r="J320" s="12"/>
    </row>
    <row r="321" spans="2:10" x14ac:dyDescent="0.3">
      <c r="B321" s="12"/>
      <c r="C321" s="13"/>
      <c r="D321" s="12"/>
      <c r="E321" s="13"/>
      <c r="F321" s="12"/>
      <c r="G321" s="13"/>
      <c r="H321" s="12"/>
      <c r="I321" s="13"/>
      <c r="J321" s="12"/>
    </row>
    <row r="322" spans="2:10" x14ac:dyDescent="0.3">
      <c r="B322" s="12"/>
      <c r="C322" s="13"/>
      <c r="D322" s="12"/>
      <c r="E322" s="13"/>
      <c r="F322" s="12"/>
      <c r="G322" s="13"/>
      <c r="H322" s="12"/>
      <c r="I322" s="13"/>
      <c r="J322" s="12"/>
    </row>
    <row r="323" spans="2:10" x14ac:dyDescent="0.3">
      <c r="B323" s="12"/>
      <c r="C323" s="13"/>
      <c r="D323" s="12"/>
      <c r="E323" s="13"/>
      <c r="F323" s="12"/>
      <c r="G323" s="13"/>
      <c r="H323" s="12"/>
      <c r="I323" s="13"/>
      <c r="J323" s="12"/>
    </row>
    <row r="324" spans="2:10" x14ac:dyDescent="0.3">
      <c r="B324" s="12"/>
      <c r="C324" s="13"/>
      <c r="D324" s="12"/>
      <c r="E324" s="13"/>
      <c r="F324" s="12"/>
      <c r="G324" s="13"/>
      <c r="H324" s="12"/>
      <c r="I324" s="13"/>
      <c r="J324" s="12"/>
    </row>
    <row r="325" spans="2:10" x14ac:dyDescent="0.3">
      <c r="B325" s="12"/>
      <c r="C325" s="13"/>
      <c r="D325" s="12"/>
      <c r="E325" s="13"/>
      <c r="F325" s="12"/>
      <c r="G325" s="13"/>
      <c r="H325" s="12"/>
      <c r="I325" s="13"/>
      <c r="J325" s="12"/>
    </row>
    <row r="326" spans="2:10" x14ac:dyDescent="0.3">
      <c r="B326" s="12"/>
      <c r="C326" s="13"/>
      <c r="D326" s="12"/>
      <c r="E326" s="13"/>
      <c r="F326" s="12"/>
      <c r="G326" s="13"/>
      <c r="H326" s="12"/>
      <c r="I326" s="13"/>
      <c r="J326" s="12"/>
    </row>
    <row r="327" spans="2:10" x14ac:dyDescent="0.3">
      <c r="B327" s="12"/>
      <c r="C327" s="13"/>
      <c r="D327" s="12"/>
      <c r="E327" s="13"/>
      <c r="F327" s="12"/>
      <c r="G327" s="13"/>
      <c r="H327" s="12"/>
      <c r="I327" s="13"/>
      <c r="J327" s="12"/>
    </row>
    <row r="328" spans="2:10" x14ac:dyDescent="0.3">
      <c r="B328" s="12"/>
      <c r="C328" s="13"/>
      <c r="D328" s="12"/>
      <c r="E328" s="13"/>
      <c r="F328" s="12"/>
      <c r="G328" s="13"/>
      <c r="H328" s="12"/>
      <c r="I328" s="13"/>
      <c r="J328" s="12"/>
    </row>
    <row r="329" spans="2:10" x14ac:dyDescent="0.3">
      <c r="B329" s="12"/>
      <c r="C329" s="13"/>
      <c r="D329" s="12"/>
      <c r="E329" s="13"/>
      <c r="F329" s="12"/>
      <c r="G329" s="13"/>
      <c r="H329" s="12"/>
      <c r="I329" s="13"/>
      <c r="J329" s="12"/>
    </row>
    <row r="330" spans="2:10" x14ac:dyDescent="0.3">
      <c r="B330" s="12"/>
      <c r="C330" s="13"/>
      <c r="D330" s="12"/>
      <c r="E330" s="13"/>
      <c r="F330" s="12"/>
      <c r="G330" s="13"/>
      <c r="H330" s="12"/>
      <c r="I330" s="13"/>
      <c r="J330" s="12"/>
    </row>
    <row r="331" spans="2:10" x14ac:dyDescent="0.3">
      <c r="B331" s="12"/>
      <c r="C331" s="13"/>
      <c r="D331" s="12"/>
      <c r="E331" s="13"/>
      <c r="F331" s="12"/>
      <c r="G331" s="13"/>
      <c r="H331" s="12"/>
      <c r="I331" s="13"/>
      <c r="J331" s="12"/>
    </row>
    <row r="332" spans="2:10" x14ac:dyDescent="0.3">
      <c r="B332" s="12"/>
      <c r="C332" s="13"/>
      <c r="D332" s="12"/>
      <c r="E332" s="13"/>
      <c r="F332" s="12"/>
      <c r="G332" s="13"/>
      <c r="H332" s="12"/>
      <c r="I332" s="13"/>
      <c r="J332" s="12"/>
    </row>
    <row r="333" spans="2:10" x14ac:dyDescent="0.3">
      <c r="B333" s="12"/>
      <c r="C333" s="13"/>
      <c r="D333" s="12"/>
      <c r="E333" s="13"/>
      <c r="F333" s="12"/>
      <c r="G333" s="13"/>
      <c r="H333" s="12"/>
      <c r="I333" s="13"/>
      <c r="J333" s="12"/>
    </row>
    <row r="334" spans="2:10" x14ac:dyDescent="0.3">
      <c r="B334" s="12"/>
      <c r="C334" s="13"/>
      <c r="D334" s="12"/>
      <c r="E334" s="13"/>
      <c r="F334" s="12"/>
      <c r="G334" s="13"/>
      <c r="H334" s="12"/>
      <c r="I334" s="13"/>
      <c r="J334" s="12"/>
    </row>
    <row r="335" spans="2:10" x14ac:dyDescent="0.3">
      <c r="B335" s="12"/>
      <c r="C335" s="13"/>
      <c r="D335" s="12"/>
      <c r="E335" s="13"/>
      <c r="F335" s="12"/>
      <c r="G335" s="13"/>
      <c r="H335" s="12"/>
      <c r="I335" s="13"/>
      <c r="J335" s="12"/>
    </row>
    <row r="336" spans="2:10" x14ac:dyDescent="0.3">
      <c r="B336" s="12"/>
      <c r="C336" s="13"/>
      <c r="D336" s="12"/>
      <c r="E336" s="13"/>
      <c r="F336" s="12"/>
      <c r="G336" s="13"/>
      <c r="H336" s="12"/>
      <c r="I336" s="13"/>
      <c r="J336" s="12"/>
    </row>
    <row r="337" spans="2:10" x14ac:dyDescent="0.3">
      <c r="B337" s="12"/>
      <c r="C337" s="13"/>
      <c r="D337" s="12"/>
      <c r="E337" s="13"/>
      <c r="F337" s="12"/>
      <c r="G337" s="13"/>
      <c r="H337" s="12"/>
      <c r="I337" s="13"/>
      <c r="J337" s="12"/>
    </row>
    <row r="338" spans="2:10" x14ac:dyDescent="0.3">
      <c r="B338" s="12"/>
      <c r="C338" s="13"/>
      <c r="D338" s="12"/>
      <c r="E338" s="13"/>
      <c r="F338" s="12"/>
      <c r="G338" s="13"/>
      <c r="H338" s="12"/>
      <c r="I338" s="13"/>
      <c r="J338" s="12"/>
    </row>
    <row r="339" spans="2:10" x14ac:dyDescent="0.3">
      <c r="B339" s="12"/>
      <c r="C339" s="13"/>
      <c r="D339" s="12"/>
      <c r="E339" s="13"/>
      <c r="F339" s="12"/>
      <c r="G339" s="13"/>
      <c r="H339" s="12"/>
      <c r="I339" s="13"/>
      <c r="J339" s="12"/>
    </row>
    <row r="340" spans="2:10" x14ac:dyDescent="0.3">
      <c r="B340" s="12"/>
      <c r="C340" s="13"/>
      <c r="D340" s="12"/>
      <c r="E340" s="13"/>
      <c r="F340" s="12"/>
      <c r="G340" s="13"/>
      <c r="H340" s="12"/>
      <c r="I340" s="13"/>
      <c r="J340" s="12"/>
    </row>
    <row r="341" spans="2:10" x14ac:dyDescent="0.3">
      <c r="B341" s="12"/>
      <c r="C341" s="13"/>
      <c r="D341" s="12"/>
      <c r="E341" s="13"/>
      <c r="F341" s="12"/>
      <c r="G341" s="13"/>
      <c r="H341" s="12"/>
      <c r="I341" s="13"/>
      <c r="J341" s="12"/>
    </row>
    <row r="342" spans="2:10" x14ac:dyDescent="0.3">
      <c r="B342" s="12"/>
      <c r="C342" s="13"/>
      <c r="D342" s="12"/>
      <c r="E342" s="13"/>
      <c r="F342" s="12"/>
      <c r="G342" s="13"/>
      <c r="H342" s="12"/>
      <c r="I342" s="13"/>
      <c r="J342" s="12"/>
    </row>
    <row r="343" spans="2:10" x14ac:dyDescent="0.3">
      <c r="B343" s="12"/>
      <c r="C343" s="13"/>
      <c r="D343" s="12"/>
      <c r="E343" s="13"/>
      <c r="F343" s="12"/>
      <c r="G343" s="13"/>
      <c r="H343" s="12"/>
      <c r="I343" s="13"/>
      <c r="J343" s="12"/>
    </row>
    <row r="344" spans="2:10" x14ac:dyDescent="0.3">
      <c r="B344" s="12"/>
      <c r="C344" s="13"/>
      <c r="D344" s="12"/>
      <c r="E344" s="13"/>
      <c r="F344" s="12"/>
      <c r="G344" s="13"/>
      <c r="H344" s="12"/>
      <c r="I344" s="13"/>
      <c r="J344" s="12"/>
    </row>
    <row r="345" spans="2:10" x14ac:dyDescent="0.3">
      <c r="B345" s="12"/>
      <c r="C345" s="13"/>
      <c r="D345" s="12"/>
      <c r="E345" s="13"/>
      <c r="F345" s="12"/>
      <c r="G345" s="13"/>
      <c r="H345" s="12"/>
      <c r="I345" s="13"/>
      <c r="J345" s="12"/>
    </row>
    <row r="346" spans="2:10" x14ac:dyDescent="0.3">
      <c r="B346" s="12"/>
      <c r="C346" s="13"/>
      <c r="D346" s="12"/>
      <c r="E346" s="13"/>
      <c r="F346" s="12"/>
      <c r="G346" s="13"/>
      <c r="H346" s="12"/>
      <c r="I346" s="13"/>
      <c r="J346" s="12"/>
    </row>
    <row r="347" spans="2:10" x14ac:dyDescent="0.3">
      <c r="B347" s="12"/>
      <c r="C347" s="13"/>
      <c r="D347" s="12"/>
      <c r="E347" s="13"/>
      <c r="F347" s="12"/>
      <c r="G347" s="13"/>
      <c r="H347" s="12"/>
      <c r="I347" s="13"/>
      <c r="J347" s="12"/>
    </row>
    <row r="348" spans="2:10" x14ac:dyDescent="0.3">
      <c r="B348" s="12"/>
      <c r="C348" s="13"/>
      <c r="D348" s="12"/>
      <c r="E348" s="13"/>
      <c r="F348" s="12"/>
      <c r="G348" s="13"/>
      <c r="H348" s="12"/>
      <c r="I348" s="13"/>
      <c r="J348" s="12"/>
    </row>
    <row r="349" spans="2:10" x14ac:dyDescent="0.3">
      <c r="B349" s="12"/>
      <c r="C349" s="13"/>
      <c r="D349" s="12"/>
      <c r="E349" s="13"/>
      <c r="F349" s="12"/>
      <c r="G349" s="13"/>
      <c r="H349" s="12"/>
      <c r="I349" s="13"/>
      <c r="J349" s="12"/>
    </row>
    <row r="350" spans="2:10" x14ac:dyDescent="0.3">
      <c r="B350" s="12"/>
      <c r="C350" s="13"/>
      <c r="D350" s="12"/>
      <c r="E350" s="13"/>
      <c r="F350" s="12"/>
      <c r="G350" s="13"/>
      <c r="H350" s="12"/>
      <c r="I350" s="13"/>
      <c r="J350" s="12"/>
    </row>
    <row r="351" spans="2:10" x14ac:dyDescent="0.3">
      <c r="B351" s="12"/>
      <c r="C351" s="13"/>
      <c r="D351" s="12"/>
      <c r="E351" s="13"/>
      <c r="F351" s="12"/>
      <c r="G351" s="13"/>
      <c r="H351" s="12"/>
      <c r="I351" s="13"/>
      <c r="J351" s="12"/>
    </row>
    <row r="352" spans="2:10" x14ac:dyDescent="0.3">
      <c r="B352" s="12"/>
      <c r="C352" s="13"/>
      <c r="D352" s="12"/>
      <c r="E352" s="13"/>
      <c r="F352" s="12"/>
      <c r="G352" s="13"/>
      <c r="H352" s="12"/>
      <c r="I352" s="13"/>
      <c r="J352" s="12"/>
    </row>
    <row r="353" spans="2:10" x14ac:dyDescent="0.3">
      <c r="B353" s="12"/>
      <c r="C353" s="13"/>
      <c r="D353" s="12"/>
      <c r="E353" s="13"/>
      <c r="F353" s="12"/>
      <c r="G353" s="13"/>
      <c r="H353" s="12"/>
      <c r="I353" s="13"/>
      <c r="J353" s="12"/>
    </row>
    <row r="354" spans="2:10" x14ac:dyDescent="0.3">
      <c r="B354" s="12"/>
      <c r="C354" s="13"/>
      <c r="D354" s="12"/>
      <c r="E354" s="13"/>
      <c r="F354" s="12"/>
      <c r="G354" s="13"/>
      <c r="H354" s="12"/>
      <c r="I354" s="13"/>
      <c r="J354" s="12"/>
    </row>
    <row r="355" spans="2:10" x14ac:dyDescent="0.3">
      <c r="B355" s="12"/>
      <c r="C355" s="13"/>
      <c r="D355" s="12"/>
      <c r="E355" s="13"/>
      <c r="F355" s="12"/>
      <c r="G355" s="13"/>
      <c r="H355" s="12"/>
      <c r="I355" s="13"/>
      <c r="J355" s="12"/>
    </row>
    <row r="356" spans="2:10" x14ac:dyDescent="0.3">
      <c r="B356" s="12"/>
      <c r="C356" s="13"/>
      <c r="D356" s="12"/>
      <c r="E356" s="13"/>
      <c r="F356" s="12"/>
      <c r="G356" s="13"/>
      <c r="H356" s="12"/>
      <c r="I356" s="13"/>
      <c r="J356" s="12"/>
    </row>
    <row r="357" spans="2:10" x14ac:dyDescent="0.3">
      <c r="B357" s="12"/>
      <c r="C357" s="13"/>
      <c r="D357" s="12"/>
      <c r="E357" s="13"/>
      <c r="F357" s="12"/>
      <c r="G357" s="13"/>
      <c r="H357" s="12"/>
      <c r="I357" s="13"/>
      <c r="J357" s="12"/>
    </row>
    <row r="358" spans="2:10" x14ac:dyDescent="0.3">
      <c r="B358" s="12"/>
      <c r="C358" s="13"/>
      <c r="D358" s="12"/>
      <c r="E358" s="13"/>
      <c r="F358" s="12"/>
      <c r="G358" s="13"/>
      <c r="H358" s="12"/>
      <c r="I358" s="13"/>
      <c r="J358" s="12"/>
    </row>
    <row r="359" spans="2:10" x14ac:dyDescent="0.3">
      <c r="B359" s="12"/>
      <c r="C359" s="13"/>
      <c r="D359" s="12"/>
      <c r="E359" s="13"/>
      <c r="F359" s="12"/>
      <c r="G359" s="13"/>
      <c r="H359" s="12"/>
      <c r="I359" s="13"/>
      <c r="J359" s="12"/>
    </row>
    <row r="360" spans="2:10" x14ac:dyDescent="0.3">
      <c r="B360" s="12"/>
      <c r="C360" s="13"/>
      <c r="D360" s="12"/>
      <c r="E360" s="13"/>
      <c r="F360" s="12"/>
      <c r="G360" s="13"/>
      <c r="H360" s="12"/>
      <c r="I360" s="13"/>
      <c r="J360" s="12"/>
    </row>
    <row r="361" spans="2:10" x14ac:dyDescent="0.3">
      <c r="B361" s="12"/>
      <c r="C361" s="13"/>
      <c r="D361" s="12"/>
      <c r="E361" s="13"/>
      <c r="F361" s="12"/>
      <c r="G361" s="13"/>
      <c r="H361" s="12"/>
      <c r="I361" s="13"/>
      <c r="J361" s="12"/>
    </row>
    <row r="362" spans="2:10" x14ac:dyDescent="0.3">
      <c r="B362" s="12"/>
      <c r="C362" s="13"/>
      <c r="D362" s="12"/>
      <c r="E362" s="13"/>
      <c r="F362" s="12"/>
      <c r="G362" s="13"/>
      <c r="H362" s="12"/>
      <c r="I362" s="13"/>
      <c r="J362" s="12"/>
    </row>
    <row r="363" spans="2:10" x14ac:dyDescent="0.3">
      <c r="B363" s="12"/>
      <c r="C363" s="13"/>
      <c r="D363" s="12"/>
      <c r="E363" s="13"/>
      <c r="F363" s="12"/>
      <c r="G363" s="13"/>
      <c r="H363" s="12"/>
      <c r="I363" s="13"/>
      <c r="J363" s="12"/>
    </row>
    <row r="364" spans="2:10" x14ac:dyDescent="0.3">
      <c r="B364" s="12"/>
      <c r="C364" s="13"/>
      <c r="D364" s="12"/>
      <c r="E364" s="13"/>
      <c r="F364" s="12"/>
      <c r="G364" s="13"/>
      <c r="H364" s="12"/>
      <c r="I364" s="13"/>
      <c r="J364" s="12"/>
    </row>
    <row r="365" spans="2:10" x14ac:dyDescent="0.3">
      <c r="B365" s="12"/>
      <c r="C365" s="13"/>
      <c r="D365" s="12"/>
      <c r="E365" s="13"/>
      <c r="F365" s="12"/>
      <c r="G365" s="13"/>
      <c r="H365" s="12"/>
      <c r="I365" s="13"/>
      <c r="J365" s="12"/>
    </row>
    <row r="366" spans="2:10" x14ac:dyDescent="0.3">
      <c r="B366" s="12"/>
      <c r="C366" s="13"/>
      <c r="D366" s="12"/>
      <c r="E366" s="13"/>
      <c r="F366" s="12"/>
      <c r="G366" s="13"/>
      <c r="H366" s="12"/>
      <c r="I366" s="13"/>
      <c r="J366" s="12"/>
    </row>
    <row r="367" spans="2:10" x14ac:dyDescent="0.3">
      <c r="B367" s="12"/>
      <c r="C367" s="13"/>
      <c r="D367" s="12"/>
      <c r="E367" s="13"/>
      <c r="F367" s="12"/>
      <c r="G367" s="13"/>
      <c r="H367" s="12"/>
      <c r="I367" s="13"/>
      <c r="J367" s="12"/>
    </row>
    <row r="368" spans="2:10" x14ac:dyDescent="0.3">
      <c r="B368" s="12"/>
      <c r="C368" s="13"/>
      <c r="D368" s="12"/>
      <c r="E368" s="13"/>
      <c r="F368" s="12"/>
      <c r="G368" s="13"/>
      <c r="H368" s="12"/>
      <c r="I368" s="13"/>
      <c r="J368" s="12"/>
    </row>
    <row r="369" spans="2:10" x14ac:dyDescent="0.3">
      <c r="B369" s="12"/>
      <c r="C369" s="13"/>
      <c r="D369" s="12"/>
      <c r="E369" s="13"/>
      <c r="F369" s="12"/>
      <c r="G369" s="13"/>
      <c r="H369" s="12"/>
      <c r="I369" s="13"/>
      <c r="J369" s="12"/>
    </row>
    <row r="370" spans="2:10" x14ac:dyDescent="0.3">
      <c r="B370" s="12"/>
      <c r="C370" s="13"/>
      <c r="D370" s="12"/>
      <c r="E370" s="13"/>
      <c r="F370" s="12"/>
      <c r="G370" s="13"/>
      <c r="H370" s="12"/>
      <c r="I370" s="13"/>
      <c r="J370" s="12"/>
    </row>
    <row r="371" spans="2:10" x14ac:dyDescent="0.3">
      <c r="B371" s="12"/>
      <c r="C371" s="13"/>
      <c r="D371" s="12"/>
      <c r="E371" s="13"/>
      <c r="F371" s="12"/>
      <c r="G371" s="13"/>
      <c r="H371" s="12"/>
      <c r="I371" s="13"/>
      <c r="J371" s="12"/>
    </row>
    <row r="372" spans="2:10" x14ac:dyDescent="0.3">
      <c r="B372" s="12"/>
      <c r="C372" s="13"/>
      <c r="D372" s="12"/>
      <c r="E372" s="13"/>
      <c r="F372" s="12"/>
      <c r="G372" s="13"/>
      <c r="H372" s="12"/>
      <c r="I372" s="13"/>
      <c r="J372" s="12"/>
    </row>
    <row r="373" spans="2:10" x14ac:dyDescent="0.3">
      <c r="B373" s="12"/>
      <c r="C373" s="13"/>
      <c r="D373" s="12"/>
      <c r="E373" s="13"/>
      <c r="F373" s="12"/>
      <c r="G373" s="13"/>
      <c r="H373" s="12"/>
      <c r="I373" s="13"/>
      <c r="J373" s="12"/>
    </row>
    <row r="374" spans="2:10" x14ac:dyDescent="0.3">
      <c r="B374" s="12"/>
      <c r="C374" s="13"/>
      <c r="D374" s="12"/>
      <c r="E374" s="13"/>
      <c r="F374" s="12"/>
      <c r="G374" s="13"/>
      <c r="H374" s="12"/>
      <c r="I374" s="13"/>
      <c r="J374" s="12"/>
    </row>
    <row r="375" spans="2:10" x14ac:dyDescent="0.3">
      <c r="B375" s="12"/>
      <c r="C375" s="13"/>
      <c r="D375" s="12"/>
      <c r="E375" s="13"/>
      <c r="F375" s="12"/>
      <c r="G375" s="13"/>
      <c r="H375" s="12"/>
      <c r="I375" s="13"/>
      <c r="J375" s="12"/>
    </row>
    <row r="376" spans="2:10" x14ac:dyDescent="0.3">
      <c r="B376" s="12"/>
      <c r="C376" s="13"/>
      <c r="D376" s="12"/>
      <c r="E376" s="13"/>
      <c r="F376" s="12"/>
      <c r="G376" s="13"/>
      <c r="H376" s="12"/>
      <c r="I376" s="13"/>
      <c r="J376" s="12"/>
    </row>
    <row r="377" spans="2:10" x14ac:dyDescent="0.3">
      <c r="B377" s="12"/>
      <c r="C377" s="13"/>
      <c r="D377" s="12"/>
      <c r="E377" s="13"/>
      <c r="F377" s="12"/>
      <c r="G377" s="13"/>
      <c r="H377" s="12"/>
      <c r="I377" s="13"/>
      <c r="J377" s="12"/>
    </row>
    <row r="378" spans="2:10" x14ac:dyDescent="0.3">
      <c r="B378" s="12"/>
      <c r="C378" s="13"/>
      <c r="D378" s="12"/>
      <c r="E378" s="13"/>
      <c r="F378" s="12"/>
      <c r="G378" s="13"/>
      <c r="H378" s="12"/>
      <c r="I378" s="13"/>
      <c r="J378" s="12"/>
    </row>
    <row r="379" spans="2:10" x14ac:dyDescent="0.3">
      <c r="B379" s="12"/>
      <c r="C379" s="13"/>
      <c r="D379" s="12"/>
      <c r="E379" s="13"/>
      <c r="F379" s="12"/>
      <c r="G379" s="13"/>
      <c r="H379" s="12"/>
      <c r="I379" s="13"/>
      <c r="J379" s="12"/>
    </row>
    <row r="380" spans="2:10" x14ac:dyDescent="0.3">
      <c r="B380" s="12"/>
      <c r="C380" s="13"/>
      <c r="D380" s="12"/>
      <c r="E380" s="13"/>
      <c r="F380" s="12"/>
      <c r="G380" s="13"/>
      <c r="H380" s="12"/>
      <c r="I380" s="13"/>
      <c r="J380" s="12"/>
    </row>
    <row r="381" spans="2:10" x14ac:dyDescent="0.3">
      <c r="B381" s="12"/>
      <c r="C381" s="13"/>
      <c r="D381" s="12"/>
      <c r="E381" s="13"/>
      <c r="F381" s="12"/>
      <c r="G381" s="13"/>
      <c r="H381" s="12"/>
      <c r="I381" s="13"/>
      <c r="J381" s="12"/>
    </row>
    <row r="382" spans="2:10" x14ac:dyDescent="0.3">
      <c r="B382" s="12"/>
      <c r="C382" s="13"/>
      <c r="D382" s="12"/>
      <c r="E382" s="13"/>
      <c r="F382" s="12"/>
      <c r="G382" s="13"/>
      <c r="H382" s="12"/>
      <c r="I382" s="13"/>
      <c r="J382" s="12"/>
    </row>
    <row r="383" spans="2:10" x14ac:dyDescent="0.3">
      <c r="B383" s="12"/>
      <c r="C383" s="13"/>
      <c r="D383" s="12"/>
      <c r="E383" s="13"/>
      <c r="F383" s="12"/>
      <c r="G383" s="13"/>
      <c r="H383" s="12"/>
      <c r="I383" s="13"/>
      <c r="J383" s="12"/>
    </row>
    <row r="384" spans="2:10" x14ac:dyDescent="0.3">
      <c r="B384" s="12"/>
      <c r="C384" s="13"/>
      <c r="D384" s="12"/>
      <c r="E384" s="13"/>
      <c r="F384" s="12"/>
      <c r="G384" s="13"/>
      <c r="H384" s="12"/>
      <c r="I384" s="13"/>
      <c r="J384" s="12"/>
    </row>
    <row r="385" spans="2:10" x14ac:dyDescent="0.3">
      <c r="B385" s="12"/>
      <c r="C385" s="13"/>
      <c r="D385" s="12"/>
      <c r="E385" s="13"/>
      <c r="F385" s="12"/>
      <c r="G385" s="13"/>
      <c r="H385" s="12"/>
      <c r="I385" s="13"/>
      <c r="J385" s="12"/>
    </row>
    <row r="386" spans="2:10" x14ac:dyDescent="0.3">
      <c r="B386" s="12"/>
      <c r="C386" s="13"/>
      <c r="D386" s="12"/>
      <c r="E386" s="13"/>
      <c r="F386" s="12"/>
      <c r="G386" s="13"/>
      <c r="H386" s="12"/>
      <c r="I386" s="13"/>
      <c r="J386" s="12"/>
    </row>
    <row r="387" spans="2:10" x14ac:dyDescent="0.3">
      <c r="B387" s="12"/>
      <c r="C387" s="13"/>
      <c r="D387" s="12"/>
      <c r="E387" s="13"/>
      <c r="F387" s="12"/>
      <c r="G387" s="13"/>
      <c r="H387" s="12"/>
      <c r="I387" s="13"/>
      <c r="J387" s="12"/>
    </row>
    <row r="388" spans="2:10" x14ac:dyDescent="0.3">
      <c r="B388" s="12"/>
      <c r="C388" s="13"/>
      <c r="D388" s="12"/>
      <c r="E388" s="13"/>
      <c r="F388" s="12"/>
      <c r="G388" s="13"/>
      <c r="H388" s="12"/>
      <c r="I388" s="13"/>
      <c r="J388" s="12"/>
    </row>
    <row r="389" spans="2:10" x14ac:dyDescent="0.3">
      <c r="B389" s="12"/>
      <c r="C389" s="13"/>
      <c r="D389" s="12"/>
      <c r="E389" s="13"/>
      <c r="F389" s="12"/>
      <c r="G389" s="13"/>
      <c r="H389" s="12"/>
      <c r="I389" s="13"/>
      <c r="J389" s="12"/>
    </row>
    <row r="390" spans="2:10" x14ac:dyDescent="0.3">
      <c r="B390" s="12"/>
      <c r="C390" s="13"/>
      <c r="D390" s="12"/>
      <c r="E390" s="13"/>
      <c r="F390" s="12"/>
      <c r="G390" s="13"/>
      <c r="H390" s="12"/>
      <c r="I390" s="13"/>
      <c r="J390" s="12"/>
    </row>
    <row r="391" spans="2:10" x14ac:dyDescent="0.3">
      <c r="B391" s="12"/>
      <c r="C391" s="13"/>
      <c r="D391" s="12"/>
      <c r="E391" s="13"/>
      <c r="F391" s="12"/>
      <c r="G391" s="13"/>
      <c r="H391" s="12"/>
      <c r="I391" s="13"/>
      <c r="J391" s="12"/>
    </row>
    <row r="392" spans="2:10" x14ac:dyDescent="0.3">
      <c r="B392" s="12"/>
      <c r="C392" s="13"/>
      <c r="D392" s="12"/>
      <c r="E392" s="13"/>
      <c r="F392" s="12"/>
      <c r="G392" s="13"/>
      <c r="H392" s="12"/>
      <c r="I392" s="13"/>
      <c r="J392" s="12"/>
    </row>
    <row r="393" spans="2:10" x14ac:dyDescent="0.3">
      <c r="B393" s="12"/>
      <c r="C393" s="13"/>
      <c r="D393" s="12"/>
      <c r="E393" s="13"/>
      <c r="F393" s="12"/>
      <c r="G393" s="13"/>
      <c r="H393" s="12"/>
      <c r="I393" s="13"/>
      <c r="J393" s="12"/>
    </row>
    <row r="394" spans="2:10" x14ac:dyDescent="0.3">
      <c r="B394" s="12"/>
      <c r="C394" s="13"/>
      <c r="D394" s="12"/>
      <c r="E394" s="13"/>
      <c r="F394" s="12"/>
      <c r="G394" s="13"/>
      <c r="H394" s="12"/>
      <c r="I394" s="13"/>
      <c r="J394" s="12"/>
    </row>
    <row r="395" spans="2:10" x14ac:dyDescent="0.3">
      <c r="B395" s="12"/>
      <c r="C395" s="13"/>
      <c r="D395" s="12"/>
      <c r="E395" s="13"/>
      <c r="F395" s="12"/>
      <c r="G395" s="13"/>
      <c r="H395" s="12"/>
      <c r="I395" s="13"/>
      <c r="J395" s="12"/>
    </row>
    <row r="396" spans="2:10" x14ac:dyDescent="0.3">
      <c r="B396" s="12"/>
      <c r="C396" s="13"/>
      <c r="D396" s="12"/>
      <c r="E396" s="13"/>
      <c r="F396" s="12"/>
      <c r="G396" s="13"/>
      <c r="H396" s="12"/>
      <c r="I396" s="13"/>
      <c r="J396" s="12"/>
    </row>
    <row r="397" spans="2:10" x14ac:dyDescent="0.3">
      <c r="B397" s="12"/>
      <c r="C397" s="13"/>
      <c r="D397" s="12"/>
      <c r="E397" s="13"/>
      <c r="F397" s="12"/>
      <c r="G397" s="13"/>
      <c r="H397" s="12"/>
      <c r="I397" s="13"/>
      <c r="J397" s="12"/>
    </row>
    <row r="398" spans="2:10" x14ac:dyDescent="0.3">
      <c r="B398" s="12"/>
      <c r="C398" s="13"/>
      <c r="D398" s="12"/>
      <c r="E398" s="13"/>
      <c r="F398" s="12"/>
      <c r="G398" s="13"/>
      <c r="H398" s="12"/>
      <c r="I398" s="13"/>
      <c r="J398" s="12"/>
    </row>
    <row r="399" spans="2:10" x14ac:dyDescent="0.3">
      <c r="B399" s="12"/>
      <c r="C399" s="13"/>
      <c r="D399" s="12"/>
      <c r="E399" s="13"/>
      <c r="F399" s="12"/>
      <c r="G399" s="13"/>
      <c r="H399" s="12"/>
      <c r="I399" s="13"/>
      <c r="J399" s="12"/>
    </row>
    <row r="400" spans="2:10" x14ac:dyDescent="0.3">
      <c r="B400" s="12"/>
      <c r="C400" s="13"/>
      <c r="D400" s="12"/>
      <c r="E400" s="13"/>
      <c r="F400" s="12"/>
      <c r="G400" s="13"/>
      <c r="H400" s="12"/>
      <c r="I400" s="13"/>
      <c r="J400" s="12"/>
    </row>
    <row r="401" spans="2:10" x14ac:dyDescent="0.3">
      <c r="B401" s="12"/>
      <c r="C401" s="13"/>
      <c r="D401" s="12"/>
      <c r="E401" s="13"/>
      <c r="F401" s="12"/>
      <c r="G401" s="13"/>
      <c r="H401" s="12"/>
      <c r="I401" s="13"/>
      <c r="J401" s="12"/>
    </row>
    <row r="402" spans="2:10" x14ac:dyDescent="0.3">
      <c r="B402" s="12"/>
      <c r="C402" s="13"/>
      <c r="D402" s="12"/>
      <c r="E402" s="13"/>
      <c r="F402" s="12"/>
      <c r="G402" s="13"/>
      <c r="H402" s="12"/>
      <c r="I402" s="13"/>
      <c r="J402" s="12"/>
    </row>
    <row r="403" spans="2:10" x14ac:dyDescent="0.3">
      <c r="B403" s="12"/>
      <c r="C403" s="13"/>
      <c r="D403" s="12"/>
      <c r="E403" s="13"/>
      <c r="F403" s="12"/>
      <c r="G403" s="13"/>
      <c r="H403" s="12"/>
      <c r="I403" s="13"/>
      <c r="J403" s="12"/>
    </row>
    <row r="404" spans="2:10" x14ac:dyDescent="0.3">
      <c r="B404" s="12"/>
      <c r="C404" s="13"/>
      <c r="D404" s="12"/>
      <c r="E404" s="13"/>
      <c r="F404" s="12"/>
      <c r="G404" s="13"/>
      <c r="H404" s="12"/>
      <c r="I404" s="13"/>
      <c r="J404" s="12"/>
    </row>
    <row r="405" spans="2:10" x14ac:dyDescent="0.3">
      <c r="B405" s="12"/>
      <c r="C405" s="13"/>
      <c r="D405" s="12"/>
      <c r="E405" s="13"/>
      <c r="F405" s="12"/>
      <c r="G405" s="13"/>
      <c r="H405" s="12"/>
      <c r="I405" s="13"/>
      <c r="J405" s="12"/>
    </row>
    <row r="406" spans="2:10" x14ac:dyDescent="0.3">
      <c r="B406" s="12"/>
      <c r="C406" s="13"/>
      <c r="D406" s="12"/>
      <c r="E406" s="13"/>
      <c r="F406" s="12"/>
      <c r="G406" s="13"/>
      <c r="H406" s="12"/>
      <c r="I406" s="13"/>
      <c r="J406" s="12"/>
    </row>
    <row r="407" spans="2:10" x14ac:dyDescent="0.3">
      <c r="B407" s="12"/>
      <c r="C407" s="13"/>
      <c r="D407" s="12"/>
      <c r="E407" s="13"/>
      <c r="F407" s="12"/>
      <c r="G407" s="13"/>
      <c r="H407" s="12"/>
      <c r="I407" s="13"/>
      <c r="J407" s="12"/>
    </row>
    <row r="408" spans="2:10" x14ac:dyDescent="0.3">
      <c r="B408" s="12"/>
      <c r="C408" s="13"/>
      <c r="D408" s="12"/>
      <c r="E408" s="13"/>
      <c r="F408" s="12"/>
      <c r="G408" s="13"/>
      <c r="H408" s="12"/>
      <c r="I408" s="13"/>
      <c r="J408" s="12"/>
    </row>
    <row r="409" spans="2:10" x14ac:dyDescent="0.3">
      <c r="B409" s="12"/>
      <c r="C409" s="13"/>
      <c r="D409" s="12"/>
      <c r="E409" s="13"/>
      <c r="F409" s="12"/>
      <c r="G409" s="13"/>
      <c r="H409" s="12"/>
      <c r="I409" s="13"/>
      <c r="J409" s="12"/>
    </row>
    <row r="410" spans="2:10" x14ac:dyDescent="0.3">
      <c r="B410" s="12"/>
      <c r="C410" s="13"/>
      <c r="D410" s="12"/>
      <c r="E410" s="13"/>
      <c r="F410" s="12"/>
      <c r="G410" s="13"/>
      <c r="H410" s="12"/>
      <c r="I410" s="13"/>
      <c r="J410" s="12"/>
    </row>
    <row r="411" spans="2:10" x14ac:dyDescent="0.3">
      <c r="B411" s="12"/>
      <c r="C411" s="13"/>
      <c r="D411" s="12"/>
      <c r="E411" s="13"/>
      <c r="F411" s="12"/>
      <c r="G411" s="13"/>
      <c r="H411" s="12"/>
      <c r="I411" s="13"/>
      <c r="J411" s="12"/>
    </row>
    <row r="412" spans="2:10" x14ac:dyDescent="0.3">
      <c r="B412" s="12"/>
      <c r="C412" s="13"/>
      <c r="D412" s="12"/>
      <c r="E412" s="13"/>
      <c r="F412" s="12"/>
      <c r="G412" s="13"/>
      <c r="H412" s="12"/>
      <c r="I412" s="13"/>
      <c r="J412" s="12"/>
    </row>
    <row r="413" spans="2:10" x14ac:dyDescent="0.3">
      <c r="B413" s="12"/>
      <c r="C413" s="13"/>
      <c r="D413" s="12"/>
      <c r="E413" s="13"/>
      <c r="F413" s="12"/>
      <c r="G413" s="13"/>
      <c r="H413" s="12"/>
      <c r="I413" s="13"/>
      <c r="J413" s="12"/>
    </row>
    <row r="414" spans="2:10" x14ac:dyDescent="0.3">
      <c r="B414" s="12"/>
      <c r="C414" s="13"/>
      <c r="D414" s="12"/>
      <c r="E414" s="13"/>
      <c r="F414" s="12"/>
      <c r="G414" s="13"/>
      <c r="H414" s="12"/>
      <c r="I414" s="13"/>
      <c r="J414" s="12"/>
    </row>
    <row r="415" spans="2:10" x14ac:dyDescent="0.3">
      <c r="B415" s="12"/>
      <c r="C415" s="13"/>
      <c r="D415" s="12"/>
      <c r="E415" s="13"/>
      <c r="F415" s="12"/>
      <c r="G415" s="13"/>
      <c r="H415" s="12"/>
      <c r="I415" s="13"/>
      <c r="J415" s="12"/>
    </row>
    <row r="416" spans="2:10" x14ac:dyDescent="0.3">
      <c r="B416" s="12"/>
      <c r="C416" s="13"/>
      <c r="D416" s="12"/>
      <c r="E416" s="13"/>
      <c r="F416" s="12"/>
      <c r="G416" s="13"/>
      <c r="H416" s="12"/>
      <c r="I416" s="13"/>
      <c r="J416" s="12"/>
    </row>
    <row r="417" spans="2:10" x14ac:dyDescent="0.3">
      <c r="B417" s="12"/>
      <c r="C417" s="13"/>
      <c r="D417" s="12"/>
      <c r="E417" s="13"/>
      <c r="F417" s="12"/>
      <c r="G417" s="13"/>
      <c r="H417" s="12"/>
      <c r="I417" s="13"/>
      <c r="J417" s="12"/>
    </row>
    <row r="418" spans="2:10" x14ac:dyDescent="0.3">
      <c r="B418" s="12"/>
      <c r="C418" s="13"/>
      <c r="D418" s="12"/>
      <c r="E418" s="13"/>
      <c r="F418" s="12"/>
      <c r="G418" s="13"/>
      <c r="H418" s="12"/>
      <c r="I418" s="13"/>
      <c r="J418" s="12"/>
    </row>
    <row r="419" spans="2:10" x14ac:dyDescent="0.3">
      <c r="B419" s="12"/>
      <c r="C419" s="13"/>
      <c r="D419" s="12"/>
      <c r="E419" s="13"/>
      <c r="F419" s="12"/>
      <c r="G419" s="13"/>
      <c r="H419" s="12"/>
      <c r="I419" s="13"/>
      <c r="J419" s="12"/>
    </row>
    <row r="420" spans="2:10" x14ac:dyDescent="0.3">
      <c r="B420" s="12"/>
      <c r="C420" s="13"/>
      <c r="D420" s="12"/>
      <c r="E420" s="13"/>
      <c r="F420" s="12"/>
      <c r="G420" s="13"/>
      <c r="H420" s="12"/>
      <c r="I420" s="13"/>
      <c r="J420" s="12"/>
    </row>
    <row r="421" spans="2:10" x14ac:dyDescent="0.3">
      <c r="B421" s="12"/>
      <c r="C421" s="13"/>
      <c r="D421" s="12"/>
      <c r="E421" s="13"/>
      <c r="F421" s="12"/>
      <c r="G421" s="13"/>
      <c r="H421" s="12"/>
      <c r="I421" s="13"/>
      <c r="J421" s="12"/>
    </row>
    <row r="422" spans="2:10" x14ac:dyDescent="0.3">
      <c r="B422" s="12"/>
      <c r="C422" s="13"/>
      <c r="D422" s="12"/>
      <c r="E422" s="13"/>
      <c r="F422" s="12"/>
      <c r="G422" s="13"/>
      <c r="H422" s="12"/>
      <c r="I422" s="13"/>
      <c r="J422" s="12"/>
    </row>
    <row r="423" spans="2:10" x14ac:dyDescent="0.3">
      <c r="B423" s="12"/>
      <c r="C423" s="13"/>
      <c r="D423" s="12"/>
      <c r="E423" s="13"/>
      <c r="F423" s="12"/>
      <c r="G423" s="13"/>
      <c r="H423" s="12"/>
      <c r="I423" s="13"/>
      <c r="J423" s="12"/>
    </row>
    <row r="424" spans="2:10" x14ac:dyDescent="0.3">
      <c r="B424" s="12"/>
      <c r="C424" s="13"/>
      <c r="D424" s="12"/>
      <c r="E424" s="13"/>
      <c r="F424" s="12"/>
      <c r="G424" s="13"/>
      <c r="H424" s="12"/>
      <c r="I424" s="13"/>
      <c r="J424" s="12"/>
    </row>
    <row r="425" spans="2:10" x14ac:dyDescent="0.3">
      <c r="B425" s="12"/>
      <c r="C425" s="13"/>
      <c r="D425" s="12"/>
      <c r="E425" s="13"/>
      <c r="F425" s="12"/>
      <c r="G425" s="13"/>
      <c r="H425" s="12"/>
      <c r="I425" s="13"/>
      <c r="J425" s="12"/>
    </row>
    <row r="426" spans="2:10" x14ac:dyDescent="0.3">
      <c r="B426" s="12"/>
      <c r="C426" s="13"/>
      <c r="D426" s="12"/>
      <c r="E426" s="13"/>
      <c r="F426" s="12"/>
      <c r="G426" s="13"/>
      <c r="H426" s="12"/>
      <c r="I426" s="13"/>
      <c r="J426" s="12"/>
    </row>
    <row r="427" spans="2:10" x14ac:dyDescent="0.3">
      <c r="B427" s="12"/>
      <c r="C427" s="13"/>
      <c r="D427" s="12"/>
      <c r="E427" s="13"/>
      <c r="F427" s="12"/>
      <c r="G427" s="13"/>
      <c r="H427" s="12"/>
      <c r="I427" s="13"/>
      <c r="J427" s="12"/>
    </row>
    <row r="428" spans="2:10" x14ac:dyDescent="0.3">
      <c r="B428" s="12"/>
      <c r="C428" s="13"/>
      <c r="D428" s="12"/>
      <c r="E428" s="13"/>
      <c r="F428" s="12"/>
      <c r="G428" s="13"/>
      <c r="H428" s="12"/>
      <c r="I428" s="13"/>
      <c r="J428" s="12"/>
    </row>
    <row r="429" spans="2:10" x14ac:dyDescent="0.3">
      <c r="B429" s="12"/>
      <c r="C429" s="13"/>
      <c r="D429" s="12"/>
      <c r="E429" s="13"/>
      <c r="F429" s="12"/>
      <c r="G429" s="13"/>
      <c r="H429" s="12"/>
      <c r="I429" s="13"/>
      <c r="J429" s="12"/>
    </row>
    <row r="430" spans="2:10" x14ac:dyDescent="0.3">
      <c r="B430" s="12"/>
      <c r="C430" s="13"/>
      <c r="D430" s="12"/>
      <c r="E430" s="13"/>
      <c r="F430" s="12"/>
      <c r="G430" s="13"/>
      <c r="H430" s="12"/>
      <c r="I430" s="13"/>
      <c r="J430" s="12"/>
    </row>
    <row r="431" spans="2:10" x14ac:dyDescent="0.3">
      <c r="B431" s="12"/>
      <c r="C431" s="13"/>
      <c r="D431" s="12"/>
      <c r="E431" s="13"/>
      <c r="F431" s="12"/>
      <c r="G431" s="13"/>
      <c r="H431" s="12"/>
      <c r="I431" s="13"/>
      <c r="J431" s="12"/>
    </row>
    <row r="432" spans="2:10" x14ac:dyDescent="0.3">
      <c r="B432" s="12"/>
      <c r="C432" s="13"/>
      <c r="D432" s="12"/>
      <c r="E432" s="13"/>
      <c r="F432" s="12"/>
      <c r="G432" s="13"/>
      <c r="H432" s="12"/>
      <c r="I432" s="13"/>
      <c r="J432" s="12"/>
    </row>
    <row r="433" spans="2:10" x14ac:dyDescent="0.3">
      <c r="B433" s="12"/>
      <c r="C433" s="13"/>
      <c r="D433" s="12"/>
      <c r="E433" s="13"/>
      <c r="F433" s="12"/>
      <c r="G433" s="13"/>
      <c r="H433" s="12"/>
      <c r="I433" s="13"/>
      <c r="J433" s="12"/>
    </row>
    <row r="434" spans="2:10" x14ac:dyDescent="0.3">
      <c r="B434" s="12"/>
      <c r="C434" s="13"/>
      <c r="D434" s="12"/>
      <c r="E434" s="13"/>
      <c r="F434" s="12"/>
      <c r="G434" s="13"/>
      <c r="H434" s="12"/>
      <c r="I434" s="13"/>
      <c r="J434" s="12"/>
    </row>
    <row r="435" spans="2:10" x14ac:dyDescent="0.3">
      <c r="B435" s="12"/>
      <c r="C435" s="13"/>
      <c r="D435" s="12"/>
      <c r="E435" s="13"/>
      <c r="F435" s="12"/>
      <c r="G435" s="13"/>
      <c r="H435" s="12"/>
      <c r="I435" s="13"/>
      <c r="J435" s="12"/>
    </row>
    <row r="436" spans="2:10" x14ac:dyDescent="0.3">
      <c r="B436" s="12"/>
      <c r="C436" s="13"/>
      <c r="D436" s="12"/>
      <c r="E436" s="13"/>
      <c r="F436" s="12"/>
      <c r="G436" s="13"/>
      <c r="H436" s="12"/>
      <c r="I436" s="13"/>
      <c r="J436" s="12"/>
    </row>
    <row r="437" spans="2:10" x14ac:dyDescent="0.3">
      <c r="B437" s="12"/>
      <c r="C437" s="13"/>
      <c r="D437" s="12"/>
      <c r="E437" s="13"/>
      <c r="F437" s="12"/>
      <c r="G437" s="13"/>
      <c r="H437" s="12"/>
      <c r="I437" s="13"/>
      <c r="J437" s="12"/>
    </row>
    <row r="438" spans="2:10" x14ac:dyDescent="0.3">
      <c r="B438" s="12"/>
      <c r="C438" s="13"/>
      <c r="D438" s="12"/>
      <c r="E438" s="13"/>
      <c r="F438" s="12"/>
      <c r="G438" s="13"/>
      <c r="H438" s="12"/>
      <c r="I438" s="13"/>
      <c r="J438" s="12"/>
    </row>
    <row r="439" spans="2:10" x14ac:dyDescent="0.3">
      <c r="B439" s="12"/>
      <c r="C439" s="13"/>
      <c r="D439" s="12"/>
      <c r="E439" s="13"/>
      <c r="F439" s="12"/>
      <c r="G439" s="13"/>
      <c r="H439" s="12"/>
      <c r="I439" s="13"/>
      <c r="J439" s="12"/>
    </row>
    <row r="440" spans="2:10" x14ac:dyDescent="0.3">
      <c r="B440" s="12"/>
      <c r="C440" s="13"/>
      <c r="D440" s="12"/>
      <c r="E440" s="13"/>
      <c r="F440" s="12"/>
      <c r="G440" s="13"/>
      <c r="H440" s="12"/>
      <c r="I440" s="13"/>
      <c r="J440" s="12"/>
    </row>
    <row r="441" spans="2:10" x14ac:dyDescent="0.3">
      <c r="B441" s="12"/>
      <c r="C441" s="13"/>
      <c r="D441" s="12"/>
      <c r="E441" s="13"/>
      <c r="F441" s="12"/>
      <c r="G441" s="13"/>
      <c r="H441" s="12"/>
      <c r="I441" s="13"/>
      <c r="J441" s="12"/>
    </row>
    <row r="442" spans="2:10" x14ac:dyDescent="0.3">
      <c r="B442" s="12"/>
      <c r="C442" s="13"/>
      <c r="D442" s="12"/>
      <c r="E442" s="13"/>
      <c r="F442" s="12"/>
      <c r="G442" s="13"/>
      <c r="H442" s="12"/>
      <c r="I442" s="13"/>
      <c r="J442" s="12"/>
    </row>
    <row r="443" spans="2:10" x14ac:dyDescent="0.3">
      <c r="B443" s="12"/>
      <c r="C443" s="13"/>
      <c r="D443" s="12"/>
      <c r="E443" s="13"/>
      <c r="F443" s="12"/>
      <c r="G443" s="13"/>
      <c r="H443" s="12"/>
      <c r="I443" s="13"/>
      <c r="J443" s="12"/>
    </row>
    <row r="444" spans="2:10" x14ac:dyDescent="0.3">
      <c r="B444" s="12"/>
      <c r="C444" s="13"/>
      <c r="D444" s="12"/>
      <c r="E444" s="13"/>
      <c r="F444" s="12"/>
      <c r="G444" s="13"/>
      <c r="H444" s="12"/>
      <c r="I444" s="13"/>
      <c r="J444" s="12"/>
    </row>
    <row r="445" spans="2:10" x14ac:dyDescent="0.3">
      <c r="B445" s="12"/>
      <c r="C445" s="13"/>
      <c r="D445" s="12"/>
      <c r="E445" s="13"/>
      <c r="F445" s="12"/>
      <c r="G445" s="13"/>
      <c r="H445" s="12"/>
      <c r="I445" s="13"/>
      <c r="J445" s="12"/>
    </row>
    <row r="446" spans="2:10" x14ac:dyDescent="0.3">
      <c r="B446" s="12"/>
      <c r="C446" s="13"/>
      <c r="D446" s="12"/>
      <c r="E446" s="13"/>
      <c r="F446" s="12"/>
      <c r="G446" s="13"/>
      <c r="H446" s="12"/>
      <c r="I446" s="13"/>
      <c r="J446" s="12"/>
    </row>
    <row r="447" spans="2:10" x14ac:dyDescent="0.3">
      <c r="B447" s="12"/>
      <c r="C447" s="13"/>
      <c r="D447" s="12"/>
      <c r="E447" s="13"/>
      <c r="F447" s="12"/>
      <c r="G447" s="13"/>
      <c r="H447" s="12"/>
      <c r="I447" s="13"/>
      <c r="J447" s="12"/>
    </row>
    <row r="448" spans="2:10" x14ac:dyDescent="0.3">
      <c r="B448" s="12"/>
      <c r="C448" s="13"/>
      <c r="D448" s="12"/>
      <c r="E448" s="13"/>
      <c r="F448" s="12"/>
      <c r="G448" s="13"/>
      <c r="H448" s="12"/>
      <c r="I448" s="13"/>
      <c r="J448" s="12"/>
    </row>
    <row r="449" spans="2:10" x14ac:dyDescent="0.3">
      <c r="B449" s="12"/>
      <c r="C449" s="13"/>
      <c r="D449" s="12"/>
      <c r="E449" s="13"/>
      <c r="F449" s="12"/>
      <c r="G449" s="13"/>
      <c r="H449" s="12"/>
      <c r="I449" s="13"/>
      <c r="J449" s="12"/>
    </row>
    <row r="450" spans="2:10" x14ac:dyDescent="0.3">
      <c r="B450" s="12"/>
      <c r="C450" s="13"/>
      <c r="D450" s="12"/>
      <c r="E450" s="13"/>
      <c r="F450" s="12"/>
      <c r="G450" s="13"/>
      <c r="H450" s="12"/>
      <c r="I450" s="13"/>
      <c r="J450" s="12"/>
    </row>
    <row r="451" spans="2:10" x14ac:dyDescent="0.3">
      <c r="B451" s="12"/>
      <c r="C451" s="13"/>
      <c r="D451" s="12"/>
      <c r="E451" s="13"/>
      <c r="F451" s="12"/>
      <c r="G451" s="13"/>
      <c r="H451" s="12"/>
      <c r="I451" s="13"/>
      <c r="J451" s="12"/>
    </row>
    <row r="452" spans="2:10" x14ac:dyDescent="0.3">
      <c r="B452" s="12"/>
      <c r="C452" s="13"/>
      <c r="D452" s="12"/>
      <c r="E452" s="13"/>
      <c r="F452" s="12"/>
      <c r="G452" s="13"/>
      <c r="H452" s="12"/>
      <c r="I452" s="13"/>
      <c r="J452" s="12"/>
    </row>
    <row r="453" spans="2:10" x14ac:dyDescent="0.3">
      <c r="B453" s="12"/>
      <c r="C453" s="13"/>
      <c r="D453" s="12"/>
      <c r="E453" s="13"/>
      <c r="F453" s="12"/>
      <c r="G453" s="13"/>
      <c r="H453" s="12"/>
      <c r="I453" s="13"/>
      <c r="J453" s="12"/>
    </row>
    <row r="454" spans="2:10" x14ac:dyDescent="0.3">
      <c r="B454" s="12"/>
      <c r="C454" s="13"/>
      <c r="D454" s="12"/>
      <c r="E454" s="13"/>
      <c r="F454" s="12"/>
      <c r="G454" s="13"/>
      <c r="H454" s="12"/>
      <c r="I454" s="13"/>
      <c r="J454" s="12"/>
    </row>
    <row r="455" spans="2:10" x14ac:dyDescent="0.3">
      <c r="B455" s="12"/>
      <c r="C455" s="13"/>
      <c r="D455" s="12"/>
      <c r="E455" s="13"/>
      <c r="F455" s="12"/>
      <c r="G455" s="13"/>
      <c r="H455" s="12"/>
      <c r="I455" s="13"/>
      <c r="J455" s="12"/>
    </row>
    <row r="456" spans="2:10" x14ac:dyDescent="0.3">
      <c r="B456" s="12"/>
      <c r="C456" s="13"/>
      <c r="D456" s="12"/>
      <c r="E456" s="13"/>
      <c r="F456" s="12"/>
      <c r="G456" s="13"/>
      <c r="H456" s="12"/>
      <c r="I456" s="13"/>
      <c r="J456" s="12"/>
    </row>
    <row r="457" spans="2:10" x14ac:dyDescent="0.3">
      <c r="B457" s="12"/>
      <c r="C457" s="13"/>
      <c r="D457" s="12"/>
      <c r="E457" s="13"/>
      <c r="F457" s="12"/>
      <c r="G457" s="13"/>
      <c r="H457" s="12"/>
      <c r="I457" s="13"/>
      <c r="J457" s="12"/>
    </row>
    <row r="458" spans="2:10" x14ac:dyDescent="0.3">
      <c r="B458" s="12"/>
      <c r="C458" s="13"/>
      <c r="D458" s="12"/>
      <c r="E458" s="13"/>
      <c r="F458" s="12"/>
      <c r="G458" s="13"/>
      <c r="H458" s="12"/>
      <c r="I458" s="13"/>
      <c r="J458" s="12"/>
    </row>
    <row r="459" spans="2:10" x14ac:dyDescent="0.3">
      <c r="B459" s="12"/>
      <c r="C459" s="13"/>
      <c r="D459" s="12"/>
      <c r="E459" s="13"/>
      <c r="F459" s="12"/>
      <c r="G459" s="13"/>
      <c r="H459" s="12"/>
      <c r="I459" s="13"/>
      <c r="J459" s="12"/>
    </row>
    <row r="460" spans="2:10" x14ac:dyDescent="0.3">
      <c r="B460" s="12"/>
      <c r="C460" s="13"/>
      <c r="D460" s="12"/>
      <c r="E460" s="13"/>
      <c r="F460" s="12"/>
      <c r="G460" s="13"/>
      <c r="H460" s="12"/>
      <c r="I460" s="13"/>
      <c r="J460" s="12"/>
    </row>
    <row r="461" spans="2:10" x14ac:dyDescent="0.3">
      <c r="B461" s="12"/>
      <c r="C461" s="13"/>
      <c r="D461" s="12"/>
      <c r="E461" s="13"/>
      <c r="F461" s="12"/>
      <c r="G461" s="13"/>
      <c r="H461" s="12"/>
      <c r="I461" s="13"/>
      <c r="J461" s="12"/>
    </row>
    <row r="462" spans="2:10" x14ac:dyDescent="0.3">
      <c r="B462" s="12"/>
      <c r="C462" s="13"/>
      <c r="D462" s="12"/>
      <c r="E462" s="13"/>
      <c r="F462" s="12"/>
      <c r="G462" s="13"/>
      <c r="H462" s="12"/>
      <c r="I462" s="13"/>
      <c r="J462" s="12"/>
    </row>
    <row r="463" spans="2:10" x14ac:dyDescent="0.3">
      <c r="B463" s="12"/>
      <c r="C463" s="13"/>
      <c r="D463" s="12"/>
      <c r="E463" s="13"/>
      <c r="F463" s="12"/>
      <c r="G463" s="13"/>
      <c r="H463" s="12"/>
      <c r="I463" s="13"/>
      <c r="J463" s="12"/>
    </row>
    <row r="464" spans="2:10" x14ac:dyDescent="0.3">
      <c r="B464" s="12"/>
      <c r="C464" s="13"/>
      <c r="D464" s="12"/>
      <c r="E464" s="13"/>
      <c r="F464" s="12"/>
      <c r="G464" s="13"/>
      <c r="H464" s="12"/>
      <c r="I464" s="13"/>
      <c r="J464" s="12"/>
    </row>
    <row r="465" spans="2:10" x14ac:dyDescent="0.3">
      <c r="B465" s="12"/>
      <c r="C465" s="13"/>
      <c r="D465" s="12"/>
      <c r="E465" s="13"/>
      <c r="F465" s="12"/>
      <c r="G465" s="13"/>
      <c r="H465" s="12"/>
      <c r="I465" s="13"/>
      <c r="J465" s="12"/>
    </row>
    <row r="466" spans="2:10" x14ac:dyDescent="0.3">
      <c r="B466" s="12"/>
      <c r="C466" s="13"/>
      <c r="D466" s="12"/>
      <c r="E466" s="13"/>
      <c r="F466" s="12"/>
      <c r="G466" s="13"/>
      <c r="H466" s="12"/>
      <c r="I466" s="13"/>
      <c r="J466" s="12"/>
    </row>
    <row r="467" spans="2:10" x14ac:dyDescent="0.3">
      <c r="B467" s="12"/>
      <c r="C467" s="13"/>
      <c r="D467" s="12"/>
      <c r="E467" s="13"/>
      <c r="F467" s="12"/>
      <c r="G467" s="13"/>
      <c r="H467" s="12"/>
      <c r="I467" s="13"/>
      <c r="J467" s="12"/>
    </row>
    <row r="468" spans="2:10" x14ac:dyDescent="0.3">
      <c r="B468" s="12"/>
      <c r="C468" s="13"/>
      <c r="D468" s="12"/>
      <c r="E468" s="13"/>
      <c r="F468" s="12"/>
      <c r="G468" s="13"/>
      <c r="H468" s="12"/>
      <c r="I468" s="13"/>
      <c r="J468" s="12"/>
    </row>
    <row r="469" spans="2:10" x14ac:dyDescent="0.3">
      <c r="B469" s="12"/>
      <c r="C469" s="13"/>
      <c r="D469" s="12"/>
      <c r="E469" s="13"/>
      <c r="F469" s="12"/>
      <c r="G469" s="13"/>
      <c r="H469" s="12"/>
      <c r="I469" s="13"/>
      <c r="J469" s="12"/>
    </row>
    <row r="470" spans="2:10" x14ac:dyDescent="0.3">
      <c r="B470" s="12"/>
      <c r="C470" s="13"/>
      <c r="D470" s="12"/>
      <c r="E470" s="13"/>
      <c r="F470" s="12"/>
      <c r="G470" s="13"/>
      <c r="H470" s="12"/>
      <c r="I470" s="13"/>
      <c r="J470" s="12"/>
    </row>
    <row r="471" spans="2:10" x14ac:dyDescent="0.3">
      <c r="B471" s="12"/>
      <c r="C471" s="13"/>
      <c r="D471" s="12"/>
      <c r="E471" s="13"/>
      <c r="F471" s="12"/>
      <c r="G471" s="13"/>
      <c r="H471" s="12"/>
      <c r="I471" s="13"/>
      <c r="J471" s="12"/>
    </row>
    <row r="472" spans="2:10" x14ac:dyDescent="0.3">
      <c r="B472" s="12"/>
      <c r="C472" s="13"/>
      <c r="D472" s="12"/>
      <c r="E472" s="13"/>
      <c r="F472" s="12"/>
      <c r="G472" s="13"/>
      <c r="H472" s="12"/>
      <c r="I472" s="13"/>
      <c r="J472" s="12"/>
    </row>
    <row r="473" spans="2:10" x14ac:dyDescent="0.3">
      <c r="B473" s="12"/>
      <c r="C473" s="13"/>
      <c r="D473" s="12"/>
      <c r="E473" s="13"/>
      <c r="F473" s="12"/>
      <c r="G473" s="13"/>
      <c r="H473" s="12"/>
      <c r="I473" s="13"/>
      <c r="J473" s="12"/>
    </row>
    <row r="474" spans="2:10" x14ac:dyDescent="0.3">
      <c r="B474" s="12"/>
      <c r="C474" s="13"/>
      <c r="D474" s="12"/>
      <c r="E474" s="13"/>
      <c r="F474" s="12"/>
      <c r="G474" s="13"/>
      <c r="H474" s="12"/>
      <c r="I474" s="13"/>
      <c r="J474" s="12"/>
    </row>
    <row r="475" spans="2:10" x14ac:dyDescent="0.3">
      <c r="B475" s="12"/>
      <c r="C475" s="13"/>
      <c r="D475" s="12"/>
      <c r="E475" s="13"/>
      <c r="F475" s="12"/>
      <c r="G475" s="13"/>
      <c r="H475" s="12"/>
      <c r="I475" s="13"/>
      <c r="J475" s="12"/>
    </row>
    <row r="476" spans="2:10" x14ac:dyDescent="0.3">
      <c r="B476" s="12"/>
      <c r="C476" s="13"/>
      <c r="D476" s="12"/>
      <c r="E476" s="13"/>
      <c r="F476" s="12"/>
      <c r="G476" s="13"/>
      <c r="H476" s="12"/>
      <c r="I476" s="13"/>
      <c r="J476" s="12"/>
    </row>
    <row r="477" spans="2:10" x14ac:dyDescent="0.3">
      <c r="B477" s="12"/>
      <c r="C477" s="13"/>
      <c r="D477" s="12"/>
      <c r="E477" s="13"/>
      <c r="F477" s="12"/>
      <c r="G477" s="13"/>
      <c r="H477" s="12"/>
      <c r="I477" s="13"/>
      <c r="J477" s="12"/>
    </row>
    <row r="478" spans="2:10" x14ac:dyDescent="0.3">
      <c r="B478" s="12"/>
      <c r="C478" s="13"/>
      <c r="D478" s="12"/>
      <c r="E478" s="13"/>
      <c r="F478" s="12"/>
      <c r="G478" s="13"/>
      <c r="H478" s="12"/>
      <c r="I478" s="13"/>
      <c r="J478" s="12"/>
    </row>
    <row r="479" spans="2:10" x14ac:dyDescent="0.3">
      <c r="B479" s="12"/>
      <c r="C479" s="13"/>
      <c r="D479" s="12"/>
      <c r="E479" s="13"/>
      <c r="F479" s="12"/>
      <c r="G479" s="13"/>
      <c r="H479" s="12"/>
      <c r="I479" s="13"/>
      <c r="J479" s="12"/>
    </row>
    <row r="480" spans="2:10" x14ac:dyDescent="0.3">
      <c r="B480" s="12"/>
      <c r="C480" s="13"/>
      <c r="D480" s="12"/>
      <c r="E480" s="13"/>
      <c r="F480" s="12"/>
      <c r="G480" s="13"/>
      <c r="H480" s="12"/>
      <c r="I480" s="13"/>
      <c r="J480" s="12"/>
    </row>
    <row r="481" spans="2:10" x14ac:dyDescent="0.3">
      <c r="B481" s="12"/>
      <c r="C481" s="13"/>
      <c r="D481" s="12"/>
      <c r="E481" s="13"/>
      <c r="F481" s="12"/>
      <c r="G481" s="13"/>
      <c r="H481" s="12"/>
      <c r="I481" s="13"/>
      <c r="J481" s="12"/>
    </row>
    <row r="482" spans="2:10" x14ac:dyDescent="0.3">
      <c r="B482" s="12"/>
      <c r="C482" s="13"/>
      <c r="D482" s="12"/>
      <c r="E482" s="13"/>
      <c r="F482" s="12"/>
      <c r="G482" s="13"/>
      <c r="H482" s="12"/>
      <c r="I482" s="13"/>
      <c r="J482" s="12"/>
    </row>
    <row r="483" spans="2:10" x14ac:dyDescent="0.3">
      <c r="B483" s="12"/>
      <c r="C483" s="13"/>
      <c r="D483" s="12"/>
      <c r="E483" s="13"/>
      <c r="F483" s="12"/>
      <c r="G483" s="13"/>
      <c r="H483" s="12"/>
      <c r="I483" s="13"/>
      <c r="J483" s="12"/>
    </row>
    <row r="484" spans="2:10" x14ac:dyDescent="0.3">
      <c r="B484" s="12"/>
      <c r="C484" s="13"/>
      <c r="D484" s="12"/>
      <c r="E484" s="13"/>
      <c r="F484" s="12"/>
      <c r="G484" s="13"/>
      <c r="H484" s="12"/>
      <c r="I484" s="13"/>
      <c r="J484" s="12"/>
    </row>
    <row r="485" spans="2:10" x14ac:dyDescent="0.3">
      <c r="B485" s="12"/>
      <c r="C485" s="13"/>
      <c r="D485" s="12"/>
      <c r="E485" s="13"/>
      <c r="F485" s="12"/>
      <c r="G485" s="13"/>
      <c r="H485" s="12"/>
      <c r="I485" s="13"/>
      <c r="J485" s="12"/>
    </row>
    <row r="486" spans="2:10" x14ac:dyDescent="0.3">
      <c r="B486" s="12"/>
      <c r="C486" s="13"/>
      <c r="D486" s="12"/>
      <c r="E486" s="13"/>
      <c r="F486" s="12"/>
      <c r="G486" s="13"/>
      <c r="H486" s="12"/>
      <c r="I486" s="13"/>
      <c r="J486" s="12"/>
    </row>
    <row r="487" spans="2:10" x14ac:dyDescent="0.3">
      <c r="B487" s="12"/>
      <c r="C487" s="13"/>
      <c r="D487" s="12"/>
      <c r="E487" s="13"/>
      <c r="F487" s="12"/>
      <c r="G487" s="13"/>
      <c r="H487" s="12"/>
      <c r="I487" s="13"/>
      <c r="J487" s="12"/>
    </row>
    <row r="488" spans="2:10" x14ac:dyDescent="0.3">
      <c r="B488" s="12"/>
      <c r="C488" s="13"/>
      <c r="D488" s="12"/>
      <c r="E488" s="13"/>
      <c r="F488" s="12"/>
      <c r="G488" s="13"/>
      <c r="H488" s="12"/>
      <c r="I488" s="13"/>
      <c r="J488" s="12"/>
    </row>
    <row r="489" spans="2:10" x14ac:dyDescent="0.3">
      <c r="B489" s="12"/>
      <c r="C489" s="13"/>
      <c r="D489" s="12"/>
      <c r="E489" s="13"/>
      <c r="F489" s="12"/>
      <c r="G489" s="13"/>
      <c r="H489" s="12"/>
      <c r="I489" s="13"/>
      <c r="J489" s="12"/>
    </row>
    <row r="490" spans="2:10" x14ac:dyDescent="0.3">
      <c r="B490" s="12"/>
      <c r="C490" s="13"/>
      <c r="D490" s="12"/>
      <c r="E490" s="13"/>
      <c r="F490" s="12"/>
      <c r="G490" s="13"/>
      <c r="H490" s="12"/>
      <c r="I490" s="13"/>
      <c r="J490" s="12"/>
    </row>
    <row r="491" spans="2:10" x14ac:dyDescent="0.3">
      <c r="B491" s="12"/>
      <c r="C491" s="13"/>
      <c r="D491" s="12"/>
      <c r="E491" s="13"/>
      <c r="F491" s="12"/>
      <c r="G491" s="13"/>
      <c r="H491" s="12"/>
      <c r="I491" s="13"/>
      <c r="J491" s="12"/>
    </row>
    <row r="492" spans="2:10" x14ac:dyDescent="0.3">
      <c r="B492" s="12"/>
      <c r="C492" s="13"/>
      <c r="D492" s="12"/>
      <c r="E492" s="13"/>
      <c r="F492" s="12"/>
      <c r="G492" s="13"/>
      <c r="H492" s="12"/>
      <c r="I492" s="13"/>
      <c r="J492" s="12"/>
    </row>
    <row r="493" spans="2:10" x14ac:dyDescent="0.3">
      <c r="B493" s="12"/>
      <c r="C493" s="13"/>
      <c r="D493" s="12"/>
      <c r="E493" s="13"/>
      <c r="F493" s="12"/>
      <c r="G493" s="13"/>
      <c r="H493" s="12"/>
      <c r="I493" s="13"/>
      <c r="J493" s="12"/>
    </row>
    <row r="494" spans="2:10" x14ac:dyDescent="0.3">
      <c r="B494" s="12"/>
      <c r="C494" s="13"/>
      <c r="D494" s="12"/>
      <c r="E494" s="13"/>
      <c r="F494" s="12"/>
      <c r="G494" s="13"/>
      <c r="H494" s="12"/>
      <c r="I494" s="13"/>
      <c r="J494" s="12"/>
    </row>
    <row r="495" spans="2:10" x14ac:dyDescent="0.3">
      <c r="B495" s="12"/>
      <c r="C495" s="13"/>
      <c r="D495" s="12"/>
      <c r="E495" s="13"/>
      <c r="F495" s="12"/>
      <c r="G495" s="13"/>
      <c r="H495" s="12"/>
      <c r="I495" s="13"/>
      <c r="J495" s="12"/>
    </row>
    <row r="496" spans="2:10" x14ac:dyDescent="0.3">
      <c r="B496" s="12"/>
      <c r="C496" s="13"/>
      <c r="D496" s="12"/>
      <c r="E496" s="13"/>
      <c r="F496" s="12"/>
      <c r="G496" s="13"/>
      <c r="H496" s="12"/>
      <c r="I496" s="13"/>
      <c r="J496" s="12"/>
    </row>
    <row r="497" spans="2:10" x14ac:dyDescent="0.3">
      <c r="B497" s="12"/>
      <c r="C497" s="13"/>
      <c r="D497" s="12"/>
      <c r="E497" s="13"/>
      <c r="F497" s="12"/>
      <c r="G497" s="13"/>
      <c r="H497" s="12"/>
      <c r="I497" s="13"/>
      <c r="J497" s="12"/>
    </row>
    <row r="498" spans="2:10" x14ac:dyDescent="0.3">
      <c r="B498" s="12"/>
      <c r="C498" s="13"/>
      <c r="D498" s="12"/>
      <c r="E498" s="13"/>
      <c r="F498" s="12"/>
      <c r="G498" s="13"/>
      <c r="H498" s="12"/>
      <c r="I498" s="13"/>
      <c r="J498" s="12"/>
    </row>
    <row r="499" spans="2:10" x14ac:dyDescent="0.3">
      <c r="B499" s="12"/>
      <c r="C499" s="13"/>
      <c r="D499" s="12"/>
      <c r="E499" s="13"/>
      <c r="F499" s="12"/>
      <c r="G499" s="13"/>
      <c r="H499" s="12"/>
      <c r="I499" s="13"/>
      <c r="J499" s="12"/>
    </row>
    <row r="500" spans="2:10" x14ac:dyDescent="0.3">
      <c r="B500" s="12"/>
      <c r="C500" s="13"/>
      <c r="D500" s="12"/>
      <c r="E500" s="13"/>
      <c r="F500" s="12"/>
      <c r="G500" s="13"/>
      <c r="H500" s="12"/>
      <c r="I500" s="13"/>
      <c r="J500" s="12"/>
    </row>
    <row r="501" spans="2:10" x14ac:dyDescent="0.3">
      <c r="B501" s="12"/>
      <c r="C501" s="13"/>
      <c r="D501" s="12"/>
      <c r="E501" s="13"/>
      <c r="F501" s="12"/>
      <c r="G501" s="13"/>
      <c r="H501" s="12"/>
      <c r="I501" s="13"/>
      <c r="J501" s="12"/>
    </row>
    <row r="502" spans="2:10" x14ac:dyDescent="0.3">
      <c r="B502" s="12"/>
      <c r="C502" s="13"/>
      <c r="D502" s="12"/>
      <c r="E502" s="13"/>
      <c r="F502" s="12"/>
      <c r="G502" s="13"/>
      <c r="H502" s="12"/>
      <c r="I502" s="13"/>
      <c r="J502" s="12"/>
    </row>
    <row r="503" spans="2:10" x14ac:dyDescent="0.3">
      <c r="B503" s="12"/>
      <c r="C503" s="13"/>
      <c r="D503" s="12"/>
      <c r="E503" s="13"/>
      <c r="F503" s="12"/>
      <c r="G503" s="13"/>
      <c r="H503" s="12"/>
      <c r="I503" s="13"/>
      <c r="J503" s="12"/>
    </row>
    <row r="504" spans="2:10" x14ac:dyDescent="0.3">
      <c r="B504" s="12"/>
      <c r="C504" s="13"/>
      <c r="D504" s="12"/>
      <c r="E504" s="13"/>
      <c r="F504" s="12"/>
      <c r="G504" s="13"/>
      <c r="H504" s="12"/>
      <c r="I504" s="13"/>
      <c r="J504" s="12"/>
    </row>
    <row r="505" spans="2:10" x14ac:dyDescent="0.3">
      <c r="B505" s="12"/>
      <c r="C505" s="13"/>
      <c r="D505" s="12"/>
      <c r="E505" s="13"/>
      <c r="F505" s="12"/>
      <c r="G505" s="13"/>
      <c r="H505" s="12"/>
      <c r="I505" s="13"/>
      <c r="J505" s="12"/>
    </row>
    <row r="506" spans="2:10" x14ac:dyDescent="0.3">
      <c r="B506" s="12"/>
      <c r="C506" s="13"/>
      <c r="D506" s="12"/>
      <c r="E506" s="13"/>
      <c r="F506" s="12"/>
      <c r="G506" s="13"/>
      <c r="H506" s="12"/>
      <c r="I506" s="13"/>
      <c r="J506" s="12"/>
    </row>
    <row r="507" spans="2:10" x14ac:dyDescent="0.3">
      <c r="B507" s="12"/>
      <c r="C507" s="13"/>
      <c r="D507" s="12"/>
      <c r="E507" s="13"/>
      <c r="F507" s="12"/>
      <c r="G507" s="13"/>
      <c r="H507" s="12"/>
      <c r="I507" s="13"/>
      <c r="J507" s="12"/>
    </row>
    <row r="508" spans="2:10" x14ac:dyDescent="0.3">
      <c r="B508" s="12"/>
      <c r="C508" s="13"/>
      <c r="D508" s="12"/>
      <c r="E508" s="13"/>
      <c r="F508" s="12"/>
      <c r="G508" s="13"/>
      <c r="H508" s="12"/>
      <c r="I508" s="13"/>
      <c r="J508" s="12"/>
    </row>
    <row r="509" spans="2:10" x14ac:dyDescent="0.3">
      <c r="B509" s="12"/>
      <c r="C509" s="13"/>
      <c r="D509" s="12"/>
      <c r="E509" s="13"/>
      <c r="F509" s="12"/>
      <c r="G509" s="13"/>
      <c r="H509" s="12"/>
      <c r="I509" s="13"/>
      <c r="J509" s="12"/>
    </row>
    <row r="510" spans="2:10" x14ac:dyDescent="0.3">
      <c r="B510" s="12"/>
      <c r="C510" s="13"/>
      <c r="D510" s="12"/>
      <c r="E510" s="13"/>
      <c r="F510" s="12"/>
      <c r="G510" s="13"/>
      <c r="H510" s="12"/>
      <c r="I510" s="13"/>
      <c r="J510" s="12"/>
    </row>
    <row r="511" spans="2:10" x14ac:dyDescent="0.3">
      <c r="B511" s="12"/>
      <c r="C511" s="13"/>
      <c r="D511" s="12"/>
      <c r="E511" s="13"/>
      <c r="F511" s="12"/>
      <c r="G511" s="13"/>
      <c r="H511" s="12"/>
      <c r="I511" s="13"/>
      <c r="J511" s="12"/>
    </row>
    <row r="512" spans="2:10" x14ac:dyDescent="0.3">
      <c r="B512" s="12"/>
      <c r="C512" s="13"/>
      <c r="D512" s="12"/>
      <c r="E512" s="13"/>
      <c r="F512" s="12"/>
      <c r="G512" s="13"/>
      <c r="H512" s="12"/>
      <c r="I512" s="13"/>
      <c r="J512" s="12"/>
    </row>
    <row r="513" spans="2:10" x14ac:dyDescent="0.3">
      <c r="B513" s="12"/>
      <c r="C513" s="13"/>
      <c r="D513" s="12"/>
      <c r="E513" s="13"/>
      <c r="F513" s="12"/>
      <c r="G513" s="13"/>
      <c r="H513" s="12"/>
      <c r="I513" s="13"/>
      <c r="J513" s="12"/>
    </row>
    <row r="514" spans="2:10" x14ac:dyDescent="0.3">
      <c r="B514" s="12"/>
      <c r="C514" s="13"/>
      <c r="D514" s="12"/>
      <c r="E514" s="13"/>
      <c r="F514" s="12"/>
      <c r="G514" s="13"/>
      <c r="H514" s="12"/>
      <c r="I514" s="13"/>
      <c r="J514" s="12"/>
    </row>
    <row r="515" spans="2:10" x14ac:dyDescent="0.3">
      <c r="B515" s="12"/>
      <c r="C515" s="13"/>
      <c r="D515" s="12"/>
      <c r="E515" s="13"/>
      <c r="F515" s="12"/>
      <c r="G515" s="13"/>
      <c r="H515" s="12"/>
      <c r="I515" s="13"/>
      <c r="J515" s="12"/>
    </row>
    <row r="516" spans="2:10" x14ac:dyDescent="0.3">
      <c r="B516" s="12"/>
      <c r="C516" s="13"/>
      <c r="D516" s="12"/>
      <c r="E516" s="13"/>
      <c r="F516" s="12"/>
      <c r="G516" s="13"/>
      <c r="H516" s="12"/>
      <c r="I516" s="13"/>
      <c r="J516" s="12"/>
    </row>
    <row r="517" spans="2:10" x14ac:dyDescent="0.3">
      <c r="B517" s="12"/>
      <c r="C517" s="13"/>
      <c r="D517" s="12"/>
      <c r="E517" s="13"/>
      <c r="F517" s="12"/>
      <c r="G517" s="13"/>
      <c r="H517" s="12"/>
      <c r="I517" s="13"/>
      <c r="J517" s="12"/>
    </row>
    <row r="518" spans="2:10" x14ac:dyDescent="0.3">
      <c r="B518" s="12"/>
      <c r="C518" s="13"/>
      <c r="D518" s="12"/>
      <c r="E518" s="13"/>
      <c r="F518" s="12"/>
      <c r="G518" s="13"/>
      <c r="H518" s="12"/>
      <c r="I518" s="13"/>
      <c r="J518" s="12"/>
    </row>
    <row r="519" spans="2:10" x14ac:dyDescent="0.3">
      <c r="B519" s="12"/>
      <c r="C519" s="13"/>
      <c r="D519" s="12"/>
      <c r="E519" s="13"/>
      <c r="F519" s="12"/>
      <c r="G519" s="13"/>
      <c r="H519" s="12"/>
      <c r="I519" s="13"/>
      <c r="J519" s="12"/>
    </row>
    <row r="520" spans="2:10" x14ac:dyDescent="0.3">
      <c r="B520" s="12"/>
      <c r="C520" s="13"/>
      <c r="D520" s="12"/>
      <c r="E520" s="13"/>
      <c r="F520" s="12"/>
      <c r="G520" s="13"/>
      <c r="H520" s="12"/>
      <c r="I520" s="13"/>
      <c r="J520" s="12"/>
    </row>
    <row r="521" spans="2:10" x14ac:dyDescent="0.3">
      <c r="B521" s="12"/>
      <c r="C521" s="13"/>
      <c r="D521" s="12"/>
      <c r="E521" s="13"/>
      <c r="F521" s="12"/>
      <c r="G521" s="13"/>
      <c r="H521" s="12"/>
      <c r="I521" s="13"/>
      <c r="J521" s="12"/>
    </row>
    <row r="522" spans="2:10" x14ac:dyDescent="0.3">
      <c r="B522" s="12"/>
      <c r="C522" s="13"/>
      <c r="D522" s="12"/>
      <c r="E522" s="13"/>
      <c r="F522" s="12"/>
      <c r="G522" s="13"/>
      <c r="H522" s="12"/>
      <c r="I522" s="13"/>
      <c r="J522" s="12"/>
    </row>
    <row r="523" spans="2:10" x14ac:dyDescent="0.3">
      <c r="B523" s="12"/>
      <c r="C523" s="13"/>
      <c r="D523" s="12"/>
      <c r="E523" s="13"/>
      <c r="F523" s="12"/>
      <c r="G523" s="13"/>
      <c r="H523" s="12"/>
      <c r="I523" s="13"/>
      <c r="J523" s="12"/>
    </row>
    <row r="524" spans="2:10" x14ac:dyDescent="0.3">
      <c r="B524" s="12"/>
      <c r="C524" s="13"/>
      <c r="D524" s="12"/>
      <c r="E524" s="13"/>
      <c r="F524" s="12"/>
      <c r="G524" s="13"/>
      <c r="H524" s="12"/>
      <c r="I524" s="13"/>
      <c r="J524" s="12"/>
    </row>
    <row r="525" spans="2:10" x14ac:dyDescent="0.3">
      <c r="B525" s="12"/>
      <c r="C525" s="13"/>
      <c r="D525" s="12"/>
      <c r="E525" s="13"/>
      <c r="F525" s="12"/>
      <c r="G525" s="13"/>
      <c r="H525" s="12"/>
      <c r="I525" s="13"/>
      <c r="J525" s="12"/>
    </row>
    <row r="526" spans="2:10" x14ac:dyDescent="0.3">
      <c r="B526" s="12"/>
      <c r="C526" s="13"/>
      <c r="D526" s="12"/>
      <c r="E526" s="13"/>
      <c r="F526" s="12"/>
      <c r="G526" s="13"/>
      <c r="H526" s="12"/>
      <c r="I526" s="13"/>
      <c r="J526" s="12"/>
    </row>
    <row r="527" spans="2:10" x14ac:dyDescent="0.3">
      <c r="B527" s="12"/>
      <c r="C527" s="13"/>
      <c r="D527" s="12"/>
      <c r="E527" s="13"/>
      <c r="F527" s="12"/>
      <c r="G527" s="13"/>
      <c r="H527" s="12"/>
      <c r="I527" s="13"/>
      <c r="J527" s="12"/>
    </row>
    <row r="528" spans="2:10" x14ac:dyDescent="0.3">
      <c r="B528" s="12"/>
      <c r="C528" s="13"/>
      <c r="D528" s="12"/>
      <c r="E528" s="13"/>
      <c r="F528" s="12"/>
      <c r="G528" s="13"/>
      <c r="H528" s="12"/>
      <c r="I528" s="13"/>
      <c r="J528" s="12"/>
    </row>
    <row r="529" spans="2:10" x14ac:dyDescent="0.3">
      <c r="B529" s="12"/>
      <c r="C529" s="13"/>
      <c r="D529" s="12"/>
      <c r="E529" s="13"/>
      <c r="F529" s="12"/>
      <c r="G529" s="13"/>
      <c r="H529" s="12"/>
      <c r="I529" s="13"/>
      <c r="J529" s="12"/>
    </row>
    <row r="530" spans="2:10" x14ac:dyDescent="0.3">
      <c r="B530" s="12"/>
      <c r="C530" s="13"/>
      <c r="D530" s="12"/>
      <c r="E530" s="13"/>
      <c r="F530" s="12"/>
      <c r="G530" s="13"/>
      <c r="H530" s="12"/>
      <c r="I530" s="13"/>
      <c r="J530" s="12"/>
    </row>
    <row r="531" spans="2:10" x14ac:dyDescent="0.3">
      <c r="B531" s="12"/>
      <c r="C531" s="13"/>
      <c r="D531" s="12"/>
      <c r="E531" s="13"/>
      <c r="F531" s="12"/>
      <c r="G531" s="13"/>
      <c r="H531" s="12"/>
      <c r="I531" s="13"/>
      <c r="J531" s="12"/>
    </row>
    <row r="532" spans="2:10" x14ac:dyDescent="0.3">
      <c r="B532" s="12"/>
      <c r="C532" s="13"/>
      <c r="D532" s="12"/>
      <c r="E532" s="13"/>
      <c r="F532" s="12"/>
      <c r="G532" s="13"/>
      <c r="H532" s="12"/>
      <c r="I532" s="13"/>
      <c r="J532" s="12"/>
    </row>
    <row r="533" spans="2:10" x14ac:dyDescent="0.3">
      <c r="B533" s="12"/>
      <c r="C533" s="13"/>
      <c r="D533" s="12"/>
      <c r="E533" s="13"/>
      <c r="F533" s="12"/>
      <c r="G533" s="13"/>
      <c r="H533" s="12"/>
      <c r="I533" s="13"/>
      <c r="J533" s="12"/>
    </row>
    <row r="534" spans="2:10" x14ac:dyDescent="0.3">
      <c r="B534" s="12"/>
      <c r="C534" s="13"/>
      <c r="D534" s="12"/>
      <c r="E534" s="13"/>
      <c r="F534" s="12"/>
      <c r="G534" s="13"/>
      <c r="H534" s="12"/>
      <c r="I534" s="13"/>
      <c r="J534" s="12"/>
    </row>
    <row r="535" spans="2:10" x14ac:dyDescent="0.3">
      <c r="B535" s="12"/>
      <c r="C535" s="13"/>
      <c r="D535" s="12"/>
      <c r="E535" s="13"/>
      <c r="F535" s="12"/>
      <c r="G535" s="13"/>
      <c r="H535" s="12"/>
      <c r="I535" s="13"/>
      <c r="J535" s="12"/>
    </row>
    <row r="536" spans="2:10" x14ac:dyDescent="0.3">
      <c r="B536" s="12"/>
      <c r="C536" s="13"/>
      <c r="D536" s="12"/>
      <c r="E536" s="13"/>
      <c r="F536" s="12"/>
      <c r="G536" s="13"/>
      <c r="H536" s="12"/>
      <c r="I536" s="13"/>
      <c r="J536" s="12"/>
    </row>
    <row r="537" spans="2:10" x14ac:dyDescent="0.3">
      <c r="B537" s="12"/>
      <c r="C537" s="13"/>
      <c r="D537" s="12"/>
      <c r="E537" s="13"/>
      <c r="F537" s="12"/>
      <c r="G537" s="13"/>
      <c r="H537" s="12"/>
      <c r="I537" s="13"/>
      <c r="J537" s="12"/>
    </row>
    <row r="538" spans="2:10" x14ac:dyDescent="0.3">
      <c r="B538" s="12"/>
      <c r="C538" s="13"/>
      <c r="D538" s="12"/>
      <c r="E538" s="13"/>
      <c r="F538" s="12"/>
      <c r="G538" s="13"/>
      <c r="H538" s="12"/>
      <c r="I538" s="13"/>
      <c r="J538" s="12"/>
    </row>
    <row r="539" spans="2:10" x14ac:dyDescent="0.3">
      <c r="B539" s="12"/>
      <c r="C539" s="13"/>
      <c r="D539" s="12"/>
      <c r="E539" s="13"/>
      <c r="F539" s="12"/>
      <c r="G539" s="13"/>
      <c r="H539" s="12"/>
      <c r="I539" s="13"/>
      <c r="J539" s="12"/>
    </row>
    <row r="540" spans="2:10" x14ac:dyDescent="0.3">
      <c r="B540" s="12"/>
      <c r="C540" s="13"/>
      <c r="D540" s="12"/>
      <c r="E540" s="13"/>
      <c r="F540" s="12"/>
      <c r="G540" s="13"/>
      <c r="H540" s="12"/>
      <c r="I540" s="13"/>
      <c r="J540" s="12"/>
    </row>
    <row r="541" spans="2:10" x14ac:dyDescent="0.3">
      <c r="B541" s="12"/>
      <c r="C541" s="13"/>
      <c r="D541" s="12"/>
      <c r="E541" s="13"/>
      <c r="F541" s="12"/>
      <c r="G541" s="13"/>
      <c r="H541" s="12"/>
      <c r="I541" s="13"/>
      <c r="J541" s="12"/>
    </row>
    <row r="542" spans="2:10" x14ac:dyDescent="0.3">
      <c r="B542" s="12"/>
      <c r="C542" s="13"/>
      <c r="D542" s="12"/>
      <c r="E542" s="13"/>
      <c r="F542" s="12"/>
      <c r="G542" s="13"/>
      <c r="H542" s="12"/>
      <c r="I542" s="13"/>
      <c r="J542" s="12"/>
    </row>
    <row r="543" spans="2:10" x14ac:dyDescent="0.3">
      <c r="B543" s="12"/>
      <c r="C543" s="13"/>
      <c r="D543" s="12"/>
      <c r="E543" s="13"/>
      <c r="F543" s="12"/>
      <c r="G543" s="13"/>
      <c r="H543" s="12"/>
      <c r="I543" s="13"/>
      <c r="J543" s="12"/>
    </row>
    <row r="544" spans="2:10" x14ac:dyDescent="0.3">
      <c r="B544" s="12"/>
      <c r="C544" s="13"/>
      <c r="D544" s="12"/>
      <c r="E544" s="13"/>
      <c r="F544" s="12"/>
      <c r="G544" s="13"/>
      <c r="H544" s="12"/>
      <c r="I544" s="13"/>
      <c r="J544" s="12"/>
    </row>
    <row r="545" spans="2:10" x14ac:dyDescent="0.3">
      <c r="B545" s="12"/>
      <c r="C545" s="13"/>
      <c r="D545" s="12"/>
      <c r="E545" s="13"/>
      <c r="F545" s="12"/>
      <c r="G545" s="13"/>
      <c r="H545" s="12"/>
      <c r="I545" s="13"/>
      <c r="J545" s="12"/>
    </row>
    <row r="546" spans="2:10" x14ac:dyDescent="0.3">
      <c r="B546" s="12"/>
      <c r="C546" s="13"/>
      <c r="D546" s="12"/>
      <c r="E546" s="13"/>
      <c r="F546" s="12"/>
      <c r="G546" s="13"/>
      <c r="H546" s="12"/>
      <c r="I546" s="13"/>
      <c r="J546" s="12"/>
    </row>
    <row r="547" spans="2:10" x14ac:dyDescent="0.3">
      <c r="B547" s="12"/>
      <c r="C547" s="13"/>
      <c r="D547" s="12"/>
      <c r="E547" s="13"/>
      <c r="F547" s="12"/>
      <c r="G547" s="13"/>
      <c r="H547" s="12"/>
      <c r="I547" s="13"/>
      <c r="J547" s="12"/>
    </row>
    <row r="548" spans="2:10" x14ac:dyDescent="0.3">
      <c r="B548" s="12"/>
      <c r="C548" s="13"/>
      <c r="D548" s="12"/>
      <c r="E548" s="13"/>
      <c r="F548" s="12"/>
      <c r="G548" s="13"/>
      <c r="H548" s="12"/>
      <c r="I548" s="13"/>
      <c r="J548" s="12"/>
    </row>
  </sheetData>
  <conditionalFormatting sqref="B9">
    <cfRule type="colorScale" priority="50">
      <colorScale>
        <cfvo type="min"/>
        <cfvo type="percentile" val="50"/>
        <cfvo type="max"/>
        <color rgb="FF5A8AC6"/>
        <color rgb="FFFCFCFF"/>
        <color rgb="FFF8696B"/>
      </colorScale>
    </cfRule>
    <cfRule type="colorScale" priority="52">
      <colorScale>
        <cfvo type="min"/>
        <cfvo type="percentile" val="50"/>
        <cfvo type="max"/>
        <color rgb="FF5A8AC6"/>
        <color rgb="FFFCFCFF"/>
        <color rgb="FFF8696B"/>
      </colorScale>
    </cfRule>
    <cfRule type="colorScale" priority="54">
      <colorScale>
        <cfvo type="min"/>
        <cfvo type="percentile" val="50"/>
        <cfvo type="max"/>
        <color rgb="FF5A8AC6"/>
        <color rgb="FFFCFCFF"/>
        <color rgb="FFF8696B"/>
      </colorScale>
    </cfRule>
    <cfRule type="colorScale" priority="56">
      <colorScale>
        <cfvo type="min"/>
        <cfvo type="percentile" val="50"/>
        <cfvo type="max"/>
        <color rgb="FF5A8AC6"/>
        <color rgb="FFFCFCFF"/>
        <color rgb="FFF8696B"/>
      </colorScale>
    </cfRule>
    <cfRule type="colorScale" priority="58">
      <colorScale>
        <cfvo type="min"/>
        <cfvo type="percentile" val="50"/>
        <cfvo type="max"/>
        <color rgb="FF5A8AC6"/>
        <color rgb="FFFCFCFF"/>
        <color rgb="FFF8696B"/>
      </colorScale>
    </cfRule>
    <cfRule type="colorScale" priority="60">
      <colorScale>
        <cfvo type="min"/>
        <cfvo type="percentile" val="50"/>
        <cfvo type="max"/>
        <color rgb="FF5A8AC6"/>
        <color rgb="FFFCFCFF"/>
        <color rgb="FFF8696B"/>
      </colorScale>
    </cfRule>
    <cfRule type="colorScale" priority="62">
      <colorScale>
        <cfvo type="min"/>
        <cfvo type="percentile" val="50"/>
        <cfvo type="max"/>
        <color rgb="FF5A8AC6"/>
        <color rgb="FFFCFCFF"/>
        <color rgb="FFF8696B"/>
      </colorScale>
    </cfRule>
    <cfRule type="colorScale" priority="64">
      <colorScale>
        <cfvo type="min"/>
        <cfvo type="percentile" val="50"/>
        <cfvo type="max"/>
        <color rgb="FF5A8AC6"/>
        <color rgb="FFFCFCFF"/>
        <color rgb="FFF8696B"/>
      </colorScale>
    </cfRule>
    <cfRule type="colorScale" priority="66">
      <colorScale>
        <cfvo type="min"/>
        <cfvo type="percentile" val="50"/>
        <cfvo type="max"/>
        <color rgb="FF5A8AC6"/>
        <color rgb="FFFCFCFF"/>
        <color rgb="FFF8696B"/>
      </colorScale>
    </cfRule>
    <cfRule type="colorScale" priority="68">
      <colorScale>
        <cfvo type="min"/>
        <cfvo type="percentile" val="50"/>
        <cfvo type="max"/>
        <color rgb="FF5A8AC6"/>
        <color rgb="FFFCFCFF"/>
        <color rgb="FFF8696B"/>
      </colorScale>
    </cfRule>
    <cfRule type="colorScale" priority="70">
      <colorScale>
        <cfvo type="min"/>
        <cfvo type="percentile" val="50"/>
        <cfvo type="max"/>
        <color rgb="FF5A8AC6"/>
        <color rgb="FFFCFCFF"/>
        <color rgb="FFF8696B"/>
      </colorScale>
    </cfRule>
    <cfRule type="colorScale" priority="72">
      <colorScale>
        <cfvo type="min"/>
        <cfvo type="percentile" val="50"/>
        <cfvo type="max"/>
        <color rgb="FF5A8AC6"/>
        <color rgb="FFFCFCFF"/>
        <color rgb="FFF8696B"/>
      </colorScale>
    </cfRule>
  </conditionalFormatting>
  <conditionalFormatting sqref="C9:D9">
    <cfRule type="colorScale" priority="49">
      <colorScale>
        <cfvo type="min"/>
        <cfvo type="percentile" val="50"/>
        <cfvo type="max"/>
        <color rgb="FF63BE7B"/>
        <color rgb="FFFFEB84"/>
        <color rgb="FFF8696B"/>
      </colorScale>
    </cfRule>
    <cfRule type="colorScale" priority="51">
      <colorScale>
        <cfvo type="min"/>
        <cfvo type="percentile" val="50"/>
        <cfvo type="max"/>
        <color rgb="FF63BE7B"/>
        <color rgb="FFFFEB84"/>
        <color rgb="FFF8696B"/>
      </colorScale>
    </cfRule>
    <cfRule type="colorScale" priority="53">
      <colorScale>
        <cfvo type="min"/>
        <cfvo type="percentile" val="50"/>
        <cfvo type="max"/>
        <color rgb="FF63BE7B"/>
        <color rgb="FFFFEB84"/>
        <color rgb="FFF8696B"/>
      </colorScale>
    </cfRule>
    <cfRule type="colorScale" priority="55">
      <colorScale>
        <cfvo type="min"/>
        <cfvo type="percentile" val="50"/>
        <cfvo type="max"/>
        <color rgb="FF63BE7B"/>
        <color rgb="FFFFEB84"/>
        <color rgb="FFF8696B"/>
      </colorScale>
    </cfRule>
    <cfRule type="colorScale" priority="57">
      <colorScale>
        <cfvo type="min"/>
        <cfvo type="percentile" val="50"/>
        <cfvo type="max"/>
        <color rgb="FF63BE7B"/>
        <color rgb="FFFFEB84"/>
        <color rgb="FFF8696B"/>
      </colorScale>
    </cfRule>
    <cfRule type="colorScale" priority="59">
      <colorScale>
        <cfvo type="min"/>
        <cfvo type="percentile" val="50"/>
        <cfvo type="max"/>
        <color rgb="FF63BE7B"/>
        <color rgb="FFFFEB84"/>
        <color rgb="FFF8696B"/>
      </colorScale>
    </cfRule>
    <cfRule type="colorScale" priority="61">
      <colorScale>
        <cfvo type="min"/>
        <cfvo type="percentile" val="50"/>
        <cfvo type="max"/>
        <color rgb="FF63BE7B"/>
        <color rgb="FFFFEB84"/>
        <color rgb="FFF8696B"/>
      </colorScale>
    </cfRule>
    <cfRule type="colorScale" priority="63">
      <colorScale>
        <cfvo type="min"/>
        <cfvo type="percentile" val="50"/>
        <cfvo type="max"/>
        <color rgb="FF63BE7B"/>
        <color rgb="FFFFEB84"/>
        <color rgb="FFF8696B"/>
      </colorScale>
    </cfRule>
    <cfRule type="colorScale" priority="65">
      <colorScale>
        <cfvo type="min"/>
        <cfvo type="percentile" val="50"/>
        <cfvo type="max"/>
        <color rgb="FF63BE7B"/>
        <color rgb="FFFFEB84"/>
        <color rgb="FFF8696B"/>
      </colorScale>
    </cfRule>
    <cfRule type="colorScale" priority="67">
      <colorScale>
        <cfvo type="min"/>
        <cfvo type="percentile" val="50"/>
        <cfvo type="max"/>
        <color rgb="FF63BE7B"/>
        <color rgb="FFFFEB84"/>
        <color rgb="FFF8696B"/>
      </colorScale>
    </cfRule>
    <cfRule type="colorScale" priority="69">
      <colorScale>
        <cfvo type="min"/>
        <cfvo type="percentile" val="50"/>
        <cfvo type="max"/>
        <color rgb="FF63BE7B"/>
        <color rgb="FFFFEB84"/>
        <color rgb="FFF8696B"/>
      </colorScale>
    </cfRule>
    <cfRule type="colorScale" priority="71">
      <colorScale>
        <cfvo type="min"/>
        <cfvo type="percentile" val="50"/>
        <cfvo type="max"/>
        <color rgb="FF63BE7B"/>
        <color rgb="FFFFEB84"/>
        <color rgb="FFF8696B"/>
      </colorScale>
    </cfRule>
  </conditionalFormatting>
  <conditionalFormatting sqref="E9">
    <cfRule type="colorScale" priority="26">
      <colorScale>
        <cfvo type="min"/>
        <cfvo type="percentile" val="50"/>
        <cfvo type="max"/>
        <color rgb="FF5A8AC6"/>
        <color rgb="FFFCFCFF"/>
        <color rgb="FFF8696B"/>
      </colorScale>
    </cfRule>
    <cfRule type="colorScale" priority="28">
      <colorScale>
        <cfvo type="min"/>
        <cfvo type="percentile" val="50"/>
        <cfvo type="max"/>
        <color rgb="FF5A8AC6"/>
        <color rgb="FFFCFCFF"/>
        <color rgb="FFF8696B"/>
      </colorScale>
    </cfRule>
    <cfRule type="colorScale" priority="30">
      <colorScale>
        <cfvo type="min"/>
        <cfvo type="percentile" val="50"/>
        <cfvo type="max"/>
        <color rgb="FF5A8AC6"/>
        <color rgb="FFFCFCFF"/>
        <color rgb="FFF8696B"/>
      </colorScale>
    </cfRule>
    <cfRule type="colorScale" priority="32">
      <colorScale>
        <cfvo type="min"/>
        <cfvo type="percentile" val="50"/>
        <cfvo type="max"/>
        <color rgb="FF5A8AC6"/>
        <color rgb="FFFCFCFF"/>
        <color rgb="FFF8696B"/>
      </colorScale>
    </cfRule>
    <cfRule type="colorScale" priority="34">
      <colorScale>
        <cfvo type="min"/>
        <cfvo type="percentile" val="50"/>
        <cfvo type="max"/>
        <color rgb="FF5A8AC6"/>
        <color rgb="FFFCFCFF"/>
        <color rgb="FFF8696B"/>
      </colorScale>
    </cfRule>
    <cfRule type="colorScale" priority="36">
      <colorScale>
        <cfvo type="min"/>
        <cfvo type="percentile" val="50"/>
        <cfvo type="max"/>
        <color rgb="FF5A8AC6"/>
        <color rgb="FFFCFCFF"/>
        <color rgb="FFF8696B"/>
      </colorScale>
    </cfRule>
    <cfRule type="colorScale" priority="38">
      <colorScale>
        <cfvo type="min"/>
        <cfvo type="percentile" val="50"/>
        <cfvo type="max"/>
        <color rgb="FF5A8AC6"/>
        <color rgb="FFFCFCFF"/>
        <color rgb="FFF8696B"/>
      </colorScale>
    </cfRule>
    <cfRule type="colorScale" priority="40">
      <colorScale>
        <cfvo type="min"/>
        <cfvo type="percentile" val="50"/>
        <cfvo type="max"/>
        <color rgb="FF5A8AC6"/>
        <color rgb="FFFCFCFF"/>
        <color rgb="FFF8696B"/>
      </colorScale>
    </cfRule>
    <cfRule type="colorScale" priority="42">
      <colorScale>
        <cfvo type="min"/>
        <cfvo type="percentile" val="50"/>
        <cfvo type="max"/>
        <color rgb="FF5A8AC6"/>
        <color rgb="FFFCFCFF"/>
        <color rgb="FFF8696B"/>
      </colorScale>
    </cfRule>
    <cfRule type="colorScale" priority="44">
      <colorScale>
        <cfvo type="min"/>
        <cfvo type="percentile" val="50"/>
        <cfvo type="max"/>
        <color rgb="FF5A8AC6"/>
        <color rgb="FFFCFCFF"/>
        <color rgb="FFF8696B"/>
      </colorScale>
    </cfRule>
    <cfRule type="colorScale" priority="46">
      <colorScale>
        <cfvo type="min"/>
        <cfvo type="percentile" val="50"/>
        <cfvo type="max"/>
        <color rgb="FF5A8AC6"/>
        <color rgb="FFFCFCFF"/>
        <color rgb="FFF8696B"/>
      </colorScale>
    </cfRule>
    <cfRule type="colorScale" priority="48">
      <colorScale>
        <cfvo type="min"/>
        <cfvo type="percentile" val="50"/>
        <cfvo type="max"/>
        <color rgb="FF5A8AC6"/>
        <color rgb="FFFCFCFF"/>
        <color rgb="FFF8696B"/>
      </colorScale>
    </cfRule>
  </conditionalFormatting>
  <conditionalFormatting sqref="F9:G9">
    <cfRule type="colorScale" priority="25">
      <colorScale>
        <cfvo type="min"/>
        <cfvo type="percentile" val="50"/>
        <cfvo type="max"/>
        <color rgb="FF63BE7B"/>
        <color rgb="FFFFEB84"/>
        <color rgb="FFF8696B"/>
      </colorScale>
    </cfRule>
    <cfRule type="colorScale" priority="27">
      <colorScale>
        <cfvo type="min"/>
        <cfvo type="percentile" val="50"/>
        <cfvo type="max"/>
        <color rgb="FF63BE7B"/>
        <color rgb="FFFFEB84"/>
        <color rgb="FFF8696B"/>
      </colorScale>
    </cfRule>
    <cfRule type="colorScale" priority="29">
      <colorScale>
        <cfvo type="min"/>
        <cfvo type="percentile" val="50"/>
        <cfvo type="max"/>
        <color rgb="FF63BE7B"/>
        <color rgb="FFFFEB84"/>
        <color rgb="FFF8696B"/>
      </colorScale>
    </cfRule>
    <cfRule type="colorScale" priority="31">
      <colorScale>
        <cfvo type="min"/>
        <cfvo type="percentile" val="50"/>
        <cfvo type="max"/>
        <color rgb="FF63BE7B"/>
        <color rgb="FFFFEB84"/>
        <color rgb="FFF8696B"/>
      </colorScale>
    </cfRule>
    <cfRule type="colorScale" priority="33">
      <colorScale>
        <cfvo type="min"/>
        <cfvo type="percentile" val="50"/>
        <cfvo type="max"/>
        <color rgb="FF63BE7B"/>
        <color rgb="FFFFEB84"/>
        <color rgb="FFF8696B"/>
      </colorScale>
    </cfRule>
    <cfRule type="colorScale" priority="35">
      <colorScale>
        <cfvo type="min"/>
        <cfvo type="percentile" val="50"/>
        <cfvo type="max"/>
        <color rgb="FF63BE7B"/>
        <color rgb="FFFFEB84"/>
        <color rgb="FFF8696B"/>
      </colorScale>
    </cfRule>
    <cfRule type="colorScale" priority="37">
      <colorScale>
        <cfvo type="min"/>
        <cfvo type="percentile" val="50"/>
        <cfvo type="max"/>
        <color rgb="FF63BE7B"/>
        <color rgb="FFFFEB84"/>
        <color rgb="FFF8696B"/>
      </colorScale>
    </cfRule>
    <cfRule type="colorScale" priority="39">
      <colorScale>
        <cfvo type="min"/>
        <cfvo type="percentile" val="50"/>
        <cfvo type="max"/>
        <color rgb="FF63BE7B"/>
        <color rgb="FFFFEB84"/>
        <color rgb="FFF8696B"/>
      </colorScale>
    </cfRule>
    <cfRule type="colorScale" priority="41">
      <colorScale>
        <cfvo type="min"/>
        <cfvo type="percentile" val="50"/>
        <cfvo type="max"/>
        <color rgb="FF63BE7B"/>
        <color rgb="FFFFEB84"/>
        <color rgb="FFF8696B"/>
      </colorScale>
    </cfRule>
    <cfRule type="colorScale" priority="43">
      <colorScale>
        <cfvo type="min"/>
        <cfvo type="percentile" val="50"/>
        <cfvo type="max"/>
        <color rgb="FF63BE7B"/>
        <color rgb="FFFFEB84"/>
        <color rgb="FFF8696B"/>
      </colorScale>
    </cfRule>
    <cfRule type="colorScale" priority="45">
      <colorScale>
        <cfvo type="min"/>
        <cfvo type="percentile" val="50"/>
        <cfvo type="max"/>
        <color rgb="FF63BE7B"/>
        <color rgb="FFFFEB84"/>
        <color rgb="FFF8696B"/>
      </colorScale>
    </cfRule>
    <cfRule type="colorScale" priority="47">
      <colorScale>
        <cfvo type="min"/>
        <cfvo type="percentile" val="50"/>
        <cfvo type="max"/>
        <color rgb="FF63BE7B"/>
        <color rgb="FFFFEB84"/>
        <color rgb="FFF8696B"/>
      </colorScale>
    </cfRule>
  </conditionalFormatting>
  <conditionalFormatting sqref="H9">
    <cfRule type="colorScale" priority="2">
      <colorScale>
        <cfvo type="min"/>
        <cfvo type="percentile" val="50"/>
        <cfvo type="max"/>
        <color rgb="FF5A8AC6"/>
        <color rgb="FFFCFCFF"/>
        <color rgb="FFF8696B"/>
      </colorScale>
    </cfRule>
    <cfRule type="colorScale" priority="4">
      <colorScale>
        <cfvo type="min"/>
        <cfvo type="percentile" val="50"/>
        <cfvo type="max"/>
        <color rgb="FF5A8AC6"/>
        <color rgb="FFFCFCFF"/>
        <color rgb="FFF8696B"/>
      </colorScale>
    </cfRule>
    <cfRule type="colorScale" priority="6">
      <colorScale>
        <cfvo type="min"/>
        <cfvo type="percentile" val="50"/>
        <cfvo type="max"/>
        <color rgb="FF5A8AC6"/>
        <color rgb="FFFCFCFF"/>
        <color rgb="FFF8696B"/>
      </colorScale>
    </cfRule>
    <cfRule type="colorScale" priority="8">
      <colorScale>
        <cfvo type="min"/>
        <cfvo type="percentile" val="50"/>
        <cfvo type="max"/>
        <color rgb="FF5A8AC6"/>
        <color rgb="FFFCFCFF"/>
        <color rgb="FFF8696B"/>
      </colorScale>
    </cfRule>
    <cfRule type="colorScale" priority="10">
      <colorScale>
        <cfvo type="min"/>
        <cfvo type="percentile" val="50"/>
        <cfvo type="max"/>
        <color rgb="FF5A8AC6"/>
        <color rgb="FFFCFCFF"/>
        <color rgb="FFF8696B"/>
      </colorScale>
    </cfRule>
    <cfRule type="colorScale" priority="12">
      <colorScale>
        <cfvo type="min"/>
        <cfvo type="percentile" val="50"/>
        <cfvo type="max"/>
        <color rgb="FF5A8AC6"/>
        <color rgb="FFFCFCFF"/>
        <color rgb="FFF8696B"/>
      </colorScale>
    </cfRule>
    <cfRule type="colorScale" priority="14">
      <colorScale>
        <cfvo type="min"/>
        <cfvo type="percentile" val="50"/>
        <cfvo type="max"/>
        <color rgb="FF5A8AC6"/>
        <color rgb="FFFCFCFF"/>
        <color rgb="FFF8696B"/>
      </colorScale>
    </cfRule>
    <cfRule type="colorScale" priority="16">
      <colorScale>
        <cfvo type="min"/>
        <cfvo type="percentile" val="50"/>
        <cfvo type="max"/>
        <color rgb="FF5A8AC6"/>
        <color rgb="FFFCFCFF"/>
        <color rgb="FFF8696B"/>
      </colorScale>
    </cfRule>
    <cfRule type="colorScale" priority="18">
      <colorScale>
        <cfvo type="min"/>
        <cfvo type="percentile" val="50"/>
        <cfvo type="max"/>
        <color rgb="FF5A8AC6"/>
        <color rgb="FFFCFCFF"/>
        <color rgb="FFF8696B"/>
      </colorScale>
    </cfRule>
    <cfRule type="colorScale" priority="20">
      <colorScale>
        <cfvo type="min"/>
        <cfvo type="percentile" val="50"/>
        <cfvo type="max"/>
        <color rgb="FF5A8AC6"/>
        <color rgb="FFFCFCFF"/>
        <color rgb="FFF8696B"/>
      </colorScale>
    </cfRule>
    <cfRule type="colorScale" priority="22">
      <colorScale>
        <cfvo type="min"/>
        <cfvo type="percentile" val="50"/>
        <cfvo type="max"/>
        <color rgb="FF5A8AC6"/>
        <color rgb="FFFCFCFF"/>
        <color rgb="FFF8696B"/>
      </colorScale>
    </cfRule>
    <cfRule type="colorScale" priority="24">
      <colorScale>
        <cfvo type="min"/>
        <cfvo type="percentile" val="50"/>
        <cfvo type="max"/>
        <color rgb="FF5A8AC6"/>
        <color rgb="FFFCFCFF"/>
        <color rgb="FFF8696B"/>
      </colorScale>
    </cfRule>
  </conditionalFormatting>
  <conditionalFormatting sqref="I9:J9">
    <cfRule type="colorScale" priority="1">
      <colorScale>
        <cfvo type="min"/>
        <cfvo type="percentile" val="50"/>
        <cfvo type="max"/>
        <color rgb="FF63BE7B"/>
        <color rgb="FFFFEB84"/>
        <color rgb="FFF8696B"/>
      </colorScale>
    </cfRule>
    <cfRule type="colorScale" priority="3">
      <colorScale>
        <cfvo type="min"/>
        <cfvo type="percentile" val="50"/>
        <cfvo type="max"/>
        <color rgb="FF63BE7B"/>
        <color rgb="FFFFEB84"/>
        <color rgb="FFF8696B"/>
      </colorScale>
    </cfRule>
    <cfRule type="colorScale" priority="5">
      <colorScale>
        <cfvo type="min"/>
        <cfvo type="percentile" val="50"/>
        <cfvo type="max"/>
        <color rgb="FF63BE7B"/>
        <color rgb="FFFFEB84"/>
        <color rgb="FFF8696B"/>
      </colorScale>
    </cfRule>
    <cfRule type="colorScale" priority="7">
      <colorScale>
        <cfvo type="min"/>
        <cfvo type="percentile" val="50"/>
        <cfvo type="max"/>
        <color rgb="FF63BE7B"/>
        <color rgb="FFFFEB84"/>
        <color rgb="FFF8696B"/>
      </colorScale>
    </cfRule>
    <cfRule type="colorScale" priority="9">
      <colorScale>
        <cfvo type="min"/>
        <cfvo type="percentile" val="50"/>
        <cfvo type="max"/>
        <color rgb="FF63BE7B"/>
        <color rgb="FFFFEB84"/>
        <color rgb="FFF8696B"/>
      </colorScale>
    </cfRule>
    <cfRule type="colorScale" priority="11">
      <colorScale>
        <cfvo type="min"/>
        <cfvo type="percentile" val="50"/>
        <cfvo type="max"/>
        <color rgb="FF63BE7B"/>
        <color rgb="FFFFEB84"/>
        <color rgb="FFF8696B"/>
      </colorScale>
    </cfRule>
    <cfRule type="colorScale" priority="13">
      <colorScale>
        <cfvo type="min"/>
        <cfvo type="percentile" val="50"/>
        <cfvo type="max"/>
        <color rgb="FF63BE7B"/>
        <color rgb="FFFFEB84"/>
        <color rgb="FFF8696B"/>
      </colorScale>
    </cfRule>
    <cfRule type="colorScale" priority="15">
      <colorScale>
        <cfvo type="min"/>
        <cfvo type="percentile" val="50"/>
        <cfvo type="max"/>
        <color rgb="FF63BE7B"/>
        <color rgb="FFFFEB84"/>
        <color rgb="FFF8696B"/>
      </colorScale>
    </cfRule>
    <cfRule type="colorScale" priority="17">
      <colorScale>
        <cfvo type="min"/>
        <cfvo type="percentile" val="50"/>
        <cfvo type="max"/>
        <color rgb="FF63BE7B"/>
        <color rgb="FFFFEB84"/>
        <color rgb="FFF8696B"/>
      </colorScale>
    </cfRule>
    <cfRule type="colorScale" priority="19">
      <colorScale>
        <cfvo type="min"/>
        <cfvo type="percentile" val="50"/>
        <cfvo type="max"/>
        <color rgb="FF63BE7B"/>
        <color rgb="FFFFEB84"/>
        <color rgb="FFF8696B"/>
      </colorScale>
    </cfRule>
    <cfRule type="colorScale" priority="21">
      <colorScale>
        <cfvo type="min"/>
        <cfvo type="percentile" val="50"/>
        <cfvo type="max"/>
        <color rgb="FF63BE7B"/>
        <color rgb="FFFFEB84"/>
        <color rgb="FFF8696B"/>
      </colorScale>
    </cfRule>
    <cfRule type="colorScale" priority="23">
      <colorScale>
        <cfvo type="min"/>
        <cfvo type="percentile" val="50"/>
        <cfvo type="max"/>
        <color rgb="FF63BE7B"/>
        <color rgb="FFFFEB84"/>
        <color rgb="FFF8696B"/>
      </colorScale>
    </cfRule>
  </conditionalFormatting>
  <pageMargins left="0.7" right="0.7" top="0.75" bottom="0.75" header="0.3" footer="0.3"/>
  <pageSetup paperSize="9" orientation="portrait" verticalDpi="0" r:id="rId1"/>
  <headerFooter>
    <oddFooter>&amp;L&amp;1#&amp;"Calibri"&amp;10&amp;K000000Public</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35CD0D-61BA-4955-9103-3FAF310E16B9}">
  <sheetPr codeName="Sheet4"/>
  <dimension ref="A1:DX201"/>
  <sheetViews>
    <sheetView topLeftCell="A112" zoomScale="70" zoomScaleNormal="70" workbookViewId="0">
      <selection activeCell="A102" sqref="A102:XFD151"/>
    </sheetView>
  </sheetViews>
  <sheetFormatPr defaultColWidth="8.88671875" defaultRowHeight="14.4" x14ac:dyDescent="0.3"/>
  <cols>
    <col min="1" max="16384" width="8.88671875" style="19"/>
  </cols>
  <sheetData>
    <row r="1" spans="1:128" x14ac:dyDescent="0.3">
      <c r="A1" s="55"/>
      <c r="B1" s="56" t="s">
        <v>726</v>
      </c>
      <c r="C1" s="56" t="s">
        <v>727</v>
      </c>
      <c r="D1" s="56" t="s">
        <v>728</v>
      </c>
      <c r="E1" s="56" t="s">
        <v>729</v>
      </c>
      <c r="F1" s="56" t="s">
        <v>730</v>
      </c>
      <c r="G1" s="56" t="s">
        <v>731</v>
      </c>
      <c r="H1" s="56" t="s">
        <v>732</v>
      </c>
      <c r="I1" s="56" t="s">
        <v>733</v>
      </c>
      <c r="J1" s="56" t="s">
        <v>734</v>
      </c>
      <c r="K1" s="56" t="s">
        <v>735</v>
      </c>
      <c r="L1" s="56" t="s">
        <v>736</v>
      </c>
      <c r="M1" s="56" t="s">
        <v>737</v>
      </c>
      <c r="N1" s="56" t="s">
        <v>738</v>
      </c>
      <c r="O1" s="56" t="s">
        <v>739</v>
      </c>
      <c r="P1" s="56" t="s">
        <v>740</v>
      </c>
      <c r="Q1" s="56" t="s">
        <v>741</v>
      </c>
      <c r="R1" s="56" t="s">
        <v>742</v>
      </c>
      <c r="S1" s="56" t="s">
        <v>743</v>
      </c>
      <c r="T1" s="56" t="s">
        <v>744</v>
      </c>
      <c r="U1" s="56" t="s">
        <v>745</v>
      </c>
      <c r="V1" s="56" t="s">
        <v>746</v>
      </c>
      <c r="W1" s="56" t="s">
        <v>747</v>
      </c>
      <c r="X1" s="56" t="s">
        <v>748</v>
      </c>
      <c r="Y1" s="56" t="s">
        <v>749</v>
      </c>
      <c r="Z1" s="56" t="s">
        <v>750</v>
      </c>
      <c r="AA1" s="56" t="s">
        <v>751</v>
      </c>
      <c r="AB1" s="56" t="s">
        <v>752</v>
      </c>
      <c r="AC1" s="26"/>
      <c r="AD1" s="26"/>
      <c r="AE1" s="26"/>
      <c r="AF1" s="26"/>
      <c r="AG1" s="26"/>
      <c r="AH1" s="26"/>
      <c r="AI1" s="26"/>
      <c r="AJ1" s="26"/>
      <c r="AK1" s="26"/>
      <c r="AL1" s="26"/>
      <c r="AM1" s="26"/>
      <c r="AN1" s="26"/>
      <c r="AO1" s="26"/>
      <c r="AP1" s="26"/>
      <c r="AQ1" s="26"/>
      <c r="AR1" s="26"/>
      <c r="AS1" s="26"/>
      <c r="AT1" s="26"/>
      <c r="AU1" s="26"/>
      <c r="AV1" s="26"/>
      <c r="AW1" s="26"/>
      <c r="AX1" s="26"/>
      <c r="AY1" s="26"/>
      <c r="AZ1" s="26"/>
      <c r="BA1" s="26"/>
      <c r="BB1" s="26"/>
      <c r="BC1" s="26"/>
      <c r="BD1" s="26"/>
      <c r="BE1" s="26"/>
      <c r="BF1" s="26"/>
      <c r="BG1" s="26"/>
      <c r="BH1" s="26"/>
      <c r="BI1" s="26"/>
      <c r="BJ1" s="26"/>
      <c r="BK1" s="26"/>
      <c r="BL1" s="26"/>
      <c r="BM1" s="26"/>
      <c r="BN1" s="26"/>
      <c r="BO1" s="26"/>
      <c r="BP1" s="26"/>
      <c r="BQ1" s="26"/>
      <c r="BR1" s="26"/>
      <c r="BS1" s="26"/>
      <c r="BT1" s="26"/>
      <c r="BU1" s="26"/>
      <c r="BV1" s="26"/>
      <c r="BW1" s="26"/>
      <c r="BX1" s="26"/>
      <c r="BY1" s="26"/>
      <c r="BZ1" s="26"/>
      <c r="CA1" s="26"/>
      <c r="CB1" s="26"/>
      <c r="CC1" s="26"/>
      <c r="CD1" s="26"/>
      <c r="CE1" s="26"/>
      <c r="CF1" s="26"/>
      <c r="CG1" s="26"/>
      <c r="CH1" s="26"/>
      <c r="CI1" s="26"/>
      <c r="CJ1" s="26"/>
      <c r="CK1" s="26"/>
      <c r="CL1" s="26"/>
      <c r="CM1" s="26"/>
      <c r="CN1" s="26"/>
      <c r="CO1" s="26"/>
      <c r="CP1" s="26"/>
      <c r="CQ1" s="26"/>
      <c r="CR1" s="26"/>
      <c r="CS1" s="26"/>
      <c r="CT1" s="26"/>
      <c r="CU1" s="26"/>
      <c r="CV1" s="26"/>
      <c r="CW1" s="26"/>
      <c r="CX1" s="26"/>
      <c r="CY1" s="26"/>
      <c r="CZ1" s="26"/>
      <c r="DA1" s="26"/>
      <c r="DB1" s="26"/>
      <c r="DC1" s="26"/>
      <c r="DD1" s="26"/>
      <c r="DE1" s="26"/>
      <c r="DF1" s="26"/>
      <c r="DG1" s="26"/>
      <c r="DH1" s="26"/>
      <c r="DI1" s="26"/>
      <c r="DJ1" s="26"/>
      <c r="DK1" s="26"/>
      <c r="DL1" s="26"/>
      <c r="DM1" s="26"/>
      <c r="DN1" s="26"/>
      <c r="DO1" s="26"/>
      <c r="DP1" s="26"/>
      <c r="DQ1" s="26"/>
      <c r="DR1" s="26"/>
      <c r="DS1" s="26"/>
      <c r="DT1" s="26"/>
      <c r="DU1" s="26"/>
      <c r="DV1" s="26"/>
      <c r="DW1" s="26"/>
      <c r="DX1" s="26"/>
    </row>
    <row r="2" spans="1:128" x14ac:dyDescent="0.3">
      <c r="A2" s="56">
        <v>0</v>
      </c>
      <c r="B2" s="55">
        <v>1.5945434570312499E-4</v>
      </c>
      <c r="C2" s="55">
        <v>50</v>
      </c>
      <c r="D2" s="55">
        <v>9.9730491638183594E-4</v>
      </c>
      <c r="E2" s="55" t="b">
        <v>0</v>
      </c>
      <c r="F2" s="55">
        <v>0</v>
      </c>
      <c r="G2" s="55">
        <v>4.6400000000000011E-2</v>
      </c>
      <c r="H2" s="55">
        <v>0.2</v>
      </c>
      <c r="I2" s="55">
        <v>8.0000000000000016E-2</v>
      </c>
      <c r="J2" s="55">
        <v>0.2</v>
      </c>
      <c r="K2" s="55">
        <v>4.8985871965894197E-18</v>
      </c>
      <c r="L2" s="55">
        <v>-3.999999999999998E-2</v>
      </c>
      <c r="M2" s="55">
        <v>-0.28000000000000003</v>
      </c>
      <c r="N2" s="55">
        <v>0</v>
      </c>
      <c r="O2" s="55">
        <v>-4.8985871965894131E-17</v>
      </c>
      <c r="P2" s="55">
        <v>-0.24</v>
      </c>
      <c r="Q2" s="55">
        <v>-0.2</v>
      </c>
      <c r="R2" s="55">
        <v>0.2</v>
      </c>
      <c r="S2" s="55">
        <v>-5.3884459162483551E-17</v>
      </c>
      <c r="T2" s="55" t="s">
        <v>1045</v>
      </c>
      <c r="U2" s="55" t="s">
        <v>1046</v>
      </c>
      <c r="V2" s="55" t="s">
        <v>1047</v>
      </c>
      <c r="W2" s="55">
        <v>29.76165545426214</v>
      </c>
      <c r="X2" s="55">
        <v>20.17018561120792</v>
      </c>
      <c r="Y2" s="55">
        <v>5.7920690540615158</v>
      </c>
      <c r="Z2" s="55">
        <v>5.4561287667875451</v>
      </c>
      <c r="AA2" s="55">
        <v>100</v>
      </c>
      <c r="AB2" s="55">
        <v>100</v>
      </c>
    </row>
    <row r="3" spans="1:128" x14ac:dyDescent="0.3">
      <c r="A3" s="56">
        <v>1</v>
      </c>
      <c r="B3" s="55"/>
      <c r="C3" s="55">
        <v>50</v>
      </c>
      <c r="D3" s="55">
        <v>0</v>
      </c>
      <c r="E3" s="55" t="b">
        <v>0</v>
      </c>
      <c r="F3" s="55">
        <v>0</v>
      </c>
      <c r="G3" s="55">
        <v>3.1999999999999987E-2</v>
      </c>
      <c r="H3" s="55">
        <v>8.0000000000000016E-2</v>
      </c>
      <c r="I3" s="55">
        <v>0.16</v>
      </c>
      <c r="J3" s="55">
        <v>7.9999999999999988E-2</v>
      </c>
      <c r="K3" s="55">
        <v>2.9391523179536467E-17</v>
      </c>
      <c r="L3" s="55">
        <v>0.12</v>
      </c>
      <c r="M3" s="55">
        <v>-0.28000000000000003</v>
      </c>
      <c r="N3" s="55">
        <v>1.7763568394002511E-17</v>
      </c>
      <c r="O3" s="55">
        <v>-2.9391523179536467E-17</v>
      </c>
      <c r="P3" s="55">
        <v>0.2</v>
      </c>
      <c r="Q3" s="55">
        <v>-0.44</v>
      </c>
      <c r="R3" s="55">
        <v>0.08</v>
      </c>
      <c r="S3" s="55">
        <v>0</v>
      </c>
      <c r="T3" s="55" t="s">
        <v>1048</v>
      </c>
      <c r="U3" s="55" t="s">
        <v>1049</v>
      </c>
      <c r="V3" s="55" t="s">
        <v>1050</v>
      </c>
      <c r="W3" s="55">
        <v>4.1868804816076883</v>
      </c>
      <c r="X3" s="55">
        <v>20.120934946567001</v>
      </c>
      <c r="Y3" s="55">
        <v>9.8692387394291519</v>
      </c>
      <c r="Z3" s="55">
        <v>9.3773385371255493</v>
      </c>
      <c r="AA3" s="55">
        <v>100</v>
      </c>
      <c r="AB3" s="55">
        <v>100</v>
      </c>
    </row>
    <row r="4" spans="1:128" x14ac:dyDescent="0.3">
      <c r="A4" s="56">
        <v>2</v>
      </c>
      <c r="B4" s="55"/>
      <c r="C4" s="55">
        <v>50</v>
      </c>
      <c r="D4" s="55">
        <v>0</v>
      </c>
      <c r="E4" s="55" t="b">
        <v>0</v>
      </c>
      <c r="F4" s="55">
        <v>0</v>
      </c>
      <c r="G4" s="55">
        <v>3.1999999999999987E-2</v>
      </c>
      <c r="H4" s="55">
        <v>7.9999999999999974E-2</v>
      </c>
      <c r="I4" s="55">
        <v>0.16</v>
      </c>
      <c r="J4" s="55">
        <v>0.24</v>
      </c>
      <c r="K4" s="55">
        <v>9.7971743931788286E-18</v>
      </c>
      <c r="L4" s="55">
        <v>4.0000000000000022E-2</v>
      </c>
      <c r="M4" s="55">
        <v>-0.44</v>
      </c>
      <c r="N4" s="55">
        <v>0</v>
      </c>
      <c r="O4" s="55">
        <v>-2.9391523179536467E-17</v>
      </c>
      <c r="P4" s="55">
        <v>0.12</v>
      </c>
      <c r="Q4" s="55">
        <v>-0.6</v>
      </c>
      <c r="R4" s="55">
        <v>-0.24</v>
      </c>
      <c r="S4" s="55">
        <v>-3.9188697572715302E-17</v>
      </c>
      <c r="T4" s="55" t="s">
        <v>1051</v>
      </c>
      <c r="U4" s="55" t="s">
        <v>1052</v>
      </c>
      <c r="V4" s="55" t="s">
        <v>1053</v>
      </c>
      <c r="W4" s="55">
        <v>4.7570474694757836</v>
      </c>
      <c r="X4" s="55">
        <v>18.799572070613351</v>
      </c>
      <c r="Y4" s="55">
        <v>8.982713316905274</v>
      </c>
      <c r="Z4" s="55">
        <v>8.5733833557694545</v>
      </c>
      <c r="AA4" s="55">
        <v>100</v>
      </c>
      <c r="AB4" s="55">
        <v>100</v>
      </c>
    </row>
    <row r="5" spans="1:128" x14ac:dyDescent="0.3">
      <c r="A5" s="56">
        <v>3</v>
      </c>
      <c r="B5" s="55"/>
      <c r="C5" s="55">
        <v>50</v>
      </c>
      <c r="D5" s="55">
        <v>0</v>
      </c>
      <c r="E5" s="55" t="b">
        <v>0</v>
      </c>
      <c r="F5" s="55">
        <v>0</v>
      </c>
      <c r="G5" s="55">
        <v>6.4000000000000029E-3</v>
      </c>
      <c r="H5" s="55">
        <v>8.0000000000000016E-2</v>
      </c>
      <c r="I5" s="55">
        <v>0</v>
      </c>
      <c r="J5" s="55">
        <v>0.16</v>
      </c>
      <c r="K5" s="55">
        <v>9.7971743931788286E-18</v>
      </c>
      <c r="L5" s="55">
        <v>0.2</v>
      </c>
      <c r="M5" s="55">
        <v>-0.12</v>
      </c>
      <c r="N5" s="55">
        <v>1.7763568394002511E-17</v>
      </c>
      <c r="O5" s="55">
        <v>-2.9391523179536467E-17</v>
      </c>
      <c r="P5" s="55">
        <v>0.28000000000000003</v>
      </c>
      <c r="Q5" s="55">
        <v>-0.12</v>
      </c>
      <c r="R5" s="55">
        <v>-0.16</v>
      </c>
      <c r="S5" s="55">
        <v>-3.9188697572715302E-17</v>
      </c>
      <c r="T5" s="55" t="s">
        <v>1054</v>
      </c>
      <c r="U5" s="55" t="s">
        <v>1055</v>
      </c>
      <c r="V5" s="55" t="s">
        <v>1056</v>
      </c>
      <c r="W5" s="55">
        <v>6.9778620679970818</v>
      </c>
      <c r="X5" s="55">
        <v>13.64063487584726</v>
      </c>
      <c r="Y5" s="55">
        <v>3.5100865574251812E-14</v>
      </c>
      <c r="Z5" s="55">
        <v>2.1965016403383451E-14</v>
      </c>
      <c r="AA5" s="55">
        <v>100</v>
      </c>
      <c r="AB5" s="55">
        <v>100</v>
      </c>
    </row>
    <row r="6" spans="1:128" x14ac:dyDescent="0.3">
      <c r="A6" s="56">
        <v>4</v>
      </c>
      <c r="B6" s="55"/>
      <c r="C6" s="55">
        <v>50</v>
      </c>
      <c r="D6" s="55">
        <v>9.9730491638183594E-4</v>
      </c>
      <c r="E6" s="55" t="b">
        <v>0</v>
      </c>
      <c r="F6" s="55">
        <v>0</v>
      </c>
      <c r="G6" s="55">
        <v>7.9999999999999915E-3</v>
      </c>
      <c r="H6" s="55">
        <v>3.999999999999998E-2</v>
      </c>
      <c r="I6" s="55">
        <v>7.999999999999996E-2</v>
      </c>
      <c r="J6" s="55">
        <v>4.0000000000000008E-2</v>
      </c>
      <c r="K6" s="55">
        <v>1.4695761589768249E-17</v>
      </c>
      <c r="L6" s="55">
        <v>0.12</v>
      </c>
      <c r="M6" s="55">
        <v>-0.28000000000000003</v>
      </c>
      <c r="N6" s="55">
        <v>4.8985871965894128E-18</v>
      </c>
      <c r="O6" s="55">
        <v>-2.9391523179536492E-17</v>
      </c>
      <c r="P6" s="55">
        <v>0.16</v>
      </c>
      <c r="Q6" s="55">
        <v>-0.36</v>
      </c>
      <c r="R6" s="55">
        <v>4.0000000000000022E-2</v>
      </c>
      <c r="S6" s="55">
        <v>-1.469576158976824E-17</v>
      </c>
      <c r="T6" s="55" t="s">
        <v>1057</v>
      </c>
      <c r="U6" s="55" t="s">
        <v>1058</v>
      </c>
      <c r="V6" s="55" t="s">
        <v>1059</v>
      </c>
      <c r="W6" s="55">
        <v>2.1382022266462419</v>
      </c>
      <c r="X6" s="55">
        <v>9.1408547539793137</v>
      </c>
      <c r="Y6" s="55">
        <v>5.1907638059175056</v>
      </c>
      <c r="Z6" s="55">
        <v>4.9193199093759672</v>
      </c>
      <c r="AA6" s="55">
        <v>100</v>
      </c>
      <c r="AB6" s="55">
        <v>100</v>
      </c>
    </row>
    <row r="7" spans="1:128" x14ac:dyDescent="0.3">
      <c r="A7" s="56">
        <v>5</v>
      </c>
      <c r="B7" s="55"/>
      <c r="C7" s="55">
        <v>50</v>
      </c>
      <c r="D7" s="55">
        <v>9.9706649780273438E-4</v>
      </c>
      <c r="E7" s="55" t="b">
        <v>0</v>
      </c>
      <c r="F7" s="55">
        <v>0</v>
      </c>
      <c r="G7" s="55">
        <v>6.3999999999999873E-3</v>
      </c>
      <c r="H7" s="55">
        <v>7.9999999999999918E-2</v>
      </c>
      <c r="I7" s="55">
        <v>0</v>
      </c>
      <c r="J7" s="55">
        <v>0.08</v>
      </c>
      <c r="K7" s="55">
        <v>1.2325951644078309E-32</v>
      </c>
      <c r="L7" s="55">
        <v>-0.12</v>
      </c>
      <c r="M7" s="55">
        <v>-0.28000000000000003</v>
      </c>
      <c r="N7" s="55">
        <v>3.552713678800501E-17</v>
      </c>
      <c r="O7" s="55">
        <v>-5.8783046359072959E-17</v>
      </c>
      <c r="P7" s="55">
        <v>-0.1999999999999999</v>
      </c>
      <c r="Q7" s="55">
        <v>-0.28000000000000003</v>
      </c>
      <c r="R7" s="55">
        <v>8.0000000000000043E-2</v>
      </c>
      <c r="S7" s="55">
        <v>-5.8783046359072947E-17</v>
      </c>
      <c r="T7" s="55" t="s">
        <v>1060</v>
      </c>
      <c r="U7" s="55" t="s">
        <v>1061</v>
      </c>
      <c r="V7" s="55" t="s">
        <v>1062</v>
      </c>
      <c r="W7" s="55">
        <v>12.7407829216806</v>
      </c>
      <c r="X7" s="55">
        <v>7.782821169645163</v>
      </c>
      <c r="Y7" s="55">
        <v>2.0838234533894761E-14</v>
      </c>
      <c r="Z7" s="55">
        <v>1.969214787951623E-14</v>
      </c>
      <c r="AA7" s="55">
        <v>100</v>
      </c>
      <c r="AB7" s="55">
        <v>100</v>
      </c>
    </row>
    <row r="8" spans="1:128" x14ac:dyDescent="0.3">
      <c r="A8" s="56">
        <v>6</v>
      </c>
      <c r="B8" s="55"/>
      <c r="C8" s="55">
        <v>50</v>
      </c>
      <c r="D8" s="55">
        <v>9.9706649780273438E-4</v>
      </c>
      <c r="E8" s="55" t="b">
        <v>0</v>
      </c>
      <c r="F8" s="55">
        <v>0</v>
      </c>
      <c r="G8" s="55">
        <v>2.0799999999999999E-2</v>
      </c>
      <c r="H8" s="55">
        <v>0.12</v>
      </c>
      <c r="I8" s="55">
        <v>8.0000000000000016E-2</v>
      </c>
      <c r="J8" s="55">
        <v>0.12</v>
      </c>
      <c r="K8" s="55">
        <v>3.4290110376125882E-17</v>
      </c>
      <c r="L8" s="55">
        <v>-0.12</v>
      </c>
      <c r="M8" s="55">
        <v>-0.28000000000000003</v>
      </c>
      <c r="N8" s="55">
        <v>3.552713678800501E-17</v>
      </c>
      <c r="O8" s="55">
        <v>-5.8783046359072959E-17</v>
      </c>
      <c r="P8" s="55">
        <v>-0.24</v>
      </c>
      <c r="Q8" s="55">
        <v>-0.2</v>
      </c>
      <c r="R8" s="55">
        <v>-0.12</v>
      </c>
      <c r="S8" s="55">
        <v>-9.3073156735198835E-17</v>
      </c>
      <c r="T8" s="55" t="s">
        <v>1063</v>
      </c>
      <c r="U8" s="55" t="s">
        <v>763</v>
      </c>
      <c r="V8" s="55" t="s">
        <v>1064</v>
      </c>
      <c r="W8" s="55">
        <v>16.58629322006399</v>
      </c>
      <c r="X8" s="55">
        <v>12.81179281226504</v>
      </c>
      <c r="Y8" s="55">
        <v>5.7920690540615158</v>
      </c>
      <c r="Z8" s="55">
        <v>5.4561287667875451</v>
      </c>
      <c r="AA8" s="55">
        <v>100</v>
      </c>
      <c r="AB8" s="55">
        <v>100</v>
      </c>
    </row>
    <row r="9" spans="1:128" x14ac:dyDescent="0.3">
      <c r="A9" s="56">
        <v>7</v>
      </c>
      <c r="B9" s="55"/>
      <c r="C9" s="55">
        <v>50</v>
      </c>
      <c r="D9" s="55">
        <v>0</v>
      </c>
      <c r="E9" s="55" t="b">
        <v>0</v>
      </c>
      <c r="F9" s="55">
        <v>0</v>
      </c>
      <c r="G9" s="55">
        <v>2.0799999999999999E-2</v>
      </c>
      <c r="H9" s="55">
        <v>0.12</v>
      </c>
      <c r="I9" s="55">
        <v>8.0000000000000016E-2</v>
      </c>
      <c r="J9" s="55">
        <v>0.2</v>
      </c>
      <c r="K9" s="55">
        <v>1.4695761589768249E-17</v>
      </c>
      <c r="L9" s="55">
        <v>0.12</v>
      </c>
      <c r="M9" s="55">
        <v>-0.28000000000000003</v>
      </c>
      <c r="N9" s="55">
        <v>0</v>
      </c>
      <c r="O9" s="55">
        <v>-2.9391523179536467E-17</v>
      </c>
      <c r="P9" s="55">
        <v>0.24</v>
      </c>
      <c r="Q9" s="55">
        <v>-0.2</v>
      </c>
      <c r="R9" s="55">
        <v>-0.2</v>
      </c>
      <c r="S9" s="55">
        <v>-4.4087284769304723E-17</v>
      </c>
      <c r="T9" s="55" t="s">
        <v>1065</v>
      </c>
      <c r="U9" s="55" t="s">
        <v>1066</v>
      </c>
      <c r="V9" s="55" t="s">
        <v>1067</v>
      </c>
      <c r="W9" s="55">
        <v>12.81179281226504</v>
      </c>
      <c r="X9" s="55">
        <v>16.58629322006399</v>
      </c>
      <c r="Y9" s="55">
        <v>5.7920690540615158</v>
      </c>
      <c r="Z9" s="55">
        <v>5.4561287667875451</v>
      </c>
      <c r="AA9" s="55">
        <v>100</v>
      </c>
      <c r="AB9" s="55">
        <v>100</v>
      </c>
    </row>
    <row r="10" spans="1:128" x14ac:dyDescent="0.3">
      <c r="A10" s="56">
        <v>8</v>
      </c>
      <c r="B10" s="55"/>
      <c r="C10" s="55">
        <v>50</v>
      </c>
      <c r="D10" s="55">
        <v>0</v>
      </c>
      <c r="E10" s="55" t="b">
        <v>0</v>
      </c>
      <c r="F10" s="55">
        <v>0</v>
      </c>
      <c r="G10" s="55">
        <v>8.4800000000000014E-2</v>
      </c>
      <c r="H10" s="55">
        <v>0.28000000000000003</v>
      </c>
      <c r="I10" s="55">
        <v>8.0000000000000016E-2</v>
      </c>
      <c r="J10" s="55">
        <v>0.44</v>
      </c>
      <c r="K10" s="55">
        <v>9.3073156735198823E-17</v>
      </c>
      <c r="L10" s="55">
        <v>4.0000000000000063E-2</v>
      </c>
      <c r="M10" s="55">
        <v>-0.44</v>
      </c>
      <c r="N10" s="55">
        <v>0</v>
      </c>
      <c r="O10" s="55">
        <v>-2.9391523179536467E-17</v>
      </c>
      <c r="P10" s="55">
        <v>-0.24</v>
      </c>
      <c r="Q10" s="55">
        <v>-0.36</v>
      </c>
      <c r="R10" s="55">
        <v>-0.44</v>
      </c>
      <c r="S10" s="55">
        <v>-1.224646799147353E-16</v>
      </c>
      <c r="T10" s="55" t="s">
        <v>1068</v>
      </c>
      <c r="U10" s="55" t="s">
        <v>1069</v>
      </c>
      <c r="V10" s="55" t="s">
        <v>1070</v>
      </c>
      <c r="W10" s="55">
        <v>45.850104177733691</v>
      </c>
      <c r="X10" s="55">
        <v>28.541341432421831</v>
      </c>
      <c r="Y10" s="55">
        <v>5.1907638059175252</v>
      </c>
      <c r="Z10" s="55">
        <v>4.9193199093760036</v>
      </c>
      <c r="AA10" s="55">
        <v>100</v>
      </c>
      <c r="AB10" s="55">
        <v>100</v>
      </c>
    </row>
    <row r="11" spans="1:128" x14ac:dyDescent="0.3">
      <c r="A11" s="56">
        <v>9</v>
      </c>
      <c r="B11" s="55"/>
      <c r="C11" s="55">
        <v>50</v>
      </c>
      <c r="D11" s="55">
        <v>0</v>
      </c>
      <c r="E11" s="55" t="b">
        <v>0</v>
      </c>
      <c r="F11" s="55">
        <v>0</v>
      </c>
      <c r="G11" s="55">
        <v>5.1200000000000002E-2</v>
      </c>
      <c r="H11" s="55">
        <v>0.16</v>
      </c>
      <c r="I11" s="55">
        <v>0.16</v>
      </c>
      <c r="J11" s="55">
        <v>8.0000000000000029E-2</v>
      </c>
      <c r="K11" s="55">
        <v>1.959434878635762E-17</v>
      </c>
      <c r="L11" s="55">
        <v>-0.28000000000000003</v>
      </c>
      <c r="M11" s="55">
        <v>0.04</v>
      </c>
      <c r="N11" s="55">
        <v>7.9936057773011268E-17</v>
      </c>
      <c r="O11" s="55">
        <v>-9.7971743931788274E-17</v>
      </c>
      <c r="P11" s="55">
        <v>-0.44</v>
      </c>
      <c r="Q11" s="55">
        <v>-0.12</v>
      </c>
      <c r="R11" s="55">
        <v>-7.9999999999999946E-2</v>
      </c>
      <c r="S11" s="55">
        <v>-1.1756609271814589E-16</v>
      </c>
      <c r="T11" s="55" t="s">
        <v>1071</v>
      </c>
      <c r="U11" s="55" t="s">
        <v>1072</v>
      </c>
      <c r="V11" s="55" t="s">
        <v>1073</v>
      </c>
      <c r="W11" s="55">
        <v>46.561781805045626</v>
      </c>
      <c r="X11" s="55">
        <v>9.2938013812492315</v>
      </c>
      <c r="Y11" s="55">
        <v>12.296351264492269</v>
      </c>
      <c r="Z11" s="55">
        <v>11.54200414182074</v>
      </c>
      <c r="AA11" s="55">
        <v>100</v>
      </c>
      <c r="AB11" s="55">
        <v>100</v>
      </c>
    </row>
    <row r="12" spans="1:128" x14ac:dyDescent="0.3">
      <c r="A12" s="56">
        <v>10</v>
      </c>
      <c r="B12" s="55"/>
      <c r="C12" s="55">
        <v>50</v>
      </c>
      <c r="D12" s="55">
        <v>1.007080078125E-3</v>
      </c>
      <c r="E12" s="55" t="b">
        <v>0</v>
      </c>
      <c r="F12" s="55">
        <v>0</v>
      </c>
      <c r="G12" s="55">
        <v>6.4000000000000029E-3</v>
      </c>
      <c r="H12" s="55">
        <v>8.0000000000000016E-2</v>
      </c>
      <c r="I12" s="55">
        <v>0</v>
      </c>
      <c r="J12" s="55">
        <v>0.08</v>
      </c>
      <c r="K12" s="55">
        <v>6.1629758220391547E-33</v>
      </c>
      <c r="L12" s="55">
        <v>0.12</v>
      </c>
      <c r="M12" s="55">
        <v>-0.28000000000000003</v>
      </c>
      <c r="N12" s="55">
        <v>8.8817841970012525E-18</v>
      </c>
      <c r="O12" s="55">
        <v>-2.9391523179536467E-17</v>
      </c>
      <c r="P12" s="55">
        <v>0.2</v>
      </c>
      <c r="Q12" s="55">
        <v>-0.28000000000000003</v>
      </c>
      <c r="R12" s="55">
        <v>-7.9999999999999988E-2</v>
      </c>
      <c r="S12" s="55">
        <v>-2.9391523179536467E-17</v>
      </c>
      <c r="T12" s="55" t="s">
        <v>1074</v>
      </c>
      <c r="U12" s="55" t="s">
        <v>850</v>
      </c>
      <c r="V12" s="55" t="s">
        <v>1075</v>
      </c>
      <c r="W12" s="55">
        <v>7.782821169645163</v>
      </c>
      <c r="X12" s="55">
        <v>12.74078292168061</v>
      </c>
      <c r="Y12" s="55">
        <v>2.0838234533894761E-14</v>
      </c>
      <c r="Z12" s="55">
        <v>1.969214787951623E-14</v>
      </c>
      <c r="AA12" s="55">
        <v>100</v>
      </c>
      <c r="AB12" s="55">
        <v>100</v>
      </c>
    </row>
    <row r="13" spans="1:128" x14ac:dyDescent="0.3">
      <c r="A13" s="56">
        <v>11</v>
      </c>
      <c r="B13" s="55"/>
      <c r="C13" s="55">
        <v>50</v>
      </c>
      <c r="D13" s="55">
        <v>0</v>
      </c>
      <c r="E13" s="55" t="b">
        <v>0</v>
      </c>
      <c r="F13" s="55">
        <v>0</v>
      </c>
      <c r="G13" s="55">
        <v>5.1200000000000009E-2</v>
      </c>
      <c r="H13" s="55">
        <v>0.16000000000000009</v>
      </c>
      <c r="I13" s="55">
        <v>0.16</v>
      </c>
      <c r="J13" s="55">
        <v>0.32</v>
      </c>
      <c r="K13" s="55">
        <v>4.8985871965894131E-17</v>
      </c>
      <c r="L13" s="55">
        <v>4.0000000000000063E-2</v>
      </c>
      <c r="M13" s="55">
        <v>-0.44</v>
      </c>
      <c r="N13" s="55">
        <v>0</v>
      </c>
      <c r="O13" s="55">
        <v>-2.9391523179536467E-17</v>
      </c>
      <c r="P13" s="55">
        <v>-0.12</v>
      </c>
      <c r="Q13" s="55">
        <v>-0.6</v>
      </c>
      <c r="R13" s="55">
        <v>-0.32</v>
      </c>
      <c r="S13" s="55">
        <v>-7.8377395145430604E-17</v>
      </c>
      <c r="T13" s="55" t="s">
        <v>1076</v>
      </c>
      <c r="U13" s="55" t="s">
        <v>1077</v>
      </c>
      <c r="V13" s="55" t="s">
        <v>1078</v>
      </c>
      <c r="W13" s="55">
        <v>31.482910484233091</v>
      </c>
      <c r="X13" s="55">
        <v>13.94454258962543</v>
      </c>
      <c r="Y13" s="55">
        <v>8.982713316905274</v>
      </c>
      <c r="Z13" s="55">
        <v>8.5733833557694545</v>
      </c>
      <c r="AA13" s="55">
        <v>100</v>
      </c>
      <c r="AB13" s="55">
        <v>100</v>
      </c>
    </row>
    <row r="14" spans="1:128" x14ac:dyDescent="0.3">
      <c r="A14" s="56">
        <v>12</v>
      </c>
      <c r="B14" s="55"/>
      <c r="C14" s="55">
        <v>50</v>
      </c>
      <c r="D14" s="55">
        <v>0</v>
      </c>
      <c r="E14" s="55" t="b">
        <v>0</v>
      </c>
      <c r="F14" s="55">
        <v>0</v>
      </c>
      <c r="G14" s="55">
        <v>2.0799999999999999E-2</v>
      </c>
      <c r="H14" s="55">
        <v>0.12</v>
      </c>
      <c r="I14" s="55">
        <v>7.999999999999996E-2</v>
      </c>
      <c r="J14" s="55">
        <v>0.12</v>
      </c>
      <c r="K14" s="55">
        <v>2.4492935982947072E-17</v>
      </c>
      <c r="L14" s="55">
        <v>-3.9999999999999973E-2</v>
      </c>
      <c r="M14" s="55">
        <v>-0.28000000000000003</v>
      </c>
      <c r="N14" s="55">
        <v>8.8817841970012525E-18</v>
      </c>
      <c r="O14" s="55">
        <v>-4.8985871965894131E-17</v>
      </c>
      <c r="P14" s="55">
        <v>-0.16</v>
      </c>
      <c r="Q14" s="55">
        <v>-0.36</v>
      </c>
      <c r="R14" s="55">
        <v>-0.12</v>
      </c>
      <c r="S14" s="55">
        <v>-7.3478807948841202E-17</v>
      </c>
      <c r="T14" s="55" t="s">
        <v>1079</v>
      </c>
      <c r="U14" s="55" t="s">
        <v>1080</v>
      </c>
      <c r="V14" s="55" t="s">
        <v>1081</v>
      </c>
      <c r="W14" s="55">
        <v>21.474811484376641</v>
      </c>
      <c r="X14" s="55">
        <v>10.39741033808852</v>
      </c>
      <c r="Y14" s="55">
        <v>5.1907638059175056</v>
      </c>
      <c r="Z14" s="55">
        <v>4.9193199093759672</v>
      </c>
      <c r="AA14" s="55">
        <v>100</v>
      </c>
      <c r="AB14" s="55">
        <v>100</v>
      </c>
    </row>
    <row r="15" spans="1:128" x14ac:dyDescent="0.3">
      <c r="A15" s="56">
        <v>13</v>
      </c>
      <c r="B15" s="55"/>
      <c r="C15" s="55">
        <v>50</v>
      </c>
      <c r="D15" s="55">
        <v>0</v>
      </c>
      <c r="E15" s="55" t="b">
        <v>0</v>
      </c>
      <c r="F15" s="55">
        <v>0</v>
      </c>
      <c r="G15" s="55">
        <v>2.0799999999999999E-2</v>
      </c>
      <c r="H15" s="55">
        <v>0.12</v>
      </c>
      <c r="I15" s="55">
        <v>8.0000000000000016E-2</v>
      </c>
      <c r="J15" s="55">
        <v>0.12</v>
      </c>
      <c r="K15" s="55">
        <v>3.4290110376125888E-17</v>
      </c>
      <c r="L15" s="55">
        <v>0.2</v>
      </c>
      <c r="M15" s="55">
        <v>-0.12</v>
      </c>
      <c r="N15" s="55">
        <v>1.7763568394002511E-17</v>
      </c>
      <c r="O15" s="55">
        <v>-2.9391523179536467E-17</v>
      </c>
      <c r="P15" s="55">
        <v>0.32</v>
      </c>
      <c r="Q15" s="55">
        <v>-0.2</v>
      </c>
      <c r="R15" s="55">
        <v>0.12</v>
      </c>
      <c r="S15" s="55">
        <v>4.8985871965894143E-18</v>
      </c>
      <c r="T15" s="55" t="s">
        <v>1082</v>
      </c>
      <c r="U15" s="55" t="s">
        <v>1049</v>
      </c>
      <c r="V15" s="55" t="s">
        <v>1083</v>
      </c>
      <c r="W15" s="55">
        <v>8.6284689469147455</v>
      </c>
      <c r="X15" s="55">
        <v>26.42083407754318</v>
      </c>
      <c r="Y15" s="55">
        <v>5.7920690540614173</v>
      </c>
      <c r="Z15" s="55">
        <v>5.4561287667874829</v>
      </c>
      <c r="AA15" s="55">
        <v>100</v>
      </c>
      <c r="AB15" s="55">
        <v>100</v>
      </c>
    </row>
    <row r="16" spans="1:128" x14ac:dyDescent="0.3">
      <c r="A16" s="56">
        <v>14</v>
      </c>
      <c r="B16" s="55"/>
      <c r="C16" s="55">
        <v>50</v>
      </c>
      <c r="D16" s="55">
        <v>0</v>
      </c>
      <c r="E16" s="55" t="b">
        <v>0</v>
      </c>
      <c r="F16" s="55">
        <v>0</v>
      </c>
      <c r="G16" s="55">
        <v>3.2000000000000001E-2</v>
      </c>
      <c r="H16" s="55">
        <v>8.0000000000000016E-2</v>
      </c>
      <c r="I16" s="55">
        <v>0.16</v>
      </c>
      <c r="J16" s="55">
        <v>0.24</v>
      </c>
      <c r="K16" s="55">
        <v>2.9391523179536461E-17</v>
      </c>
      <c r="L16" s="55">
        <v>-0.2</v>
      </c>
      <c r="M16" s="55">
        <v>0.04</v>
      </c>
      <c r="N16" s="55">
        <v>0</v>
      </c>
      <c r="O16" s="55">
        <v>-8.8174569538609421E-17</v>
      </c>
      <c r="P16" s="55">
        <v>-0.28000000000000003</v>
      </c>
      <c r="Q16" s="55">
        <v>-0.12</v>
      </c>
      <c r="R16" s="55">
        <v>0.24</v>
      </c>
      <c r="S16" s="55">
        <v>-5.8783046359072959E-17</v>
      </c>
      <c r="T16" s="55" t="s">
        <v>1084</v>
      </c>
      <c r="U16" s="55" t="s">
        <v>1085</v>
      </c>
      <c r="V16" s="55" t="s">
        <v>1086</v>
      </c>
      <c r="W16" s="55">
        <v>20.218501633768561</v>
      </c>
      <c r="X16" s="55">
        <v>3.6129565957664642</v>
      </c>
      <c r="Y16" s="55">
        <v>12.296351264492269</v>
      </c>
      <c r="Z16" s="55">
        <v>11.54200414182074</v>
      </c>
      <c r="AA16" s="55">
        <v>100</v>
      </c>
      <c r="AB16" s="55">
        <v>100</v>
      </c>
    </row>
    <row r="17" spans="1:28" x14ac:dyDescent="0.3">
      <c r="A17" s="56">
        <v>15</v>
      </c>
      <c r="B17" s="55"/>
      <c r="C17" s="55">
        <v>50</v>
      </c>
      <c r="D17" s="55">
        <v>0</v>
      </c>
      <c r="E17" s="55" t="b">
        <v>0</v>
      </c>
      <c r="F17" s="55">
        <v>0</v>
      </c>
      <c r="G17" s="55">
        <v>2.0799999999999999E-2</v>
      </c>
      <c r="H17" s="55">
        <v>0.12</v>
      </c>
      <c r="I17" s="55">
        <v>7.9999999999999988E-2</v>
      </c>
      <c r="J17" s="55">
        <v>4.0000000000000008E-2</v>
      </c>
      <c r="K17" s="55">
        <v>4.8985871965894143E-18</v>
      </c>
      <c r="L17" s="55">
        <v>0.2</v>
      </c>
      <c r="M17" s="55">
        <v>-0.12</v>
      </c>
      <c r="N17" s="55">
        <v>1.332267629550188E-17</v>
      </c>
      <c r="O17" s="55">
        <v>-2.9391523179536467E-17</v>
      </c>
      <c r="P17" s="55">
        <v>0.32</v>
      </c>
      <c r="Q17" s="55">
        <v>-0.04</v>
      </c>
      <c r="R17" s="55">
        <v>-0.04</v>
      </c>
      <c r="S17" s="55">
        <v>-2.4492935982947059E-17</v>
      </c>
      <c r="T17" s="55" t="s">
        <v>1087</v>
      </c>
      <c r="U17" s="55" t="s">
        <v>826</v>
      </c>
      <c r="V17" s="55" t="s">
        <v>1088</v>
      </c>
      <c r="W17" s="55">
        <v>11.5518550793884</v>
      </c>
      <c r="X17" s="55">
        <v>17.800627455156999</v>
      </c>
      <c r="Y17" s="55">
        <v>6.5509388588492854</v>
      </c>
      <c r="Z17" s="55">
        <v>6.1244438524680644</v>
      </c>
      <c r="AA17" s="55">
        <v>100</v>
      </c>
      <c r="AB17" s="55">
        <v>100</v>
      </c>
    </row>
    <row r="18" spans="1:28" x14ac:dyDescent="0.3">
      <c r="A18" s="56">
        <v>16</v>
      </c>
      <c r="B18" s="55"/>
      <c r="C18" s="55">
        <v>50</v>
      </c>
      <c r="D18" s="55">
        <v>0</v>
      </c>
      <c r="E18" s="55" t="b">
        <v>0</v>
      </c>
      <c r="F18" s="55">
        <v>0</v>
      </c>
      <c r="G18" s="55">
        <v>2.0799999999999999E-2</v>
      </c>
      <c r="H18" s="55">
        <v>0.12</v>
      </c>
      <c r="I18" s="55">
        <v>7.9999999999999988E-2</v>
      </c>
      <c r="J18" s="55">
        <v>3.999999999999998E-2</v>
      </c>
      <c r="K18" s="55">
        <v>1.4695761589768231E-17</v>
      </c>
      <c r="L18" s="55">
        <v>-0.28000000000000003</v>
      </c>
      <c r="M18" s="55">
        <v>0.04</v>
      </c>
      <c r="N18" s="55">
        <v>8.8817841970012528E-17</v>
      </c>
      <c r="O18" s="55">
        <v>-9.7971743931788262E-17</v>
      </c>
      <c r="P18" s="55">
        <v>-0.4</v>
      </c>
      <c r="Q18" s="55">
        <v>0.12</v>
      </c>
      <c r="R18" s="55">
        <v>4.000000000000007E-2</v>
      </c>
      <c r="S18" s="55">
        <v>-1.1266750552155649E-16</v>
      </c>
      <c r="T18" s="55" t="s">
        <v>1089</v>
      </c>
      <c r="U18" s="55" t="s">
        <v>1061</v>
      </c>
      <c r="V18" s="55" t="s">
        <v>1090</v>
      </c>
      <c r="W18" s="55">
        <v>19.206818516821109</v>
      </c>
      <c r="X18" s="55">
        <v>10.51753893379753</v>
      </c>
      <c r="Y18" s="55">
        <v>7.5386425929522094</v>
      </c>
      <c r="Z18" s="55">
        <v>6.9793347255525857</v>
      </c>
      <c r="AA18" s="55">
        <v>100</v>
      </c>
      <c r="AB18" s="55">
        <v>100</v>
      </c>
    </row>
    <row r="19" spans="1:28" x14ac:dyDescent="0.3">
      <c r="A19" s="56">
        <v>17</v>
      </c>
      <c r="B19" s="55"/>
      <c r="C19" s="55">
        <v>50</v>
      </c>
      <c r="D19" s="55">
        <v>0</v>
      </c>
      <c r="E19" s="55" t="b">
        <v>0</v>
      </c>
      <c r="F19" s="55">
        <v>0</v>
      </c>
      <c r="G19" s="55">
        <v>2.5599999999999991E-2</v>
      </c>
      <c r="H19" s="55">
        <v>0</v>
      </c>
      <c r="I19" s="55">
        <v>0.16</v>
      </c>
      <c r="J19" s="55">
        <v>7.9999999999999988E-2</v>
      </c>
      <c r="K19" s="55">
        <v>1.9594348786357651E-17</v>
      </c>
      <c r="L19" s="55">
        <v>0.12</v>
      </c>
      <c r="M19" s="55">
        <v>-0.28000000000000003</v>
      </c>
      <c r="N19" s="55">
        <v>1.7763568394002511E-17</v>
      </c>
      <c r="O19" s="55">
        <v>-2.9391523179536467E-17</v>
      </c>
      <c r="P19" s="55">
        <v>0.12</v>
      </c>
      <c r="Q19" s="55">
        <v>-0.44</v>
      </c>
      <c r="R19" s="55">
        <v>0.08</v>
      </c>
      <c r="S19" s="55">
        <v>-9.7971743931788255E-18</v>
      </c>
      <c r="T19" s="55" t="s">
        <v>1091</v>
      </c>
      <c r="U19" s="55" t="s">
        <v>853</v>
      </c>
      <c r="V19" s="55" t="s">
        <v>1092</v>
      </c>
      <c r="W19" s="55">
        <v>4.2424865068987634</v>
      </c>
      <c r="X19" s="55">
        <v>5.7637115889011161</v>
      </c>
      <c r="Y19" s="55">
        <v>9.8692387394291519</v>
      </c>
      <c r="Z19" s="55">
        <v>9.3773385371255493</v>
      </c>
      <c r="AA19" s="55">
        <v>100</v>
      </c>
      <c r="AB19" s="55">
        <v>100</v>
      </c>
    </row>
    <row r="20" spans="1:28" x14ac:dyDescent="0.3">
      <c r="A20" s="56">
        <v>18</v>
      </c>
      <c r="B20" s="55"/>
      <c r="C20" s="55">
        <v>50</v>
      </c>
      <c r="D20" s="55">
        <v>0</v>
      </c>
      <c r="E20" s="55" t="b">
        <v>0</v>
      </c>
      <c r="F20" s="55">
        <v>0</v>
      </c>
      <c r="G20" s="55">
        <v>2.0799999999999982E-2</v>
      </c>
      <c r="H20" s="55">
        <v>0.1199999999999999</v>
      </c>
      <c r="I20" s="55">
        <v>8.0000000000000016E-2</v>
      </c>
      <c r="J20" s="55">
        <v>0.28000000000000003</v>
      </c>
      <c r="K20" s="55">
        <v>2.4492935982947059E-17</v>
      </c>
      <c r="L20" s="55">
        <v>-3.9999999999999973E-2</v>
      </c>
      <c r="M20" s="55">
        <v>-0.44</v>
      </c>
      <c r="N20" s="55">
        <v>0</v>
      </c>
      <c r="O20" s="55">
        <v>-3.9188697572715302E-17</v>
      </c>
      <c r="P20" s="55">
        <v>-0.15999999999999989</v>
      </c>
      <c r="Q20" s="55">
        <v>-0.52</v>
      </c>
      <c r="R20" s="55">
        <v>0.28000000000000003</v>
      </c>
      <c r="S20" s="55">
        <v>-1.469576158976824E-17</v>
      </c>
      <c r="T20" s="55" t="s">
        <v>1093</v>
      </c>
      <c r="U20" s="55" t="s">
        <v>1094</v>
      </c>
      <c r="V20" s="55" t="s">
        <v>1095</v>
      </c>
      <c r="W20" s="55">
        <v>22.832853141283831</v>
      </c>
      <c r="X20" s="55">
        <v>10.82869604010367</v>
      </c>
      <c r="Y20" s="55">
        <v>4.7025656540750527</v>
      </c>
      <c r="Z20" s="55">
        <v>4.4786788305950296</v>
      </c>
      <c r="AA20" s="55">
        <v>100</v>
      </c>
      <c r="AB20" s="55">
        <v>100</v>
      </c>
    </row>
    <row r="21" spans="1:28" x14ac:dyDescent="0.3">
      <c r="A21" s="56">
        <v>19</v>
      </c>
      <c r="B21" s="55"/>
      <c r="C21" s="55">
        <v>50</v>
      </c>
      <c r="D21" s="55">
        <v>0</v>
      </c>
      <c r="E21" s="55" t="b">
        <v>0</v>
      </c>
      <c r="F21" s="55">
        <v>0</v>
      </c>
      <c r="G21" s="55">
        <v>9.760000000000002E-2</v>
      </c>
      <c r="H21" s="55">
        <v>0.2</v>
      </c>
      <c r="I21" s="55">
        <v>0.24</v>
      </c>
      <c r="J21" s="55">
        <v>0.2</v>
      </c>
      <c r="K21" s="55">
        <v>1.469576158976824E-17</v>
      </c>
      <c r="L21" s="55">
        <v>-0.12</v>
      </c>
      <c r="M21" s="55">
        <v>-0.28000000000000003</v>
      </c>
      <c r="N21" s="55">
        <v>0</v>
      </c>
      <c r="O21" s="55">
        <v>-5.8783046359072959E-17</v>
      </c>
      <c r="P21" s="55">
        <v>-0.32</v>
      </c>
      <c r="Q21" s="55">
        <v>-0.04</v>
      </c>
      <c r="R21" s="55">
        <v>0.2</v>
      </c>
      <c r="S21" s="55">
        <v>-7.3478807948841202E-17</v>
      </c>
      <c r="T21" s="55" t="s">
        <v>1096</v>
      </c>
      <c r="U21" s="55" t="s">
        <v>885</v>
      </c>
      <c r="V21" s="55" t="s">
        <v>1097</v>
      </c>
      <c r="W21" s="55">
        <v>25.121939209274782</v>
      </c>
      <c r="X21" s="55">
        <v>21.386058233770409</v>
      </c>
      <c r="Y21" s="55">
        <v>19.652816576547799</v>
      </c>
      <c r="Z21" s="55">
        <v>18.373331557404121</v>
      </c>
      <c r="AA21" s="55">
        <v>100</v>
      </c>
      <c r="AB21" s="55">
        <v>100</v>
      </c>
    </row>
    <row r="22" spans="1:28" x14ac:dyDescent="0.3">
      <c r="A22" s="56">
        <v>20</v>
      </c>
      <c r="B22" s="55"/>
      <c r="C22" s="55">
        <v>50</v>
      </c>
      <c r="D22" s="55">
        <v>1.0066032409667971E-3</v>
      </c>
      <c r="E22" s="55" t="b">
        <v>0</v>
      </c>
      <c r="F22" s="55">
        <v>0</v>
      </c>
      <c r="G22" s="55">
        <v>2.0799999999999971E-2</v>
      </c>
      <c r="H22" s="55">
        <v>0.1199999999999999</v>
      </c>
      <c r="I22" s="55">
        <v>7.999999999999996E-2</v>
      </c>
      <c r="J22" s="55">
        <v>4.0000000000000008E-2</v>
      </c>
      <c r="K22" s="55">
        <v>1.4695761589768231E-17</v>
      </c>
      <c r="L22" s="55">
        <v>-0.12</v>
      </c>
      <c r="M22" s="55">
        <v>-0.28000000000000003</v>
      </c>
      <c r="N22" s="55">
        <v>3.552713678800501E-17</v>
      </c>
      <c r="O22" s="55">
        <v>-5.8783046359072959E-17</v>
      </c>
      <c r="P22" s="55">
        <v>-0.23999999999999991</v>
      </c>
      <c r="Q22" s="55">
        <v>-0.36</v>
      </c>
      <c r="R22" s="55">
        <v>-3.9999999999999973E-2</v>
      </c>
      <c r="S22" s="55">
        <v>-7.347880794884119E-17</v>
      </c>
      <c r="T22" s="55" t="s">
        <v>1098</v>
      </c>
      <c r="U22" s="55" t="s">
        <v>859</v>
      </c>
      <c r="V22" s="55" t="s">
        <v>1099</v>
      </c>
      <c r="W22" s="55">
        <v>24.49615687380156</v>
      </c>
      <c r="X22" s="55">
        <v>9.6041810387023858</v>
      </c>
      <c r="Y22" s="55">
        <v>5.1907638059175056</v>
      </c>
      <c r="Z22" s="55">
        <v>4.9193199093759672</v>
      </c>
      <c r="AA22" s="55">
        <v>100</v>
      </c>
      <c r="AB22" s="55">
        <v>100</v>
      </c>
    </row>
    <row r="23" spans="1:28" x14ac:dyDescent="0.3">
      <c r="A23" s="56">
        <v>21</v>
      </c>
      <c r="B23" s="55"/>
      <c r="C23" s="55">
        <v>50</v>
      </c>
      <c r="D23" s="55">
        <v>0</v>
      </c>
      <c r="E23" s="55" t="b">
        <v>0</v>
      </c>
      <c r="F23" s="55">
        <v>0</v>
      </c>
      <c r="G23" s="55">
        <v>4.6399999999999983E-2</v>
      </c>
      <c r="H23" s="55">
        <v>0.2</v>
      </c>
      <c r="I23" s="55">
        <v>8.0000000000000016E-2</v>
      </c>
      <c r="J23" s="55">
        <v>0.28000000000000003</v>
      </c>
      <c r="K23" s="55">
        <v>6.3681633555662398E-17</v>
      </c>
      <c r="L23" s="55">
        <v>-3.9999999999999973E-2</v>
      </c>
      <c r="M23" s="55">
        <v>-0.44</v>
      </c>
      <c r="N23" s="55">
        <v>0</v>
      </c>
      <c r="O23" s="55">
        <v>-3.9188697572715302E-17</v>
      </c>
      <c r="P23" s="55">
        <v>-0.23999999999999991</v>
      </c>
      <c r="Q23" s="55">
        <v>-0.36</v>
      </c>
      <c r="R23" s="55">
        <v>-0.28000000000000003</v>
      </c>
      <c r="S23" s="55">
        <v>-1.028703311283777E-16</v>
      </c>
      <c r="T23" s="55" t="s">
        <v>1100</v>
      </c>
      <c r="U23" s="55" t="s">
        <v>1101</v>
      </c>
      <c r="V23" s="55" t="s">
        <v>1102</v>
      </c>
      <c r="W23" s="55">
        <v>31.780851967426649</v>
      </c>
      <c r="X23" s="55">
        <v>20.912236938197001</v>
      </c>
      <c r="Y23" s="55">
        <v>5.1907638059175252</v>
      </c>
      <c r="Z23" s="55">
        <v>4.9193199093760036</v>
      </c>
      <c r="AA23" s="55">
        <v>100</v>
      </c>
      <c r="AB23" s="55">
        <v>100</v>
      </c>
    </row>
    <row r="24" spans="1:28" x14ac:dyDescent="0.3">
      <c r="A24" s="56">
        <v>22</v>
      </c>
      <c r="B24" s="55"/>
      <c r="C24" s="55">
        <v>50</v>
      </c>
      <c r="D24" s="55">
        <v>0</v>
      </c>
      <c r="E24" s="55" t="b">
        <v>0</v>
      </c>
      <c r="F24" s="55">
        <v>0</v>
      </c>
      <c r="G24" s="55">
        <v>2.0799999999999999E-2</v>
      </c>
      <c r="H24" s="55">
        <v>0.12</v>
      </c>
      <c r="I24" s="55">
        <v>7.9999999999999988E-2</v>
      </c>
      <c r="J24" s="55">
        <v>0.12</v>
      </c>
      <c r="K24" s="55">
        <v>2.4492935982947059E-17</v>
      </c>
      <c r="L24" s="55">
        <v>0.2</v>
      </c>
      <c r="M24" s="55">
        <v>-0.12</v>
      </c>
      <c r="N24" s="55">
        <v>0</v>
      </c>
      <c r="O24" s="55">
        <v>-2.9391523179536467E-17</v>
      </c>
      <c r="P24" s="55">
        <v>0.32</v>
      </c>
      <c r="Q24" s="55">
        <v>-0.04</v>
      </c>
      <c r="R24" s="55">
        <v>0.12</v>
      </c>
      <c r="S24" s="55">
        <v>-4.898587196589412E-18</v>
      </c>
      <c r="T24" s="55" t="s">
        <v>1103</v>
      </c>
      <c r="U24" s="55" t="s">
        <v>814</v>
      </c>
      <c r="V24" s="55" t="s">
        <v>1104</v>
      </c>
      <c r="W24" s="55">
        <v>11.5518550793884</v>
      </c>
      <c r="X24" s="55">
        <v>17.800627455156999</v>
      </c>
      <c r="Y24" s="55">
        <v>6.5509388588492854</v>
      </c>
      <c r="Z24" s="55">
        <v>6.1244438524680644</v>
      </c>
      <c r="AA24" s="55">
        <v>100</v>
      </c>
      <c r="AB24" s="55">
        <v>100</v>
      </c>
    </row>
    <row r="25" spans="1:28" x14ac:dyDescent="0.3">
      <c r="A25" s="56">
        <v>23</v>
      </c>
      <c r="B25" s="55"/>
      <c r="C25" s="55">
        <v>50</v>
      </c>
      <c r="D25" s="55">
        <v>0</v>
      </c>
      <c r="E25" s="55" t="b">
        <v>0</v>
      </c>
      <c r="F25" s="55">
        <v>0</v>
      </c>
      <c r="G25" s="55">
        <v>8.3199999999999982E-2</v>
      </c>
      <c r="H25" s="55">
        <v>0.23999999999999991</v>
      </c>
      <c r="I25" s="55">
        <v>0.16</v>
      </c>
      <c r="J25" s="55">
        <v>0.32</v>
      </c>
      <c r="K25" s="55">
        <v>1.2325951644078309E-32</v>
      </c>
      <c r="L25" s="55">
        <v>-3.999999999999998E-2</v>
      </c>
      <c r="M25" s="55">
        <v>-0.28000000000000003</v>
      </c>
      <c r="N25" s="55">
        <v>0</v>
      </c>
      <c r="O25" s="55">
        <v>-4.8985871965894131E-17</v>
      </c>
      <c r="P25" s="55">
        <v>-0.27999999999999992</v>
      </c>
      <c r="Q25" s="55">
        <v>-0.12</v>
      </c>
      <c r="R25" s="55">
        <v>0.32</v>
      </c>
      <c r="S25" s="55">
        <v>-4.8985871965894118E-17</v>
      </c>
      <c r="T25" s="55" t="s">
        <v>1105</v>
      </c>
      <c r="U25" s="55" t="s">
        <v>1046</v>
      </c>
      <c r="V25" s="55" t="s">
        <v>1106</v>
      </c>
      <c r="W25" s="55">
        <v>34.344037869620372</v>
      </c>
      <c r="X25" s="55">
        <v>24.29849167622195</v>
      </c>
      <c r="Y25" s="55">
        <v>12.296351264492319</v>
      </c>
      <c r="Z25" s="55">
        <v>11.54200414182074</v>
      </c>
      <c r="AA25" s="55">
        <v>100</v>
      </c>
      <c r="AB25" s="55">
        <v>100</v>
      </c>
    </row>
    <row r="26" spans="1:28" x14ac:dyDescent="0.3">
      <c r="A26" s="56">
        <v>24</v>
      </c>
      <c r="B26" s="55"/>
      <c r="C26" s="55">
        <v>50</v>
      </c>
      <c r="D26" s="55">
        <v>0</v>
      </c>
      <c r="E26" s="55" t="b">
        <v>0</v>
      </c>
      <c r="F26" s="55">
        <v>0</v>
      </c>
      <c r="G26" s="55">
        <v>0.23840000000000011</v>
      </c>
      <c r="H26" s="55">
        <v>0.28000000000000008</v>
      </c>
      <c r="I26" s="55">
        <v>0.4</v>
      </c>
      <c r="J26" s="55">
        <v>0.28000000000000008</v>
      </c>
      <c r="K26" s="55">
        <v>2.4492935982947059E-17</v>
      </c>
      <c r="L26" s="55">
        <v>-3.9999999999999938E-2</v>
      </c>
      <c r="M26" s="55">
        <v>-0.44</v>
      </c>
      <c r="N26" s="55">
        <v>0</v>
      </c>
      <c r="O26" s="55">
        <v>-3.9188697572715302E-17</v>
      </c>
      <c r="P26" s="55">
        <v>-0.32</v>
      </c>
      <c r="Q26" s="55">
        <v>-0.04</v>
      </c>
      <c r="R26" s="55">
        <v>0.28000000000000008</v>
      </c>
      <c r="S26" s="55">
        <v>-6.3681633555662361E-17</v>
      </c>
      <c r="T26" s="55" t="s">
        <v>1107</v>
      </c>
      <c r="U26" s="55" t="s">
        <v>1108</v>
      </c>
      <c r="V26" s="55" t="s">
        <v>1109</v>
      </c>
      <c r="W26" s="55">
        <v>32.443250963392607</v>
      </c>
      <c r="X26" s="55">
        <v>31.220261388152419</v>
      </c>
      <c r="Y26" s="55">
        <v>32.754694294246292</v>
      </c>
      <c r="Z26" s="55">
        <v>30.622219262340209</v>
      </c>
      <c r="AA26" s="55">
        <v>100</v>
      </c>
      <c r="AB26" s="55">
        <v>100</v>
      </c>
    </row>
    <row r="27" spans="1:28" x14ac:dyDescent="0.3">
      <c r="A27" s="56">
        <v>25</v>
      </c>
      <c r="B27" s="55"/>
      <c r="C27" s="55">
        <v>50</v>
      </c>
      <c r="D27" s="55">
        <v>0</v>
      </c>
      <c r="E27" s="55" t="b">
        <v>0</v>
      </c>
      <c r="F27" s="55">
        <v>0</v>
      </c>
      <c r="G27" s="55">
        <v>2.5599999999999991E-2</v>
      </c>
      <c r="H27" s="55">
        <v>0.16</v>
      </c>
      <c r="I27" s="55">
        <v>0</v>
      </c>
      <c r="J27" s="55">
        <v>0.32</v>
      </c>
      <c r="K27" s="55">
        <v>5.8783046359072947E-17</v>
      </c>
      <c r="L27" s="55">
        <v>0.2</v>
      </c>
      <c r="M27" s="55">
        <v>-0.12</v>
      </c>
      <c r="N27" s="55">
        <v>0</v>
      </c>
      <c r="O27" s="55">
        <v>-2.9391523179536492E-17</v>
      </c>
      <c r="P27" s="55">
        <v>0.36</v>
      </c>
      <c r="Q27" s="55">
        <v>-0.12</v>
      </c>
      <c r="R27" s="55">
        <v>0.32</v>
      </c>
      <c r="S27" s="55">
        <v>2.9391523179536467E-17</v>
      </c>
      <c r="T27" s="55" t="s">
        <v>1110</v>
      </c>
      <c r="U27" s="55" t="s">
        <v>1111</v>
      </c>
      <c r="V27" s="55" t="s">
        <v>1112</v>
      </c>
      <c r="W27" s="55">
        <v>13.045431892370139</v>
      </c>
      <c r="X27" s="55">
        <v>31.590401009171469</v>
      </c>
      <c r="Y27" s="55">
        <v>3.5100865574251812E-14</v>
      </c>
      <c r="Z27" s="55">
        <v>2.1965016403383451E-14</v>
      </c>
      <c r="AA27" s="55">
        <v>100</v>
      </c>
      <c r="AB27" s="55">
        <v>100</v>
      </c>
    </row>
    <row r="28" spans="1:28" x14ac:dyDescent="0.3">
      <c r="A28" s="56">
        <v>26</v>
      </c>
      <c r="B28" s="55"/>
      <c r="C28" s="55">
        <v>50</v>
      </c>
      <c r="D28" s="55">
        <v>0</v>
      </c>
      <c r="E28" s="55" t="b">
        <v>0</v>
      </c>
      <c r="F28" s="55">
        <v>0</v>
      </c>
      <c r="G28" s="55">
        <v>6.4000000000000116E-3</v>
      </c>
      <c r="H28" s="55">
        <v>8.0000000000000071E-2</v>
      </c>
      <c r="I28" s="55">
        <v>0</v>
      </c>
      <c r="J28" s="55">
        <v>0.32</v>
      </c>
      <c r="K28" s="55">
        <v>4.8985871965894038E-17</v>
      </c>
      <c r="L28" s="55">
        <v>-0.2</v>
      </c>
      <c r="M28" s="55">
        <v>-0.12</v>
      </c>
      <c r="N28" s="55">
        <v>0</v>
      </c>
      <c r="O28" s="55">
        <v>-7.8377395145430654E-17</v>
      </c>
      <c r="P28" s="55">
        <v>-0.28000000000000003</v>
      </c>
      <c r="Q28" s="55">
        <v>-0.12</v>
      </c>
      <c r="R28" s="55">
        <v>-0.32</v>
      </c>
      <c r="S28" s="55">
        <v>-1.273632671113247E-16</v>
      </c>
      <c r="T28" s="55" t="s">
        <v>1113</v>
      </c>
      <c r="U28" s="55" t="s">
        <v>1114</v>
      </c>
      <c r="V28" s="55" t="s">
        <v>1115</v>
      </c>
      <c r="W28" s="55">
        <v>13.64063487584728</v>
      </c>
      <c r="X28" s="55">
        <v>6.9778620679970818</v>
      </c>
      <c r="Y28" s="55">
        <v>3.5100865574251812E-14</v>
      </c>
      <c r="Z28" s="55">
        <v>2.1965016403383451E-14</v>
      </c>
      <c r="AA28" s="55">
        <v>100</v>
      </c>
      <c r="AB28" s="55">
        <v>100</v>
      </c>
    </row>
    <row r="29" spans="1:28" x14ac:dyDescent="0.3">
      <c r="A29" s="56">
        <v>27</v>
      </c>
      <c r="B29" s="55"/>
      <c r="C29" s="55">
        <v>50</v>
      </c>
      <c r="D29" s="55">
        <v>0</v>
      </c>
      <c r="E29" s="55" t="b">
        <v>0</v>
      </c>
      <c r="F29" s="55">
        <v>0</v>
      </c>
      <c r="G29" s="55">
        <v>6.4000000000000029E-3</v>
      </c>
      <c r="H29" s="55">
        <v>8.0000000000000016E-2</v>
      </c>
      <c r="I29" s="55">
        <v>0</v>
      </c>
      <c r="J29" s="55">
        <v>0.08</v>
      </c>
      <c r="K29" s="55">
        <v>1.9594348786357651E-17</v>
      </c>
      <c r="L29" s="55">
        <v>0.2</v>
      </c>
      <c r="M29" s="55">
        <v>-0.12</v>
      </c>
      <c r="N29" s="55">
        <v>0</v>
      </c>
      <c r="O29" s="55">
        <v>-2.9391523179536467E-17</v>
      </c>
      <c r="P29" s="55">
        <v>0.28000000000000003</v>
      </c>
      <c r="Q29" s="55">
        <v>-0.12</v>
      </c>
      <c r="R29" s="55">
        <v>0.08</v>
      </c>
      <c r="S29" s="55">
        <v>-9.797174393178824E-18</v>
      </c>
      <c r="T29" s="55" t="s">
        <v>1116</v>
      </c>
      <c r="U29" s="55" t="s">
        <v>814</v>
      </c>
      <c r="V29" s="55" t="s">
        <v>1117</v>
      </c>
      <c r="W29" s="55">
        <v>6.9778620679970818</v>
      </c>
      <c r="X29" s="55">
        <v>13.64063487584726</v>
      </c>
      <c r="Y29" s="55">
        <v>3.5100865574251812E-14</v>
      </c>
      <c r="Z29" s="55">
        <v>2.1965016403383451E-14</v>
      </c>
      <c r="AA29" s="55">
        <v>100</v>
      </c>
      <c r="AB29" s="55">
        <v>100</v>
      </c>
    </row>
    <row r="30" spans="1:28" x14ac:dyDescent="0.3">
      <c r="A30" s="56">
        <v>28</v>
      </c>
      <c r="B30" s="55"/>
      <c r="C30" s="55">
        <v>50</v>
      </c>
      <c r="D30" s="55">
        <v>0</v>
      </c>
      <c r="E30" s="55" t="b">
        <v>0</v>
      </c>
      <c r="F30" s="55">
        <v>0</v>
      </c>
      <c r="G30" s="55">
        <v>6.3999999999999934E-3</v>
      </c>
      <c r="H30" s="55">
        <v>7.999999999999996E-2</v>
      </c>
      <c r="I30" s="55">
        <v>0</v>
      </c>
      <c r="J30" s="55">
        <v>0.16</v>
      </c>
      <c r="K30" s="55">
        <v>9.7971743931788286E-18</v>
      </c>
      <c r="L30" s="55">
        <v>-0.28000000000000003</v>
      </c>
      <c r="M30" s="55">
        <v>0.04</v>
      </c>
      <c r="N30" s="55">
        <v>7.105427357601002E-17</v>
      </c>
      <c r="O30" s="55">
        <v>-9.7971743931788262E-17</v>
      </c>
      <c r="P30" s="55">
        <v>-0.36</v>
      </c>
      <c r="Q30" s="55">
        <v>0.04</v>
      </c>
      <c r="R30" s="55">
        <v>0.16000000000000009</v>
      </c>
      <c r="S30" s="55">
        <v>-8.8174569538609433E-17</v>
      </c>
      <c r="T30" s="55" t="s">
        <v>1118</v>
      </c>
      <c r="U30" s="55" t="s">
        <v>1119</v>
      </c>
      <c r="V30" s="55" t="s">
        <v>1120</v>
      </c>
      <c r="W30" s="55">
        <v>14.677255390127719</v>
      </c>
      <c r="X30" s="55">
        <v>6.3238055593024551</v>
      </c>
      <c r="Y30" s="55">
        <v>0</v>
      </c>
      <c r="Z30" s="55">
        <v>1.241550647303777E-14</v>
      </c>
      <c r="AA30" s="55">
        <v>100</v>
      </c>
      <c r="AB30" s="55">
        <v>100</v>
      </c>
    </row>
    <row r="31" spans="1:28" x14ac:dyDescent="0.3">
      <c r="A31" s="56">
        <v>29</v>
      </c>
      <c r="B31" s="55"/>
      <c r="C31" s="55">
        <v>50</v>
      </c>
      <c r="D31" s="55">
        <v>0</v>
      </c>
      <c r="E31" s="55" t="b">
        <v>0</v>
      </c>
      <c r="F31" s="55">
        <v>0</v>
      </c>
      <c r="G31" s="55">
        <v>5.1200000000000002E-2</v>
      </c>
      <c r="H31" s="55">
        <v>0.16</v>
      </c>
      <c r="I31" s="55">
        <v>0.16</v>
      </c>
      <c r="J31" s="55">
        <v>0.16</v>
      </c>
      <c r="K31" s="55">
        <v>2.9391523179536492E-17</v>
      </c>
      <c r="L31" s="55">
        <v>0.28000000000000003</v>
      </c>
      <c r="M31" s="55">
        <v>0.04</v>
      </c>
      <c r="N31" s="55">
        <v>0</v>
      </c>
      <c r="O31" s="55">
        <v>-2.9391523179536492E-17</v>
      </c>
      <c r="P31" s="55">
        <v>0.44</v>
      </c>
      <c r="Q31" s="55">
        <v>0.2</v>
      </c>
      <c r="R31" s="55">
        <v>0.16</v>
      </c>
      <c r="S31" s="55">
        <v>0</v>
      </c>
      <c r="T31" s="55" t="s">
        <v>1121</v>
      </c>
      <c r="U31" s="55" t="s">
        <v>1122</v>
      </c>
      <c r="V31" s="55" t="s">
        <v>1123</v>
      </c>
      <c r="W31" s="55">
        <v>14.35186876097289</v>
      </c>
      <c r="X31" s="55">
        <v>24.10891676789327</v>
      </c>
      <c r="Y31" s="55">
        <v>16.306579968893178</v>
      </c>
      <c r="Z31" s="55">
        <v>15.005987551176521</v>
      </c>
      <c r="AA31" s="55">
        <v>100</v>
      </c>
      <c r="AB31" s="55">
        <v>100</v>
      </c>
    </row>
    <row r="32" spans="1:28" x14ac:dyDescent="0.3">
      <c r="A32" s="56">
        <v>30</v>
      </c>
      <c r="B32" s="55"/>
      <c r="C32" s="55">
        <v>50</v>
      </c>
      <c r="D32" s="55">
        <v>9.7250938415527344E-4</v>
      </c>
      <c r="E32" s="55" t="b">
        <v>0</v>
      </c>
      <c r="F32" s="55">
        <v>0</v>
      </c>
      <c r="G32" s="55">
        <v>2.0799999999999989E-2</v>
      </c>
      <c r="H32" s="55">
        <v>0.1199999999999999</v>
      </c>
      <c r="I32" s="55">
        <v>8.0000000000000016E-2</v>
      </c>
      <c r="J32" s="55">
        <v>0.12</v>
      </c>
      <c r="K32" s="55">
        <v>4.898587196589402E-18</v>
      </c>
      <c r="L32" s="55">
        <v>-0.12</v>
      </c>
      <c r="M32" s="55">
        <v>-0.28000000000000003</v>
      </c>
      <c r="N32" s="55">
        <v>0</v>
      </c>
      <c r="O32" s="55">
        <v>-5.8783046359072959E-17</v>
      </c>
      <c r="P32" s="55">
        <v>-0.23999999999999991</v>
      </c>
      <c r="Q32" s="55">
        <v>-0.2</v>
      </c>
      <c r="R32" s="55">
        <v>0.12</v>
      </c>
      <c r="S32" s="55">
        <v>-6.3681633555662361E-17</v>
      </c>
      <c r="T32" s="55" t="s">
        <v>1124</v>
      </c>
      <c r="U32" s="55" t="s">
        <v>775</v>
      </c>
      <c r="V32" s="55" t="s">
        <v>1125</v>
      </c>
      <c r="W32" s="55">
        <v>16.58629322006399</v>
      </c>
      <c r="X32" s="55">
        <v>12.81179281226504</v>
      </c>
      <c r="Y32" s="55">
        <v>5.7920690540615158</v>
      </c>
      <c r="Z32" s="55">
        <v>5.4561287667875451</v>
      </c>
      <c r="AA32" s="55">
        <v>100</v>
      </c>
      <c r="AB32" s="55">
        <v>100</v>
      </c>
    </row>
    <row r="33" spans="1:28" x14ac:dyDescent="0.3">
      <c r="A33" s="56">
        <v>31</v>
      </c>
      <c r="B33" s="55"/>
      <c r="C33" s="55">
        <v>50</v>
      </c>
      <c r="D33" s="55">
        <v>9.9778175354003906E-4</v>
      </c>
      <c r="E33" s="55" t="b">
        <v>0</v>
      </c>
      <c r="F33" s="55">
        <v>0</v>
      </c>
      <c r="G33" s="55">
        <v>7.9999999999999898E-3</v>
      </c>
      <c r="H33" s="55">
        <v>3.9999999999999973E-2</v>
      </c>
      <c r="I33" s="55">
        <v>7.999999999999996E-2</v>
      </c>
      <c r="J33" s="55">
        <v>4.0000000000000008E-2</v>
      </c>
      <c r="K33" s="55">
        <v>1.4695761589768231E-17</v>
      </c>
      <c r="L33" s="55">
        <v>0.12</v>
      </c>
      <c r="M33" s="55">
        <v>-0.28000000000000003</v>
      </c>
      <c r="N33" s="55">
        <v>1.378037139359067E-17</v>
      </c>
      <c r="O33" s="55">
        <v>-2.9391523179536467E-17</v>
      </c>
      <c r="P33" s="55">
        <v>0.16</v>
      </c>
      <c r="Q33" s="55">
        <v>-0.36</v>
      </c>
      <c r="R33" s="55">
        <v>4.0000000000000022E-2</v>
      </c>
      <c r="S33" s="55">
        <v>-1.469576158976824E-17</v>
      </c>
      <c r="T33" s="55" t="s">
        <v>1126</v>
      </c>
      <c r="U33" s="55" t="s">
        <v>1058</v>
      </c>
      <c r="V33" s="55" t="s">
        <v>1127</v>
      </c>
      <c r="W33" s="55">
        <v>2.1382022266462419</v>
      </c>
      <c r="X33" s="55">
        <v>9.1408547539793137</v>
      </c>
      <c r="Y33" s="55">
        <v>5.1907638059175056</v>
      </c>
      <c r="Z33" s="55">
        <v>4.9193199093759672</v>
      </c>
      <c r="AA33" s="55">
        <v>100</v>
      </c>
      <c r="AB33" s="55">
        <v>100</v>
      </c>
    </row>
    <row r="34" spans="1:28" x14ac:dyDescent="0.3">
      <c r="A34" s="56">
        <v>32</v>
      </c>
      <c r="B34" s="55"/>
      <c r="C34" s="55">
        <v>50</v>
      </c>
      <c r="D34" s="55">
        <v>0</v>
      </c>
      <c r="E34" s="55" t="b">
        <v>0</v>
      </c>
      <c r="F34" s="55">
        <v>0</v>
      </c>
      <c r="G34" s="55">
        <v>6.4000000000000029E-3</v>
      </c>
      <c r="H34" s="55">
        <v>8.0000000000000016E-2</v>
      </c>
      <c r="I34" s="55">
        <v>0</v>
      </c>
      <c r="J34" s="55">
        <v>0.16</v>
      </c>
      <c r="K34" s="55">
        <v>9.7971743931788286E-18</v>
      </c>
      <c r="L34" s="55">
        <v>0.2</v>
      </c>
      <c r="M34" s="55">
        <v>-0.12</v>
      </c>
      <c r="N34" s="55">
        <v>0</v>
      </c>
      <c r="O34" s="55">
        <v>-2.9391523179536467E-17</v>
      </c>
      <c r="P34" s="55">
        <v>0.28000000000000003</v>
      </c>
      <c r="Q34" s="55">
        <v>-0.12</v>
      </c>
      <c r="R34" s="55">
        <v>-0.16</v>
      </c>
      <c r="S34" s="55">
        <v>-3.9188697572715302E-17</v>
      </c>
      <c r="T34" s="55" t="s">
        <v>1128</v>
      </c>
      <c r="U34" s="55" t="s">
        <v>1066</v>
      </c>
      <c r="V34" s="55" t="s">
        <v>1129</v>
      </c>
      <c r="W34" s="55">
        <v>6.9778620679970818</v>
      </c>
      <c r="X34" s="55">
        <v>13.64063487584726</v>
      </c>
      <c r="Y34" s="55">
        <v>3.5100865574251812E-14</v>
      </c>
      <c r="Z34" s="55">
        <v>2.1965016403383451E-14</v>
      </c>
      <c r="AA34" s="55">
        <v>100</v>
      </c>
      <c r="AB34" s="55">
        <v>100</v>
      </c>
    </row>
    <row r="35" spans="1:28" x14ac:dyDescent="0.3">
      <c r="A35" s="56">
        <v>33</v>
      </c>
      <c r="B35" s="55"/>
      <c r="C35" s="55">
        <v>50</v>
      </c>
      <c r="D35" s="55">
        <v>0</v>
      </c>
      <c r="E35" s="55" t="b">
        <v>0</v>
      </c>
      <c r="F35" s="55">
        <v>0</v>
      </c>
      <c r="G35" s="55">
        <v>5.1200000000000023E-2</v>
      </c>
      <c r="H35" s="55">
        <v>0.16</v>
      </c>
      <c r="I35" s="55">
        <v>0.16</v>
      </c>
      <c r="J35" s="55">
        <v>0.15999999999999989</v>
      </c>
      <c r="K35" s="55">
        <v>4.8985871965894143E-17</v>
      </c>
      <c r="L35" s="55">
        <v>-0.12</v>
      </c>
      <c r="M35" s="55">
        <v>-0.28000000000000003</v>
      </c>
      <c r="N35" s="55">
        <v>1.7763568394002511E-17</v>
      </c>
      <c r="O35" s="55">
        <v>-5.8783046359072959E-17</v>
      </c>
      <c r="P35" s="55">
        <v>-0.28000000000000003</v>
      </c>
      <c r="Q35" s="55">
        <v>-0.12</v>
      </c>
      <c r="R35" s="55">
        <v>-0.15999999999999989</v>
      </c>
      <c r="S35" s="55">
        <v>-1.077689183249671E-16</v>
      </c>
      <c r="T35" s="55" t="s">
        <v>1130</v>
      </c>
      <c r="U35" s="55" t="s">
        <v>1114</v>
      </c>
      <c r="V35" s="55" t="s">
        <v>1131</v>
      </c>
      <c r="W35" s="55">
        <v>20.703402993773139</v>
      </c>
      <c r="X35" s="55">
        <v>17.320629608224831</v>
      </c>
      <c r="Y35" s="55">
        <v>12.296351264492319</v>
      </c>
      <c r="Z35" s="55">
        <v>11.54200414182074</v>
      </c>
      <c r="AA35" s="55">
        <v>100</v>
      </c>
      <c r="AB35" s="55">
        <v>100</v>
      </c>
    </row>
    <row r="36" spans="1:28" x14ac:dyDescent="0.3">
      <c r="A36" s="56">
        <v>34</v>
      </c>
      <c r="B36" s="55"/>
      <c r="C36" s="55">
        <v>50</v>
      </c>
      <c r="D36" s="55">
        <v>0</v>
      </c>
      <c r="E36" s="55" t="b">
        <v>0</v>
      </c>
      <c r="F36" s="55">
        <v>0</v>
      </c>
      <c r="G36" s="55">
        <v>4.6399999999999997E-2</v>
      </c>
      <c r="H36" s="55">
        <v>0.2</v>
      </c>
      <c r="I36" s="55">
        <v>7.999999999999996E-2</v>
      </c>
      <c r="J36" s="55">
        <v>4.0000000000000008E-2</v>
      </c>
      <c r="K36" s="55">
        <v>2.4492935982947072E-17</v>
      </c>
      <c r="L36" s="55">
        <v>0.12</v>
      </c>
      <c r="M36" s="55">
        <v>-0.28000000000000003</v>
      </c>
      <c r="N36" s="55">
        <v>1.332267629550188E-17</v>
      </c>
      <c r="O36" s="55">
        <v>-2.9391523179536492E-17</v>
      </c>
      <c r="P36" s="55">
        <v>0.32</v>
      </c>
      <c r="Q36" s="55">
        <v>-0.36</v>
      </c>
      <c r="R36" s="55">
        <v>-0.04</v>
      </c>
      <c r="S36" s="55">
        <v>-4.8985871965894143E-18</v>
      </c>
      <c r="T36" s="55" t="s">
        <v>1132</v>
      </c>
      <c r="U36" s="55" t="s">
        <v>1133</v>
      </c>
      <c r="V36" s="55" t="s">
        <v>1134</v>
      </c>
      <c r="W36" s="55">
        <v>16.011733642039111</v>
      </c>
      <c r="X36" s="55">
        <v>44.879638634698722</v>
      </c>
      <c r="Y36" s="55">
        <v>5.1907638059175056</v>
      </c>
      <c r="Z36" s="55">
        <v>4.9193199093759672</v>
      </c>
      <c r="AA36" s="55">
        <v>100</v>
      </c>
      <c r="AB36" s="55">
        <v>100</v>
      </c>
    </row>
    <row r="37" spans="1:28" x14ac:dyDescent="0.3">
      <c r="A37" s="56">
        <v>35</v>
      </c>
      <c r="B37" s="55"/>
      <c r="C37" s="55">
        <v>50</v>
      </c>
      <c r="D37" s="55">
        <v>0</v>
      </c>
      <c r="E37" s="55" t="b">
        <v>0</v>
      </c>
      <c r="F37" s="55">
        <v>0</v>
      </c>
      <c r="G37" s="55">
        <v>3.1999999999999987E-2</v>
      </c>
      <c r="H37" s="55">
        <v>8.0000000000000016E-2</v>
      </c>
      <c r="I37" s="55">
        <v>0.16</v>
      </c>
      <c r="J37" s="55">
        <v>7.9999999999999974E-2</v>
      </c>
      <c r="K37" s="55">
        <v>9.7971743931788348E-18</v>
      </c>
      <c r="L37" s="55">
        <v>-3.999999999999998E-2</v>
      </c>
      <c r="M37" s="55">
        <v>-0.28000000000000003</v>
      </c>
      <c r="N37" s="55">
        <v>4.4408920985006258E-17</v>
      </c>
      <c r="O37" s="55">
        <v>-4.8985871965894143E-17</v>
      </c>
      <c r="P37" s="55">
        <v>-0.12</v>
      </c>
      <c r="Q37" s="55">
        <v>-0.44</v>
      </c>
      <c r="R37" s="55">
        <v>8.0000000000000016E-2</v>
      </c>
      <c r="S37" s="55">
        <v>-3.9188697572715302E-17</v>
      </c>
      <c r="T37" s="55" t="s">
        <v>1135</v>
      </c>
      <c r="U37" s="55" t="s">
        <v>823</v>
      </c>
      <c r="V37" s="55" t="s">
        <v>1136</v>
      </c>
      <c r="W37" s="55">
        <v>17.716018956515569</v>
      </c>
      <c r="X37" s="55">
        <v>4.5552303724565517</v>
      </c>
      <c r="Y37" s="55">
        <v>9.8692387394291519</v>
      </c>
      <c r="Z37" s="55">
        <v>9.3773385371255493</v>
      </c>
      <c r="AA37" s="55">
        <v>100</v>
      </c>
      <c r="AB37" s="55">
        <v>100</v>
      </c>
    </row>
    <row r="38" spans="1:28" x14ac:dyDescent="0.3">
      <c r="A38" s="56">
        <v>36</v>
      </c>
      <c r="B38" s="55"/>
      <c r="C38" s="55">
        <v>50</v>
      </c>
      <c r="D38" s="55">
        <v>0</v>
      </c>
      <c r="E38" s="55" t="b">
        <v>0</v>
      </c>
      <c r="F38" s="55">
        <v>0</v>
      </c>
      <c r="G38" s="55">
        <v>2.0800000000000009E-2</v>
      </c>
      <c r="H38" s="55">
        <v>0.12000000000000011</v>
      </c>
      <c r="I38" s="55">
        <v>8.0000000000000016E-2</v>
      </c>
      <c r="J38" s="55">
        <v>0.12</v>
      </c>
      <c r="K38" s="55">
        <v>3.4290110376125888E-17</v>
      </c>
      <c r="L38" s="55">
        <v>-3.9999999999999952E-2</v>
      </c>
      <c r="M38" s="55">
        <v>-0.44</v>
      </c>
      <c r="N38" s="55">
        <v>3.552713678800501E-17</v>
      </c>
      <c r="O38" s="55">
        <v>-3.9188697572715302E-17</v>
      </c>
      <c r="P38" s="55">
        <v>-0.16</v>
      </c>
      <c r="Q38" s="55">
        <v>-0.36</v>
      </c>
      <c r="R38" s="55">
        <v>-0.12</v>
      </c>
      <c r="S38" s="55">
        <v>-7.347880794884119E-17</v>
      </c>
      <c r="T38" s="55" t="s">
        <v>1137</v>
      </c>
      <c r="U38" s="55" t="s">
        <v>1138</v>
      </c>
      <c r="V38" s="55" t="s">
        <v>1139</v>
      </c>
      <c r="W38" s="55">
        <v>15.527058706815311</v>
      </c>
      <c r="X38" s="55">
        <v>14.38021399623833</v>
      </c>
      <c r="Y38" s="55">
        <v>5.1907638059175252</v>
      </c>
      <c r="Z38" s="55">
        <v>4.9193199093760036</v>
      </c>
      <c r="AA38" s="55">
        <v>100</v>
      </c>
      <c r="AB38" s="55">
        <v>100</v>
      </c>
    </row>
    <row r="39" spans="1:28" x14ac:dyDescent="0.3">
      <c r="A39" s="56">
        <v>37</v>
      </c>
      <c r="B39" s="55"/>
      <c r="C39" s="55">
        <v>50</v>
      </c>
      <c r="D39" s="55">
        <v>0</v>
      </c>
      <c r="E39" s="55" t="b">
        <v>0</v>
      </c>
      <c r="F39" s="55">
        <v>0</v>
      </c>
      <c r="G39" s="55">
        <v>3.2000000000000008E-2</v>
      </c>
      <c r="H39" s="55">
        <v>8.0000000000000016E-2</v>
      </c>
      <c r="I39" s="55">
        <v>0.16</v>
      </c>
      <c r="J39" s="55">
        <v>0.08</v>
      </c>
      <c r="K39" s="55">
        <v>9.7971743931788409E-18</v>
      </c>
      <c r="L39" s="55">
        <v>-0.12</v>
      </c>
      <c r="M39" s="55">
        <v>-0.12</v>
      </c>
      <c r="N39" s="55">
        <v>5.3290705182007512E-17</v>
      </c>
      <c r="O39" s="55">
        <v>-6.8580220752251788E-17</v>
      </c>
      <c r="P39" s="55">
        <v>-0.2</v>
      </c>
      <c r="Q39" s="55">
        <v>-0.28000000000000003</v>
      </c>
      <c r="R39" s="55">
        <v>8.0000000000000057E-2</v>
      </c>
      <c r="S39" s="55">
        <v>-5.8783046359072947E-17</v>
      </c>
      <c r="T39" s="55" t="s">
        <v>1140</v>
      </c>
      <c r="U39" s="55" t="s">
        <v>823</v>
      </c>
      <c r="V39" s="55" t="s">
        <v>1141</v>
      </c>
      <c r="W39" s="55">
        <v>18.884717805445241</v>
      </c>
      <c r="X39" s="55">
        <v>4.0297436097947408</v>
      </c>
      <c r="Y39" s="55">
        <v>10.9499116632299</v>
      </c>
      <c r="Z39" s="55">
        <v>10.347675058039609</v>
      </c>
      <c r="AA39" s="55">
        <v>100</v>
      </c>
      <c r="AB39" s="55">
        <v>100</v>
      </c>
    </row>
    <row r="40" spans="1:28" x14ac:dyDescent="0.3">
      <c r="A40" s="56">
        <v>38</v>
      </c>
      <c r="B40" s="55"/>
      <c r="C40" s="55">
        <v>50</v>
      </c>
      <c r="D40" s="55">
        <v>0</v>
      </c>
      <c r="E40" s="55" t="b">
        <v>0</v>
      </c>
      <c r="F40" s="55">
        <v>0</v>
      </c>
      <c r="G40" s="55">
        <v>2.0800000000000009E-2</v>
      </c>
      <c r="H40" s="55">
        <v>0.12</v>
      </c>
      <c r="I40" s="55">
        <v>8.0000000000000016E-2</v>
      </c>
      <c r="J40" s="55">
        <v>0.04</v>
      </c>
      <c r="K40" s="55">
        <v>1.469576158976824E-17</v>
      </c>
      <c r="L40" s="55">
        <v>-0.12</v>
      </c>
      <c r="M40" s="55">
        <v>-0.28000000000000003</v>
      </c>
      <c r="N40" s="55">
        <v>4.4408920985006258E-17</v>
      </c>
      <c r="O40" s="55">
        <v>-5.8783046359072959E-17</v>
      </c>
      <c r="P40" s="55">
        <v>-0.24</v>
      </c>
      <c r="Q40" s="55">
        <v>-0.2</v>
      </c>
      <c r="R40" s="55">
        <v>4.0000000000000042E-2</v>
      </c>
      <c r="S40" s="55">
        <v>-7.3478807948841202E-17</v>
      </c>
      <c r="T40" s="55" t="s">
        <v>1142</v>
      </c>
      <c r="U40" s="55" t="s">
        <v>1061</v>
      </c>
      <c r="V40" s="55" t="s">
        <v>1143</v>
      </c>
      <c r="W40" s="55">
        <v>16.58629322006399</v>
      </c>
      <c r="X40" s="55">
        <v>12.81179281226504</v>
      </c>
      <c r="Y40" s="55">
        <v>5.7920690540615158</v>
      </c>
      <c r="Z40" s="55">
        <v>5.4561287667875451</v>
      </c>
      <c r="AA40" s="55">
        <v>100</v>
      </c>
      <c r="AB40" s="55">
        <v>100</v>
      </c>
    </row>
    <row r="41" spans="1:28" x14ac:dyDescent="0.3">
      <c r="A41" s="56">
        <v>39</v>
      </c>
      <c r="B41" s="55"/>
      <c r="C41" s="55">
        <v>50</v>
      </c>
      <c r="D41" s="55">
        <v>0</v>
      </c>
      <c r="E41" s="55" t="b">
        <v>0</v>
      </c>
      <c r="F41" s="55">
        <v>0</v>
      </c>
      <c r="G41" s="55">
        <v>2.0799999999999999E-2</v>
      </c>
      <c r="H41" s="55">
        <v>0.12</v>
      </c>
      <c r="I41" s="55">
        <v>8.0000000000000016E-2</v>
      </c>
      <c r="J41" s="55">
        <v>4.0000000000000008E-2</v>
      </c>
      <c r="K41" s="55">
        <v>4.8985871965894143E-18</v>
      </c>
      <c r="L41" s="55">
        <v>0.12</v>
      </c>
      <c r="M41" s="55">
        <v>-0.28000000000000003</v>
      </c>
      <c r="N41" s="55">
        <v>8.8817841970012525E-18</v>
      </c>
      <c r="O41" s="55">
        <v>-2.9391523179536467E-17</v>
      </c>
      <c r="P41" s="55">
        <v>0.24</v>
      </c>
      <c r="Q41" s="55">
        <v>-0.2</v>
      </c>
      <c r="R41" s="55">
        <v>-0.04</v>
      </c>
      <c r="S41" s="55">
        <v>-2.4492935982947059E-17</v>
      </c>
      <c r="T41" s="55" t="s">
        <v>1144</v>
      </c>
      <c r="U41" s="55" t="s">
        <v>850</v>
      </c>
      <c r="V41" s="55" t="s">
        <v>1145</v>
      </c>
      <c r="W41" s="55">
        <v>12.81179281226504</v>
      </c>
      <c r="X41" s="55">
        <v>16.58629322006399</v>
      </c>
      <c r="Y41" s="55">
        <v>5.7920690540615158</v>
      </c>
      <c r="Z41" s="55">
        <v>5.4561287667875451</v>
      </c>
      <c r="AA41" s="55">
        <v>100</v>
      </c>
      <c r="AB41" s="55">
        <v>100</v>
      </c>
    </row>
    <row r="42" spans="1:28" x14ac:dyDescent="0.3">
      <c r="A42" s="56">
        <v>40</v>
      </c>
      <c r="B42" s="55"/>
      <c r="C42" s="55">
        <v>50</v>
      </c>
      <c r="D42" s="55">
        <v>0</v>
      </c>
      <c r="E42" s="55" t="b">
        <v>0</v>
      </c>
      <c r="F42" s="55">
        <v>0</v>
      </c>
      <c r="G42" s="55">
        <v>2.5599999999999991E-2</v>
      </c>
      <c r="H42" s="55">
        <v>0.16</v>
      </c>
      <c r="I42" s="55">
        <v>0</v>
      </c>
      <c r="J42" s="55">
        <v>8.0000000000000057E-2</v>
      </c>
      <c r="K42" s="55">
        <v>9.7971743931788286E-18</v>
      </c>
      <c r="L42" s="55">
        <v>-0.2</v>
      </c>
      <c r="M42" s="55">
        <v>0.04</v>
      </c>
      <c r="N42" s="55">
        <v>0</v>
      </c>
      <c r="O42" s="55">
        <v>-8.8174569538609421E-17</v>
      </c>
      <c r="P42" s="55">
        <v>-0.36</v>
      </c>
      <c r="Q42" s="55">
        <v>0.04</v>
      </c>
      <c r="R42" s="55">
        <v>8.0000000000000057E-2</v>
      </c>
      <c r="S42" s="55">
        <v>-9.7971743931788249E-17</v>
      </c>
      <c r="T42" s="55" t="s">
        <v>1146</v>
      </c>
      <c r="U42" s="55" t="s">
        <v>1147</v>
      </c>
      <c r="V42" s="55" t="s">
        <v>1148</v>
      </c>
      <c r="W42" s="55">
        <v>29.354510780255431</v>
      </c>
      <c r="X42" s="55">
        <v>12.647611118604919</v>
      </c>
      <c r="Y42" s="55">
        <v>0</v>
      </c>
      <c r="Z42" s="55">
        <v>1.241550647303777E-14</v>
      </c>
      <c r="AA42" s="55">
        <v>100</v>
      </c>
      <c r="AB42" s="55">
        <v>100</v>
      </c>
    </row>
    <row r="43" spans="1:28" x14ac:dyDescent="0.3">
      <c r="A43" s="56">
        <v>41</v>
      </c>
      <c r="B43" s="55"/>
      <c r="C43" s="55">
        <v>50</v>
      </c>
      <c r="D43" s="55">
        <v>0</v>
      </c>
      <c r="E43" s="55" t="b">
        <v>0</v>
      </c>
      <c r="F43" s="55">
        <v>0</v>
      </c>
      <c r="G43" s="55">
        <v>2.0799999999999989E-2</v>
      </c>
      <c r="H43" s="55">
        <v>0.12</v>
      </c>
      <c r="I43" s="55">
        <v>7.999999999999996E-2</v>
      </c>
      <c r="J43" s="55">
        <v>0.2</v>
      </c>
      <c r="K43" s="55">
        <v>4.8985871965894143E-18</v>
      </c>
      <c r="L43" s="55">
        <v>0.12</v>
      </c>
      <c r="M43" s="55">
        <v>-0.28000000000000003</v>
      </c>
      <c r="N43" s="55">
        <v>0</v>
      </c>
      <c r="O43" s="55">
        <v>-2.9391523179536467E-17</v>
      </c>
      <c r="P43" s="55">
        <v>0.24</v>
      </c>
      <c r="Q43" s="55">
        <v>-0.36</v>
      </c>
      <c r="R43" s="55">
        <v>-0.2</v>
      </c>
      <c r="S43" s="55">
        <v>-3.4290110376125888E-17</v>
      </c>
      <c r="T43" s="55" t="s">
        <v>1149</v>
      </c>
      <c r="U43" s="55" t="s">
        <v>1150</v>
      </c>
      <c r="V43" s="55" t="s">
        <v>1151</v>
      </c>
      <c r="W43" s="55">
        <v>9.6041810387023858</v>
      </c>
      <c r="X43" s="55">
        <v>24.49615687380156</v>
      </c>
      <c r="Y43" s="55">
        <v>5.1907638059175056</v>
      </c>
      <c r="Z43" s="55">
        <v>4.9193199093759672</v>
      </c>
      <c r="AA43" s="55">
        <v>100</v>
      </c>
      <c r="AB43" s="55">
        <v>100</v>
      </c>
    </row>
    <row r="44" spans="1:28" x14ac:dyDescent="0.3">
      <c r="A44" s="56">
        <v>42</v>
      </c>
      <c r="B44" s="55"/>
      <c r="C44" s="55">
        <v>50</v>
      </c>
      <c r="D44" s="55">
        <v>0</v>
      </c>
      <c r="E44" s="55" t="b">
        <v>0</v>
      </c>
      <c r="F44" s="55">
        <v>0</v>
      </c>
      <c r="G44" s="55">
        <v>2.0799999999999999E-2</v>
      </c>
      <c r="H44" s="55">
        <v>0.12</v>
      </c>
      <c r="I44" s="55">
        <v>7.9999999999999988E-2</v>
      </c>
      <c r="J44" s="55">
        <v>0.12</v>
      </c>
      <c r="K44" s="55">
        <v>2.4492935982947072E-17</v>
      </c>
      <c r="L44" s="55">
        <v>0.2</v>
      </c>
      <c r="M44" s="55">
        <v>-0.12</v>
      </c>
      <c r="N44" s="55">
        <v>0</v>
      </c>
      <c r="O44" s="55">
        <v>-2.939152317953648E-17</v>
      </c>
      <c r="P44" s="55">
        <v>0.32</v>
      </c>
      <c r="Q44" s="55">
        <v>-0.04</v>
      </c>
      <c r="R44" s="55">
        <v>0.12</v>
      </c>
      <c r="S44" s="55">
        <v>-4.8985871965894112E-18</v>
      </c>
      <c r="T44" s="55" t="s">
        <v>1152</v>
      </c>
      <c r="U44" s="55" t="s">
        <v>1153</v>
      </c>
      <c r="V44" s="55" t="s">
        <v>1154</v>
      </c>
      <c r="W44" s="55">
        <v>11.5518550793884</v>
      </c>
      <c r="X44" s="55">
        <v>17.800627455156999</v>
      </c>
      <c r="Y44" s="55">
        <v>6.5509388588492854</v>
      </c>
      <c r="Z44" s="55">
        <v>6.1244438524680644</v>
      </c>
      <c r="AA44" s="55">
        <v>100</v>
      </c>
      <c r="AB44" s="55">
        <v>100</v>
      </c>
    </row>
    <row r="45" spans="1:28" x14ac:dyDescent="0.3">
      <c r="A45" s="56">
        <v>43</v>
      </c>
      <c r="B45" s="55"/>
      <c r="C45" s="55">
        <v>50</v>
      </c>
      <c r="D45" s="55">
        <v>0</v>
      </c>
      <c r="E45" s="55" t="b">
        <v>0</v>
      </c>
      <c r="F45" s="55">
        <v>0</v>
      </c>
      <c r="G45" s="55">
        <v>2.0799999999999989E-2</v>
      </c>
      <c r="H45" s="55">
        <v>0.12</v>
      </c>
      <c r="I45" s="55">
        <v>7.999999999999996E-2</v>
      </c>
      <c r="J45" s="55">
        <v>0.12</v>
      </c>
      <c r="K45" s="55">
        <v>3.4290110376125888E-17</v>
      </c>
      <c r="L45" s="55">
        <v>0.12</v>
      </c>
      <c r="M45" s="55">
        <v>-0.28000000000000003</v>
      </c>
      <c r="N45" s="55">
        <v>0</v>
      </c>
      <c r="O45" s="55">
        <v>-2.9391523179536467E-17</v>
      </c>
      <c r="P45" s="55">
        <v>0.24</v>
      </c>
      <c r="Q45" s="55">
        <v>-0.36</v>
      </c>
      <c r="R45" s="55">
        <v>0.12</v>
      </c>
      <c r="S45" s="55">
        <v>4.898587196589412E-18</v>
      </c>
      <c r="T45" s="55" t="s">
        <v>1155</v>
      </c>
      <c r="U45" s="55" t="s">
        <v>1156</v>
      </c>
      <c r="V45" s="55" t="s">
        <v>1157</v>
      </c>
      <c r="W45" s="55">
        <v>9.6041810387023858</v>
      </c>
      <c r="X45" s="55">
        <v>24.49615687380156</v>
      </c>
      <c r="Y45" s="55">
        <v>5.1907638059175056</v>
      </c>
      <c r="Z45" s="55">
        <v>4.9193199093759672</v>
      </c>
      <c r="AA45" s="55">
        <v>100</v>
      </c>
      <c r="AB45" s="55">
        <v>100</v>
      </c>
    </row>
    <row r="46" spans="1:28" x14ac:dyDescent="0.3">
      <c r="A46" s="56">
        <v>44</v>
      </c>
      <c r="B46" s="55"/>
      <c r="C46" s="55">
        <v>50</v>
      </c>
      <c r="D46" s="55">
        <v>0</v>
      </c>
      <c r="E46" s="55" t="b">
        <v>0</v>
      </c>
      <c r="F46" s="55">
        <v>0</v>
      </c>
      <c r="G46" s="55">
        <v>4.6399999999999983E-2</v>
      </c>
      <c r="H46" s="55">
        <v>0.1999999999999999</v>
      </c>
      <c r="I46" s="55">
        <v>8.0000000000000016E-2</v>
      </c>
      <c r="J46" s="55">
        <v>0.12</v>
      </c>
      <c r="K46" s="55">
        <v>4.8985871965894081E-18</v>
      </c>
      <c r="L46" s="55">
        <v>4.0000000000000042E-2</v>
      </c>
      <c r="M46" s="55">
        <v>-0.44</v>
      </c>
      <c r="N46" s="55">
        <v>0</v>
      </c>
      <c r="O46" s="55">
        <v>-2.939152317953648E-17</v>
      </c>
      <c r="P46" s="55">
        <v>-0.15999999999999989</v>
      </c>
      <c r="Q46" s="55">
        <v>-0.52</v>
      </c>
      <c r="R46" s="55">
        <v>0.12</v>
      </c>
      <c r="S46" s="55">
        <v>-3.4290110376125888E-17</v>
      </c>
      <c r="T46" s="55" t="s">
        <v>1158</v>
      </c>
      <c r="U46" s="55" t="s">
        <v>781</v>
      </c>
      <c r="V46" s="55" t="s">
        <v>1159</v>
      </c>
      <c r="W46" s="55">
        <v>35.946794694670452</v>
      </c>
      <c r="X46" s="55">
        <v>19.430496994629561</v>
      </c>
      <c r="Y46" s="55">
        <v>4.7025656540750527</v>
      </c>
      <c r="Z46" s="55">
        <v>4.4786788305950296</v>
      </c>
      <c r="AA46" s="55">
        <v>100</v>
      </c>
      <c r="AB46" s="55">
        <v>100</v>
      </c>
    </row>
    <row r="47" spans="1:28" x14ac:dyDescent="0.3">
      <c r="A47" s="56">
        <v>45</v>
      </c>
      <c r="B47" s="55"/>
      <c r="C47" s="55">
        <v>50</v>
      </c>
      <c r="D47" s="55">
        <v>0</v>
      </c>
      <c r="E47" s="55" t="b">
        <v>0</v>
      </c>
      <c r="F47" s="55">
        <v>0</v>
      </c>
      <c r="G47" s="55">
        <v>7.9999999999999932E-3</v>
      </c>
      <c r="H47" s="55">
        <v>4.0000000000000008E-2</v>
      </c>
      <c r="I47" s="55">
        <v>7.999999999999996E-2</v>
      </c>
      <c r="J47" s="55">
        <v>0.12</v>
      </c>
      <c r="K47" s="55">
        <v>4.8985871965894143E-18</v>
      </c>
      <c r="L47" s="55">
        <v>0.12</v>
      </c>
      <c r="M47" s="55">
        <v>-0.28000000000000003</v>
      </c>
      <c r="N47" s="55">
        <v>1.332267629550188E-17</v>
      </c>
      <c r="O47" s="55">
        <v>-2.9391523179536467E-17</v>
      </c>
      <c r="P47" s="55">
        <v>0.16</v>
      </c>
      <c r="Q47" s="55">
        <v>-0.36</v>
      </c>
      <c r="R47" s="55">
        <v>-0.12</v>
      </c>
      <c r="S47" s="55">
        <v>-3.4290110376125888E-17</v>
      </c>
      <c r="T47" s="55" t="s">
        <v>1160</v>
      </c>
      <c r="U47" s="55" t="s">
        <v>1161</v>
      </c>
      <c r="V47" s="55" t="s">
        <v>1162</v>
      </c>
      <c r="W47" s="55">
        <v>2.1382022266462419</v>
      </c>
      <c r="X47" s="55">
        <v>9.1408547539793137</v>
      </c>
      <c r="Y47" s="55">
        <v>5.1907638059175056</v>
      </c>
      <c r="Z47" s="55">
        <v>4.9193199093759672</v>
      </c>
      <c r="AA47" s="55">
        <v>100</v>
      </c>
      <c r="AB47" s="55">
        <v>100</v>
      </c>
    </row>
    <row r="48" spans="1:28" x14ac:dyDescent="0.3">
      <c r="A48" s="56">
        <v>46</v>
      </c>
      <c r="B48" s="55"/>
      <c r="C48" s="55">
        <v>50</v>
      </c>
      <c r="D48" s="55">
        <v>0</v>
      </c>
      <c r="E48" s="55" t="b">
        <v>0</v>
      </c>
      <c r="F48" s="55">
        <v>0</v>
      </c>
      <c r="G48" s="55">
        <v>5.1200000000000009E-2</v>
      </c>
      <c r="H48" s="55">
        <v>0.16000000000000009</v>
      </c>
      <c r="I48" s="55">
        <v>0.16</v>
      </c>
      <c r="J48" s="55">
        <v>8.0000000000000016E-2</v>
      </c>
      <c r="K48" s="55">
        <v>6.1629758220391547E-33</v>
      </c>
      <c r="L48" s="55">
        <v>4.000000000000007E-2</v>
      </c>
      <c r="M48" s="55">
        <v>-0.44</v>
      </c>
      <c r="N48" s="55">
        <v>0</v>
      </c>
      <c r="O48" s="55">
        <v>-2.9391523179536467E-17</v>
      </c>
      <c r="P48" s="55">
        <v>-0.12</v>
      </c>
      <c r="Q48" s="55">
        <v>-0.6</v>
      </c>
      <c r="R48" s="55">
        <v>8.0000000000000016E-2</v>
      </c>
      <c r="S48" s="55">
        <v>-2.9391523179536467E-17</v>
      </c>
      <c r="T48" s="55" t="s">
        <v>1163</v>
      </c>
      <c r="U48" s="55" t="s">
        <v>1164</v>
      </c>
      <c r="V48" s="55" t="s">
        <v>1165</v>
      </c>
      <c r="W48" s="55">
        <v>31.482910484233091</v>
      </c>
      <c r="X48" s="55">
        <v>13.94454258962543</v>
      </c>
      <c r="Y48" s="55">
        <v>8.982713316905274</v>
      </c>
      <c r="Z48" s="55">
        <v>8.5733833557694545</v>
      </c>
      <c r="AA48" s="55">
        <v>100</v>
      </c>
      <c r="AB48" s="55">
        <v>100</v>
      </c>
    </row>
    <row r="49" spans="1:28" x14ac:dyDescent="0.3">
      <c r="A49" s="56">
        <v>47</v>
      </c>
      <c r="B49" s="55"/>
      <c r="C49" s="55">
        <v>50</v>
      </c>
      <c r="D49" s="55">
        <v>0</v>
      </c>
      <c r="E49" s="55" t="b">
        <v>0</v>
      </c>
      <c r="F49" s="55">
        <v>0</v>
      </c>
      <c r="G49" s="55">
        <v>8.0000000000000019E-3</v>
      </c>
      <c r="H49" s="55">
        <v>3.999999999999998E-2</v>
      </c>
      <c r="I49" s="55">
        <v>8.0000000000000016E-2</v>
      </c>
      <c r="J49" s="55">
        <v>3.9999999999999987E-2</v>
      </c>
      <c r="K49" s="55">
        <v>1.4695761589768231E-17</v>
      </c>
      <c r="L49" s="55">
        <v>0.2</v>
      </c>
      <c r="M49" s="55">
        <v>-0.12</v>
      </c>
      <c r="N49" s="55">
        <v>2.2662155590591919E-17</v>
      </c>
      <c r="O49" s="55">
        <v>-2.9391523179536467E-17</v>
      </c>
      <c r="P49" s="55">
        <v>0.24</v>
      </c>
      <c r="Q49" s="55">
        <v>-0.2</v>
      </c>
      <c r="R49" s="55">
        <v>4.0000000000000008E-2</v>
      </c>
      <c r="S49" s="55">
        <v>-1.469576158976824E-17</v>
      </c>
      <c r="T49" s="55" t="s">
        <v>1166</v>
      </c>
      <c r="U49" s="55" t="s">
        <v>1167</v>
      </c>
      <c r="V49" s="55" t="s">
        <v>1168</v>
      </c>
      <c r="W49" s="55">
        <v>1.9049927856206259</v>
      </c>
      <c r="X49" s="55">
        <v>9.764431248332297</v>
      </c>
      <c r="Y49" s="55">
        <v>5.7920690540614173</v>
      </c>
      <c r="Z49" s="55">
        <v>5.4561287667874829</v>
      </c>
      <c r="AA49" s="55">
        <v>100</v>
      </c>
      <c r="AB49" s="55">
        <v>100</v>
      </c>
    </row>
    <row r="50" spans="1:28" x14ac:dyDescent="0.3">
      <c r="A50" s="56">
        <v>48</v>
      </c>
      <c r="B50" s="55"/>
      <c r="C50" s="55">
        <v>50</v>
      </c>
      <c r="D50" s="55">
        <v>0</v>
      </c>
      <c r="E50" s="55" t="b">
        <v>0</v>
      </c>
      <c r="F50" s="55">
        <v>0</v>
      </c>
      <c r="G50" s="55">
        <v>6.4000000000000029E-3</v>
      </c>
      <c r="H50" s="55">
        <v>8.0000000000000016E-2</v>
      </c>
      <c r="I50" s="55">
        <v>0</v>
      </c>
      <c r="J50" s="55">
        <v>8.0000000000000016E-2</v>
      </c>
      <c r="K50" s="55">
        <v>6.1629758220391547E-33</v>
      </c>
      <c r="L50" s="55">
        <v>0.12</v>
      </c>
      <c r="M50" s="55">
        <v>-0.28000000000000003</v>
      </c>
      <c r="N50" s="55">
        <v>1.332267629550188E-17</v>
      </c>
      <c r="O50" s="55">
        <v>-2.9391523179536467E-17</v>
      </c>
      <c r="P50" s="55">
        <v>0.2</v>
      </c>
      <c r="Q50" s="55">
        <v>-0.28000000000000003</v>
      </c>
      <c r="R50" s="55">
        <v>-0.08</v>
      </c>
      <c r="S50" s="55">
        <v>-2.9391523179536467E-17</v>
      </c>
      <c r="T50" s="55" t="s">
        <v>1169</v>
      </c>
      <c r="U50" s="55" t="s">
        <v>826</v>
      </c>
      <c r="V50" s="55" t="s">
        <v>1170</v>
      </c>
      <c r="W50" s="55">
        <v>7.782821169645163</v>
      </c>
      <c r="X50" s="55">
        <v>12.74078292168061</v>
      </c>
      <c r="Y50" s="55">
        <v>2.0838234533894761E-14</v>
      </c>
      <c r="Z50" s="55">
        <v>1.969214787951623E-14</v>
      </c>
      <c r="AA50" s="55">
        <v>100</v>
      </c>
      <c r="AB50" s="55">
        <v>100</v>
      </c>
    </row>
    <row r="51" spans="1:28" x14ac:dyDescent="0.3">
      <c r="A51" s="56">
        <v>49</v>
      </c>
      <c r="B51" s="55"/>
      <c r="C51" s="55">
        <v>50</v>
      </c>
      <c r="D51" s="55">
        <v>0</v>
      </c>
      <c r="E51" s="55" t="b">
        <v>0</v>
      </c>
      <c r="F51" s="55">
        <v>0</v>
      </c>
      <c r="G51" s="55">
        <v>2.5600000000000012E-2</v>
      </c>
      <c r="H51" s="55">
        <v>0.16</v>
      </c>
      <c r="I51" s="55">
        <v>0</v>
      </c>
      <c r="J51" s="55">
        <v>8.0000000000000043E-2</v>
      </c>
      <c r="K51" s="55">
        <v>9.7971743931788163E-18</v>
      </c>
      <c r="L51" s="55">
        <v>-0.12</v>
      </c>
      <c r="M51" s="55">
        <v>-0.12</v>
      </c>
      <c r="N51" s="55">
        <v>0</v>
      </c>
      <c r="O51" s="55">
        <v>-6.8580220752251788E-17</v>
      </c>
      <c r="P51" s="55">
        <v>-0.28000000000000003</v>
      </c>
      <c r="Q51" s="55">
        <v>-0.12</v>
      </c>
      <c r="R51" s="55">
        <v>8.0000000000000043E-2</v>
      </c>
      <c r="S51" s="55">
        <v>-7.8377395145430604E-17</v>
      </c>
      <c r="T51" s="55" t="s">
        <v>1171</v>
      </c>
      <c r="U51" s="55" t="s">
        <v>1172</v>
      </c>
      <c r="V51" s="55" t="s">
        <v>1173</v>
      </c>
      <c r="W51" s="55">
        <v>27.281269751694449</v>
      </c>
      <c r="X51" s="55">
        <v>13.95572413599419</v>
      </c>
      <c r="Y51" s="55">
        <v>3.5100865574251812E-14</v>
      </c>
      <c r="Z51" s="55">
        <v>2.1965016403383451E-14</v>
      </c>
      <c r="AA51" s="55">
        <v>100</v>
      </c>
      <c r="AB51" s="55">
        <v>100</v>
      </c>
    </row>
    <row r="52" spans="1:28" x14ac:dyDescent="0.3">
      <c r="A52" s="56">
        <v>0</v>
      </c>
      <c r="B52" s="55">
        <v>6.0014724731445312E-5</v>
      </c>
      <c r="C52" s="55">
        <v>50</v>
      </c>
      <c r="D52" s="55">
        <v>0</v>
      </c>
      <c r="E52" s="55" t="b">
        <v>0</v>
      </c>
      <c r="F52" s="55">
        <v>0</v>
      </c>
      <c r="G52" s="55">
        <v>2.5600000000000001E-2</v>
      </c>
      <c r="H52" s="55">
        <v>0.16</v>
      </c>
      <c r="I52" s="55">
        <v>0</v>
      </c>
      <c r="J52" s="55">
        <v>1.7763568394002511E-17</v>
      </c>
      <c r="K52" s="55">
        <v>1.9594348786357639E-17</v>
      </c>
      <c r="L52" s="55">
        <v>-0.04</v>
      </c>
      <c r="M52" s="55">
        <v>-0.44</v>
      </c>
      <c r="N52" s="55">
        <v>0</v>
      </c>
      <c r="O52" s="55">
        <v>-3.9188697572715302E-17</v>
      </c>
      <c r="P52" s="55">
        <v>-0.2</v>
      </c>
      <c r="Q52" s="55">
        <v>-0.44</v>
      </c>
      <c r="R52" s="55">
        <v>1.7763568394002511E-17</v>
      </c>
      <c r="S52" s="55">
        <v>-5.8783046359072947E-17</v>
      </c>
      <c r="T52" s="55" t="s">
        <v>2607</v>
      </c>
      <c r="U52" s="55" t="s">
        <v>769</v>
      </c>
      <c r="V52" s="55" t="s">
        <v>2608</v>
      </c>
      <c r="W52" s="55">
        <v>27.149620870855571</v>
      </c>
      <c r="X52" s="55">
        <v>16.172613050531179</v>
      </c>
      <c r="Y52" s="55">
        <v>0</v>
      </c>
      <c r="Z52" s="55">
        <v>1.78455485076226E-14</v>
      </c>
      <c r="AA52" s="55">
        <v>0</v>
      </c>
      <c r="AB52" s="55">
        <v>0</v>
      </c>
    </row>
    <row r="53" spans="1:28" x14ac:dyDescent="0.3">
      <c r="A53" s="56">
        <v>1</v>
      </c>
      <c r="B53" s="55"/>
      <c r="C53" s="55">
        <v>50</v>
      </c>
      <c r="D53" s="55">
        <v>0</v>
      </c>
      <c r="E53" s="55" t="b">
        <v>0</v>
      </c>
      <c r="F53" s="55">
        <v>0</v>
      </c>
      <c r="G53" s="55">
        <v>3.2000000000000001E-2</v>
      </c>
      <c r="H53" s="55">
        <v>8.0000000000000016E-2</v>
      </c>
      <c r="I53" s="55">
        <v>0.16</v>
      </c>
      <c r="J53" s="55">
        <v>8.8817841970012479E-18</v>
      </c>
      <c r="K53" s="55">
        <v>2.4651903288156619E-32</v>
      </c>
      <c r="L53" s="55">
        <v>-0.36</v>
      </c>
      <c r="M53" s="55">
        <v>0.2</v>
      </c>
      <c r="N53" s="55">
        <v>6.2172489379008772E-17</v>
      </c>
      <c r="O53" s="55">
        <v>-1.1756609271814589E-16</v>
      </c>
      <c r="P53" s="55">
        <v>-0.44</v>
      </c>
      <c r="Q53" s="55">
        <v>0.04</v>
      </c>
      <c r="R53" s="55">
        <v>7.105427357601002E-17</v>
      </c>
      <c r="S53" s="55">
        <v>-1.1756609271814589E-16</v>
      </c>
      <c r="T53" s="55" t="s">
        <v>2609</v>
      </c>
      <c r="U53" s="55" t="s">
        <v>867</v>
      </c>
      <c r="V53" s="55" t="s">
        <v>2610</v>
      </c>
      <c r="W53" s="55">
        <v>25.497313122000492</v>
      </c>
      <c r="X53" s="55">
        <v>3.0795577962983729</v>
      </c>
      <c r="Y53" s="55">
        <v>14.020341732389049</v>
      </c>
      <c r="Z53" s="55">
        <v>13.04800547406194</v>
      </c>
      <c r="AA53" s="55">
        <v>0</v>
      </c>
      <c r="AB53" s="55">
        <v>0</v>
      </c>
    </row>
    <row r="54" spans="1:28" x14ac:dyDescent="0.3">
      <c r="A54" s="56">
        <v>2</v>
      </c>
      <c r="B54" s="55"/>
      <c r="C54" s="55">
        <v>50</v>
      </c>
      <c r="D54" s="55">
        <v>0</v>
      </c>
      <c r="E54" s="55" t="b">
        <v>0</v>
      </c>
      <c r="F54" s="55">
        <v>0</v>
      </c>
      <c r="G54" s="55">
        <v>2.5599999999999991E-2</v>
      </c>
      <c r="H54" s="55">
        <v>0</v>
      </c>
      <c r="I54" s="55">
        <v>0.16</v>
      </c>
      <c r="J54" s="55">
        <v>3.9831970004118397E-18</v>
      </c>
      <c r="K54" s="55">
        <v>9.7971743931788225E-18</v>
      </c>
      <c r="L54" s="55">
        <v>0.12</v>
      </c>
      <c r="M54" s="55">
        <v>-0.28000000000000003</v>
      </c>
      <c r="N54" s="55">
        <v>4.8985871965894128E-18</v>
      </c>
      <c r="O54" s="55">
        <v>-2.9391523179536467E-17</v>
      </c>
      <c r="P54" s="55">
        <v>0.12</v>
      </c>
      <c r="Q54" s="55">
        <v>-0.44</v>
      </c>
      <c r="R54" s="55">
        <v>8.8817841970012525E-18</v>
      </c>
      <c r="S54" s="55">
        <v>-1.9594348786357651E-17</v>
      </c>
      <c r="T54" s="55" t="s">
        <v>2611</v>
      </c>
      <c r="U54" s="55" t="s">
        <v>1058</v>
      </c>
      <c r="V54" s="55" t="s">
        <v>2612</v>
      </c>
      <c r="W54" s="55">
        <v>4.2424865068987634</v>
      </c>
      <c r="X54" s="55">
        <v>5.7637115889011161</v>
      </c>
      <c r="Y54" s="55">
        <v>9.8692387394291519</v>
      </c>
      <c r="Z54" s="55">
        <v>9.3773385371255493</v>
      </c>
      <c r="AA54" s="55">
        <v>0</v>
      </c>
      <c r="AB54" s="55">
        <v>0</v>
      </c>
    </row>
    <row r="55" spans="1:28" x14ac:dyDescent="0.3">
      <c r="A55" s="56">
        <v>3</v>
      </c>
      <c r="B55" s="55"/>
      <c r="C55" s="55">
        <v>50</v>
      </c>
      <c r="D55" s="55">
        <v>9.975433349609375E-4</v>
      </c>
      <c r="E55" s="55" t="b">
        <v>0</v>
      </c>
      <c r="F55" s="55">
        <v>0</v>
      </c>
      <c r="G55" s="55">
        <v>2.5599999999999991E-2</v>
      </c>
      <c r="H55" s="55">
        <v>0</v>
      </c>
      <c r="I55" s="55">
        <v>0.16</v>
      </c>
      <c r="J55" s="55">
        <v>8.8817841970012525E-18</v>
      </c>
      <c r="K55" s="55">
        <v>9.7971743931788225E-18</v>
      </c>
      <c r="L55" s="55">
        <v>0.12</v>
      </c>
      <c r="M55" s="55">
        <v>-0.28000000000000003</v>
      </c>
      <c r="N55" s="55">
        <v>8.8817841970012525E-18</v>
      </c>
      <c r="O55" s="55">
        <v>-2.9391523179536467E-17</v>
      </c>
      <c r="P55" s="55">
        <v>0.12</v>
      </c>
      <c r="Q55" s="55">
        <v>-0.44</v>
      </c>
      <c r="R55" s="55">
        <v>0</v>
      </c>
      <c r="S55" s="55">
        <v>-1.9594348786357651E-17</v>
      </c>
      <c r="T55" s="55" t="s">
        <v>2613</v>
      </c>
      <c r="U55" s="55" t="s">
        <v>1161</v>
      </c>
      <c r="V55" s="55" t="s">
        <v>2614</v>
      </c>
      <c r="W55" s="55">
        <v>4.2424865068987634</v>
      </c>
      <c r="X55" s="55">
        <v>5.7637115889011161</v>
      </c>
      <c r="Y55" s="55">
        <v>9.8692387394291519</v>
      </c>
      <c r="Z55" s="55">
        <v>9.3773385371255493</v>
      </c>
      <c r="AA55" s="55">
        <v>0</v>
      </c>
      <c r="AB55" s="55">
        <v>0</v>
      </c>
    </row>
    <row r="56" spans="1:28" x14ac:dyDescent="0.3">
      <c r="A56" s="56">
        <v>4</v>
      </c>
      <c r="B56" s="55"/>
      <c r="C56" s="55">
        <v>50</v>
      </c>
      <c r="D56" s="55">
        <v>0</v>
      </c>
      <c r="E56" s="55" t="b">
        <v>0</v>
      </c>
      <c r="F56" s="55">
        <v>0</v>
      </c>
      <c r="G56" s="55">
        <v>2.5600000000000012E-2</v>
      </c>
      <c r="H56" s="55">
        <v>0</v>
      </c>
      <c r="I56" s="55">
        <v>0.16</v>
      </c>
      <c r="J56" s="55">
        <v>0</v>
      </c>
      <c r="K56" s="55">
        <v>9.7971743931788286E-18</v>
      </c>
      <c r="L56" s="55">
        <v>0.2</v>
      </c>
      <c r="M56" s="55">
        <v>-0.12</v>
      </c>
      <c r="N56" s="55">
        <v>0</v>
      </c>
      <c r="O56" s="55">
        <v>-2.939152317953648E-17</v>
      </c>
      <c r="P56" s="55">
        <v>0.2</v>
      </c>
      <c r="Q56" s="55">
        <v>-0.28000000000000003</v>
      </c>
      <c r="R56" s="55">
        <v>0</v>
      </c>
      <c r="S56" s="55">
        <v>-1.9594348786357651E-17</v>
      </c>
      <c r="T56" s="55" t="s">
        <v>2615</v>
      </c>
      <c r="U56" s="55" t="s">
        <v>2616</v>
      </c>
      <c r="V56" s="55" t="s">
        <v>2617</v>
      </c>
      <c r="W56" s="55">
        <v>3.7530775598503938</v>
      </c>
      <c r="X56" s="55">
        <v>6.1439348837646728</v>
      </c>
      <c r="Y56" s="55">
        <v>10.9499116632299</v>
      </c>
      <c r="Z56" s="55">
        <v>10.347675058039609</v>
      </c>
      <c r="AA56" s="55">
        <v>0</v>
      </c>
      <c r="AB56" s="55">
        <v>0</v>
      </c>
    </row>
    <row r="57" spans="1:28" x14ac:dyDescent="0.3">
      <c r="A57" s="56">
        <v>5</v>
      </c>
      <c r="B57" s="55"/>
      <c r="C57" s="55">
        <v>50</v>
      </c>
      <c r="D57" s="55">
        <v>0</v>
      </c>
      <c r="E57" s="55" t="b">
        <v>0</v>
      </c>
      <c r="F57" s="55">
        <v>0</v>
      </c>
      <c r="G57" s="55">
        <v>6.3999999999999934E-3</v>
      </c>
      <c r="H57" s="55">
        <v>7.999999999999996E-2</v>
      </c>
      <c r="I57" s="55">
        <v>0</v>
      </c>
      <c r="J57" s="55">
        <v>5.2833010083918722E-17</v>
      </c>
      <c r="K57" s="55">
        <v>9.7971743931788409E-18</v>
      </c>
      <c r="L57" s="55">
        <v>-0.28000000000000003</v>
      </c>
      <c r="M57" s="55">
        <v>0.04</v>
      </c>
      <c r="N57" s="55">
        <v>1.378037139359067E-17</v>
      </c>
      <c r="O57" s="55">
        <v>-9.7971743931788262E-17</v>
      </c>
      <c r="P57" s="55">
        <v>-0.36</v>
      </c>
      <c r="Q57" s="55">
        <v>0.04</v>
      </c>
      <c r="R57" s="55">
        <v>6.661338147750939E-17</v>
      </c>
      <c r="S57" s="55">
        <v>-1.077689183249671E-16</v>
      </c>
      <c r="T57" s="55" t="s">
        <v>2618</v>
      </c>
      <c r="U57" s="55" t="s">
        <v>2358</v>
      </c>
      <c r="V57" s="55" t="s">
        <v>2619</v>
      </c>
      <c r="W57" s="55">
        <v>14.677255390127719</v>
      </c>
      <c r="X57" s="55">
        <v>6.3238055593024551</v>
      </c>
      <c r="Y57" s="55">
        <v>0</v>
      </c>
      <c r="Z57" s="55">
        <v>1.241550647303777E-14</v>
      </c>
      <c r="AA57" s="55">
        <v>0</v>
      </c>
      <c r="AB57" s="55">
        <v>0</v>
      </c>
    </row>
    <row r="58" spans="1:28" x14ac:dyDescent="0.3">
      <c r="A58" s="56">
        <v>6</v>
      </c>
      <c r="B58" s="55"/>
      <c r="C58" s="55">
        <v>50</v>
      </c>
      <c r="D58" s="55">
        <v>1.0056495666503911E-3</v>
      </c>
      <c r="E58" s="55" t="b">
        <v>0</v>
      </c>
      <c r="F58" s="55">
        <v>0</v>
      </c>
      <c r="G58" s="55">
        <v>6.4000000000000116E-3</v>
      </c>
      <c r="H58" s="55">
        <v>8.0000000000000071E-2</v>
      </c>
      <c r="I58" s="55">
        <v>0</v>
      </c>
      <c r="J58" s="55">
        <v>2.1746765394414339E-17</v>
      </c>
      <c r="K58" s="55">
        <v>9.7971743931788286E-18</v>
      </c>
      <c r="L58" s="55">
        <v>-0.2</v>
      </c>
      <c r="M58" s="55">
        <v>-0.12</v>
      </c>
      <c r="N58" s="55">
        <v>2.7103047689092549E-17</v>
      </c>
      <c r="O58" s="55">
        <v>-7.8377395145430604E-17</v>
      </c>
      <c r="P58" s="55">
        <v>-0.28000000000000003</v>
      </c>
      <c r="Q58" s="55">
        <v>-0.12</v>
      </c>
      <c r="R58" s="55">
        <v>4.8849813083506888E-17</v>
      </c>
      <c r="S58" s="55">
        <v>-8.8174569538609433E-17</v>
      </c>
      <c r="T58" s="55" t="s">
        <v>2620</v>
      </c>
      <c r="U58" s="55" t="s">
        <v>2358</v>
      </c>
      <c r="V58" s="55" t="s">
        <v>2621</v>
      </c>
      <c r="W58" s="55">
        <v>13.64063487584728</v>
      </c>
      <c r="X58" s="55">
        <v>6.9778620679970818</v>
      </c>
      <c r="Y58" s="55">
        <v>3.5100865574251812E-14</v>
      </c>
      <c r="Z58" s="55">
        <v>2.1965016403383451E-14</v>
      </c>
      <c r="AA58" s="55">
        <v>0</v>
      </c>
      <c r="AB58" s="55">
        <v>0</v>
      </c>
    </row>
    <row r="59" spans="1:28" x14ac:dyDescent="0.3">
      <c r="A59" s="56">
        <v>7</v>
      </c>
      <c r="B59" s="55"/>
      <c r="C59" s="55">
        <v>50</v>
      </c>
      <c r="D59" s="55">
        <v>0</v>
      </c>
      <c r="E59" s="55" t="b">
        <v>0</v>
      </c>
      <c r="F59" s="55">
        <v>0</v>
      </c>
      <c r="G59" s="55">
        <v>5.7599999999999998E-2</v>
      </c>
      <c r="H59" s="55">
        <v>0.24</v>
      </c>
      <c r="I59" s="55">
        <v>0</v>
      </c>
      <c r="J59" s="55">
        <v>1.7763568394002511E-17</v>
      </c>
      <c r="K59" s="55">
        <v>2.9391523179536498E-17</v>
      </c>
      <c r="L59" s="55">
        <v>-0.2</v>
      </c>
      <c r="M59" s="55">
        <v>-0.12</v>
      </c>
      <c r="N59" s="55">
        <v>5.3290705182007512E-17</v>
      </c>
      <c r="O59" s="55">
        <v>-7.8377395145430604E-17</v>
      </c>
      <c r="P59" s="55">
        <v>-0.44</v>
      </c>
      <c r="Q59" s="55">
        <v>-0.12</v>
      </c>
      <c r="R59" s="55">
        <v>7.105427357601002E-17</v>
      </c>
      <c r="S59" s="55">
        <v>-1.077689183249671E-16</v>
      </c>
      <c r="T59" s="55" t="s">
        <v>2622</v>
      </c>
      <c r="U59" s="55" t="s">
        <v>867</v>
      </c>
      <c r="V59" s="55" t="s">
        <v>2623</v>
      </c>
      <c r="W59" s="55">
        <v>56.274228782336557</v>
      </c>
      <c r="X59" s="55">
        <v>18.369929516668499</v>
      </c>
      <c r="Y59" s="55">
        <v>3.5100865574251812E-14</v>
      </c>
      <c r="Z59" s="55">
        <v>2.1965016403383451E-14</v>
      </c>
      <c r="AA59" s="55">
        <v>0</v>
      </c>
      <c r="AB59" s="55">
        <v>0</v>
      </c>
    </row>
    <row r="60" spans="1:28" x14ac:dyDescent="0.3">
      <c r="A60" s="56">
        <v>8</v>
      </c>
      <c r="B60" s="55"/>
      <c r="C60" s="55">
        <v>50</v>
      </c>
      <c r="D60" s="55">
        <v>0</v>
      </c>
      <c r="E60" s="55" t="b">
        <v>0</v>
      </c>
      <c r="F60" s="55">
        <v>0</v>
      </c>
      <c r="G60" s="55">
        <v>6.3999999999999934E-3</v>
      </c>
      <c r="H60" s="55">
        <v>7.999999999999996E-2</v>
      </c>
      <c r="I60" s="55">
        <v>0</v>
      </c>
      <c r="J60" s="55">
        <v>3.081487911019577E-33</v>
      </c>
      <c r="K60" s="55">
        <v>9.7971743931788225E-18</v>
      </c>
      <c r="L60" s="55">
        <v>0.28000000000000003</v>
      </c>
      <c r="M60" s="55">
        <v>0.04</v>
      </c>
      <c r="N60" s="55">
        <v>1.378037139359067E-17</v>
      </c>
      <c r="O60" s="55">
        <v>-2.9391523179536467E-17</v>
      </c>
      <c r="P60" s="55">
        <v>0.36</v>
      </c>
      <c r="Q60" s="55">
        <v>0.04</v>
      </c>
      <c r="R60" s="55">
        <v>1.378037139359067E-17</v>
      </c>
      <c r="S60" s="55">
        <v>-1.9594348786357651E-17</v>
      </c>
      <c r="T60" s="55" t="s">
        <v>2624</v>
      </c>
      <c r="U60" s="55" t="s">
        <v>1167</v>
      </c>
      <c r="V60" s="55" t="s">
        <v>2625</v>
      </c>
      <c r="W60" s="55">
        <v>6.3238055593024551</v>
      </c>
      <c r="X60" s="55">
        <v>14.677255390127719</v>
      </c>
      <c r="Y60" s="55">
        <v>0</v>
      </c>
      <c r="Z60" s="55">
        <v>1.241550647303777E-14</v>
      </c>
      <c r="AA60" s="55">
        <v>0</v>
      </c>
      <c r="AB60" s="55">
        <v>0</v>
      </c>
    </row>
    <row r="61" spans="1:28" x14ac:dyDescent="0.3">
      <c r="A61" s="56">
        <v>9</v>
      </c>
      <c r="B61" s="55"/>
      <c r="C61" s="55">
        <v>50</v>
      </c>
      <c r="D61" s="55">
        <v>0</v>
      </c>
      <c r="E61" s="55" t="b">
        <v>0</v>
      </c>
      <c r="F61" s="55">
        <v>0</v>
      </c>
      <c r="G61" s="55">
        <v>3.1999999999999987E-2</v>
      </c>
      <c r="H61" s="55">
        <v>7.9999999999999905E-2</v>
      </c>
      <c r="I61" s="55">
        <v>0.16</v>
      </c>
      <c r="J61" s="55">
        <v>0</v>
      </c>
      <c r="K61" s="55">
        <v>1.2325951644078309E-32</v>
      </c>
      <c r="L61" s="55">
        <v>-0.12</v>
      </c>
      <c r="M61" s="55">
        <v>-0.12</v>
      </c>
      <c r="N61" s="55">
        <v>0</v>
      </c>
      <c r="O61" s="55">
        <v>-6.8580220752251788E-17</v>
      </c>
      <c r="P61" s="55">
        <v>-0.1999999999999999</v>
      </c>
      <c r="Q61" s="55">
        <v>-0.28000000000000003</v>
      </c>
      <c r="R61" s="55">
        <v>0</v>
      </c>
      <c r="S61" s="55">
        <v>-6.8580220752251776E-17</v>
      </c>
      <c r="T61" s="55" t="s">
        <v>2626</v>
      </c>
      <c r="U61" s="55" t="s">
        <v>769</v>
      </c>
      <c r="V61" s="55" t="s">
        <v>2627</v>
      </c>
      <c r="W61" s="55">
        <v>18.884717805445241</v>
      </c>
      <c r="X61" s="55">
        <v>4.0297436097947408</v>
      </c>
      <c r="Y61" s="55">
        <v>10.9499116632299</v>
      </c>
      <c r="Z61" s="55">
        <v>10.347675058039609</v>
      </c>
      <c r="AA61" s="55">
        <v>0</v>
      </c>
      <c r="AB61" s="55">
        <v>0</v>
      </c>
    </row>
    <row r="62" spans="1:28" x14ac:dyDescent="0.3">
      <c r="A62" s="56">
        <v>10</v>
      </c>
      <c r="B62" s="55"/>
      <c r="C62" s="55">
        <v>50</v>
      </c>
      <c r="D62" s="55">
        <v>0</v>
      </c>
      <c r="E62" s="55" t="b">
        <v>0</v>
      </c>
      <c r="F62" s="55">
        <v>0</v>
      </c>
      <c r="G62" s="55">
        <v>6.4000000000000029E-3</v>
      </c>
      <c r="H62" s="55">
        <v>8.0000000000000016E-2</v>
      </c>
      <c r="I62" s="55">
        <v>0</v>
      </c>
      <c r="J62" s="55">
        <v>1.7627509511615251E-18</v>
      </c>
      <c r="K62" s="55">
        <v>9.7971743931788225E-18</v>
      </c>
      <c r="L62" s="55">
        <v>0.36</v>
      </c>
      <c r="M62" s="55">
        <v>0.2</v>
      </c>
      <c r="N62" s="55">
        <v>9.7971743931788255E-18</v>
      </c>
      <c r="O62" s="55">
        <v>-2.9391523179536467E-17</v>
      </c>
      <c r="P62" s="55">
        <v>0.44</v>
      </c>
      <c r="Q62" s="55">
        <v>0.2</v>
      </c>
      <c r="R62" s="55">
        <v>1.155992534434035E-17</v>
      </c>
      <c r="S62" s="55">
        <v>-1.9594348786357651E-17</v>
      </c>
      <c r="T62" s="55" t="s">
        <v>2628</v>
      </c>
      <c r="U62" s="55" t="s">
        <v>2355</v>
      </c>
      <c r="V62" s="55" t="s">
        <v>2629</v>
      </c>
      <c r="W62" s="55">
        <v>5.7818545224539841</v>
      </c>
      <c r="X62" s="55">
        <v>15.88439016435767</v>
      </c>
      <c r="Y62" s="55">
        <v>0</v>
      </c>
      <c r="Z62" s="55">
        <v>0</v>
      </c>
      <c r="AA62" s="55">
        <v>0</v>
      </c>
      <c r="AB62" s="55">
        <v>0</v>
      </c>
    </row>
    <row r="63" spans="1:28" x14ac:dyDescent="0.3">
      <c r="A63" s="56">
        <v>11</v>
      </c>
      <c r="B63" s="55"/>
      <c r="C63" s="55">
        <v>50</v>
      </c>
      <c r="D63" s="55">
        <v>0</v>
      </c>
      <c r="E63" s="55" t="b">
        <v>0</v>
      </c>
      <c r="F63" s="55">
        <v>0</v>
      </c>
      <c r="G63" s="55">
        <v>2.5599999999999991E-2</v>
      </c>
      <c r="H63" s="55">
        <v>0.16</v>
      </c>
      <c r="I63" s="55">
        <v>0</v>
      </c>
      <c r="J63" s="55">
        <v>1.7763568394002511E-17</v>
      </c>
      <c r="K63" s="55">
        <v>1.959434878635766E-17</v>
      </c>
      <c r="L63" s="55">
        <v>0.28000000000000003</v>
      </c>
      <c r="M63" s="55">
        <v>0.04</v>
      </c>
      <c r="N63" s="55">
        <v>1.7763568394002511E-17</v>
      </c>
      <c r="O63" s="55">
        <v>-2.939152317953648E-17</v>
      </c>
      <c r="P63" s="55">
        <v>0.44</v>
      </c>
      <c r="Q63" s="55">
        <v>0.04</v>
      </c>
      <c r="R63" s="55">
        <v>0</v>
      </c>
      <c r="S63" s="55">
        <v>-9.7971743931788194E-18</v>
      </c>
      <c r="T63" s="55" t="s">
        <v>2630</v>
      </c>
      <c r="U63" s="55" t="s">
        <v>1049</v>
      </c>
      <c r="V63" s="55" t="s">
        <v>2631</v>
      </c>
      <c r="W63" s="55">
        <v>11.895370986839479</v>
      </c>
      <c r="X63" s="55">
        <v>34.404086406825442</v>
      </c>
      <c r="Y63" s="55">
        <v>0</v>
      </c>
      <c r="Z63" s="55">
        <v>1.241550647303777E-14</v>
      </c>
      <c r="AA63" s="55">
        <v>0</v>
      </c>
      <c r="AB63" s="55">
        <v>0</v>
      </c>
    </row>
    <row r="64" spans="1:28" x14ac:dyDescent="0.3">
      <c r="A64" s="56">
        <v>12</v>
      </c>
      <c r="B64" s="55"/>
      <c r="C64" s="55">
        <v>50</v>
      </c>
      <c r="D64" s="55">
        <v>0</v>
      </c>
      <c r="E64" s="55" t="b">
        <v>0</v>
      </c>
      <c r="F64" s="55">
        <v>0</v>
      </c>
      <c r="G64" s="55">
        <v>6.3999999999999847E-3</v>
      </c>
      <c r="H64" s="55">
        <v>7.9999999999999905E-2</v>
      </c>
      <c r="I64" s="55">
        <v>0</v>
      </c>
      <c r="J64" s="55">
        <v>2.2204460492503151E-18</v>
      </c>
      <c r="K64" s="55">
        <v>9.7971743931788163E-18</v>
      </c>
      <c r="L64" s="55">
        <v>-0.12</v>
      </c>
      <c r="M64" s="55">
        <v>-0.28000000000000003</v>
      </c>
      <c r="N64" s="55">
        <v>4.4408920985006258E-17</v>
      </c>
      <c r="O64" s="55">
        <v>-5.8783046359072959E-17</v>
      </c>
      <c r="P64" s="55">
        <v>-0.1999999999999999</v>
      </c>
      <c r="Q64" s="55">
        <v>-0.28000000000000003</v>
      </c>
      <c r="R64" s="55">
        <v>4.2188474935755949E-17</v>
      </c>
      <c r="S64" s="55">
        <v>-6.8580220752251776E-17</v>
      </c>
      <c r="T64" s="55" t="s">
        <v>2632</v>
      </c>
      <c r="U64" s="55" t="s">
        <v>2358</v>
      </c>
      <c r="V64" s="55" t="s">
        <v>2633</v>
      </c>
      <c r="W64" s="55">
        <v>12.7407829216806</v>
      </c>
      <c r="X64" s="55">
        <v>7.782821169645163</v>
      </c>
      <c r="Y64" s="55">
        <v>2.0838234533894761E-14</v>
      </c>
      <c r="Z64" s="55">
        <v>1.969214787951623E-14</v>
      </c>
      <c r="AA64" s="55">
        <v>0</v>
      </c>
      <c r="AB64" s="55">
        <v>0</v>
      </c>
    </row>
    <row r="65" spans="1:28" x14ac:dyDescent="0.3">
      <c r="A65" s="56">
        <v>13</v>
      </c>
      <c r="B65" s="55"/>
      <c r="C65" s="55">
        <v>50</v>
      </c>
      <c r="D65" s="55">
        <v>0</v>
      </c>
      <c r="E65" s="55" t="b">
        <v>0</v>
      </c>
      <c r="F65" s="55">
        <v>0</v>
      </c>
      <c r="G65" s="55">
        <v>3.2000000000000008E-2</v>
      </c>
      <c r="H65" s="55">
        <v>8.0000000000000016E-2</v>
      </c>
      <c r="I65" s="55">
        <v>0.16</v>
      </c>
      <c r="J65" s="55">
        <v>4.8985871965894081E-18</v>
      </c>
      <c r="K65" s="55">
        <v>1.2325951644078309E-32</v>
      </c>
      <c r="L65" s="55">
        <v>-0.12</v>
      </c>
      <c r="M65" s="55">
        <v>-0.12</v>
      </c>
      <c r="N65" s="55">
        <v>2.2662155590591919E-17</v>
      </c>
      <c r="O65" s="55">
        <v>-6.8580220752251788E-17</v>
      </c>
      <c r="P65" s="55">
        <v>-0.2</v>
      </c>
      <c r="Q65" s="55">
        <v>-0.28000000000000003</v>
      </c>
      <c r="R65" s="55">
        <v>1.7763568394002511E-17</v>
      </c>
      <c r="S65" s="55">
        <v>-6.8580220752251776E-17</v>
      </c>
      <c r="T65" s="55" t="s">
        <v>2634</v>
      </c>
      <c r="U65" s="55" t="s">
        <v>769</v>
      </c>
      <c r="V65" s="55" t="s">
        <v>2635</v>
      </c>
      <c r="W65" s="55">
        <v>18.884717805445241</v>
      </c>
      <c r="X65" s="55">
        <v>4.0297436097947408</v>
      </c>
      <c r="Y65" s="55">
        <v>10.9499116632299</v>
      </c>
      <c r="Z65" s="55">
        <v>10.347675058039609</v>
      </c>
      <c r="AA65" s="55">
        <v>0</v>
      </c>
      <c r="AB65" s="55">
        <v>0</v>
      </c>
    </row>
    <row r="66" spans="1:28" x14ac:dyDescent="0.3">
      <c r="A66" s="56">
        <v>14</v>
      </c>
      <c r="B66" s="55"/>
      <c r="C66" s="55">
        <v>50</v>
      </c>
      <c r="D66" s="55">
        <v>9.975433349609375E-4</v>
      </c>
      <c r="E66" s="55" t="b">
        <v>0</v>
      </c>
      <c r="F66" s="55">
        <v>0</v>
      </c>
      <c r="G66" s="55">
        <v>3.1999999999999987E-2</v>
      </c>
      <c r="H66" s="55">
        <v>7.9999999999999905E-2</v>
      </c>
      <c r="I66" s="55">
        <v>0.16</v>
      </c>
      <c r="J66" s="55">
        <v>2.9781188836431652E-17</v>
      </c>
      <c r="K66" s="55">
        <v>1.2325951644078309E-32</v>
      </c>
      <c r="L66" s="55">
        <v>-0.12</v>
      </c>
      <c r="M66" s="55">
        <v>-0.12</v>
      </c>
      <c r="N66" s="55">
        <v>8.8817841970012525E-18</v>
      </c>
      <c r="O66" s="55">
        <v>-6.8580220752251788E-17</v>
      </c>
      <c r="P66" s="55">
        <v>-0.1999999999999999</v>
      </c>
      <c r="Q66" s="55">
        <v>-0.28000000000000003</v>
      </c>
      <c r="R66" s="55">
        <v>3.86629730334329E-17</v>
      </c>
      <c r="S66" s="55">
        <v>-6.8580220752251776E-17</v>
      </c>
      <c r="T66" s="55" t="s">
        <v>2636</v>
      </c>
      <c r="U66" s="55" t="s">
        <v>2637</v>
      </c>
      <c r="V66" s="55" t="s">
        <v>2638</v>
      </c>
      <c r="W66" s="55">
        <v>18.884717805445241</v>
      </c>
      <c r="X66" s="55">
        <v>4.0297436097947408</v>
      </c>
      <c r="Y66" s="55">
        <v>10.9499116632299</v>
      </c>
      <c r="Z66" s="55">
        <v>10.347675058039609</v>
      </c>
      <c r="AA66" s="55">
        <v>0</v>
      </c>
      <c r="AB66" s="55">
        <v>0</v>
      </c>
    </row>
    <row r="67" spans="1:28" x14ac:dyDescent="0.3">
      <c r="A67" s="56">
        <v>15</v>
      </c>
      <c r="B67" s="55"/>
      <c r="C67" s="55">
        <v>50</v>
      </c>
      <c r="D67" s="55">
        <v>0</v>
      </c>
      <c r="E67" s="55" t="b">
        <v>0</v>
      </c>
      <c r="F67" s="55">
        <v>0</v>
      </c>
      <c r="G67" s="55">
        <v>6.4000000000000029E-3</v>
      </c>
      <c r="H67" s="55">
        <v>8.0000000000000016E-2</v>
      </c>
      <c r="I67" s="55">
        <v>0</v>
      </c>
      <c r="J67" s="55">
        <v>1.332267629550188E-17</v>
      </c>
      <c r="K67" s="55">
        <v>9.7971743931788163E-18</v>
      </c>
      <c r="L67" s="55">
        <v>-0.2</v>
      </c>
      <c r="M67" s="55">
        <v>-0.12</v>
      </c>
      <c r="N67" s="55">
        <v>5.7731597280508142E-17</v>
      </c>
      <c r="O67" s="55">
        <v>-7.8377395145430617E-17</v>
      </c>
      <c r="P67" s="55">
        <v>-0.28000000000000003</v>
      </c>
      <c r="Q67" s="55">
        <v>-0.12</v>
      </c>
      <c r="R67" s="55">
        <v>7.105427357601002E-17</v>
      </c>
      <c r="S67" s="55">
        <v>-8.8174569538609433E-17</v>
      </c>
      <c r="T67" s="55" t="s">
        <v>2639</v>
      </c>
      <c r="U67" s="55" t="s">
        <v>2358</v>
      </c>
      <c r="V67" s="55" t="s">
        <v>2640</v>
      </c>
      <c r="W67" s="55">
        <v>13.64063487584726</v>
      </c>
      <c r="X67" s="55">
        <v>6.9778620679970818</v>
      </c>
      <c r="Y67" s="55">
        <v>3.5100865574251812E-14</v>
      </c>
      <c r="Z67" s="55">
        <v>2.1965016403383451E-14</v>
      </c>
      <c r="AA67" s="55">
        <v>0</v>
      </c>
      <c r="AB67" s="55">
        <v>0</v>
      </c>
    </row>
    <row r="68" spans="1:28" x14ac:dyDescent="0.3">
      <c r="A68" s="56">
        <v>16</v>
      </c>
      <c r="B68" s="55"/>
      <c r="C68" s="55">
        <v>50</v>
      </c>
      <c r="D68" s="55">
        <v>0</v>
      </c>
      <c r="E68" s="55" t="b">
        <v>0</v>
      </c>
      <c r="F68" s="55">
        <v>0</v>
      </c>
      <c r="G68" s="55">
        <v>6.399999999999996E-3</v>
      </c>
      <c r="H68" s="55">
        <v>7.9999999999999974E-2</v>
      </c>
      <c r="I68" s="55">
        <v>0</v>
      </c>
      <c r="J68" s="55">
        <v>1.332267629550188E-17</v>
      </c>
      <c r="K68" s="55">
        <v>9.7971743931788225E-18</v>
      </c>
      <c r="L68" s="55">
        <v>4.0000000000000022E-2</v>
      </c>
      <c r="M68" s="55">
        <v>-0.44</v>
      </c>
      <c r="N68" s="55">
        <v>2.2204460492503129E-17</v>
      </c>
      <c r="O68" s="55">
        <v>-2.9391523179536467E-17</v>
      </c>
      <c r="P68" s="55">
        <v>0.12</v>
      </c>
      <c r="Q68" s="55">
        <v>-0.44</v>
      </c>
      <c r="R68" s="55">
        <v>8.8817841970012525E-18</v>
      </c>
      <c r="S68" s="55">
        <v>-1.9594348786357651E-17</v>
      </c>
      <c r="T68" s="55" t="s">
        <v>2641</v>
      </c>
      <c r="U68" s="55" t="s">
        <v>826</v>
      </c>
      <c r="V68" s="55" t="s">
        <v>2642</v>
      </c>
      <c r="W68" s="55">
        <v>8.7977168793552991</v>
      </c>
      <c r="X68" s="55">
        <v>11.9523073676145</v>
      </c>
      <c r="Y68" s="55">
        <v>0</v>
      </c>
      <c r="Z68" s="55">
        <v>1.78455485076226E-14</v>
      </c>
      <c r="AA68" s="55">
        <v>0</v>
      </c>
      <c r="AB68" s="55">
        <v>0</v>
      </c>
    </row>
    <row r="69" spans="1:28" x14ac:dyDescent="0.3">
      <c r="A69" s="56">
        <v>17</v>
      </c>
      <c r="B69" s="55"/>
      <c r="C69" s="55">
        <v>50</v>
      </c>
      <c r="D69" s="55">
        <v>0</v>
      </c>
      <c r="E69" s="55" t="b">
        <v>0</v>
      </c>
      <c r="F69" s="55">
        <v>0</v>
      </c>
      <c r="G69" s="55">
        <v>6.4000000000000116E-3</v>
      </c>
      <c r="H69" s="55">
        <v>8.0000000000000071E-2</v>
      </c>
      <c r="I69" s="55">
        <v>0</v>
      </c>
      <c r="J69" s="55">
        <v>3.1086244689504392E-17</v>
      </c>
      <c r="K69" s="55">
        <v>9.797174393178804E-18</v>
      </c>
      <c r="L69" s="55">
        <v>-0.2</v>
      </c>
      <c r="M69" s="55">
        <v>-0.12</v>
      </c>
      <c r="N69" s="55">
        <v>2.6645352591003759E-17</v>
      </c>
      <c r="O69" s="55">
        <v>-7.8377395145430617E-17</v>
      </c>
      <c r="P69" s="55">
        <v>-0.28000000000000003</v>
      </c>
      <c r="Q69" s="55">
        <v>-0.12</v>
      </c>
      <c r="R69" s="55">
        <v>5.7731597280508142E-17</v>
      </c>
      <c r="S69" s="55">
        <v>-8.8174569538609421E-17</v>
      </c>
      <c r="T69" s="55" t="s">
        <v>2643</v>
      </c>
      <c r="U69" s="55" t="s">
        <v>1061</v>
      </c>
      <c r="V69" s="55" t="s">
        <v>2644</v>
      </c>
      <c r="W69" s="55">
        <v>13.64063487584728</v>
      </c>
      <c r="X69" s="55">
        <v>6.9778620679970818</v>
      </c>
      <c r="Y69" s="55">
        <v>3.5100865574251812E-14</v>
      </c>
      <c r="Z69" s="55">
        <v>2.1965016403383451E-14</v>
      </c>
      <c r="AA69" s="55">
        <v>0</v>
      </c>
      <c r="AB69" s="55">
        <v>0</v>
      </c>
    </row>
    <row r="70" spans="1:28" x14ac:dyDescent="0.3">
      <c r="A70" s="56">
        <v>18</v>
      </c>
      <c r="B70" s="55"/>
      <c r="C70" s="55">
        <v>50</v>
      </c>
      <c r="D70" s="55">
        <v>0</v>
      </c>
      <c r="E70" s="55" t="b">
        <v>0</v>
      </c>
      <c r="F70" s="55">
        <v>0</v>
      </c>
      <c r="G70" s="55">
        <v>6.4000000000000046E-3</v>
      </c>
      <c r="H70" s="55">
        <v>8.0000000000000029E-2</v>
      </c>
      <c r="I70" s="55">
        <v>0</v>
      </c>
      <c r="J70" s="55">
        <v>3.552713678800501E-17</v>
      </c>
      <c r="K70" s="55">
        <v>9.7971743931788163E-18</v>
      </c>
      <c r="L70" s="55">
        <v>-0.12</v>
      </c>
      <c r="M70" s="55">
        <v>-0.28000000000000003</v>
      </c>
      <c r="N70" s="55">
        <v>0</v>
      </c>
      <c r="O70" s="55">
        <v>-5.8783046359072959E-17</v>
      </c>
      <c r="P70" s="55">
        <v>-0.2</v>
      </c>
      <c r="Q70" s="55">
        <v>-0.28000000000000003</v>
      </c>
      <c r="R70" s="55">
        <v>3.552713678800501E-17</v>
      </c>
      <c r="S70" s="55">
        <v>-6.8580220752251776E-17</v>
      </c>
      <c r="T70" s="55" t="s">
        <v>2645</v>
      </c>
      <c r="U70" s="55" t="s">
        <v>766</v>
      </c>
      <c r="V70" s="55" t="s">
        <v>2646</v>
      </c>
      <c r="W70" s="55">
        <v>12.7407829216806</v>
      </c>
      <c r="X70" s="55">
        <v>7.782821169645163</v>
      </c>
      <c r="Y70" s="55">
        <v>2.0838234533894761E-14</v>
      </c>
      <c r="Z70" s="55">
        <v>1.969214787951623E-14</v>
      </c>
      <c r="AA70" s="55">
        <v>0</v>
      </c>
      <c r="AB70" s="55">
        <v>0</v>
      </c>
    </row>
    <row r="71" spans="1:28" x14ac:dyDescent="0.3">
      <c r="A71" s="56">
        <v>19</v>
      </c>
      <c r="B71" s="55"/>
      <c r="C71" s="55">
        <v>50</v>
      </c>
      <c r="D71" s="55">
        <v>0</v>
      </c>
      <c r="E71" s="55" t="b">
        <v>0</v>
      </c>
      <c r="F71" s="55">
        <v>0</v>
      </c>
      <c r="G71" s="55">
        <v>2.5600000000000012E-2</v>
      </c>
      <c r="H71" s="55">
        <v>0</v>
      </c>
      <c r="I71" s="55">
        <v>0.16</v>
      </c>
      <c r="J71" s="55">
        <v>9.1539019617757303E-19</v>
      </c>
      <c r="K71" s="55">
        <v>9.7971743931788225E-18</v>
      </c>
      <c r="L71" s="55">
        <v>0.2</v>
      </c>
      <c r="M71" s="55">
        <v>-0.12</v>
      </c>
      <c r="N71" s="55">
        <v>9.7971743931788255E-18</v>
      </c>
      <c r="O71" s="55">
        <v>-2.9391523179536467E-17</v>
      </c>
      <c r="P71" s="55">
        <v>0.2</v>
      </c>
      <c r="Q71" s="55">
        <v>-0.28000000000000003</v>
      </c>
      <c r="R71" s="55">
        <v>8.8817841970012525E-18</v>
      </c>
      <c r="S71" s="55">
        <v>-1.9594348786357651E-17</v>
      </c>
      <c r="T71" s="55" t="s">
        <v>2647</v>
      </c>
      <c r="U71" s="55" t="s">
        <v>1058</v>
      </c>
      <c r="V71" s="55" t="s">
        <v>2648</v>
      </c>
      <c r="W71" s="55">
        <v>3.7530775598503938</v>
      </c>
      <c r="X71" s="55">
        <v>6.1439348837646728</v>
      </c>
      <c r="Y71" s="55">
        <v>10.9499116632299</v>
      </c>
      <c r="Z71" s="55">
        <v>10.347675058039609</v>
      </c>
      <c r="AA71" s="55">
        <v>0</v>
      </c>
      <c r="AB71" s="55">
        <v>0</v>
      </c>
    </row>
    <row r="72" spans="1:28" x14ac:dyDescent="0.3">
      <c r="A72" s="56">
        <v>20</v>
      </c>
      <c r="B72" s="55"/>
      <c r="C72" s="55">
        <v>50</v>
      </c>
      <c r="D72" s="55">
        <v>0</v>
      </c>
      <c r="E72" s="55" t="b">
        <v>0</v>
      </c>
      <c r="F72" s="55">
        <v>0</v>
      </c>
      <c r="G72" s="55">
        <v>6.4000000000000046E-3</v>
      </c>
      <c r="H72" s="55">
        <v>8.0000000000000029E-2</v>
      </c>
      <c r="I72" s="55">
        <v>0</v>
      </c>
      <c r="J72" s="55">
        <v>2.2884754904439831E-19</v>
      </c>
      <c r="K72" s="55">
        <v>9.7971743931788163E-18</v>
      </c>
      <c r="L72" s="55">
        <v>-0.12</v>
      </c>
      <c r="M72" s="55">
        <v>-0.28000000000000003</v>
      </c>
      <c r="N72" s="55">
        <v>3.9968028886505628E-17</v>
      </c>
      <c r="O72" s="55">
        <v>-5.8783046359072959E-17</v>
      </c>
      <c r="P72" s="55">
        <v>-0.2</v>
      </c>
      <c r="Q72" s="55">
        <v>-0.28000000000000003</v>
      </c>
      <c r="R72" s="55">
        <v>4.0196876435550032E-17</v>
      </c>
      <c r="S72" s="55">
        <v>-6.8580220752251776E-17</v>
      </c>
      <c r="T72" s="55" t="s">
        <v>2649</v>
      </c>
      <c r="U72" s="55" t="s">
        <v>766</v>
      </c>
      <c r="V72" s="55" t="s">
        <v>2650</v>
      </c>
      <c r="W72" s="55">
        <v>12.7407829216806</v>
      </c>
      <c r="X72" s="55">
        <v>7.782821169645163</v>
      </c>
      <c r="Y72" s="55">
        <v>2.0838234533894761E-14</v>
      </c>
      <c r="Z72" s="55">
        <v>1.969214787951623E-14</v>
      </c>
      <c r="AA72" s="55">
        <v>0</v>
      </c>
      <c r="AB72" s="55">
        <v>0</v>
      </c>
    </row>
    <row r="73" spans="1:28" x14ac:dyDescent="0.3">
      <c r="A73" s="56">
        <v>21</v>
      </c>
      <c r="B73" s="55"/>
      <c r="C73" s="55">
        <v>50</v>
      </c>
      <c r="D73" s="55">
        <v>0</v>
      </c>
      <c r="E73" s="55" t="b">
        <v>0</v>
      </c>
      <c r="F73" s="55">
        <v>0</v>
      </c>
      <c r="G73" s="55">
        <v>3.1999999999999987E-2</v>
      </c>
      <c r="H73" s="55">
        <v>7.9999999999999905E-2</v>
      </c>
      <c r="I73" s="55">
        <v>0.16</v>
      </c>
      <c r="J73" s="55">
        <v>1.332267629550188E-17</v>
      </c>
      <c r="K73" s="55">
        <v>0</v>
      </c>
      <c r="L73" s="55">
        <v>-0.2</v>
      </c>
      <c r="M73" s="55">
        <v>0.04</v>
      </c>
      <c r="N73" s="55">
        <v>5.7731597280508142E-17</v>
      </c>
      <c r="O73" s="55">
        <v>-8.8174569538609433E-17</v>
      </c>
      <c r="P73" s="55">
        <v>-0.27999999999999992</v>
      </c>
      <c r="Q73" s="55">
        <v>-0.12</v>
      </c>
      <c r="R73" s="55">
        <v>7.105427357601002E-17</v>
      </c>
      <c r="S73" s="55">
        <v>-8.8174569538609433E-17</v>
      </c>
      <c r="T73" s="55" t="s">
        <v>2651</v>
      </c>
      <c r="U73" s="55" t="s">
        <v>769</v>
      </c>
      <c r="V73" s="55" t="s">
        <v>2652</v>
      </c>
      <c r="W73" s="55">
        <v>20.21850163376855</v>
      </c>
      <c r="X73" s="55">
        <v>3.6129565957664642</v>
      </c>
      <c r="Y73" s="55">
        <v>12.296351264492269</v>
      </c>
      <c r="Z73" s="55">
        <v>11.54200414182074</v>
      </c>
      <c r="AA73" s="55">
        <v>0</v>
      </c>
      <c r="AB73" s="55">
        <v>0</v>
      </c>
    </row>
    <row r="74" spans="1:28" x14ac:dyDescent="0.3">
      <c r="A74" s="56">
        <v>22</v>
      </c>
      <c r="B74" s="55"/>
      <c r="C74" s="55">
        <v>50</v>
      </c>
      <c r="D74" s="55">
        <v>0</v>
      </c>
      <c r="E74" s="55" t="b">
        <v>0</v>
      </c>
      <c r="F74" s="55">
        <v>0</v>
      </c>
      <c r="G74" s="55">
        <v>3.2000000000000001E-2</v>
      </c>
      <c r="H74" s="55">
        <v>8.0000000000000016E-2</v>
      </c>
      <c r="I74" s="55">
        <v>0.16</v>
      </c>
      <c r="J74" s="55">
        <v>0</v>
      </c>
      <c r="K74" s="55">
        <v>0</v>
      </c>
      <c r="L74" s="55">
        <v>-0.2</v>
      </c>
      <c r="M74" s="55">
        <v>0.04</v>
      </c>
      <c r="N74" s="55">
        <v>5.3290705182007512E-17</v>
      </c>
      <c r="O74" s="55">
        <v>-8.8174569538609433E-17</v>
      </c>
      <c r="P74" s="55">
        <v>-0.28000000000000003</v>
      </c>
      <c r="Q74" s="55">
        <v>-0.12</v>
      </c>
      <c r="R74" s="55">
        <v>5.3290705182007512E-17</v>
      </c>
      <c r="S74" s="55">
        <v>-8.8174569538609433E-17</v>
      </c>
      <c r="T74" s="55" t="s">
        <v>2653</v>
      </c>
      <c r="U74" s="55" t="s">
        <v>867</v>
      </c>
      <c r="V74" s="55" t="s">
        <v>2654</v>
      </c>
      <c r="W74" s="55">
        <v>20.218501633768561</v>
      </c>
      <c r="X74" s="55">
        <v>3.6129565957664642</v>
      </c>
      <c r="Y74" s="55">
        <v>12.296351264492269</v>
      </c>
      <c r="Z74" s="55">
        <v>11.54200414182074</v>
      </c>
      <c r="AA74" s="55">
        <v>0</v>
      </c>
      <c r="AB74" s="55">
        <v>0</v>
      </c>
    </row>
    <row r="75" spans="1:28" x14ac:dyDescent="0.3">
      <c r="A75" s="56">
        <v>23</v>
      </c>
      <c r="B75" s="55"/>
      <c r="C75" s="55">
        <v>50</v>
      </c>
      <c r="D75" s="55">
        <v>0</v>
      </c>
      <c r="E75" s="55" t="b">
        <v>0</v>
      </c>
      <c r="F75" s="55">
        <v>0</v>
      </c>
      <c r="G75" s="55">
        <v>6.3999999999999847E-3</v>
      </c>
      <c r="H75" s="55">
        <v>7.9999999999999905E-2</v>
      </c>
      <c r="I75" s="55">
        <v>0</v>
      </c>
      <c r="J75" s="55">
        <v>1.7763568394002499E-17</v>
      </c>
      <c r="K75" s="55">
        <v>9.7971743931788163E-18</v>
      </c>
      <c r="L75" s="55">
        <v>-0.12</v>
      </c>
      <c r="M75" s="55">
        <v>-0.28000000000000003</v>
      </c>
      <c r="N75" s="55">
        <v>2.6645352591003759E-17</v>
      </c>
      <c r="O75" s="55">
        <v>-5.8783046359072959E-17</v>
      </c>
      <c r="P75" s="55">
        <v>-0.1999999999999999</v>
      </c>
      <c r="Q75" s="55">
        <v>-0.28000000000000003</v>
      </c>
      <c r="R75" s="55">
        <v>4.4408920985006258E-17</v>
      </c>
      <c r="S75" s="55">
        <v>-6.8580220752251776E-17</v>
      </c>
      <c r="T75" s="55" t="s">
        <v>2655</v>
      </c>
      <c r="U75" s="55" t="s">
        <v>2358</v>
      </c>
      <c r="V75" s="55" t="s">
        <v>2656</v>
      </c>
      <c r="W75" s="55">
        <v>12.7407829216806</v>
      </c>
      <c r="X75" s="55">
        <v>7.782821169645163</v>
      </c>
      <c r="Y75" s="55">
        <v>2.0838234533894761E-14</v>
      </c>
      <c r="Z75" s="55">
        <v>1.969214787951623E-14</v>
      </c>
      <c r="AA75" s="55">
        <v>0</v>
      </c>
      <c r="AB75" s="55">
        <v>0</v>
      </c>
    </row>
    <row r="76" spans="1:28" x14ac:dyDescent="0.3">
      <c r="A76" s="56">
        <v>24</v>
      </c>
      <c r="B76" s="55"/>
      <c r="C76" s="55">
        <v>50</v>
      </c>
      <c r="D76" s="55">
        <v>0</v>
      </c>
      <c r="E76" s="55" t="b">
        <v>0</v>
      </c>
      <c r="F76" s="55">
        <v>0</v>
      </c>
      <c r="G76" s="55">
        <v>6.3999999999999934E-3</v>
      </c>
      <c r="H76" s="55">
        <v>7.999999999999996E-2</v>
      </c>
      <c r="I76" s="55">
        <v>0</v>
      </c>
      <c r="J76" s="55">
        <v>1.332267629550188E-17</v>
      </c>
      <c r="K76" s="55">
        <v>9.7971743931788409E-18</v>
      </c>
      <c r="L76" s="55">
        <v>-0.28000000000000003</v>
      </c>
      <c r="M76" s="55">
        <v>0.04</v>
      </c>
      <c r="N76" s="55">
        <v>4.8849813083506888E-17</v>
      </c>
      <c r="O76" s="55">
        <v>-9.7971743931788262E-17</v>
      </c>
      <c r="P76" s="55">
        <v>-0.36</v>
      </c>
      <c r="Q76" s="55">
        <v>0.04</v>
      </c>
      <c r="R76" s="55">
        <v>6.2172489379008772E-17</v>
      </c>
      <c r="S76" s="55">
        <v>-1.077689183249671E-16</v>
      </c>
      <c r="T76" s="55" t="s">
        <v>2657</v>
      </c>
      <c r="U76" s="55" t="s">
        <v>766</v>
      </c>
      <c r="V76" s="55" t="s">
        <v>2658</v>
      </c>
      <c r="W76" s="55">
        <v>14.677255390127719</v>
      </c>
      <c r="X76" s="55">
        <v>6.3238055593024551</v>
      </c>
      <c r="Y76" s="55">
        <v>0</v>
      </c>
      <c r="Z76" s="55">
        <v>1.241550647303777E-14</v>
      </c>
      <c r="AA76" s="55">
        <v>0</v>
      </c>
      <c r="AB76" s="55">
        <v>0</v>
      </c>
    </row>
    <row r="77" spans="1:28" x14ac:dyDescent="0.3">
      <c r="A77" s="56">
        <v>25</v>
      </c>
      <c r="B77" s="55"/>
      <c r="C77" s="55">
        <v>50</v>
      </c>
      <c r="D77" s="55">
        <v>0</v>
      </c>
      <c r="E77" s="55" t="b">
        <v>0</v>
      </c>
      <c r="F77" s="55">
        <v>0</v>
      </c>
      <c r="G77" s="55">
        <v>3.1999999999999987E-2</v>
      </c>
      <c r="H77" s="55">
        <v>7.9999999999999988E-2</v>
      </c>
      <c r="I77" s="55">
        <v>0.16</v>
      </c>
      <c r="J77" s="55">
        <v>2.6645352591003759E-17</v>
      </c>
      <c r="K77" s="55">
        <v>1.2325951644078309E-32</v>
      </c>
      <c r="L77" s="55">
        <v>-0.04</v>
      </c>
      <c r="M77" s="55">
        <v>-0.28000000000000003</v>
      </c>
      <c r="N77" s="55">
        <v>0</v>
      </c>
      <c r="O77" s="55">
        <v>-4.8985871965894131E-17</v>
      </c>
      <c r="P77" s="55">
        <v>-0.12</v>
      </c>
      <c r="Q77" s="55">
        <v>-0.44</v>
      </c>
      <c r="R77" s="55">
        <v>2.6645352591003759E-17</v>
      </c>
      <c r="S77" s="55">
        <v>-4.8985871965894118E-17</v>
      </c>
      <c r="T77" s="55" t="s">
        <v>2659</v>
      </c>
      <c r="U77" s="55" t="s">
        <v>769</v>
      </c>
      <c r="V77" s="55" t="s">
        <v>2660</v>
      </c>
      <c r="W77" s="55">
        <v>17.716018956515541</v>
      </c>
      <c r="X77" s="55">
        <v>4.5552303724565357</v>
      </c>
      <c r="Y77" s="55">
        <v>9.8692387394291519</v>
      </c>
      <c r="Z77" s="55">
        <v>9.3773385371255493</v>
      </c>
      <c r="AA77" s="55">
        <v>0</v>
      </c>
      <c r="AB77" s="55">
        <v>0</v>
      </c>
    </row>
    <row r="78" spans="1:28" x14ac:dyDescent="0.3">
      <c r="A78" s="56">
        <v>26</v>
      </c>
      <c r="B78" s="55"/>
      <c r="C78" s="55">
        <v>50</v>
      </c>
      <c r="D78" s="55">
        <v>0</v>
      </c>
      <c r="E78" s="55" t="b">
        <v>0</v>
      </c>
      <c r="F78" s="55">
        <v>0</v>
      </c>
      <c r="G78" s="55">
        <v>6.4000000000000029E-3</v>
      </c>
      <c r="H78" s="55">
        <v>8.0000000000000016E-2</v>
      </c>
      <c r="I78" s="55">
        <v>0</v>
      </c>
      <c r="J78" s="55">
        <v>4.8392117985418098E-17</v>
      </c>
      <c r="K78" s="55">
        <v>9.7971743931788286E-18</v>
      </c>
      <c r="L78" s="55">
        <v>-0.2</v>
      </c>
      <c r="M78" s="55">
        <v>-0.12</v>
      </c>
      <c r="N78" s="55">
        <v>2.2662155590591919E-17</v>
      </c>
      <c r="O78" s="55">
        <v>-7.8377395145430604E-17</v>
      </c>
      <c r="P78" s="55">
        <v>-0.28000000000000003</v>
      </c>
      <c r="Q78" s="55">
        <v>-0.12</v>
      </c>
      <c r="R78" s="55">
        <v>7.105427357601002E-17</v>
      </c>
      <c r="S78" s="55">
        <v>-8.8174569538609433E-17</v>
      </c>
      <c r="T78" s="55" t="s">
        <v>2661</v>
      </c>
      <c r="U78" s="55" t="s">
        <v>2358</v>
      </c>
      <c r="V78" s="55" t="s">
        <v>2662</v>
      </c>
      <c r="W78" s="55">
        <v>13.64063487584726</v>
      </c>
      <c r="X78" s="55">
        <v>6.9778620679970818</v>
      </c>
      <c r="Y78" s="55">
        <v>3.5100865574251812E-14</v>
      </c>
      <c r="Z78" s="55">
        <v>2.1965016403383451E-14</v>
      </c>
      <c r="AA78" s="55">
        <v>0</v>
      </c>
      <c r="AB78" s="55">
        <v>0</v>
      </c>
    </row>
    <row r="79" spans="1:28" x14ac:dyDescent="0.3">
      <c r="A79" s="56">
        <v>27</v>
      </c>
      <c r="B79" s="55"/>
      <c r="C79" s="55">
        <v>50</v>
      </c>
      <c r="D79" s="55">
        <v>0</v>
      </c>
      <c r="E79" s="55" t="b">
        <v>0</v>
      </c>
      <c r="F79" s="55">
        <v>0</v>
      </c>
      <c r="G79" s="55">
        <v>3.2000000000000001E-2</v>
      </c>
      <c r="H79" s="55">
        <v>7.9999999999999932E-2</v>
      </c>
      <c r="I79" s="55">
        <v>0.16</v>
      </c>
      <c r="J79" s="55">
        <v>3.9831970004118397E-18</v>
      </c>
      <c r="K79" s="55">
        <v>1.2325951644078309E-32</v>
      </c>
      <c r="L79" s="55">
        <v>-0.12</v>
      </c>
      <c r="M79" s="55">
        <v>-0.12</v>
      </c>
      <c r="N79" s="55">
        <v>3.154393978759317E-17</v>
      </c>
      <c r="O79" s="55">
        <v>-6.8580220752251788E-17</v>
      </c>
      <c r="P79" s="55">
        <v>-0.1999999999999999</v>
      </c>
      <c r="Q79" s="55">
        <v>-0.28000000000000003</v>
      </c>
      <c r="R79" s="55">
        <v>3.552713678800501E-17</v>
      </c>
      <c r="S79" s="55">
        <v>-6.8580220752251776E-17</v>
      </c>
      <c r="T79" s="55" t="s">
        <v>2663</v>
      </c>
      <c r="U79" s="55" t="s">
        <v>769</v>
      </c>
      <c r="V79" s="55" t="s">
        <v>2664</v>
      </c>
      <c r="W79" s="55">
        <v>18.884717805445241</v>
      </c>
      <c r="X79" s="55">
        <v>4.0297436097947408</v>
      </c>
      <c r="Y79" s="55">
        <v>10.9499116632299</v>
      </c>
      <c r="Z79" s="55">
        <v>10.347675058039609</v>
      </c>
      <c r="AA79" s="55">
        <v>0</v>
      </c>
      <c r="AB79" s="55">
        <v>0</v>
      </c>
    </row>
    <row r="80" spans="1:28" x14ac:dyDescent="0.3">
      <c r="A80" s="56">
        <v>28</v>
      </c>
      <c r="B80" s="55"/>
      <c r="C80" s="55">
        <v>50</v>
      </c>
      <c r="D80" s="55">
        <v>0</v>
      </c>
      <c r="E80" s="55" t="b">
        <v>0</v>
      </c>
      <c r="F80" s="55">
        <v>0</v>
      </c>
      <c r="G80" s="55">
        <v>5.1200000000000002E-2</v>
      </c>
      <c r="H80" s="55">
        <v>0.16</v>
      </c>
      <c r="I80" s="55">
        <v>0.16</v>
      </c>
      <c r="J80" s="55">
        <v>1.469576158976824E-17</v>
      </c>
      <c r="K80" s="55">
        <v>2.9391523179536467E-17</v>
      </c>
      <c r="L80" s="55">
        <v>0.12</v>
      </c>
      <c r="M80" s="55">
        <v>-0.28000000000000003</v>
      </c>
      <c r="N80" s="55">
        <v>1.469576158976824E-17</v>
      </c>
      <c r="O80" s="55">
        <v>-2.9391523179536467E-17</v>
      </c>
      <c r="P80" s="55">
        <v>0.28000000000000003</v>
      </c>
      <c r="Q80" s="55">
        <v>-0.44</v>
      </c>
      <c r="R80" s="55">
        <v>0</v>
      </c>
      <c r="S80" s="55">
        <v>0</v>
      </c>
      <c r="T80" s="55" t="s">
        <v>2665</v>
      </c>
      <c r="U80" s="55" t="s">
        <v>790</v>
      </c>
      <c r="V80" s="55" t="s">
        <v>2666</v>
      </c>
      <c r="W80" s="55">
        <v>11.354987880915679</v>
      </c>
      <c r="X80" s="55">
        <v>38.988338413558381</v>
      </c>
      <c r="Y80" s="55">
        <v>9.8692387394291519</v>
      </c>
      <c r="Z80" s="55">
        <v>9.3773385371255493</v>
      </c>
      <c r="AA80" s="55">
        <v>0</v>
      </c>
      <c r="AB80" s="55">
        <v>0</v>
      </c>
    </row>
    <row r="81" spans="1:28" x14ac:dyDescent="0.3">
      <c r="A81" s="56">
        <v>29</v>
      </c>
      <c r="B81" s="55"/>
      <c r="C81" s="55">
        <v>50</v>
      </c>
      <c r="D81" s="55">
        <v>0</v>
      </c>
      <c r="E81" s="55" t="b">
        <v>0</v>
      </c>
      <c r="F81" s="55">
        <v>0</v>
      </c>
      <c r="G81" s="55">
        <v>6.3999999999999934E-3</v>
      </c>
      <c r="H81" s="55">
        <v>7.999999999999996E-2</v>
      </c>
      <c r="I81" s="55">
        <v>0</v>
      </c>
      <c r="J81" s="55">
        <v>2.6645352591003759E-17</v>
      </c>
      <c r="K81" s="55">
        <v>9.7971743931788286E-18</v>
      </c>
      <c r="L81" s="55">
        <v>-0.28000000000000003</v>
      </c>
      <c r="M81" s="55">
        <v>0.04</v>
      </c>
      <c r="N81" s="55">
        <v>4.4408920985006258E-17</v>
      </c>
      <c r="O81" s="55">
        <v>-9.7971743931788274E-17</v>
      </c>
      <c r="P81" s="55">
        <v>-0.36</v>
      </c>
      <c r="Q81" s="55">
        <v>0.04</v>
      </c>
      <c r="R81" s="55">
        <v>7.105427357601002E-17</v>
      </c>
      <c r="S81" s="55">
        <v>-1.077689183249671E-16</v>
      </c>
      <c r="T81" s="55" t="s">
        <v>2667</v>
      </c>
      <c r="U81" s="55" t="s">
        <v>2358</v>
      </c>
      <c r="V81" s="55" t="s">
        <v>2668</v>
      </c>
      <c r="W81" s="55">
        <v>14.677255390127719</v>
      </c>
      <c r="X81" s="55">
        <v>6.3238055593024551</v>
      </c>
      <c r="Y81" s="55">
        <v>0</v>
      </c>
      <c r="Z81" s="55">
        <v>1.241550647303777E-14</v>
      </c>
      <c r="AA81" s="55">
        <v>0</v>
      </c>
      <c r="AB81" s="55">
        <v>0</v>
      </c>
    </row>
    <row r="82" spans="1:28" x14ac:dyDescent="0.3">
      <c r="A82" s="56">
        <v>30</v>
      </c>
      <c r="B82" s="55"/>
      <c r="C82" s="55">
        <v>50</v>
      </c>
      <c r="D82" s="55">
        <v>0</v>
      </c>
      <c r="E82" s="55" t="b">
        <v>0</v>
      </c>
      <c r="F82" s="55">
        <v>0</v>
      </c>
      <c r="G82" s="55">
        <v>6.3999999999999934E-3</v>
      </c>
      <c r="H82" s="55">
        <v>7.999999999999996E-2</v>
      </c>
      <c r="I82" s="55">
        <v>0</v>
      </c>
      <c r="J82" s="55">
        <v>1.7763568394002511E-17</v>
      </c>
      <c r="K82" s="55">
        <v>9.7971743931788533E-18</v>
      </c>
      <c r="L82" s="55">
        <v>-0.28000000000000003</v>
      </c>
      <c r="M82" s="55">
        <v>0.04</v>
      </c>
      <c r="N82" s="55">
        <v>7.105427357601002E-17</v>
      </c>
      <c r="O82" s="55">
        <v>-9.7971743931788249E-17</v>
      </c>
      <c r="P82" s="55">
        <v>-0.36</v>
      </c>
      <c r="Q82" s="55">
        <v>0.04</v>
      </c>
      <c r="R82" s="55">
        <v>5.3290705182007512E-17</v>
      </c>
      <c r="S82" s="55">
        <v>-1.077689183249671E-16</v>
      </c>
      <c r="T82" s="55" t="s">
        <v>2669</v>
      </c>
      <c r="U82" s="55" t="s">
        <v>1061</v>
      </c>
      <c r="V82" s="55" t="s">
        <v>2670</v>
      </c>
      <c r="W82" s="55">
        <v>14.677255390127719</v>
      </c>
      <c r="X82" s="55">
        <v>6.3238055593024551</v>
      </c>
      <c r="Y82" s="55">
        <v>0</v>
      </c>
      <c r="Z82" s="55">
        <v>1.241550647303777E-14</v>
      </c>
      <c r="AA82" s="55">
        <v>0</v>
      </c>
      <c r="AB82" s="55">
        <v>0</v>
      </c>
    </row>
    <row r="83" spans="1:28" x14ac:dyDescent="0.3">
      <c r="A83" s="56">
        <v>31</v>
      </c>
      <c r="B83" s="55"/>
      <c r="C83" s="55">
        <v>50</v>
      </c>
      <c r="D83" s="55">
        <v>0</v>
      </c>
      <c r="E83" s="55" t="b">
        <v>0</v>
      </c>
      <c r="F83" s="55">
        <v>0</v>
      </c>
      <c r="G83" s="55">
        <v>6.4000000000000029E-3</v>
      </c>
      <c r="H83" s="55">
        <v>8.0000000000000016E-2</v>
      </c>
      <c r="I83" s="55">
        <v>0</v>
      </c>
      <c r="J83" s="55">
        <v>8.8817841970012525E-18</v>
      </c>
      <c r="K83" s="55">
        <v>9.7971743931788225E-18</v>
      </c>
      <c r="L83" s="55">
        <v>0.12</v>
      </c>
      <c r="M83" s="55">
        <v>-0.28000000000000003</v>
      </c>
      <c r="N83" s="55">
        <v>8.8817841970012525E-18</v>
      </c>
      <c r="O83" s="55">
        <v>-2.9391523179536467E-17</v>
      </c>
      <c r="P83" s="55">
        <v>0.2</v>
      </c>
      <c r="Q83" s="55">
        <v>-0.28000000000000003</v>
      </c>
      <c r="R83" s="55">
        <v>0</v>
      </c>
      <c r="S83" s="55">
        <v>-1.9594348786357651E-17</v>
      </c>
      <c r="T83" s="55" t="s">
        <v>2671</v>
      </c>
      <c r="U83" s="55" t="s">
        <v>835</v>
      </c>
      <c r="V83" s="55" t="s">
        <v>2672</v>
      </c>
      <c r="W83" s="55">
        <v>7.782821169645163</v>
      </c>
      <c r="X83" s="55">
        <v>12.74078292168061</v>
      </c>
      <c r="Y83" s="55">
        <v>2.0838234533894761E-14</v>
      </c>
      <c r="Z83" s="55">
        <v>1.969214787951623E-14</v>
      </c>
      <c r="AA83" s="55">
        <v>0</v>
      </c>
      <c r="AB83" s="55">
        <v>0</v>
      </c>
    </row>
    <row r="84" spans="1:28" x14ac:dyDescent="0.3">
      <c r="A84" s="56">
        <v>32</v>
      </c>
      <c r="B84" s="55"/>
      <c r="C84" s="55">
        <v>50</v>
      </c>
      <c r="D84" s="55">
        <v>0</v>
      </c>
      <c r="E84" s="55" t="b">
        <v>0</v>
      </c>
      <c r="F84" s="55">
        <v>0</v>
      </c>
      <c r="G84" s="55">
        <v>2.5599999999999991E-2</v>
      </c>
      <c r="H84" s="55">
        <v>0</v>
      </c>
      <c r="I84" s="55">
        <v>0.16</v>
      </c>
      <c r="J84" s="55">
        <v>9.3394792950900398E-18</v>
      </c>
      <c r="K84" s="55">
        <v>9.7971743931788348E-18</v>
      </c>
      <c r="L84" s="55">
        <v>0.12</v>
      </c>
      <c r="M84" s="55">
        <v>-0.28000000000000003</v>
      </c>
      <c r="N84" s="55">
        <v>9.3394792950900398E-18</v>
      </c>
      <c r="O84" s="55">
        <v>-2.9391523179536492E-17</v>
      </c>
      <c r="P84" s="55">
        <v>0.12</v>
      </c>
      <c r="Q84" s="55">
        <v>-0.44</v>
      </c>
      <c r="R84" s="55">
        <v>0</v>
      </c>
      <c r="S84" s="55">
        <v>-1.9594348786357651E-17</v>
      </c>
      <c r="T84" s="55" t="s">
        <v>2673</v>
      </c>
      <c r="U84" s="55" t="s">
        <v>1058</v>
      </c>
      <c r="V84" s="55" t="s">
        <v>2674</v>
      </c>
      <c r="W84" s="55">
        <v>4.2424865068987634</v>
      </c>
      <c r="X84" s="55">
        <v>5.7637115889011161</v>
      </c>
      <c r="Y84" s="55">
        <v>9.8692387394291519</v>
      </c>
      <c r="Z84" s="55">
        <v>9.3773385371255493</v>
      </c>
      <c r="AA84" s="55">
        <v>0</v>
      </c>
      <c r="AB84" s="55">
        <v>0</v>
      </c>
    </row>
    <row r="85" spans="1:28" x14ac:dyDescent="0.3">
      <c r="A85" s="56">
        <v>33</v>
      </c>
      <c r="B85" s="55"/>
      <c r="C85" s="55">
        <v>50</v>
      </c>
      <c r="D85" s="55">
        <v>0</v>
      </c>
      <c r="E85" s="55" t="b">
        <v>0</v>
      </c>
      <c r="F85" s="55">
        <v>0</v>
      </c>
      <c r="G85" s="55">
        <v>6.3999999999999847E-3</v>
      </c>
      <c r="H85" s="55">
        <v>7.9999999999999905E-2</v>
      </c>
      <c r="I85" s="55">
        <v>0</v>
      </c>
      <c r="J85" s="55">
        <v>5.3290705182007512E-17</v>
      </c>
      <c r="K85" s="55">
        <v>9.7971743931788163E-18</v>
      </c>
      <c r="L85" s="55">
        <v>-0.12</v>
      </c>
      <c r="M85" s="55">
        <v>-0.28000000000000003</v>
      </c>
      <c r="N85" s="55">
        <v>1.7763568394002511E-17</v>
      </c>
      <c r="O85" s="55">
        <v>-5.8783046359072959E-17</v>
      </c>
      <c r="P85" s="55">
        <v>-0.1999999999999999</v>
      </c>
      <c r="Q85" s="55">
        <v>-0.28000000000000003</v>
      </c>
      <c r="R85" s="55">
        <v>7.105427357601002E-17</v>
      </c>
      <c r="S85" s="55">
        <v>-6.8580220752251776E-17</v>
      </c>
      <c r="T85" s="55" t="s">
        <v>2675</v>
      </c>
      <c r="U85" s="55" t="s">
        <v>2676</v>
      </c>
      <c r="V85" s="55" t="s">
        <v>2677</v>
      </c>
      <c r="W85" s="55">
        <v>12.7407829216806</v>
      </c>
      <c r="X85" s="55">
        <v>7.782821169645163</v>
      </c>
      <c r="Y85" s="55">
        <v>2.0838234533894761E-14</v>
      </c>
      <c r="Z85" s="55">
        <v>1.969214787951623E-14</v>
      </c>
      <c r="AA85" s="55">
        <v>0</v>
      </c>
      <c r="AB85" s="55">
        <v>0</v>
      </c>
    </row>
    <row r="86" spans="1:28" x14ac:dyDescent="0.3">
      <c r="A86" s="56">
        <v>34</v>
      </c>
      <c r="B86" s="55"/>
      <c r="C86" s="55">
        <v>50</v>
      </c>
      <c r="D86" s="55">
        <v>0</v>
      </c>
      <c r="E86" s="55" t="b">
        <v>0</v>
      </c>
      <c r="F86" s="55">
        <v>0</v>
      </c>
      <c r="G86" s="55">
        <v>3.1999999999999973E-2</v>
      </c>
      <c r="H86" s="55">
        <v>7.9999999999999905E-2</v>
      </c>
      <c r="I86" s="55">
        <v>0.16</v>
      </c>
      <c r="J86" s="55">
        <v>1.7763568394002499E-17</v>
      </c>
      <c r="K86" s="55">
        <v>0</v>
      </c>
      <c r="L86" s="55">
        <v>-3.9999999999999987E-2</v>
      </c>
      <c r="M86" s="55">
        <v>-0.44</v>
      </c>
      <c r="N86" s="55">
        <v>3.552713678800501E-17</v>
      </c>
      <c r="O86" s="55">
        <v>-3.9188697572715302E-17</v>
      </c>
      <c r="P86" s="55">
        <v>-0.1199999999999999</v>
      </c>
      <c r="Q86" s="55">
        <v>-0.6</v>
      </c>
      <c r="R86" s="55">
        <v>1.7763568394002511E-17</v>
      </c>
      <c r="S86" s="55">
        <v>-3.9188697572715302E-17</v>
      </c>
      <c r="T86" s="55" t="s">
        <v>2678</v>
      </c>
      <c r="U86" s="55" t="s">
        <v>1255</v>
      </c>
      <c r="V86" s="55" t="s">
        <v>2679</v>
      </c>
      <c r="W86" s="55">
        <v>18.799572070613291</v>
      </c>
      <c r="X86" s="55">
        <v>4.7570474694758014</v>
      </c>
      <c r="Y86" s="55">
        <v>8.982713316905274</v>
      </c>
      <c r="Z86" s="55">
        <v>8.5733833557694545</v>
      </c>
      <c r="AA86" s="55">
        <v>0</v>
      </c>
      <c r="AB86" s="55">
        <v>0</v>
      </c>
    </row>
    <row r="87" spans="1:28" x14ac:dyDescent="0.3">
      <c r="A87" s="56">
        <v>35</v>
      </c>
      <c r="B87" s="55"/>
      <c r="C87" s="55">
        <v>50</v>
      </c>
      <c r="D87" s="55">
        <v>0</v>
      </c>
      <c r="E87" s="55" t="b">
        <v>0</v>
      </c>
      <c r="F87" s="55">
        <v>0</v>
      </c>
      <c r="G87" s="55">
        <v>6.4000000000000029E-3</v>
      </c>
      <c r="H87" s="55">
        <v>8.0000000000000016E-2</v>
      </c>
      <c r="I87" s="55">
        <v>0</v>
      </c>
      <c r="J87" s="55">
        <v>6.4324905987065469E-18</v>
      </c>
      <c r="K87" s="55">
        <v>9.7971743931787547E-18</v>
      </c>
      <c r="L87" s="55">
        <v>-0.36</v>
      </c>
      <c r="M87" s="55">
        <v>0.2</v>
      </c>
      <c r="N87" s="55">
        <v>8.4376949871511898E-17</v>
      </c>
      <c r="O87" s="55">
        <v>-1.1756609271814589E-16</v>
      </c>
      <c r="P87" s="55">
        <v>-0.44</v>
      </c>
      <c r="Q87" s="55">
        <v>0.2</v>
      </c>
      <c r="R87" s="55">
        <v>7.7944459272805351E-17</v>
      </c>
      <c r="S87" s="55">
        <v>-1.273632671113247E-16</v>
      </c>
      <c r="T87" s="55" t="s">
        <v>2680</v>
      </c>
      <c r="U87" s="55" t="s">
        <v>2358</v>
      </c>
      <c r="V87" s="55" t="s">
        <v>2681</v>
      </c>
      <c r="W87" s="55">
        <v>15.88439016435767</v>
      </c>
      <c r="X87" s="55">
        <v>5.7818545224539841</v>
      </c>
      <c r="Y87" s="55">
        <v>0</v>
      </c>
      <c r="Z87" s="55">
        <v>0</v>
      </c>
      <c r="AA87" s="55">
        <v>0</v>
      </c>
      <c r="AB87" s="55">
        <v>0</v>
      </c>
    </row>
    <row r="88" spans="1:28" x14ac:dyDescent="0.3">
      <c r="A88" s="56">
        <v>36</v>
      </c>
      <c r="B88" s="55"/>
      <c r="C88" s="55">
        <v>50</v>
      </c>
      <c r="D88" s="55">
        <v>0</v>
      </c>
      <c r="E88" s="55" t="b">
        <v>0</v>
      </c>
      <c r="F88" s="55">
        <v>0</v>
      </c>
      <c r="G88" s="55">
        <v>3.2000000000000021E-2</v>
      </c>
      <c r="H88" s="55">
        <v>8.0000000000000043E-2</v>
      </c>
      <c r="I88" s="55">
        <v>0.16</v>
      </c>
      <c r="J88" s="55">
        <v>0</v>
      </c>
      <c r="K88" s="55">
        <v>2.4651903288156619E-32</v>
      </c>
      <c r="L88" s="55">
        <v>-0.12</v>
      </c>
      <c r="M88" s="55">
        <v>-0.12</v>
      </c>
      <c r="N88" s="55">
        <v>3.552713678800501E-17</v>
      </c>
      <c r="O88" s="55">
        <v>-6.85802207522518E-17</v>
      </c>
      <c r="P88" s="55">
        <v>-0.2</v>
      </c>
      <c r="Q88" s="55">
        <v>-0.28000000000000003</v>
      </c>
      <c r="R88" s="55">
        <v>3.552713678800501E-17</v>
      </c>
      <c r="S88" s="55">
        <v>-6.8580220752251776E-17</v>
      </c>
      <c r="T88" s="55" t="s">
        <v>2682</v>
      </c>
      <c r="U88" s="55" t="s">
        <v>769</v>
      </c>
      <c r="V88" s="55" t="s">
        <v>2683</v>
      </c>
      <c r="W88" s="55">
        <v>18.884717805445241</v>
      </c>
      <c r="X88" s="55">
        <v>4.0297436097947408</v>
      </c>
      <c r="Y88" s="55">
        <v>10.9499116632299</v>
      </c>
      <c r="Z88" s="55">
        <v>10.347675058039609</v>
      </c>
      <c r="AA88" s="55">
        <v>0</v>
      </c>
      <c r="AB88" s="55">
        <v>0</v>
      </c>
    </row>
    <row r="89" spans="1:28" x14ac:dyDescent="0.3">
      <c r="A89" s="56">
        <v>37</v>
      </c>
      <c r="B89" s="55"/>
      <c r="C89" s="55">
        <v>50</v>
      </c>
      <c r="D89" s="55">
        <v>0</v>
      </c>
      <c r="E89" s="55" t="b">
        <v>0</v>
      </c>
      <c r="F89" s="55">
        <v>0</v>
      </c>
      <c r="G89" s="55">
        <v>2.5600000000000012E-2</v>
      </c>
      <c r="H89" s="55">
        <v>8.3266726846886741E-17</v>
      </c>
      <c r="I89" s="55">
        <v>0.16</v>
      </c>
      <c r="J89" s="55">
        <v>1.378037139359067E-17</v>
      </c>
      <c r="K89" s="55">
        <v>9.7971743931788348E-18</v>
      </c>
      <c r="L89" s="55">
        <v>0.2</v>
      </c>
      <c r="M89" s="55">
        <v>-0.12</v>
      </c>
      <c r="N89" s="55">
        <v>1.378037139359067E-17</v>
      </c>
      <c r="O89" s="55">
        <v>-2.9391523179536492E-17</v>
      </c>
      <c r="P89" s="55">
        <v>0.20000000000000009</v>
      </c>
      <c r="Q89" s="55">
        <v>-0.28000000000000003</v>
      </c>
      <c r="R89" s="55">
        <v>0</v>
      </c>
      <c r="S89" s="55">
        <v>-1.9594348786357651E-17</v>
      </c>
      <c r="T89" s="55" t="s">
        <v>2684</v>
      </c>
      <c r="U89" s="55" t="s">
        <v>1058</v>
      </c>
      <c r="V89" s="55" t="s">
        <v>2685</v>
      </c>
      <c r="W89" s="55">
        <v>3.7530775598503938</v>
      </c>
      <c r="X89" s="55">
        <v>6.1439348837646728</v>
      </c>
      <c r="Y89" s="55">
        <v>10.9499116632299</v>
      </c>
      <c r="Z89" s="55">
        <v>10.347675058039609</v>
      </c>
      <c r="AA89" s="55">
        <v>0</v>
      </c>
      <c r="AB89" s="55">
        <v>0</v>
      </c>
    </row>
    <row r="90" spans="1:28" x14ac:dyDescent="0.3">
      <c r="A90" s="56">
        <v>38</v>
      </c>
      <c r="B90" s="55"/>
      <c r="C90" s="55">
        <v>50</v>
      </c>
      <c r="D90" s="55">
        <v>0</v>
      </c>
      <c r="E90" s="55" t="b">
        <v>0</v>
      </c>
      <c r="F90" s="55">
        <v>0</v>
      </c>
      <c r="G90" s="55">
        <v>3.2000000000000008E-2</v>
      </c>
      <c r="H90" s="55">
        <v>8.0000000000000016E-2</v>
      </c>
      <c r="I90" s="55">
        <v>0.16</v>
      </c>
      <c r="J90" s="55">
        <v>9.7971743931788255E-18</v>
      </c>
      <c r="K90" s="55">
        <v>1.9594348786357651E-17</v>
      </c>
      <c r="L90" s="55">
        <v>0.2</v>
      </c>
      <c r="M90" s="55">
        <v>-0.12</v>
      </c>
      <c r="N90" s="55">
        <v>9.7971743931788255E-18</v>
      </c>
      <c r="O90" s="55">
        <v>-2.9391523179536467E-17</v>
      </c>
      <c r="P90" s="55">
        <v>0.28000000000000003</v>
      </c>
      <c r="Q90" s="55">
        <v>-0.28000000000000003</v>
      </c>
      <c r="R90" s="55">
        <v>0</v>
      </c>
      <c r="S90" s="55">
        <v>-9.7971743931788255E-18</v>
      </c>
      <c r="T90" s="55" t="s">
        <v>2686</v>
      </c>
      <c r="U90" s="55" t="s">
        <v>2687</v>
      </c>
      <c r="V90" s="55" t="s">
        <v>2688</v>
      </c>
      <c r="W90" s="55">
        <v>3.7387624169273672</v>
      </c>
      <c r="X90" s="55">
        <v>21.64208944081555</v>
      </c>
      <c r="Y90" s="55">
        <v>10.9499116632299</v>
      </c>
      <c r="Z90" s="55">
        <v>10.347675058039609</v>
      </c>
      <c r="AA90" s="55">
        <v>0</v>
      </c>
      <c r="AB90" s="55">
        <v>0</v>
      </c>
    </row>
    <row r="91" spans="1:28" x14ac:dyDescent="0.3">
      <c r="A91" s="56">
        <v>39</v>
      </c>
      <c r="B91" s="55"/>
      <c r="C91" s="55">
        <v>50</v>
      </c>
      <c r="D91" s="55">
        <v>0</v>
      </c>
      <c r="E91" s="55" t="b">
        <v>0</v>
      </c>
      <c r="F91" s="55">
        <v>0</v>
      </c>
      <c r="G91" s="55">
        <v>6.4000000000000029E-3</v>
      </c>
      <c r="H91" s="55">
        <v>8.0000000000000016E-2</v>
      </c>
      <c r="I91" s="55">
        <v>0</v>
      </c>
      <c r="J91" s="55">
        <v>7.1190332458397278E-18</v>
      </c>
      <c r="K91" s="55">
        <v>9.7971743931788225E-18</v>
      </c>
      <c r="L91" s="55">
        <v>0.2</v>
      </c>
      <c r="M91" s="55">
        <v>-0.12</v>
      </c>
      <c r="N91" s="55">
        <v>1.378037139359067E-17</v>
      </c>
      <c r="O91" s="55">
        <v>-2.9391523179536467E-17</v>
      </c>
      <c r="P91" s="55">
        <v>0.28000000000000003</v>
      </c>
      <c r="Q91" s="55">
        <v>-0.12</v>
      </c>
      <c r="R91" s="55">
        <v>6.661338147750939E-18</v>
      </c>
      <c r="S91" s="55">
        <v>-1.9594348786357651E-17</v>
      </c>
      <c r="T91" s="55" t="s">
        <v>2689</v>
      </c>
      <c r="U91" s="55" t="s">
        <v>1167</v>
      </c>
      <c r="V91" s="55" t="s">
        <v>2690</v>
      </c>
      <c r="W91" s="55">
        <v>6.9778620679970818</v>
      </c>
      <c r="X91" s="55">
        <v>13.64063487584726</v>
      </c>
      <c r="Y91" s="55">
        <v>3.5100865574251812E-14</v>
      </c>
      <c r="Z91" s="55">
        <v>2.1965016403383451E-14</v>
      </c>
      <c r="AA91" s="55">
        <v>0</v>
      </c>
      <c r="AB91" s="55">
        <v>0</v>
      </c>
    </row>
    <row r="92" spans="1:28" x14ac:dyDescent="0.3">
      <c r="A92" s="56">
        <v>40</v>
      </c>
      <c r="B92" s="55"/>
      <c r="C92" s="55">
        <v>50</v>
      </c>
      <c r="D92" s="55">
        <v>0</v>
      </c>
      <c r="E92" s="55" t="b">
        <v>0</v>
      </c>
      <c r="F92" s="55">
        <v>0</v>
      </c>
      <c r="G92" s="55">
        <v>3.2000000000000008E-2</v>
      </c>
      <c r="H92" s="55">
        <v>8.0000000000000016E-2</v>
      </c>
      <c r="I92" s="55">
        <v>0.16</v>
      </c>
      <c r="J92" s="55">
        <v>2.6645352591003759E-17</v>
      </c>
      <c r="K92" s="55">
        <v>1.959434878635766E-17</v>
      </c>
      <c r="L92" s="55">
        <v>0.2</v>
      </c>
      <c r="M92" s="55">
        <v>-0.12</v>
      </c>
      <c r="N92" s="55">
        <v>2.6645352591003759E-17</v>
      </c>
      <c r="O92" s="55">
        <v>-2.9391523179536492E-17</v>
      </c>
      <c r="P92" s="55">
        <v>0.28000000000000003</v>
      </c>
      <c r="Q92" s="55">
        <v>-0.28000000000000003</v>
      </c>
      <c r="R92" s="55">
        <v>0</v>
      </c>
      <c r="S92" s="55">
        <v>-9.797174393178824E-18</v>
      </c>
      <c r="T92" s="55" t="s">
        <v>2691</v>
      </c>
      <c r="U92" s="55" t="s">
        <v>853</v>
      </c>
      <c r="V92" s="55" t="s">
        <v>2692</v>
      </c>
      <c r="W92" s="55">
        <v>3.7387624169273672</v>
      </c>
      <c r="X92" s="55">
        <v>21.64208944081555</v>
      </c>
      <c r="Y92" s="55">
        <v>10.9499116632299</v>
      </c>
      <c r="Z92" s="55">
        <v>10.347675058039609</v>
      </c>
      <c r="AA92" s="55">
        <v>0</v>
      </c>
      <c r="AB92" s="55">
        <v>0</v>
      </c>
    </row>
    <row r="93" spans="1:28" x14ac:dyDescent="0.3">
      <c r="A93" s="56">
        <v>41</v>
      </c>
      <c r="B93" s="55"/>
      <c r="C93" s="55">
        <v>50</v>
      </c>
      <c r="D93" s="55">
        <v>0</v>
      </c>
      <c r="E93" s="55" t="b">
        <v>0</v>
      </c>
      <c r="F93" s="55">
        <v>0</v>
      </c>
      <c r="G93" s="55">
        <v>3.2000000000000008E-2</v>
      </c>
      <c r="H93" s="55">
        <v>8.0000000000000016E-2</v>
      </c>
      <c r="I93" s="55">
        <v>0.16</v>
      </c>
      <c r="J93" s="55">
        <v>3.552713678800501E-17</v>
      </c>
      <c r="K93" s="55">
        <v>1.2325951644078309E-32</v>
      </c>
      <c r="L93" s="55">
        <v>-0.12</v>
      </c>
      <c r="M93" s="55">
        <v>-0.12</v>
      </c>
      <c r="N93" s="55">
        <v>0</v>
      </c>
      <c r="O93" s="55">
        <v>-6.8580220752251788E-17</v>
      </c>
      <c r="P93" s="55">
        <v>-0.2</v>
      </c>
      <c r="Q93" s="55">
        <v>-0.28000000000000003</v>
      </c>
      <c r="R93" s="55">
        <v>3.552713678800501E-17</v>
      </c>
      <c r="S93" s="55">
        <v>-6.8580220752251776E-17</v>
      </c>
      <c r="T93" s="55" t="s">
        <v>2693</v>
      </c>
      <c r="U93" s="55" t="s">
        <v>867</v>
      </c>
      <c r="V93" s="55" t="s">
        <v>2694</v>
      </c>
      <c r="W93" s="55">
        <v>18.884717805445241</v>
      </c>
      <c r="X93" s="55">
        <v>4.0297436097947408</v>
      </c>
      <c r="Y93" s="55">
        <v>10.9499116632299</v>
      </c>
      <c r="Z93" s="55">
        <v>10.347675058039609</v>
      </c>
      <c r="AA93" s="55">
        <v>0</v>
      </c>
      <c r="AB93" s="55">
        <v>0</v>
      </c>
    </row>
    <row r="94" spans="1:28" x14ac:dyDescent="0.3">
      <c r="A94" s="56">
        <v>42</v>
      </c>
      <c r="B94" s="55"/>
      <c r="C94" s="55">
        <v>50</v>
      </c>
      <c r="D94" s="55">
        <v>0</v>
      </c>
      <c r="E94" s="55" t="b">
        <v>0</v>
      </c>
      <c r="F94" s="55">
        <v>0</v>
      </c>
      <c r="G94" s="55">
        <v>3.2000000000000008E-2</v>
      </c>
      <c r="H94" s="55">
        <v>8.0000000000000016E-2</v>
      </c>
      <c r="I94" s="55">
        <v>0.16</v>
      </c>
      <c r="J94" s="55">
        <v>2.9069886963834929E-18</v>
      </c>
      <c r="K94" s="55">
        <v>1.9594348786357651E-17</v>
      </c>
      <c r="L94" s="55">
        <v>0.2</v>
      </c>
      <c r="M94" s="55">
        <v>-0.12</v>
      </c>
      <c r="N94" s="55">
        <v>9.7971743931788255E-18</v>
      </c>
      <c r="O94" s="55">
        <v>-2.9391523179536467E-17</v>
      </c>
      <c r="P94" s="55">
        <v>0.28000000000000003</v>
      </c>
      <c r="Q94" s="55">
        <v>-0.28000000000000003</v>
      </c>
      <c r="R94" s="55">
        <v>6.8901856967953326E-18</v>
      </c>
      <c r="S94" s="55">
        <v>-9.7971743931788255E-18</v>
      </c>
      <c r="T94" s="55" t="s">
        <v>2695</v>
      </c>
      <c r="U94" s="55" t="s">
        <v>2355</v>
      </c>
      <c r="V94" s="55" t="s">
        <v>2696</v>
      </c>
      <c r="W94" s="55">
        <v>3.7387624169273672</v>
      </c>
      <c r="X94" s="55">
        <v>21.64208944081555</v>
      </c>
      <c r="Y94" s="55">
        <v>10.9499116632299</v>
      </c>
      <c r="Z94" s="55">
        <v>10.347675058039609</v>
      </c>
      <c r="AA94" s="55">
        <v>0</v>
      </c>
      <c r="AB94" s="55">
        <v>0</v>
      </c>
    </row>
    <row r="95" spans="1:28" x14ac:dyDescent="0.3">
      <c r="A95" s="56">
        <v>43</v>
      </c>
      <c r="B95" s="55"/>
      <c r="C95" s="55">
        <v>50</v>
      </c>
      <c r="D95" s="55">
        <v>0</v>
      </c>
      <c r="E95" s="55" t="b">
        <v>0</v>
      </c>
      <c r="F95" s="55">
        <v>0</v>
      </c>
      <c r="G95" s="55">
        <v>2.5600000000000012E-2</v>
      </c>
      <c r="H95" s="55">
        <v>0</v>
      </c>
      <c r="I95" s="55">
        <v>0.16</v>
      </c>
      <c r="J95" s="55">
        <v>8.8817841970012587E-18</v>
      </c>
      <c r="K95" s="55">
        <v>9.7971743931788225E-18</v>
      </c>
      <c r="L95" s="55">
        <v>0.2</v>
      </c>
      <c r="M95" s="55">
        <v>-0.12</v>
      </c>
      <c r="N95" s="55">
        <v>8.8817841970012525E-18</v>
      </c>
      <c r="O95" s="55">
        <v>-2.9391523179536467E-17</v>
      </c>
      <c r="P95" s="55">
        <v>0.2</v>
      </c>
      <c r="Q95" s="55">
        <v>-0.28000000000000003</v>
      </c>
      <c r="R95" s="55">
        <v>1.7763568394002511E-17</v>
      </c>
      <c r="S95" s="55">
        <v>-1.9594348786357651E-17</v>
      </c>
      <c r="T95" s="55" t="s">
        <v>2697</v>
      </c>
      <c r="U95" s="55" t="s">
        <v>2698</v>
      </c>
      <c r="V95" s="55" t="s">
        <v>2699</v>
      </c>
      <c r="W95" s="55">
        <v>3.7530775598503938</v>
      </c>
      <c r="X95" s="55">
        <v>6.1439348837646728</v>
      </c>
      <c r="Y95" s="55">
        <v>10.9499116632299</v>
      </c>
      <c r="Z95" s="55">
        <v>10.347675058039609</v>
      </c>
      <c r="AA95" s="55">
        <v>0</v>
      </c>
      <c r="AB95" s="55">
        <v>0</v>
      </c>
    </row>
    <row r="96" spans="1:28" x14ac:dyDescent="0.3">
      <c r="A96" s="56">
        <v>44</v>
      </c>
      <c r="B96" s="55"/>
      <c r="C96" s="55">
        <v>50</v>
      </c>
      <c r="D96" s="55">
        <v>0</v>
      </c>
      <c r="E96" s="55" t="b">
        <v>0</v>
      </c>
      <c r="F96" s="55">
        <v>0</v>
      </c>
      <c r="G96" s="55">
        <v>6.3999999999999934E-3</v>
      </c>
      <c r="H96" s="55">
        <v>7.999999999999996E-2</v>
      </c>
      <c r="I96" s="55">
        <v>0</v>
      </c>
      <c r="J96" s="55">
        <v>2.6645352591003759E-17</v>
      </c>
      <c r="K96" s="55">
        <v>9.7971743931788286E-18</v>
      </c>
      <c r="L96" s="55">
        <v>-0.28000000000000003</v>
      </c>
      <c r="M96" s="55">
        <v>0.04</v>
      </c>
      <c r="N96" s="55">
        <v>7.9936057773011268E-17</v>
      </c>
      <c r="O96" s="55">
        <v>-9.7971743931788274E-17</v>
      </c>
      <c r="P96" s="55">
        <v>-0.36</v>
      </c>
      <c r="Q96" s="55">
        <v>0.04</v>
      </c>
      <c r="R96" s="55">
        <v>5.3290705182007512E-17</v>
      </c>
      <c r="S96" s="55">
        <v>-1.077689183249671E-16</v>
      </c>
      <c r="T96" s="55" t="s">
        <v>2700</v>
      </c>
      <c r="U96" s="55" t="s">
        <v>2358</v>
      </c>
      <c r="V96" s="55" t="s">
        <v>2701</v>
      </c>
      <c r="W96" s="55">
        <v>14.677255390127719</v>
      </c>
      <c r="X96" s="55">
        <v>6.3238055593024551</v>
      </c>
      <c r="Y96" s="55">
        <v>0</v>
      </c>
      <c r="Z96" s="55">
        <v>1.241550647303777E-14</v>
      </c>
      <c r="AA96" s="55">
        <v>0</v>
      </c>
      <c r="AB96" s="55">
        <v>0</v>
      </c>
    </row>
    <row r="97" spans="1:28" x14ac:dyDescent="0.3">
      <c r="A97" s="56">
        <v>45</v>
      </c>
      <c r="B97" s="55"/>
      <c r="C97" s="55">
        <v>50</v>
      </c>
      <c r="D97" s="55">
        <v>0</v>
      </c>
      <c r="E97" s="55" t="b">
        <v>0</v>
      </c>
      <c r="F97" s="55">
        <v>0</v>
      </c>
      <c r="G97" s="55">
        <v>6.4000000000000072E-3</v>
      </c>
      <c r="H97" s="55">
        <v>8.0000000000000043E-2</v>
      </c>
      <c r="I97" s="55">
        <v>0</v>
      </c>
      <c r="J97" s="55">
        <v>1.7763568394002511E-17</v>
      </c>
      <c r="K97" s="55">
        <v>9.7971743931788163E-18</v>
      </c>
      <c r="L97" s="55">
        <v>-0.12</v>
      </c>
      <c r="M97" s="55">
        <v>-0.28000000000000003</v>
      </c>
      <c r="N97" s="55">
        <v>8.8817841970012525E-18</v>
      </c>
      <c r="O97" s="55">
        <v>-5.8783046359072959E-17</v>
      </c>
      <c r="P97" s="55">
        <v>-0.2</v>
      </c>
      <c r="Q97" s="55">
        <v>-0.28000000000000003</v>
      </c>
      <c r="R97" s="55">
        <v>2.6645352591003759E-17</v>
      </c>
      <c r="S97" s="55">
        <v>-6.8580220752251776E-17</v>
      </c>
      <c r="T97" s="55" t="s">
        <v>2702</v>
      </c>
      <c r="U97" s="55" t="s">
        <v>2367</v>
      </c>
      <c r="V97" s="55" t="s">
        <v>2703</v>
      </c>
      <c r="W97" s="55">
        <v>12.7407829216806</v>
      </c>
      <c r="X97" s="55">
        <v>7.782821169645163</v>
      </c>
      <c r="Y97" s="55">
        <v>2.0838234533894761E-14</v>
      </c>
      <c r="Z97" s="55">
        <v>1.969214787951623E-14</v>
      </c>
      <c r="AA97" s="55">
        <v>0</v>
      </c>
      <c r="AB97" s="55">
        <v>0</v>
      </c>
    </row>
    <row r="98" spans="1:28" x14ac:dyDescent="0.3">
      <c r="A98" s="56">
        <v>46</v>
      </c>
      <c r="B98" s="55"/>
      <c r="C98" s="55">
        <v>50</v>
      </c>
      <c r="D98" s="55">
        <v>0</v>
      </c>
      <c r="E98" s="55" t="b">
        <v>0</v>
      </c>
      <c r="F98" s="55">
        <v>0</v>
      </c>
      <c r="G98" s="55">
        <v>2.5599999999999991E-2</v>
      </c>
      <c r="H98" s="55">
        <v>4.163336342344337E-17</v>
      </c>
      <c r="I98" s="55">
        <v>0.16</v>
      </c>
      <c r="J98" s="55">
        <v>1.7627509511615258E-18</v>
      </c>
      <c r="K98" s="55">
        <v>9.7971743931788225E-18</v>
      </c>
      <c r="L98" s="55">
        <v>0.12</v>
      </c>
      <c r="M98" s="55">
        <v>-0.28000000000000003</v>
      </c>
      <c r="N98" s="55">
        <v>4.8985871965894128E-18</v>
      </c>
      <c r="O98" s="55">
        <v>-2.9391523179536467E-17</v>
      </c>
      <c r="P98" s="55">
        <v>0.12</v>
      </c>
      <c r="Q98" s="55">
        <v>-0.44</v>
      </c>
      <c r="R98" s="55">
        <v>6.661338147750939E-18</v>
      </c>
      <c r="S98" s="55">
        <v>-1.9594348786357651E-17</v>
      </c>
      <c r="T98" s="55" t="s">
        <v>2704</v>
      </c>
      <c r="U98" s="55" t="s">
        <v>1058</v>
      </c>
      <c r="V98" s="55" t="s">
        <v>2705</v>
      </c>
      <c r="W98" s="55">
        <v>4.2424865068987634</v>
      </c>
      <c r="X98" s="55">
        <v>5.7637115889011161</v>
      </c>
      <c r="Y98" s="55">
        <v>9.8692387394291519</v>
      </c>
      <c r="Z98" s="55">
        <v>9.3773385371255493</v>
      </c>
      <c r="AA98" s="55">
        <v>0</v>
      </c>
      <c r="AB98" s="55">
        <v>0</v>
      </c>
    </row>
    <row r="99" spans="1:28" x14ac:dyDescent="0.3">
      <c r="A99" s="56">
        <v>47</v>
      </c>
      <c r="B99" s="55"/>
      <c r="C99" s="55">
        <v>50</v>
      </c>
      <c r="D99" s="55">
        <v>0</v>
      </c>
      <c r="E99" s="55" t="b">
        <v>0</v>
      </c>
      <c r="F99" s="55">
        <v>0</v>
      </c>
      <c r="G99" s="55">
        <v>6.4000000000000072E-3</v>
      </c>
      <c r="H99" s="55">
        <v>8.0000000000000043E-2</v>
      </c>
      <c r="I99" s="55">
        <v>0</v>
      </c>
      <c r="J99" s="55">
        <v>3.552713678800501E-17</v>
      </c>
      <c r="K99" s="55">
        <v>9.7971743931788286E-18</v>
      </c>
      <c r="L99" s="55">
        <v>-3.9999999999999959E-2</v>
      </c>
      <c r="M99" s="55">
        <v>-0.44</v>
      </c>
      <c r="N99" s="55">
        <v>0</v>
      </c>
      <c r="O99" s="55">
        <v>-3.9188697572715302E-17</v>
      </c>
      <c r="P99" s="55">
        <v>-0.12</v>
      </c>
      <c r="Q99" s="55">
        <v>-0.44</v>
      </c>
      <c r="R99" s="55">
        <v>3.552713678800501E-17</v>
      </c>
      <c r="S99" s="55">
        <v>-4.8985871965894131E-17</v>
      </c>
      <c r="T99" s="55" t="s">
        <v>2706</v>
      </c>
      <c r="U99" s="55" t="s">
        <v>1119</v>
      </c>
      <c r="V99" s="55" t="s">
        <v>2707</v>
      </c>
      <c r="W99" s="55">
        <v>11.95230736761447</v>
      </c>
      <c r="X99" s="55">
        <v>8.7977168793553151</v>
      </c>
      <c r="Y99" s="55">
        <v>0</v>
      </c>
      <c r="Z99" s="55">
        <v>1.78455485076226E-14</v>
      </c>
      <c r="AA99" s="55">
        <v>0</v>
      </c>
      <c r="AB99" s="55">
        <v>0</v>
      </c>
    </row>
    <row r="100" spans="1:28" x14ac:dyDescent="0.3">
      <c r="A100" s="56">
        <v>48</v>
      </c>
      <c r="B100" s="55"/>
      <c r="C100" s="55">
        <v>50</v>
      </c>
      <c r="D100" s="55">
        <v>0</v>
      </c>
      <c r="E100" s="55" t="b">
        <v>0</v>
      </c>
      <c r="F100" s="55">
        <v>0</v>
      </c>
      <c r="G100" s="55">
        <v>3.1999999999999987E-2</v>
      </c>
      <c r="H100" s="55">
        <v>8.0000000000000029E-2</v>
      </c>
      <c r="I100" s="55">
        <v>0.16</v>
      </c>
      <c r="J100" s="55">
        <v>2.2204460492503141E-17</v>
      </c>
      <c r="K100" s="55">
        <v>1.2325951644078309E-32</v>
      </c>
      <c r="L100" s="55">
        <v>-3.9999999999999973E-2</v>
      </c>
      <c r="M100" s="55">
        <v>-0.28000000000000003</v>
      </c>
      <c r="N100" s="55">
        <v>8.8817841970012525E-18</v>
      </c>
      <c r="O100" s="55">
        <v>-4.8985871965894131E-17</v>
      </c>
      <c r="P100" s="55">
        <v>-0.12</v>
      </c>
      <c r="Q100" s="55">
        <v>-0.44</v>
      </c>
      <c r="R100" s="55">
        <v>3.1086244689504392E-17</v>
      </c>
      <c r="S100" s="55">
        <v>-4.8985871965894118E-17</v>
      </c>
      <c r="T100" s="55" t="s">
        <v>2708</v>
      </c>
      <c r="U100" s="55" t="s">
        <v>769</v>
      </c>
      <c r="V100" s="55" t="s">
        <v>2709</v>
      </c>
      <c r="W100" s="55">
        <v>17.716018956515569</v>
      </c>
      <c r="X100" s="55">
        <v>4.5552303724565517</v>
      </c>
      <c r="Y100" s="55">
        <v>9.8692387394291519</v>
      </c>
      <c r="Z100" s="55">
        <v>9.3773385371255493</v>
      </c>
      <c r="AA100" s="55">
        <v>0</v>
      </c>
      <c r="AB100" s="55">
        <v>0</v>
      </c>
    </row>
    <row r="101" spans="1:28" x14ac:dyDescent="0.3">
      <c r="A101" s="56">
        <v>49</v>
      </c>
      <c r="B101" s="55"/>
      <c r="C101" s="55">
        <v>50</v>
      </c>
      <c r="D101" s="55">
        <v>0</v>
      </c>
      <c r="E101" s="55" t="b">
        <v>0</v>
      </c>
      <c r="F101" s="55">
        <v>0</v>
      </c>
      <c r="G101" s="55">
        <v>6.4000000000000029E-3</v>
      </c>
      <c r="H101" s="55">
        <v>8.0000000000000016E-2</v>
      </c>
      <c r="I101" s="55">
        <v>0</v>
      </c>
      <c r="J101" s="55">
        <v>8.8817841970012525E-18</v>
      </c>
      <c r="K101" s="55">
        <v>9.7971743931788348E-18</v>
      </c>
      <c r="L101" s="55">
        <v>0.12</v>
      </c>
      <c r="M101" s="55">
        <v>-0.28000000000000003</v>
      </c>
      <c r="N101" s="55">
        <v>8.8817841970012525E-18</v>
      </c>
      <c r="O101" s="55">
        <v>-2.9391523179536492E-17</v>
      </c>
      <c r="P101" s="55">
        <v>0.2</v>
      </c>
      <c r="Q101" s="55">
        <v>-0.28000000000000003</v>
      </c>
      <c r="R101" s="55">
        <v>0</v>
      </c>
      <c r="S101" s="55">
        <v>-1.9594348786357651E-17</v>
      </c>
      <c r="T101" s="55" t="s">
        <v>2710</v>
      </c>
      <c r="U101" s="55" t="s">
        <v>835</v>
      </c>
      <c r="V101" s="55" t="s">
        <v>2711</v>
      </c>
      <c r="W101" s="55">
        <v>7.782821169645163</v>
      </c>
      <c r="X101" s="55">
        <v>12.74078292168061</v>
      </c>
      <c r="Y101" s="55">
        <v>2.0838234533894761E-14</v>
      </c>
      <c r="Z101" s="55">
        <v>1.969214787951623E-14</v>
      </c>
      <c r="AA101" s="55">
        <v>0</v>
      </c>
      <c r="AB101" s="55">
        <v>0</v>
      </c>
    </row>
    <row r="102" spans="1:28" x14ac:dyDescent="0.3">
      <c r="A102" s="56">
        <v>0</v>
      </c>
      <c r="B102" s="55">
        <v>1.000165939331055E-4</v>
      </c>
      <c r="C102" s="55">
        <v>50</v>
      </c>
      <c r="D102" s="55">
        <v>0</v>
      </c>
      <c r="E102" s="55" t="b">
        <v>0</v>
      </c>
      <c r="F102" s="55">
        <v>0</v>
      </c>
      <c r="G102" s="55">
        <v>0</v>
      </c>
      <c r="H102" s="55">
        <v>0</v>
      </c>
      <c r="I102" s="55">
        <v>0</v>
      </c>
      <c r="J102" s="55">
        <v>7.999999999999996E-2</v>
      </c>
      <c r="K102" s="55">
        <v>9.7971743931788286E-18</v>
      </c>
      <c r="L102" s="55">
        <v>0.12</v>
      </c>
      <c r="M102" s="55">
        <v>0.04</v>
      </c>
      <c r="N102" s="55">
        <v>4.4408920985006258E-17</v>
      </c>
      <c r="O102" s="55">
        <v>-4.8985871965894131E-17</v>
      </c>
      <c r="P102" s="55">
        <v>0.12</v>
      </c>
      <c r="Q102" s="55">
        <v>0.04</v>
      </c>
      <c r="R102" s="55">
        <v>0.08</v>
      </c>
      <c r="S102" s="55">
        <v>-3.9188697572715302E-17</v>
      </c>
      <c r="T102" s="55" t="s">
        <v>3236</v>
      </c>
      <c r="U102" s="55" t="s">
        <v>3237</v>
      </c>
      <c r="V102" s="55" t="s">
        <v>3238</v>
      </c>
      <c r="W102" s="55">
        <v>4.2972666858540091E-14</v>
      </c>
      <c r="X102" s="55">
        <v>3.7406523752359222E-14</v>
      </c>
      <c r="Y102" s="55">
        <v>0</v>
      </c>
      <c r="Z102" s="55">
        <v>1.241550647303777E-14</v>
      </c>
      <c r="AA102" s="55">
        <v>100</v>
      </c>
      <c r="AB102" s="55">
        <v>100</v>
      </c>
    </row>
    <row r="103" spans="1:28" x14ac:dyDescent="0.3">
      <c r="A103" s="56">
        <v>1</v>
      </c>
      <c r="B103" s="55"/>
      <c r="C103" s="55">
        <v>50</v>
      </c>
      <c r="D103" s="55">
        <v>0</v>
      </c>
      <c r="E103" s="55" t="b">
        <v>0</v>
      </c>
      <c r="F103" s="55">
        <v>0</v>
      </c>
      <c r="G103" s="55">
        <v>1.7333369499485119E-33</v>
      </c>
      <c r="H103" s="55">
        <v>4.163336342344337E-17</v>
      </c>
      <c r="I103" s="55">
        <v>0</v>
      </c>
      <c r="J103" s="55">
        <v>7.9999999999999988E-2</v>
      </c>
      <c r="K103" s="55">
        <v>9.7971743931788163E-18</v>
      </c>
      <c r="L103" s="55">
        <v>0.04</v>
      </c>
      <c r="M103" s="55">
        <v>-0.12</v>
      </c>
      <c r="N103" s="55">
        <v>8.8817841970012525E-18</v>
      </c>
      <c r="O103" s="55">
        <v>-4.8985871965894131E-17</v>
      </c>
      <c r="P103" s="55">
        <v>4.0000000000000042E-2</v>
      </c>
      <c r="Q103" s="55">
        <v>-0.12</v>
      </c>
      <c r="R103" s="55">
        <v>-7.9999999999999974E-2</v>
      </c>
      <c r="S103" s="55">
        <v>-5.8783046359072947E-17</v>
      </c>
      <c r="T103" s="55" t="s">
        <v>3239</v>
      </c>
      <c r="U103" s="55" t="s">
        <v>3240</v>
      </c>
      <c r="V103" s="55" t="s">
        <v>3241</v>
      </c>
      <c r="W103" s="55">
        <v>6.4791960398754339E-14</v>
      </c>
      <c r="X103" s="55">
        <v>1.7765885944244579E-14</v>
      </c>
      <c r="Y103" s="55">
        <v>3.5100865574251812E-14</v>
      </c>
      <c r="Z103" s="55">
        <v>2.1965016403383451E-14</v>
      </c>
      <c r="AA103" s="55">
        <v>100</v>
      </c>
      <c r="AB103" s="55">
        <v>100</v>
      </c>
    </row>
    <row r="104" spans="1:28" x14ac:dyDescent="0.3">
      <c r="A104" s="56">
        <v>2</v>
      </c>
      <c r="B104" s="55"/>
      <c r="C104" s="55">
        <v>50</v>
      </c>
      <c r="D104" s="55">
        <v>0</v>
      </c>
      <c r="E104" s="55" t="b">
        <v>0</v>
      </c>
      <c r="F104" s="55">
        <v>0</v>
      </c>
      <c r="G104" s="55">
        <v>0.10879999999999999</v>
      </c>
      <c r="H104" s="55">
        <v>7.9999999999999974E-2</v>
      </c>
      <c r="I104" s="55">
        <v>0.32</v>
      </c>
      <c r="J104" s="55">
        <v>0.16</v>
      </c>
      <c r="K104" s="55">
        <v>9.7971743931788409E-18</v>
      </c>
      <c r="L104" s="55">
        <v>-3.9999999999999973E-2</v>
      </c>
      <c r="M104" s="55">
        <v>-0.12</v>
      </c>
      <c r="N104" s="55">
        <v>0</v>
      </c>
      <c r="O104" s="55">
        <v>-5.8783046359072959E-17</v>
      </c>
      <c r="P104" s="55">
        <v>4.0000000000000008E-2</v>
      </c>
      <c r="Q104" s="55">
        <v>0.2</v>
      </c>
      <c r="R104" s="55">
        <v>0.16</v>
      </c>
      <c r="S104" s="55">
        <v>-4.8985871965894118E-17</v>
      </c>
      <c r="T104" s="55" t="s">
        <v>3242</v>
      </c>
      <c r="U104" s="55" t="s">
        <v>3243</v>
      </c>
      <c r="V104" s="55" t="s">
        <v>3244</v>
      </c>
      <c r="W104" s="55">
        <v>15.977011871936719</v>
      </c>
      <c r="X104" s="55">
        <v>0.31471235271232589</v>
      </c>
      <c r="Y104" s="55">
        <v>32.613159937786371</v>
      </c>
      <c r="Z104" s="55">
        <v>30.01197510235308</v>
      </c>
      <c r="AA104" s="55">
        <v>100</v>
      </c>
      <c r="AB104" s="55">
        <v>100</v>
      </c>
    </row>
    <row r="105" spans="1:28" x14ac:dyDescent="0.3">
      <c r="A105" s="56">
        <v>3</v>
      </c>
      <c r="B105" s="55"/>
      <c r="C105" s="55">
        <v>50</v>
      </c>
      <c r="D105" s="55">
        <v>0</v>
      </c>
      <c r="E105" s="55" t="b">
        <v>0</v>
      </c>
      <c r="F105" s="55">
        <v>0</v>
      </c>
      <c r="G105" s="55">
        <v>2.5600000000000012E-2</v>
      </c>
      <c r="H105" s="55">
        <v>0</v>
      </c>
      <c r="I105" s="55">
        <v>0.16</v>
      </c>
      <c r="J105" s="55">
        <v>0.16</v>
      </c>
      <c r="K105" s="55">
        <v>2.9391523179536467E-17</v>
      </c>
      <c r="L105" s="55">
        <v>0.12</v>
      </c>
      <c r="M105" s="55">
        <v>-0.28000000000000003</v>
      </c>
      <c r="N105" s="55">
        <v>0</v>
      </c>
      <c r="O105" s="55">
        <v>-2.9391523179536467E-17</v>
      </c>
      <c r="P105" s="55">
        <v>0.12</v>
      </c>
      <c r="Q105" s="55">
        <v>-0.12</v>
      </c>
      <c r="R105" s="55">
        <v>-0.16</v>
      </c>
      <c r="S105" s="55">
        <v>-5.8783046359072947E-17</v>
      </c>
      <c r="T105" s="55" t="s">
        <v>3245</v>
      </c>
      <c r="U105" s="55" t="s">
        <v>3246</v>
      </c>
      <c r="V105" s="55" t="s">
        <v>3247</v>
      </c>
      <c r="W105" s="55">
        <v>3.910667430741019</v>
      </c>
      <c r="X105" s="55">
        <v>5.1679770093067567</v>
      </c>
      <c r="Y105" s="55">
        <v>12.296351264492319</v>
      </c>
      <c r="Z105" s="55">
        <v>11.54200414182074</v>
      </c>
      <c r="AA105" s="55">
        <v>100</v>
      </c>
      <c r="AB105" s="55">
        <v>100</v>
      </c>
    </row>
    <row r="106" spans="1:28" x14ac:dyDescent="0.3">
      <c r="A106" s="56">
        <v>4</v>
      </c>
      <c r="B106" s="55"/>
      <c r="C106" s="55">
        <v>50</v>
      </c>
      <c r="D106" s="55">
        <v>0</v>
      </c>
      <c r="E106" s="55" t="b">
        <v>0</v>
      </c>
      <c r="F106" s="55">
        <v>0</v>
      </c>
      <c r="G106" s="55">
        <v>7.9999999999999967E-3</v>
      </c>
      <c r="H106" s="55">
        <v>3.999999999999998E-2</v>
      </c>
      <c r="I106" s="55">
        <v>7.9999999999999988E-2</v>
      </c>
      <c r="J106" s="55">
        <v>0.04</v>
      </c>
      <c r="K106" s="55">
        <v>4.8985871965894143E-18</v>
      </c>
      <c r="L106" s="55">
        <v>0.2</v>
      </c>
      <c r="M106" s="55">
        <v>-0.12</v>
      </c>
      <c r="N106" s="55">
        <v>1.7763568394002511E-17</v>
      </c>
      <c r="O106" s="55">
        <v>-2.9391523179536467E-17</v>
      </c>
      <c r="P106" s="55">
        <v>0.24</v>
      </c>
      <c r="Q106" s="55">
        <v>-0.04</v>
      </c>
      <c r="R106" s="55">
        <v>4.0000000000000022E-2</v>
      </c>
      <c r="S106" s="55">
        <v>-2.4492935982947059E-17</v>
      </c>
      <c r="T106" s="55" t="s">
        <v>3248</v>
      </c>
      <c r="U106" s="55" t="s">
        <v>3249</v>
      </c>
      <c r="V106" s="55" t="s">
        <v>3250</v>
      </c>
      <c r="W106" s="55">
        <v>5.2665223534827019</v>
      </c>
      <c r="X106" s="55">
        <v>3.2071638238968698</v>
      </c>
      <c r="Y106" s="55">
        <v>6.5509388588492854</v>
      </c>
      <c r="Z106" s="55">
        <v>6.1244438524680644</v>
      </c>
      <c r="AA106" s="55">
        <v>100</v>
      </c>
      <c r="AB106" s="55">
        <v>100</v>
      </c>
    </row>
    <row r="107" spans="1:28" x14ac:dyDescent="0.3">
      <c r="A107" s="56">
        <v>5</v>
      </c>
      <c r="B107" s="55"/>
      <c r="C107" s="55">
        <v>50</v>
      </c>
      <c r="D107" s="55">
        <v>9.9730491638183594E-4</v>
      </c>
      <c r="E107" s="55" t="b">
        <v>0</v>
      </c>
      <c r="F107" s="55">
        <v>0</v>
      </c>
      <c r="G107" s="55">
        <v>5.9200000000000003E-2</v>
      </c>
      <c r="H107" s="55">
        <v>4.0000000000000008E-2</v>
      </c>
      <c r="I107" s="55">
        <v>0.24</v>
      </c>
      <c r="J107" s="55">
        <v>0.2</v>
      </c>
      <c r="K107" s="55">
        <v>3.4290110376125888E-17</v>
      </c>
      <c r="L107" s="55">
        <v>-0.12</v>
      </c>
      <c r="M107" s="55">
        <v>-0.12</v>
      </c>
      <c r="N107" s="55">
        <v>0</v>
      </c>
      <c r="O107" s="55">
        <v>-6.8580220752251813E-17</v>
      </c>
      <c r="P107" s="55">
        <v>-7.9999999999999974E-2</v>
      </c>
      <c r="Q107" s="55">
        <v>0.12</v>
      </c>
      <c r="R107" s="55">
        <v>-0.2</v>
      </c>
      <c r="S107" s="55">
        <v>-1.028703311283777E-16</v>
      </c>
      <c r="T107" s="55" t="s">
        <v>3251</v>
      </c>
      <c r="U107" s="55" t="s">
        <v>3252</v>
      </c>
      <c r="V107" s="55" t="s">
        <v>3253</v>
      </c>
      <c r="W107" s="55">
        <v>11.590820654927191</v>
      </c>
      <c r="X107" s="55">
        <v>1.778971561716636</v>
      </c>
      <c r="Y107" s="55">
        <v>22.615927778856609</v>
      </c>
      <c r="Z107" s="55">
        <v>20.938004176657781</v>
      </c>
      <c r="AA107" s="55">
        <v>100</v>
      </c>
      <c r="AB107" s="55">
        <v>100</v>
      </c>
    </row>
    <row r="108" spans="1:28" x14ac:dyDescent="0.3">
      <c r="A108" s="56">
        <v>6</v>
      </c>
      <c r="B108" s="55"/>
      <c r="C108" s="55">
        <v>50</v>
      </c>
      <c r="D108" s="55">
        <v>0</v>
      </c>
      <c r="E108" s="55" t="b">
        <v>0</v>
      </c>
      <c r="F108" s="55">
        <v>0</v>
      </c>
      <c r="G108" s="55">
        <v>3.2000000000000008E-2</v>
      </c>
      <c r="H108" s="55">
        <v>8.0000000000000029E-2</v>
      </c>
      <c r="I108" s="55">
        <v>0.16</v>
      </c>
      <c r="J108" s="55">
        <v>0.24</v>
      </c>
      <c r="K108" s="55">
        <v>4.8985871965894143E-17</v>
      </c>
      <c r="L108" s="55">
        <v>-0.12</v>
      </c>
      <c r="M108" s="55">
        <v>-0.28000000000000003</v>
      </c>
      <c r="N108" s="55">
        <v>3.552713678800501E-17</v>
      </c>
      <c r="O108" s="55">
        <v>-5.8783046359072959E-17</v>
      </c>
      <c r="P108" s="55">
        <v>-0.2</v>
      </c>
      <c r="Q108" s="55">
        <v>-0.12</v>
      </c>
      <c r="R108" s="55">
        <v>-0.24</v>
      </c>
      <c r="S108" s="55">
        <v>-1.077689183249671E-16</v>
      </c>
      <c r="T108" s="55" t="s">
        <v>3254</v>
      </c>
      <c r="U108" s="55" t="s">
        <v>3255</v>
      </c>
      <c r="V108" s="55" t="s">
        <v>3256</v>
      </c>
      <c r="W108" s="55">
        <v>6.2150023410569721</v>
      </c>
      <c r="X108" s="55">
        <v>11.11860872063386</v>
      </c>
      <c r="Y108" s="55">
        <v>12.296351264492319</v>
      </c>
      <c r="Z108" s="55">
        <v>11.54200414182074</v>
      </c>
      <c r="AA108" s="55">
        <v>100</v>
      </c>
      <c r="AB108" s="55">
        <v>100</v>
      </c>
    </row>
    <row r="109" spans="1:28" x14ac:dyDescent="0.3">
      <c r="A109" s="56">
        <v>7</v>
      </c>
      <c r="B109" s="55"/>
      <c r="C109" s="55">
        <v>50</v>
      </c>
      <c r="D109" s="55">
        <v>0</v>
      </c>
      <c r="E109" s="55" t="b">
        <v>0</v>
      </c>
      <c r="F109" s="55">
        <v>0</v>
      </c>
      <c r="G109" s="55">
        <v>8.0000000000000054E-3</v>
      </c>
      <c r="H109" s="55">
        <v>4.0000000000000042E-2</v>
      </c>
      <c r="I109" s="55">
        <v>8.0000000000000016E-2</v>
      </c>
      <c r="J109" s="55">
        <v>3.9999999999999987E-2</v>
      </c>
      <c r="K109" s="55">
        <v>4.898587196589402E-18</v>
      </c>
      <c r="L109" s="55">
        <v>-0.12</v>
      </c>
      <c r="M109" s="55">
        <v>0.2</v>
      </c>
      <c r="N109" s="55">
        <v>6.0020072770952075E-17</v>
      </c>
      <c r="O109" s="55">
        <v>-8.8174569538609433E-17</v>
      </c>
      <c r="P109" s="55">
        <v>-0.16</v>
      </c>
      <c r="Q109" s="55">
        <v>0.12</v>
      </c>
      <c r="R109" s="55">
        <v>-3.9999999999999931E-2</v>
      </c>
      <c r="S109" s="55">
        <v>-9.3073156735198835E-17</v>
      </c>
      <c r="T109" s="55" t="s">
        <v>3257</v>
      </c>
      <c r="U109" s="55" t="s">
        <v>2358</v>
      </c>
      <c r="V109" s="55" t="s">
        <v>3258</v>
      </c>
      <c r="W109" s="55">
        <v>7.7567905736056177</v>
      </c>
      <c r="X109" s="55">
        <v>1.909988902954795</v>
      </c>
      <c r="Y109" s="55">
        <v>7.5386425929521801</v>
      </c>
      <c r="Z109" s="55">
        <v>6.9793347255525733</v>
      </c>
      <c r="AA109" s="55">
        <v>100</v>
      </c>
      <c r="AB109" s="55">
        <v>100</v>
      </c>
    </row>
    <row r="110" spans="1:28" x14ac:dyDescent="0.3">
      <c r="A110" s="56">
        <v>8</v>
      </c>
      <c r="B110" s="55"/>
      <c r="C110" s="55">
        <v>50</v>
      </c>
      <c r="D110" s="55">
        <v>0</v>
      </c>
      <c r="E110" s="55" t="b">
        <v>0</v>
      </c>
      <c r="F110" s="55">
        <v>0</v>
      </c>
      <c r="G110" s="55">
        <v>2.5600000000000012E-2</v>
      </c>
      <c r="H110" s="55">
        <v>0</v>
      </c>
      <c r="I110" s="55">
        <v>0.16</v>
      </c>
      <c r="J110" s="55">
        <v>0.16</v>
      </c>
      <c r="K110" s="55">
        <v>2.9391523179536467E-17</v>
      </c>
      <c r="L110" s="55">
        <v>0.12</v>
      </c>
      <c r="M110" s="55">
        <v>-0.28000000000000003</v>
      </c>
      <c r="N110" s="55">
        <v>0</v>
      </c>
      <c r="O110" s="55">
        <v>-2.9391523179536467E-17</v>
      </c>
      <c r="P110" s="55">
        <v>0.12</v>
      </c>
      <c r="Q110" s="55">
        <v>-0.12</v>
      </c>
      <c r="R110" s="55">
        <v>-0.16</v>
      </c>
      <c r="S110" s="55">
        <v>-5.8783046359072947E-17</v>
      </c>
      <c r="T110" s="55" t="s">
        <v>3259</v>
      </c>
      <c r="U110" s="55" t="s">
        <v>3260</v>
      </c>
      <c r="V110" s="55" t="s">
        <v>3261</v>
      </c>
      <c r="W110" s="55">
        <v>3.910667430741019</v>
      </c>
      <c r="X110" s="55">
        <v>5.1679770093067567</v>
      </c>
      <c r="Y110" s="55">
        <v>12.296351264492319</v>
      </c>
      <c r="Z110" s="55">
        <v>11.54200414182074</v>
      </c>
      <c r="AA110" s="55">
        <v>100</v>
      </c>
      <c r="AB110" s="55">
        <v>100</v>
      </c>
    </row>
    <row r="111" spans="1:28" x14ac:dyDescent="0.3">
      <c r="A111" s="56">
        <v>9</v>
      </c>
      <c r="B111" s="55"/>
      <c r="C111" s="55">
        <v>50</v>
      </c>
      <c r="D111" s="55">
        <v>0</v>
      </c>
      <c r="E111" s="55" t="b">
        <v>0</v>
      </c>
      <c r="F111" s="55">
        <v>0</v>
      </c>
      <c r="G111" s="55">
        <v>0</v>
      </c>
      <c r="H111" s="55">
        <v>0</v>
      </c>
      <c r="I111" s="55">
        <v>0</v>
      </c>
      <c r="J111" s="55">
        <v>7.9999999999999974E-2</v>
      </c>
      <c r="K111" s="55">
        <v>9.7971743931788163E-18</v>
      </c>
      <c r="L111" s="55">
        <v>0.12</v>
      </c>
      <c r="M111" s="55">
        <v>0.2</v>
      </c>
      <c r="N111" s="55">
        <v>1.7763568394002511E-17</v>
      </c>
      <c r="O111" s="55">
        <v>-5.8783046359072959E-17</v>
      </c>
      <c r="P111" s="55">
        <v>0.12</v>
      </c>
      <c r="Q111" s="55">
        <v>0.2</v>
      </c>
      <c r="R111" s="55">
        <v>-7.999999999999996E-2</v>
      </c>
      <c r="S111" s="55">
        <v>-6.8580220752251776E-17</v>
      </c>
      <c r="T111" s="55" t="s">
        <v>3262</v>
      </c>
      <c r="U111" s="55" t="s">
        <v>3240</v>
      </c>
      <c r="V111" s="55" t="s">
        <v>3263</v>
      </c>
      <c r="W111" s="55">
        <v>1.3804684389183811E-14</v>
      </c>
      <c r="X111" s="55">
        <v>0</v>
      </c>
      <c r="Y111" s="55">
        <v>0</v>
      </c>
      <c r="Z111" s="55">
        <v>0</v>
      </c>
      <c r="AA111" s="55">
        <v>100</v>
      </c>
      <c r="AB111" s="55">
        <v>100</v>
      </c>
    </row>
    <row r="112" spans="1:28" x14ac:dyDescent="0.3">
      <c r="A112" s="56">
        <v>10</v>
      </c>
      <c r="B112" s="55"/>
      <c r="C112" s="55">
        <v>50</v>
      </c>
      <c r="D112" s="55">
        <v>0</v>
      </c>
      <c r="E112" s="55" t="b">
        <v>0</v>
      </c>
      <c r="F112" s="55">
        <v>0</v>
      </c>
      <c r="G112" s="55">
        <v>0.10879999999999999</v>
      </c>
      <c r="H112" s="55">
        <v>8.0000000000000043E-2</v>
      </c>
      <c r="I112" s="55">
        <v>0.32</v>
      </c>
      <c r="J112" s="55">
        <v>0.24</v>
      </c>
      <c r="K112" s="55">
        <v>1.2325951644078309E-32</v>
      </c>
      <c r="L112" s="55">
        <v>4.0000000000000063E-2</v>
      </c>
      <c r="M112" s="55">
        <v>-0.44</v>
      </c>
      <c r="N112" s="55">
        <v>0</v>
      </c>
      <c r="O112" s="55">
        <v>-2.939152317953648E-17</v>
      </c>
      <c r="P112" s="55">
        <v>-3.999999999999998E-2</v>
      </c>
      <c r="Q112" s="55">
        <v>-0.12</v>
      </c>
      <c r="R112" s="55">
        <v>0.24</v>
      </c>
      <c r="S112" s="55">
        <v>-2.9391523179536467E-17</v>
      </c>
      <c r="T112" s="55" t="s">
        <v>3264</v>
      </c>
      <c r="U112" s="55" t="s">
        <v>3265</v>
      </c>
      <c r="V112" s="55" t="s">
        <v>3266</v>
      </c>
      <c r="W112" s="55">
        <v>0.34409225541355981</v>
      </c>
      <c r="X112" s="55">
        <v>17.33691001570417</v>
      </c>
      <c r="Y112" s="55">
        <v>24.592702528984589</v>
      </c>
      <c r="Z112" s="55">
        <v>23.08400828364147</v>
      </c>
      <c r="AA112" s="55">
        <v>100</v>
      </c>
      <c r="AB112" s="55">
        <v>100</v>
      </c>
    </row>
    <row r="113" spans="1:28" x14ac:dyDescent="0.3">
      <c r="A113" s="56">
        <v>11</v>
      </c>
      <c r="B113" s="55"/>
      <c r="C113" s="55">
        <v>50</v>
      </c>
      <c r="D113" s="55">
        <v>0</v>
      </c>
      <c r="E113" s="55" t="b">
        <v>0</v>
      </c>
      <c r="F113" s="55">
        <v>0</v>
      </c>
      <c r="G113" s="55">
        <v>0</v>
      </c>
      <c r="H113" s="55">
        <v>0</v>
      </c>
      <c r="I113" s="55">
        <v>0</v>
      </c>
      <c r="J113" s="55">
        <v>8.0000000000000016E-2</v>
      </c>
      <c r="K113" s="55">
        <v>9.7971743931788286E-18</v>
      </c>
      <c r="L113" s="55">
        <v>-0.28000000000000003</v>
      </c>
      <c r="M113" s="55">
        <v>0.2</v>
      </c>
      <c r="N113" s="55">
        <v>6.2172489379008772E-17</v>
      </c>
      <c r="O113" s="55">
        <v>-1.077689183249671E-16</v>
      </c>
      <c r="P113" s="55">
        <v>-0.28000000000000003</v>
      </c>
      <c r="Q113" s="55">
        <v>0.2</v>
      </c>
      <c r="R113" s="55">
        <v>8.0000000000000071E-2</v>
      </c>
      <c r="S113" s="55">
        <v>-9.7971743931788262E-17</v>
      </c>
      <c r="T113" s="55" t="s">
        <v>3267</v>
      </c>
      <c r="U113" s="55" t="s">
        <v>3249</v>
      </c>
      <c r="V113" s="55" t="s">
        <v>3268</v>
      </c>
      <c r="W113" s="55">
        <v>2.2125281741097949E-14</v>
      </c>
      <c r="X113" s="55">
        <v>3.5998854768479052E-14</v>
      </c>
      <c r="Y113" s="55">
        <v>0</v>
      </c>
      <c r="Z113" s="55">
        <v>0</v>
      </c>
      <c r="AA113" s="55">
        <v>100</v>
      </c>
      <c r="AB113" s="55">
        <v>100</v>
      </c>
    </row>
    <row r="114" spans="1:28" x14ac:dyDescent="0.3">
      <c r="A114" s="56">
        <v>12</v>
      </c>
      <c r="B114" s="55"/>
      <c r="C114" s="55">
        <v>50</v>
      </c>
      <c r="D114" s="55">
        <v>0</v>
      </c>
      <c r="E114" s="55" t="b">
        <v>0</v>
      </c>
      <c r="F114" s="55">
        <v>0</v>
      </c>
      <c r="G114" s="55">
        <v>7.9999999999999967E-3</v>
      </c>
      <c r="H114" s="55">
        <v>3.9999999999999987E-2</v>
      </c>
      <c r="I114" s="55">
        <v>7.9999999999999988E-2</v>
      </c>
      <c r="J114" s="55">
        <v>3.9999999999999987E-2</v>
      </c>
      <c r="K114" s="55">
        <v>4.8985871965894197E-18</v>
      </c>
      <c r="L114" s="55">
        <v>-3.9999999999999973E-2</v>
      </c>
      <c r="M114" s="55">
        <v>-0.12</v>
      </c>
      <c r="N114" s="55">
        <v>3.552713678800501E-17</v>
      </c>
      <c r="O114" s="55">
        <v>-5.8783046359072959E-17</v>
      </c>
      <c r="P114" s="55">
        <v>2.2204460492503129E-17</v>
      </c>
      <c r="Q114" s="55">
        <v>-0.04</v>
      </c>
      <c r="R114" s="55">
        <v>4.0000000000000029E-2</v>
      </c>
      <c r="S114" s="55">
        <v>-5.3884459162483539E-17</v>
      </c>
      <c r="T114" s="55" t="s">
        <v>3269</v>
      </c>
      <c r="U114" s="55" t="s">
        <v>3249</v>
      </c>
      <c r="V114" s="55" t="s">
        <v>3270</v>
      </c>
      <c r="W114" s="55">
        <v>6.6934870405623501</v>
      </c>
      <c r="X114" s="55">
        <v>2.3381825084840799</v>
      </c>
      <c r="Y114" s="55">
        <v>6.5509388588492854</v>
      </c>
      <c r="Z114" s="55">
        <v>6.1244438524680644</v>
      </c>
      <c r="AA114" s="55">
        <v>100</v>
      </c>
      <c r="AB114" s="55">
        <v>100</v>
      </c>
    </row>
    <row r="115" spans="1:28" x14ac:dyDescent="0.3">
      <c r="A115" s="56">
        <v>13</v>
      </c>
      <c r="B115" s="55"/>
      <c r="C115" s="55">
        <v>50</v>
      </c>
      <c r="D115" s="55">
        <v>0</v>
      </c>
      <c r="E115" s="55" t="b">
        <v>0</v>
      </c>
      <c r="F115" s="55">
        <v>0</v>
      </c>
      <c r="G115" s="55">
        <v>8.0000000000000036E-3</v>
      </c>
      <c r="H115" s="55">
        <v>0.04</v>
      </c>
      <c r="I115" s="55">
        <v>8.0000000000000016E-2</v>
      </c>
      <c r="J115" s="55">
        <v>4.0000000000000042E-2</v>
      </c>
      <c r="K115" s="55">
        <v>4.8985871965894143E-18</v>
      </c>
      <c r="L115" s="55">
        <v>4.0000000000000008E-2</v>
      </c>
      <c r="M115" s="55">
        <v>0.2</v>
      </c>
      <c r="N115" s="55">
        <v>4.8985871965894128E-18</v>
      </c>
      <c r="O115" s="55">
        <v>-6.8580220752251788E-17</v>
      </c>
      <c r="P115" s="55">
        <v>8.8817841970012525E-18</v>
      </c>
      <c r="Q115" s="55">
        <v>0.12</v>
      </c>
      <c r="R115" s="55">
        <v>4.0000000000000042E-2</v>
      </c>
      <c r="S115" s="55">
        <v>-6.3681633555662374E-17</v>
      </c>
      <c r="T115" s="55" t="s">
        <v>3271</v>
      </c>
      <c r="U115" s="55" t="s">
        <v>2358</v>
      </c>
      <c r="V115" s="55" t="s">
        <v>3272</v>
      </c>
      <c r="W115" s="55">
        <v>6.4141320564158004</v>
      </c>
      <c r="X115" s="55">
        <v>2.240597657175476</v>
      </c>
      <c r="Y115" s="55">
        <v>7.5386425929521801</v>
      </c>
      <c r="Z115" s="55">
        <v>6.9793347255525733</v>
      </c>
      <c r="AA115" s="55">
        <v>100</v>
      </c>
      <c r="AB115" s="55">
        <v>100</v>
      </c>
    </row>
    <row r="116" spans="1:28" x14ac:dyDescent="0.3">
      <c r="A116" s="56">
        <v>14</v>
      </c>
      <c r="B116" s="55"/>
      <c r="C116" s="55">
        <v>50</v>
      </c>
      <c r="D116" s="55">
        <v>0</v>
      </c>
      <c r="E116" s="55" t="b">
        <v>0</v>
      </c>
      <c r="F116" s="55">
        <v>0</v>
      </c>
      <c r="G116" s="55">
        <v>8.0000000000000002E-3</v>
      </c>
      <c r="H116" s="55">
        <v>4.0000000000000042E-2</v>
      </c>
      <c r="I116" s="55">
        <v>7.9999999999999988E-2</v>
      </c>
      <c r="J116" s="55">
        <v>4.0000000000000022E-2</v>
      </c>
      <c r="K116" s="55">
        <v>1.4695761589768249E-17</v>
      </c>
      <c r="L116" s="55">
        <v>0.28000000000000003</v>
      </c>
      <c r="M116" s="55">
        <v>0.04</v>
      </c>
      <c r="N116" s="55">
        <v>1.7763568394002511E-17</v>
      </c>
      <c r="O116" s="55">
        <v>-2.9391523179536467E-17</v>
      </c>
      <c r="P116" s="55">
        <v>0.24</v>
      </c>
      <c r="Q116" s="55">
        <v>0.12</v>
      </c>
      <c r="R116" s="55">
        <v>-0.04</v>
      </c>
      <c r="S116" s="55">
        <v>-4.4087284769304723E-17</v>
      </c>
      <c r="T116" s="55" t="s">
        <v>3273</v>
      </c>
      <c r="U116" s="55" t="s">
        <v>3240</v>
      </c>
      <c r="V116" s="55" t="s">
        <v>3274</v>
      </c>
      <c r="W116" s="55">
        <v>1.778757655218566</v>
      </c>
      <c r="X116" s="55">
        <v>8.6635534641631757</v>
      </c>
      <c r="Y116" s="55">
        <v>7.5386425929522094</v>
      </c>
      <c r="Z116" s="55">
        <v>6.9793347255525857</v>
      </c>
      <c r="AA116" s="55">
        <v>100</v>
      </c>
      <c r="AB116" s="55">
        <v>100</v>
      </c>
    </row>
    <row r="117" spans="1:28" x14ac:dyDescent="0.3">
      <c r="A117" s="56">
        <v>15</v>
      </c>
      <c r="B117" s="55"/>
      <c r="C117" s="55">
        <v>50</v>
      </c>
      <c r="D117" s="55">
        <v>0</v>
      </c>
      <c r="E117" s="55" t="b">
        <v>0</v>
      </c>
      <c r="F117" s="55">
        <v>0</v>
      </c>
      <c r="G117" s="55">
        <v>6.4000000000000003E-3</v>
      </c>
      <c r="H117" s="55">
        <v>0.08</v>
      </c>
      <c r="I117" s="55">
        <v>0</v>
      </c>
      <c r="J117" s="55">
        <v>0.16</v>
      </c>
      <c r="K117" s="55">
        <v>9.7971743931788348E-18</v>
      </c>
      <c r="L117" s="55">
        <v>4.0000000000000042E-2</v>
      </c>
      <c r="M117" s="55">
        <v>-0.28000000000000003</v>
      </c>
      <c r="N117" s="55">
        <v>0</v>
      </c>
      <c r="O117" s="55">
        <v>-3.9188697572715302E-17</v>
      </c>
      <c r="P117" s="55">
        <v>-3.9999999999999959E-2</v>
      </c>
      <c r="Q117" s="55">
        <v>-0.28000000000000003</v>
      </c>
      <c r="R117" s="55">
        <v>0.16</v>
      </c>
      <c r="S117" s="55">
        <v>-2.9391523179536467E-17</v>
      </c>
      <c r="T117" s="55" t="s">
        <v>3275</v>
      </c>
      <c r="U117" s="55" t="s">
        <v>3276</v>
      </c>
      <c r="V117" s="55" t="s">
        <v>3277</v>
      </c>
      <c r="W117" s="55">
        <v>10.15350966976693</v>
      </c>
      <c r="X117" s="55">
        <v>9.2175997843432071</v>
      </c>
      <c r="Y117" s="55">
        <v>2.0838234533894761E-14</v>
      </c>
      <c r="Z117" s="55">
        <v>1.969214787951623E-14</v>
      </c>
      <c r="AA117" s="55">
        <v>100</v>
      </c>
      <c r="AB117" s="55">
        <v>100</v>
      </c>
    </row>
    <row r="118" spans="1:28" x14ac:dyDescent="0.3">
      <c r="A118" s="56">
        <v>16</v>
      </c>
      <c r="B118" s="55"/>
      <c r="C118" s="55">
        <v>50</v>
      </c>
      <c r="D118" s="55">
        <v>0</v>
      </c>
      <c r="E118" s="55" t="b">
        <v>0</v>
      </c>
      <c r="F118" s="55">
        <v>0</v>
      </c>
      <c r="G118" s="55">
        <v>7.9999999999999984E-3</v>
      </c>
      <c r="H118" s="55">
        <v>3.9999999999999952E-2</v>
      </c>
      <c r="I118" s="55">
        <v>8.0000000000000016E-2</v>
      </c>
      <c r="J118" s="55">
        <v>0.12</v>
      </c>
      <c r="K118" s="55">
        <v>4.8985871965894143E-18</v>
      </c>
      <c r="L118" s="55">
        <v>0.04</v>
      </c>
      <c r="M118" s="55">
        <v>-0.44</v>
      </c>
      <c r="N118" s="55">
        <v>0</v>
      </c>
      <c r="O118" s="55">
        <v>-2.9391523179536467E-17</v>
      </c>
      <c r="P118" s="55">
        <v>5.3290705182007512E-17</v>
      </c>
      <c r="Q118" s="55">
        <v>-0.36</v>
      </c>
      <c r="R118" s="55">
        <v>0.12</v>
      </c>
      <c r="S118" s="55">
        <v>-2.4492935982947059E-17</v>
      </c>
      <c r="T118" s="55" t="s">
        <v>3278</v>
      </c>
      <c r="U118" s="55" t="s">
        <v>3279</v>
      </c>
      <c r="V118" s="55" t="s">
        <v>3280</v>
      </c>
      <c r="W118" s="55">
        <v>2.5612861303098531</v>
      </c>
      <c r="X118" s="55">
        <v>7.3321631045456481</v>
      </c>
      <c r="Y118" s="55">
        <v>5.1907638059175252</v>
      </c>
      <c r="Z118" s="55">
        <v>4.9193199093760036</v>
      </c>
      <c r="AA118" s="55">
        <v>100</v>
      </c>
      <c r="AB118" s="55">
        <v>100</v>
      </c>
    </row>
    <row r="119" spans="1:28" x14ac:dyDescent="0.3">
      <c r="A119" s="56">
        <v>17</v>
      </c>
      <c r="B119" s="55"/>
      <c r="C119" s="55">
        <v>50</v>
      </c>
      <c r="D119" s="55">
        <v>0</v>
      </c>
      <c r="E119" s="55" t="b">
        <v>0</v>
      </c>
      <c r="F119" s="55">
        <v>0</v>
      </c>
      <c r="G119" s="55">
        <v>5.9200000000000023E-2</v>
      </c>
      <c r="H119" s="55">
        <v>4.0000000000000029E-2</v>
      </c>
      <c r="I119" s="55">
        <v>0.24</v>
      </c>
      <c r="J119" s="55">
        <v>0.12</v>
      </c>
      <c r="K119" s="55">
        <v>3.4290110376125888E-17</v>
      </c>
      <c r="L119" s="55">
        <v>-3.9999999999999952E-2</v>
      </c>
      <c r="M119" s="55">
        <v>-0.28000000000000003</v>
      </c>
      <c r="N119" s="55">
        <v>0</v>
      </c>
      <c r="O119" s="55">
        <v>-4.8985871965894131E-17</v>
      </c>
      <c r="P119" s="55">
        <v>-7.9999999999999974E-2</v>
      </c>
      <c r="Q119" s="55">
        <v>-0.04</v>
      </c>
      <c r="R119" s="55">
        <v>-0.12</v>
      </c>
      <c r="S119" s="55">
        <v>-8.3275982342020019E-17</v>
      </c>
      <c r="T119" s="55" t="s">
        <v>3281</v>
      </c>
      <c r="U119" s="55" t="s">
        <v>3282</v>
      </c>
      <c r="V119" s="55" t="s">
        <v>3283</v>
      </c>
      <c r="W119" s="55">
        <v>2.2173892975663532</v>
      </c>
      <c r="X119" s="55">
        <v>10.133561760851959</v>
      </c>
      <c r="Y119" s="55">
        <v>19.652816576547799</v>
      </c>
      <c r="Z119" s="55">
        <v>18.373331557404121</v>
      </c>
      <c r="AA119" s="55">
        <v>100</v>
      </c>
      <c r="AB119" s="55">
        <v>100</v>
      </c>
    </row>
    <row r="120" spans="1:28" x14ac:dyDescent="0.3">
      <c r="A120" s="56">
        <v>18</v>
      </c>
      <c r="B120" s="55"/>
      <c r="C120" s="55">
        <v>50</v>
      </c>
      <c r="D120" s="55">
        <v>0</v>
      </c>
      <c r="E120" s="55" t="b">
        <v>0</v>
      </c>
      <c r="F120" s="55">
        <v>0</v>
      </c>
      <c r="G120" s="55">
        <v>2.5600000000000001E-2</v>
      </c>
      <c r="H120" s="55">
        <v>0</v>
      </c>
      <c r="I120" s="55">
        <v>0.16</v>
      </c>
      <c r="J120" s="55">
        <v>7.9999999999999974E-2</v>
      </c>
      <c r="K120" s="55">
        <v>1.9594348786357639E-17</v>
      </c>
      <c r="L120" s="55">
        <v>0.2</v>
      </c>
      <c r="M120" s="55">
        <v>0.04</v>
      </c>
      <c r="N120" s="55">
        <v>1.7763568394002511E-17</v>
      </c>
      <c r="O120" s="55">
        <v>-3.9188697572715302E-17</v>
      </c>
      <c r="P120" s="55">
        <v>0.2</v>
      </c>
      <c r="Q120" s="55">
        <v>0.2</v>
      </c>
      <c r="R120" s="55">
        <v>-7.999999999999996E-2</v>
      </c>
      <c r="S120" s="55">
        <v>-5.8783046359072947E-17</v>
      </c>
      <c r="T120" s="55" t="s">
        <v>3284</v>
      </c>
      <c r="U120" s="55" t="s">
        <v>3285</v>
      </c>
      <c r="V120" s="55" t="s">
        <v>3286</v>
      </c>
      <c r="W120" s="55">
        <v>3.373272913592726</v>
      </c>
      <c r="X120" s="55">
        <v>5.1877406595758373</v>
      </c>
      <c r="Y120" s="55">
        <v>16.306579968893178</v>
      </c>
      <c r="Z120" s="55">
        <v>15.005987551176521</v>
      </c>
      <c r="AA120" s="55">
        <v>100</v>
      </c>
      <c r="AB120" s="55">
        <v>100</v>
      </c>
    </row>
    <row r="121" spans="1:28" x14ac:dyDescent="0.3">
      <c r="A121" s="56">
        <v>19</v>
      </c>
      <c r="B121" s="55"/>
      <c r="C121" s="55">
        <v>50</v>
      </c>
      <c r="D121" s="55">
        <v>0</v>
      </c>
      <c r="E121" s="55" t="b">
        <v>0</v>
      </c>
      <c r="F121" s="55">
        <v>0</v>
      </c>
      <c r="G121" s="55">
        <v>0</v>
      </c>
      <c r="H121" s="55">
        <v>0</v>
      </c>
      <c r="I121" s="55">
        <v>0</v>
      </c>
      <c r="J121" s="55">
        <v>0.08</v>
      </c>
      <c r="K121" s="55">
        <v>9.797174393178804E-18</v>
      </c>
      <c r="L121" s="55">
        <v>-0.2</v>
      </c>
      <c r="M121" s="55">
        <v>0.04</v>
      </c>
      <c r="N121" s="55">
        <v>3.552713678800501E-17</v>
      </c>
      <c r="O121" s="55">
        <v>-8.8174569538609445E-17</v>
      </c>
      <c r="P121" s="55">
        <v>-0.2</v>
      </c>
      <c r="Q121" s="55">
        <v>0.04</v>
      </c>
      <c r="R121" s="55">
        <v>-7.999999999999996E-2</v>
      </c>
      <c r="S121" s="55">
        <v>-9.7971743931788249E-17</v>
      </c>
      <c r="T121" s="55" t="s">
        <v>3287</v>
      </c>
      <c r="U121" s="55" t="s">
        <v>3255</v>
      </c>
      <c r="V121" s="55" t="s">
        <v>3288</v>
      </c>
      <c r="W121" s="55">
        <v>2.0825434110679128E-14</v>
      </c>
      <c r="X121" s="55">
        <v>3.9861695389321718E-14</v>
      </c>
      <c r="Y121" s="55">
        <v>0</v>
      </c>
      <c r="Z121" s="55">
        <v>1.241550647303777E-14</v>
      </c>
      <c r="AA121" s="55">
        <v>100</v>
      </c>
      <c r="AB121" s="55">
        <v>100</v>
      </c>
    </row>
    <row r="122" spans="1:28" x14ac:dyDescent="0.3">
      <c r="A122" s="56">
        <v>20</v>
      </c>
      <c r="B122" s="55"/>
      <c r="C122" s="55">
        <v>50</v>
      </c>
      <c r="D122" s="55">
        <v>0</v>
      </c>
      <c r="E122" s="55" t="b">
        <v>0</v>
      </c>
      <c r="F122" s="55">
        <v>0</v>
      </c>
      <c r="G122" s="55">
        <v>1.9259299443872359E-34</v>
      </c>
      <c r="H122" s="55">
        <v>1.387778780781446E-17</v>
      </c>
      <c r="I122" s="55">
        <v>0</v>
      </c>
      <c r="J122" s="55">
        <v>0.08</v>
      </c>
      <c r="K122" s="55">
        <v>9.7971743931788409E-18</v>
      </c>
      <c r="L122" s="55">
        <v>-3.9999999999999973E-2</v>
      </c>
      <c r="M122" s="55">
        <v>0.04</v>
      </c>
      <c r="N122" s="55">
        <v>3.552713678800501E-17</v>
      </c>
      <c r="O122" s="55">
        <v>-6.8580220752251788E-17</v>
      </c>
      <c r="P122" s="55">
        <v>-3.999999999999998E-2</v>
      </c>
      <c r="Q122" s="55">
        <v>0.04</v>
      </c>
      <c r="R122" s="55">
        <v>8.0000000000000043E-2</v>
      </c>
      <c r="S122" s="55">
        <v>-5.8783046359072947E-17</v>
      </c>
      <c r="T122" s="55" t="s">
        <v>3289</v>
      </c>
      <c r="U122" s="55" t="s">
        <v>3290</v>
      </c>
      <c r="V122" s="55" t="s">
        <v>3291</v>
      </c>
      <c r="W122" s="55">
        <v>0</v>
      </c>
      <c r="X122" s="55">
        <v>0</v>
      </c>
      <c r="Y122" s="55">
        <v>0</v>
      </c>
      <c r="Z122" s="55">
        <v>1.241550647303777E-14</v>
      </c>
      <c r="AA122" s="55">
        <v>100</v>
      </c>
      <c r="AB122" s="55">
        <v>100</v>
      </c>
    </row>
    <row r="123" spans="1:28" x14ac:dyDescent="0.3">
      <c r="A123" s="56">
        <v>21</v>
      </c>
      <c r="B123" s="55"/>
      <c r="C123" s="55">
        <v>50</v>
      </c>
      <c r="D123" s="55">
        <v>0</v>
      </c>
      <c r="E123" s="55" t="b">
        <v>0</v>
      </c>
      <c r="F123" s="55">
        <v>0</v>
      </c>
      <c r="G123" s="55">
        <v>7.9999999999999967E-3</v>
      </c>
      <c r="H123" s="55">
        <v>3.999999999999998E-2</v>
      </c>
      <c r="I123" s="55">
        <v>7.9999999999999988E-2</v>
      </c>
      <c r="J123" s="55">
        <v>0.12</v>
      </c>
      <c r="K123" s="55">
        <v>4.8985871965894143E-18</v>
      </c>
      <c r="L123" s="55">
        <v>-0.28000000000000003</v>
      </c>
      <c r="M123" s="55">
        <v>0.04</v>
      </c>
      <c r="N123" s="55">
        <v>0</v>
      </c>
      <c r="O123" s="55">
        <v>-9.7971743931788249E-17</v>
      </c>
      <c r="P123" s="55">
        <v>-0.32</v>
      </c>
      <c r="Q123" s="55">
        <v>0.12</v>
      </c>
      <c r="R123" s="55">
        <v>0.12</v>
      </c>
      <c r="S123" s="55">
        <v>-9.3073156735198835E-17</v>
      </c>
      <c r="T123" s="55" t="s">
        <v>3292</v>
      </c>
      <c r="U123" s="55" t="s">
        <v>3279</v>
      </c>
      <c r="V123" s="55" t="s">
        <v>3293</v>
      </c>
      <c r="W123" s="55">
        <v>3.426981655724846</v>
      </c>
      <c r="X123" s="55">
        <v>4.7646587203354551</v>
      </c>
      <c r="Y123" s="55">
        <v>7.5386425929522094</v>
      </c>
      <c r="Z123" s="55">
        <v>6.9793347255525857</v>
      </c>
      <c r="AA123" s="55">
        <v>100</v>
      </c>
      <c r="AB123" s="55">
        <v>100</v>
      </c>
    </row>
    <row r="124" spans="1:28" x14ac:dyDescent="0.3">
      <c r="A124" s="56">
        <v>22</v>
      </c>
      <c r="B124" s="55"/>
      <c r="C124" s="55">
        <v>50</v>
      </c>
      <c r="D124" s="55">
        <v>0</v>
      </c>
      <c r="E124" s="55" t="b">
        <v>0</v>
      </c>
      <c r="F124" s="55">
        <v>0</v>
      </c>
      <c r="G124" s="55">
        <v>8.0000000000000019E-3</v>
      </c>
      <c r="H124" s="55">
        <v>3.9999999999999987E-2</v>
      </c>
      <c r="I124" s="55">
        <v>8.0000000000000016E-2</v>
      </c>
      <c r="J124" s="55">
        <v>4.0000000000000042E-2</v>
      </c>
      <c r="K124" s="55">
        <v>4.8985871965894266E-18</v>
      </c>
      <c r="L124" s="55">
        <v>4.0000000000000022E-2</v>
      </c>
      <c r="M124" s="55">
        <v>0.2</v>
      </c>
      <c r="N124" s="55">
        <v>0</v>
      </c>
      <c r="O124" s="55">
        <v>-6.8580220752251788E-17</v>
      </c>
      <c r="P124" s="55">
        <v>8.0000000000000016E-2</v>
      </c>
      <c r="Q124" s="55">
        <v>0.28000000000000003</v>
      </c>
      <c r="R124" s="55">
        <v>4.0000000000000042E-2</v>
      </c>
      <c r="S124" s="55">
        <v>-6.3681633555662361E-17</v>
      </c>
      <c r="T124" s="55" t="s">
        <v>3294</v>
      </c>
      <c r="U124" s="55" t="s">
        <v>3279</v>
      </c>
      <c r="V124" s="55" t="s">
        <v>3295</v>
      </c>
      <c r="W124" s="55">
        <v>5.684862837206671</v>
      </c>
      <c r="X124" s="55">
        <v>2.345713668161189</v>
      </c>
      <c r="Y124" s="55">
        <v>8.8770626439051945</v>
      </c>
      <c r="Z124" s="55">
        <v>8.1116071555709404</v>
      </c>
      <c r="AA124" s="55">
        <v>100</v>
      </c>
      <c r="AB124" s="55">
        <v>100</v>
      </c>
    </row>
    <row r="125" spans="1:28" x14ac:dyDescent="0.3">
      <c r="A125" s="56">
        <v>23</v>
      </c>
      <c r="B125" s="55"/>
      <c r="C125" s="55">
        <v>50</v>
      </c>
      <c r="D125" s="55">
        <v>0</v>
      </c>
      <c r="E125" s="55" t="b">
        <v>0</v>
      </c>
      <c r="F125" s="55">
        <v>0</v>
      </c>
      <c r="G125" s="55">
        <v>0</v>
      </c>
      <c r="H125" s="55">
        <v>0</v>
      </c>
      <c r="I125" s="55">
        <v>0</v>
      </c>
      <c r="J125" s="55">
        <v>0.16</v>
      </c>
      <c r="K125" s="55">
        <v>1.9594348786357639E-17</v>
      </c>
      <c r="L125" s="55">
        <v>0.2</v>
      </c>
      <c r="M125" s="55">
        <v>-0.12</v>
      </c>
      <c r="N125" s="55">
        <v>0</v>
      </c>
      <c r="O125" s="55">
        <v>-2.9391523179536467E-17</v>
      </c>
      <c r="P125" s="55">
        <v>0.2</v>
      </c>
      <c r="Q125" s="55">
        <v>-0.12</v>
      </c>
      <c r="R125" s="55">
        <v>-0.16</v>
      </c>
      <c r="S125" s="55">
        <v>-4.8985871965894118E-17</v>
      </c>
      <c r="T125" s="55" t="s">
        <v>3296</v>
      </c>
      <c r="U125" s="55" t="s">
        <v>3297</v>
      </c>
      <c r="V125" s="55" t="s">
        <v>3298</v>
      </c>
      <c r="W125" s="55">
        <v>1.3767873071481159E-14</v>
      </c>
      <c r="X125" s="55">
        <v>4.4061747585162869E-14</v>
      </c>
      <c r="Y125" s="55">
        <v>3.5100865574251812E-14</v>
      </c>
      <c r="Z125" s="55">
        <v>2.1965016403383451E-14</v>
      </c>
      <c r="AA125" s="55">
        <v>100</v>
      </c>
      <c r="AB125" s="55">
        <v>100</v>
      </c>
    </row>
    <row r="126" spans="1:28" x14ac:dyDescent="0.3">
      <c r="A126" s="56">
        <v>24</v>
      </c>
      <c r="B126" s="55"/>
      <c r="C126" s="55">
        <v>50</v>
      </c>
      <c r="D126" s="55">
        <v>0</v>
      </c>
      <c r="E126" s="55" t="b">
        <v>0</v>
      </c>
      <c r="F126" s="55">
        <v>0</v>
      </c>
      <c r="G126" s="55">
        <v>5.920000000000001E-2</v>
      </c>
      <c r="H126" s="55">
        <v>0.04</v>
      </c>
      <c r="I126" s="55">
        <v>0.24</v>
      </c>
      <c r="J126" s="55">
        <v>0.12</v>
      </c>
      <c r="K126" s="55">
        <v>2.4492935982947072E-17</v>
      </c>
      <c r="L126" s="55">
        <v>0.04</v>
      </c>
      <c r="M126" s="55">
        <v>0.04</v>
      </c>
      <c r="N126" s="55">
        <v>0</v>
      </c>
      <c r="O126" s="55">
        <v>-5.8783046359072959E-17</v>
      </c>
      <c r="P126" s="55">
        <v>0.08</v>
      </c>
      <c r="Q126" s="55">
        <v>0.28000000000000003</v>
      </c>
      <c r="R126" s="55">
        <v>-0.12</v>
      </c>
      <c r="S126" s="55">
        <v>-8.3275982342020031E-17</v>
      </c>
      <c r="T126" s="55" t="s">
        <v>3299</v>
      </c>
      <c r="U126" s="55" t="s">
        <v>3260</v>
      </c>
      <c r="V126" s="55" t="s">
        <v>3300</v>
      </c>
      <c r="W126" s="55">
        <v>9.3838778243261078</v>
      </c>
      <c r="X126" s="55">
        <v>2.0236190647759482</v>
      </c>
      <c r="Y126" s="55">
        <v>26.63118793171552</v>
      </c>
      <c r="Z126" s="55">
        <v>24.334821466712778</v>
      </c>
      <c r="AA126" s="55">
        <v>100</v>
      </c>
      <c r="AB126" s="55">
        <v>100</v>
      </c>
    </row>
    <row r="127" spans="1:28" x14ac:dyDescent="0.3">
      <c r="A127" s="56">
        <v>25</v>
      </c>
      <c r="B127" s="55"/>
      <c r="C127" s="55">
        <v>50</v>
      </c>
      <c r="D127" s="55">
        <v>0</v>
      </c>
      <c r="E127" s="55" t="b">
        <v>0</v>
      </c>
      <c r="F127" s="55">
        <v>0</v>
      </c>
      <c r="G127" s="55">
        <v>7.9999999999999932E-3</v>
      </c>
      <c r="H127" s="55">
        <v>3.9999999999999952E-2</v>
      </c>
      <c r="I127" s="55">
        <v>7.9999999999999988E-2</v>
      </c>
      <c r="J127" s="55">
        <v>0.2</v>
      </c>
      <c r="K127" s="55">
        <v>2.4492935982947072E-17</v>
      </c>
      <c r="L127" s="55">
        <v>4.0000000000000063E-2</v>
      </c>
      <c r="M127" s="55">
        <v>-0.12</v>
      </c>
      <c r="N127" s="55">
        <v>0</v>
      </c>
      <c r="O127" s="55">
        <v>-4.8985871965894131E-17</v>
      </c>
      <c r="P127" s="55">
        <v>0.08</v>
      </c>
      <c r="Q127" s="55">
        <v>-0.04</v>
      </c>
      <c r="R127" s="55">
        <v>0.2</v>
      </c>
      <c r="S127" s="55">
        <v>-2.4492935982947059E-17</v>
      </c>
      <c r="T127" s="55" t="s">
        <v>3301</v>
      </c>
      <c r="U127" s="55" t="s">
        <v>3276</v>
      </c>
      <c r="V127" s="55" t="s">
        <v>3302</v>
      </c>
      <c r="W127" s="55">
        <v>6.1390301260601552</v>
      </c>
      <c r="X127" s="55">
        <v>2.5703258451519009</v>
      </c>
      <c r="Y127" s="55">
        <v>6.5509388588492854</v>
      </c>
      <c r="Z127" s="55">
        <v>6.1244438524680644</v>
      </c>
      <c r="AA127" s="55">
        <v>100</v>
      </c>
      <c r="AB127" s="55">
        <v>100</v>
      </c>
    </row>
    <row r="128" spans="1:28" x14ac:dyDescent="0.3">
      <c r="A128" s="56">
        <v>26</v>
      </c>
      <c r="B128" s="55"/>
      <c r="C128" s="55">
        <v>50</v>
      </c>
      <c r="D128" s="55">
        <v>0</v>
      </c>
      <c r="E128" s="55" t="b">
        <v>0</v>
      </c>
      <c r="F128" s="55">
        <v>0</v>
      </c>
      <c r="G128" s="55">
        <v>7.9999999999999984E-3</v>
      </c>
      <c r="H128" s="55">
        <v>4.0000000000000008E-2</v>
      </c>
      <c r="I128" s="55">
        <v>7.9999999999999988E-2</v>
      </c>
      <c r="J128" s="55">
        <v>0.12</v>
      </c>
      <c r="K128" s="55">
        <v>1.4695761589768231E-17</v>
      </c>
      <c r="L128" s="55">
        <v>-0.2</v>
      </c>
      <c r="M128" s="55">
        <v>-0.12</v>
      </c>
      <c r="N128" s="55">
        <v>0</v>
      </c>
      <c r="O128" s="55">
        <v>-7.8377395145430604E-17</v>
      </c>
      <c r="P128" s="55">
        <v>-0.16</v>
      </c>
      <c r="Q128" s="55">
        <v>-0.04</v>
      </c>
      <c r="R128" s="55">
        <v>0.12</v>
      </c>
      <c r="S128" s="55">
        <v>-6.3681633555662374E-17</v>
      </c>
      <c r="T128" s="55" t="s">
        <v>3303</v>
      </c>
      <c r="U128" s="55" t="s">
        <v>3290</v>
      </c>
      <c r="V128" s="55" t="s">
        <v>3304</v>
      </c>
      <c r="W128" s="55">
        <v>8.1690991149561931</v>
      </c>
      <c r="X128" s="55">
        <v>1.9804475515819391</v>
      </c>
      <c r="Y128" s="55">
        <v>6.5509388588492854</v>
      </c>
      <c r="Z128" s="55">
        <v>6.1244438524680644</v>
      </c>
      <c r="AA128" s="55">
        <v>100</v>
      </c>
      <c r="AB128" s="55">
        <v>100</v>
      </c>
    </row>
    <row r="129" spans="1:28" x14ac:dyDescent="0.3">
      <c r="A129" s="56">
        <v>27</v>
      </c>
      <c r="B129" s="55"/>
      <c r="C129" s="55">
        <v>50</v>
      </c>
      <c r="D129" s="55">
        <v>0</v>
      </c>
      <c r="E129" s="55" t="b">
        <v>0</v>
      </c>
      <c r="F129" s="55">
        <v>0</v>
      </c>
      <c r="G129" s="55">
        <v>7.9999999999999984E-3</v>
      </c>
      <c r="H129" s="55">
        <v>0.04</v>
      </c>
      <c r="I129" s="55">
        <v>7.9999999999999988E-2</v>
      </c>
      <c r="J129" s="55">
        <v>0.12</v>
      </c>
      <c r="K129" s="55">
        <v>1.4695761589768231E-17</v>
      </c>
      <c r="L129" s="55">
        <v>-3.9999999999999973E-2</v>
      </c>
      <c r="M129" s="55">
        <v>-0.12</v>
      </c>
      <c r="N129" s="55">
        <v>3.552713678800501E-17</v>
      </c>
      <c r="O129" s="55">
        <v>-5.8783046359072959E-17</v>
      </c>
      <c r="P129" s="55">
        <v>3.552713678800501E-17</v>
      </c>
      <c r="Q129" s="55">
        <v>-0.04</v>
      </c>
      <c r="R129" s="55">
        <v>-0.12</v>
      </c>
      <c r="S129" s="55">
        <v>-7.347880794884119E-17</v>
      </c>
      <c r="T129" s="55" t="s">
        <v>3305</v>
      </c>
      <c r="U129" s="55" t="s">
        <v>3260</v>
      </c>
      <c r="V129" s="55" t="s">
        <v>3306</v>
      </c>
      <c r="W129" s="55">
        <v>6.6934870405623501</v>
      </c>
      <c r="X129" s="55">
        <v>2.3381825084840799</v>
      </c>
      <c r="Y129" s="55">
        <v>6.5509388588492854</v>
      </c>
      <c r="Z129" s="55">
        <v>6.1244438524680644</v>
      </c>
      <c r="AA129" s="55">
        <v>100</v>
      </c>
      <c r="AB129" s="55">
        <v>100</v>
      </c>
    </row>
    <row r="130" spans="1:28" x14ac:dyDescent="0.3">
      <c r="A130" s="56">
        <v>28</v>
      </c>
      <c r="B130" s="55"/>
      <c r="C130" s="55">
        <v>50</v>
      </c>
      <c r="D130" s="55">
        <v>9.9802017211914063E-4</v>
      </c>
      <c r="E130" s="55" t="b">
        <v>0</v>
      </c>
      <c r="F130" s="55">
        <v>0</v>
      </c>
      <c r="G130" s="55">
        <v>5.9200000000000003E-2</v>
      </c>
      <c r="H130" s="55">
        <v>4.0000000000000008E-2</v>
      </c>
      <c r="I130" s="55">
        <v>0.24</v>
      </c>
      <c r="J130" s="55">
        <v>0.2</v>
      </c>
      <c r="K130" s="55">
        <v>1.4695761589768249E-17</v>
      </c>
      <c r="L130" s="55">
        <v>0.04</v>
      </c>
      <c r="M130" s="55">
        <v>-0.44</v>
      </c>
      <c r="N130" s="55">
        <v>0</v>
      </c>
      <c r="O130" s="55">
        <v>-2.939152317953648E-17</v>
      </c>
      <c r="P130" s="55">
        <v>8.0000000000000016E-2</v>
      </c>
      <c r="Q130" s="55">
        <v>-0.2</v>
      </c>
      <c r="R130" s="55">
        <v>0.2</v>
      </c>
      <c r="S130" s="55">
        <v>-1.4695761589768231E-17</v>
      </c>
      <c r="T130" s="55" t="s">
        <v>3307</v>
      </c>
      <c r="U130" s="55" t="s">
        <v>3308</v>
      </c>
      <c r="V130" s="55" t="s">
        <v>3309</v>
      </c>
      <c r="W130" s="55">
        <v>10.55519225457402</v>
      </c>
      <c r="X130" s="55">
        <v>2.3288899125675528</v>
      </c>
      <c r="Y130" s="55">
        <v>17.376207162184439</v>
      </c>
      <c r="Z130" s="55">
        <v>16.368386300362591</v>
      </c>
      <c r="AA130" s="55">
        <v>100</v>
      </c>
      <c r="AB130" s="55">
        <v>100</v>
      </c>
    </row>
    <row r="131" spans="1:28" x14ac:dyDescent="0.3">
      <c r="A131" s="56">
        <v>29</v>
      </c>
      <c r="B131" s="55"/>
      <c r="C131" s="55">
        <v>50</v>
      </c>
      <c r="D131" s="55">
        <v>0</v>
      </c>
      <c r="E131" s="55" t="b">
        <v>0</v>
      </c>
      <c r="F131" s="55">
        <v>0</v>
      </c>
      <c r="G131" s="55">
        <v>4.8148248609680896E-35</v>
      </c>
      <c r="H131" s="55">
        <v>6.9388939039072284E-18</v>
      </c>
      <c r="I131" s="55">
        <v>0</v>
      </c>
      <c r="J131" s="55">
        <v>0.08</v>
      </c>
      <c r="K131" s="55">
        <v>9.7971743931788409E-18</v>
      </c>
      <c r="L131" s="55">
        <v>-3.9999999999999973E-2</v>
      </c>
      <c r="M131" s="55">
        <v>-0.12</v>
      </c>
      <c r="N131" s="55">
        <v>3.552713678800501E-17</v>
      </c>
      <c r="O131" s="55">
        <v>-5.8783046359072959E-17</v>
      </c>
      <c r="P131" s="55">
        <v>-3.999999999999998E-2</v>
      </c>
      <c r="Q131" s="55">
        <v>-0.12</v>
      </c>
      <c r="R131" s="55">
        <v>8.0000000000000043E-2</v>
      </c>
      <c r="S131" s="55">
        <v>-4.8985871965894118E-17</v>
      </c>
      <c r="T131" s="55" t="s">
        <v>3310</v>
      </c>
      <c r="U131" s="55" t="s">
        <v>3279</v>
      </c>
      <c r="V131" s="55" t="s">
        <v>3311</v>
      </c>
      <c r="W131" s="55">
        <v>3.553177188848917E-14</v>
      </c>
      <c r="X131" s="55">
        <v>4.8593970299065761E-14</v>
      </c>
      <c r="Y131" s="55">
        <v>3.5100865574251812E-14</v>
      </c>
      <c r="Z131" s="55">
        <v>2.1965016403383451E-14</v>
      </c>
      <c r="AA131" s="55">
        <v>100</v>
      </c>
      <c r="AB131" s="55">
        <v>100</v>
      </c>
    </row>
    <row r="132" spans="1:28" x14ac:dyDescent="0.3">
      <c r="A132" s="56">
        <v>30</v>
      </c>
      <c r="B132" s="55"/>
      <c r="C132" s="55">
        <v>50</v>
      </c>
      <c r="D132" s="55">
        <v>1.010656356811523E-3</v>
      </c>
      <c r="E132" s="55" t="b">
        <v>0</v>
      </c>
      <c r="F132" s="55">
        <v>0</v>
      </c>
      <c r="G132" s="55">
        <v>8.0000000000000036E-3</v>
      </c>
      <c r="H132" s="55">
        <v>4.0000000000000008E-2</v>
      </c>
      <c r="I132" s="55">
        <v>8.0000000000000016E-2</v>
      </c>
      <c r="J132" s="55">
        <v>0.2</v>
      </c>
      <c r="K132" s="55">
        <v>2.449293598294705E-17</v>
      </c>
      <c r="L132" s="55">
        <v>0.12</v>
      </c>
      <c r="M132" s="55">
        <v>-0.28000000000000003</v>
      </c>
      <c r="N132" s="55">
        <v>0</v>
      </c>
      <c r="O132" s="55">
        <v>-2.9391523179536492E-17</v>
      </c>
      <c r="P132" s="55">
        <v>0.16</v>
      </c>
      <c r="Q132" s="55">
        <v>-0.2</v>
      </c>
      <c r="R132" s="55">
        <v>-0.2</v>
      </c>
      <c r="S132" s="55">
        <v>-5.3884459162483539E-17</v>
      </c>
      <c r="T132" s="55" t="s">
        <v>3312</v>
      </c>
      <c r="U132" s="55" t="s">
        <v>3313</v>
      </c>
      <c r="V132" s="55" t="s">
        <v>3314</v>
      </c>
      <c r="W132" s="55">
        <v>5.886555920264688</v>
      </c>
      <c r="X132" s="55">
        <v>3.013845874694443</v>
      </c>
      <c r="Y132" s="55">
        <v>5.7920690540615158</v>
      </c>
      <c r="Z132" s="55">
        <v>5.4561287667875451</v>
      </c>
      <c r="AA132" s="55">
        <v>100</v>
      </c>
      <c r="AB132" s="55">
        <v>100</v>
      </c>
    </row>
    <row r="133" spans="1:28" x14ac:dyDescent="0.3">
      <c r="A133" s="56">
        <v>31</v>
      </c>
      <c r="B133" s="55"/>
      <c r="C133" s="55">
        <v>50</v>
      </c>
      <c r="D133" s="55">
        <v>0</v>
      </c>
      <c r="E133" s="55" t="b">
        <v>0</v>
      </c>
      <c r="F133" s="55">
        <v>0</v>
      </c>
      <c r="G133" s="55">
        <v>8.0000000000000002E-3</v>
      </c>
      <c r="H133" s="55">
        <v>4.0000000000000022E-2</v>
      </c>
      <c r="I133" s="55">
        <v>7.9999999999999988E-2</v>
      </c>
      <c r="J133" s="55">
        <v>0.04</v>
      </c>
      <c r="K133" s="55">
        <v>4.8985871965894197E-18</v>
      </c>
      <c r="L133" s="55">
        <v>4.0000000000000022E-2</v>
      </c>
      <c r="M133" s="55">
        <v>-0.12</v>
      </c>
      <c r="N133" s="55">
        <v>2.6645352591003759E-17</v>
      </c>
      <c r="O133" s="55">
        <v>-4.8985871965894131E-17</v>
      </c>
      <c r="P133" s="55">
        <v>8.0000000000000043E-2</v>
      </c>
      <c r="Q133" s="55">
        <v>-0.04</v>
      </c>
      <c r="R133" s="55">
        <v>4.0000000000000029E-2</v>
      </c>
      <c r="S133" s="55">
        <v>-4.408728476930471E-17</v>
      </c>
      <c r="T133" s="55" t="s">
        <v>3315</v>
      </c>
      <c r="U133" s="55" t="s">
        <v>3249</v>
      </c>
      <c r="V133" s="55" t="s">
        <v>3316</v>
      </c>
      <c r="W133" s="55">
        <v>6.1390301260601552</v>
      </c>
      <c r="X133" s="55">
        <v>2.5703258451519009</v>
      </c>
      <c r="Y133" s="55">
        <v>6.5509388588492854</v>
      </c>
      <c r="Z133" s="55">
        <v>6.1244438524680644</v>
      </c>
      <c r="AA133" s="55">
        <v>100</v>
      </c>
      <c r="AB133" s="55">
        <v>100</v>
      </c>
    </row>
    <row r="134" spans="1:28" x14ac:dyDescent="0.3">
      <c r="A134" s="56">
        <v>32</v>
      </c>
      <c r="B134" s="55"/>
      <c r="C134" s="55">
        <v>50</v>
      </c>
      <c r="D134" s="55">
        <v>0</v>
      </c>
      <c r="E134" s="55" t="b">
        <v>0</v>
      </c>
      <c r="F134" s="55">
        <v>0</v>
      </c>
      <c r="G134" s="55">
        <v>4.8148248609680896E-35</v>
      </c>
      <c r="H134" s="55">
        <v>6.9388939039072284E-18</v>
      </c>
      <c r="I134" s="55">
        <v>0</v>
      </c>
      <c r="J134" s="55">
        <v>0.08</v>
      </c>
      <c r="K134" s="55">
        <v>9.7971743931788163E-18</v>
      </c>
      <c r="L134" s="55">
        <v>-3.999999999999998E-2</v>
      </c>
      <c r="M134" s="55">
        <v>0.2</v>
      </c>
      <c r="N134" s="55">
        <v>2.2204460492503129E-17</v>
      </c>
      <c r="O134" s="55">
        <v>-7.8377395145430617E-17</v>
      </c>
      <c r="P134" s="55">
        <v>-3.9999999999999987E-2</v>
      </c>
      <c r="Q134" s="55">
        <v>0.2</v>
      </c>
      <c r="R134" s="55">
        <v>-7.9999999999999974E-2</v>
      </c>
      <c r="S134" s="55">
        <v>-8.8174569538609433E-17</v>
      </c>
      <c r="T134" s="55" t="s">
        <v>3317</v>
      </c>
      <c r="U134" s="55" t="s">
        <v>3318</v>
      </c>
      <c r="V134" s="55" t="s">
        <v>3319</v>
      </c>
      <c r="W134" s="55">
        <v>3.2497934350846828E-14</v>
      </c>
      <c r="X134" s="55">
        <v>4.4782284713333688E-14</v>
      </c>
      <c r="Y134" s="55">
        <v>0</v>
      </c>
      <c r="Z134" s="55">
        <v>0</v>
      </c>
      <c r="AA134" s="55">
        <v>100</v>
      </c>
      <c r="AB134" s="55">
        <v>100</v>
      </c>
    </row>
    <row r="135" spans="1:28" x14ac:dyDescent="0.3">
      <c r="A135" s="56">
        <v>33</v>
      </c>
      <c r="B135" s="55"/>
      <c r="C135" s="55">
        <v>50</v>
      </c>
      <c r="D135" s="55">
        <v>0</v>
      </c>
      <c r="E135" s="55" t="b">
        <v>0</v>
      </c>
      <c r="F135" s="55">
        <v>0</v>
      </c>
      <c r="G135" s="55">
        <v>8.0000000000000002E-3</v>
      </c>
      <c r="H135" s="55">
        <v>4.0000000000000008E-2</v>
      </c>
      <c r="I135" s="55">
        <v>0.08</v>
      </c>
      <c r="J135" s="55">
        <v>0.12</v>
      </c>
      <c r="K135" s="55">
        <v>1.469576158976824E-17</v>
      </c>
      <c r="L135" s="55">
        <v>0.2</v>
      </c>
      <c r="M135" s="55">
        <v>0.04</v>
      </c>
      <c r="N135" s="55">
        <v>1.7763568394002511E-17</v>
      </c>
      <c r="O135" s="55">
        <v>-3.9188697572715302E-17</v>
      </c>
      <c r="P135" s="55">
        <v>0.16</v>
      </c>
      <c r="Q135" s="55">
        <v>-0.04</v>
      </c>
      <c r="R135" s="55">
        <v>0.12</v>
      </c>
      <c r="S135" s="55">
        <v>-2.4492935982947059E-17</v>
      </c>
      <c r="T135" s="55" t="s">
        <v>3320</v>
      </c>
      <c r="U135" s="55" t="s">
        <v>3237</v>
      </c>
      <c r="V135" s="55" t="s">
        <v>3321</v>
      </c>
      <c r="W135" s="55">
        <v>5.669403467405802</v>
      </c>
      <c r="X135" s="55">
        <v>2.8536463199095592</v>
      </c>
      <c r="Y135" s="55">
        <v>6.550938858849249</v>
      </c>
      <c r="Z135" s="55">
        <v>6.1244438524680396</v>
      </c>
      <c r="AA135" s="55">
        <v>100</v>
      </c>
      <c r="AB135" s="55">
        <v>100</v>
      </c>
    </row>
    <row r="136" spans="1:28" x14ac:dyDescent="0.3">
      <c r="A136" s="56">
        <v>34</v>
      </c>
      <c r="B136" s="55"/>
      <c r="C136" s="55">
        <v>50</v>
      </c>
      <c r="D136" s="55">
        <v>0</v>
      </c>
      <c r="E136" s="55" t="b">
        <v>0</v>
      </c>
      <c r="F136" s="55">
        <v>0</v>
      </c>
      <c r="G136" s="55">
        <v>8.0000000000000019E-3</v>
      </c>
      <c r="H136" s="55">
        <v>3.999999999999998E-2</v>
      </c>
      <c r="I136" s="55">
        <v>8.0000000000000016E-2</v>
      </c>
      <c r="J136" s="55">
        <v>0.12</v>
      </c>
      <c r="K136" s="55">
        <v>1.4695761589768249E-17</v>
      </c>
      <c r="L136" s="55">
        <v>0.12</v>
      </c>
      <c r="M136" s="55">
        <v>-0.28000000000000003</v>
      </c>
      <c r="N136" s="55">
        <v>1.7763568394002511E-17</v>
      </c>
      <c r="O136" s="55">
        <v>-2.9391523179536467E-17</v>
      </c>
      <c r="P136" s="55">
        <v>0.16</v>
      </c>
      <c r="Q136" s="55">
        <v>-0.2</v>
      </c>
      <c r="R136" s="55">
        <v>-0.12</v>
      </c>
      <c r="S136" s="55">
        <v>-4.4087284769304723E-17</v>
      </c>
      <c r="T136" s="55" t="s">
        <v>3322</v>
      </c>
      <c r="U136" s="55" t="s">
        <v>3285</v>
      </c>
      <c r="V136" s="55" t="s">
        <v>3323</v>
      </c>
      <c r="W136" s="55">
        <v>5.886555920264688</v>
      </c>
      <c r="X136" s="55">
        <v>3.013845874694443</v>
      </c>
      <c r="Y136" s="55">
        <v>5.7920690540615158</v>
      </c>
      <c r="Z136" s="55">
        <v>5.4561287667875451</v>
      </c>
      <c r="AA136" s="55">
        <v>100</v>
      </c>
      <c r="AB136" s="55">
        <v>100</v>
      </c>
    </row>
    <row r="137" spans="1:28" x14ac:dyDescent="0.3">
      <c r="A137" s="56">
        <v>35</v>
      </c>
      <c r="B137" s="55"/>
      <c r="C137" s="55">
        <v>50</v>
      </c>
      <c r="D137" s="55">
        <v>0</v>
      </c>
      <c r="E137" s="55" t="b">
        <v>0</v>
      </c>
      <c r="F137" s="55">
        <v>0</v>
      </c>
      <c r="G137" s="55">
        <v>2.5600000000000012E-2</v>
      </c>
      <c r="H137" s="55">
        <v>2.775557561562891E-17</v>
      </c>
      <c r="I137" s="55">
        <v>0.16</v>
      </c>
      <c r="J137" s="55">
        <v>0.16</v>
      </c>
      <c r="K137" s="55">
        <v>2.9391523179536467E-17</v>
      </c>
      <c r="L137" s="55">
        <v>-3.9999999999999952E-2</v>
      </c>
      <c r="M137" s="55">
        <v>-0.28000000000000003</v>
      </c>
      <c r="N137" s="55">
        <v>3.552713678800501E-17</v>
      </c>
      <c r="O137" s="55">
        <v>-4.8985871965894131E-17</v>
      </c>
      <c r="P137" s="55">
        <v>-3.9999999999999973E-2</v>
      </c>
      <c r="Q137" s="55">
        <v>-0.12</v>
      </c>
      <c r="R137" s="55">
        <v>-0.16</v>
      </c>
      <c r="S137" s="55">
        <v>-7.8377395145430604E-17</v>
      </c>
      <c r="T137" s="55" t="s">
        <v>3324</v>
      </c>
      <c r="U137" s="55" t="s">
        <v>3255</v>
      </c>
      <c r="V137" s="55" t="s">
        <v>3325</v>
      </c>
      <c r="W137" s="55">
        <v>4.6677390397941627</v>
      </c>
      <c r="X137" s="55">
        <v>4.2557962485968419</v>
      </c>
      <c r="Y137" s="55">
        <v>12.296351264492319</v>
      </c>
      <c r="Z137" s="55">
        <v>11.54200414182074</v>
      </c>
      <c r="AA137" s="55">
        <v>100</v>
      </c>
      <c r="AB137" s="55">
        <v>100</v>
      </c>
    </row>
    <row r="138" spans="1:28" x14ac:dyDescent="0.3">
      <c r="A138" s="56">
        <v>36</v>
      </c>
      <c r="B138" s="55"/>
      <c r="C138" s="55">
        <v>50</v>
      </c>
      <c r="D138" s="55">
        <v>0</v>
      </c>
      <c r="E138" s="55" t="b">
        <v>0</v>
      </c>
      <c r="F138" s="55">
        <v>0</v>
      </c>
      <c r="G138" s="55">
        <v>8.0000000000000036E-3</v>
      </c>
      <c r="H138" s="55">
        <v>0.04</v>
      </c>
      <c r="I138" s="55">
        <v>8.0000000000000016E-2</v>
      </c>
      <c r="J138" s="55">
        <v>4.0000000000000022E-2</v>
      </c>
      <c r="K138" s="55">
        <v>4.8985871965894081E-18</v>
      </c>
      <c r="L138" s="55">
        <v>-3.999999999999998E-2</v>
      </c>
      <c r="M138" s="55">
        <v>-0.28000000000000003</v>
      </c>
      <c r="N138" s="55">
        <v>0</v>
      </c>
      <c r="O138" s="55">
        <v>-4.8985871965894131E-17</v>
      </c>
      <c r="P138" s="55">
        <v>1.7763568394002511E-17</v>
      </c>
      <c r="Q138" s="55">
        <v>-0.2</v>
      </c>
      <c r="R138" s="55">
        <v>4.0000000000000022E-2</v>
      </c>
      <c r="S138" s="55">
        <v>-4.4087284769304723E-17</v>
      </c>
      <c r="T138" s="55" t="s">
        <v>3326</v>
      </c>
      <c r="U138" s="55" t="s">
        <v>3249</v>
      </c>
      <c r="V138" s="55" t="s">
        <v>3327</v>
      </c>
      <c r="W138" s="55">
        <v>6.9982836035138343</v>
      </c>
      <c r="X138" s="55">
        <v>2.4446546638525661</v>
      </c>
      <c r="Y138" s="55">
        <v>5.7920690540615158</v>
      </c>
      <c r="Z138" s="55">
        <v>5.4561287667875451</v>
      </c>
      <c r="AA138" s="55">
        <v>100</v>
      </c>
      <c r="AB138" s="55">
        <v>100</v>
      </c>
    </row>
    <row r="139" spans="1:28" x14ac:dyDescent="0.3">
      <c r="A139" s="56">
        <v>37</v>
      </c>
      <c r="B139" s="55"/>
      <c r="C139" s="55">
        <v>50</v>
      </c>
      <c r="D139" s="55">
        <v>0</v>
      </c>
      <c r="E139" s="55" t="b">
        <v>0</v>
      </c>
      <c r="F139" s="55">
        <v>0</v>
      </c>
      <c r="G139" s="55">
        <v>8.0000000000000002E-3</v>
      </c>
      <c r="H139" s="55">
        <v>3.9999999999999973E-2</v>
      </c>
      <c r="I139" s="55">
        <v>8.0000000000000016E-2</v>
      </c>
      <c r="J139" s="55">
        <v>0.12</v>
      </c>
      <c r="K139" s="55">
        <v>1.4695761589768249E-17</v>
      </c>
      <c r="L139" s="55">
        <v>4.0000000000000042E-2</v>
      </c>
      <c r="M139" s="55">
        <v>-0.44</v>
      </c>
      <c r="N139" s="55">
        <v>0</v>
      </c>
      <c r="O139" s="55">
        <v>-2.9391523179536467E-17</v>
      </c>
      <c r="P139" s="55">
        <v>8.0000000000000016E-2</v>
      </c>
      <c r="Q139" s="55">
        <v>-0.36</v>
      </c>
      <c r="R139" s="55">
        <v>-0.12</v>
      </c>
      <c r="S139" s="55">
        <v>-4.4087284769304723E-17</v>
      </c>
      <c r="T139" s="55" t="s">
        <v>3328</v>
      </c>
      <c r="U139" s="55" t="s">
        <v>3255</v>
      </c>
      <c r="V139" s="55" t="s">
        <v>3329</v>
      </c>
      <c r="W139" s="55">
        <v>6.6720656741567019</v>
      </c>
      <c r="X139" s="55">
        <v>2.8425082400342232</v>
      </c>
      <c r="Y139" s="55">
        <v>5.1907638059175252</v>
      </c>
      <c r="Z139" s="55">
        <v>4.9193199093760036</v>
      </c>
      <c r="AA139" s="55">
        <v>100</v>
      </c>
      <c r="AB139" s="55">
        <v>100</v>
      </c>
    </row>
    <row r="140" spans="1:28" x14ac:dyDescent="0.3">
      <c r="A140" s="56">
        <v>38</v>
      </c>
      <c r="B140" s="55"/>
      <c r="C140" s="55">
        <v>50</v>
      </c>
      <c r="D140" s="55">
        <v>0</v>
      </c>
      <c r="E140" s="55" t="b">
        <v>0</v>
      </c>
      <c r="F140" s="55">
        <v>0</v>
      </c>
      <c r="G140" s="55">
        <v>4.8148248609680896E-35</v>
      </c>
      <c r="H140" s="55">
        <v>6.9388939039072284E-18</v>
      </c>
      <c r="I140" s="55">
        <v>0</v>
      </c>
      <c r="J140" s="55">
        <v>0.08</v>
      </c>
      <c r="K140" s="55">
        <v>9.7971743931788286E-18</v>
      </c>
      <c r="L140" s="55">
        <v>-3.999999999999998E-2</v>
      </c>
      <c r="M140" s="55">
        <v>0.2</v>
      </c>
      <c r="N140" s="55">
        <v>4.4408920985006258E-17</v>
      </c>
      <c r="O140" s="55">
        <v>-7.8377395145430604E-17</v>
      </c>
      <c r="P140" s="55">
        <v>-3.9999999999999973E-2</v>
      </c>
      <c r="Q140" s="55">
        <v>0.2</v>
      </c>
      <c r="R140" s="55">
        <v>8.0000000000000043E-2</v>
      </c>
      <c r="S140" s="55">
        <v>-6.8580220752251776E-17</v>
      </c>
      <c r="T140" s="55" t="s">
        <v>3330</v>
      </c>
      <c r="U140" s="55" t="s">
        <v>3249</v>
      </c>
      <c r="V140" s="55" t="s">
        <v>3331</v>
      </c>
      <c r="W140" s="55">
        <v>3.2497934350846828E-14</v>
      </c>
      <c r="X140" s="55">
        <v>4.4782284713333688E-14</v>
      </c>
      <c r="Y140" s="55">
        <v>0</v>
      </c>
      <c r="Z140" s="55">
        <v>0</v>
      </c>
      <c r="AA140" s="55">
        <v>100</v>
      </c>
      <c r="AB140" s="55">
        <v>100</v>
      </c>
    </row>
    <row r="141" spans="1:28" x14ac:dyDescent="0.3">
      <c r="A141" s="56">
        <v>39</v>
      </c>
      <c r="B141" s="55"/>
      <c r="C141" s="55">
        <v>50</v>
      </c>
      <c r="D141" s="55">
        <v>0</v>
      </c>
      <c r="E141" s="55" t="b">
        <v>0</v>
      </c>
      <c r="F141" s="55">
        <v>0</v>
      </c>
      <c r="G141" s="55">
        <v>3.2000000000000008E-2</v>
      </c>
      <c r="H141" s="55">
        <v>8.0000000000000016E-2</v>
      </c>
      <c r="I141" s="55">
        <v>0.16</v>
      </c>
      <c r="J141" s="55">
        <v>0.24</v>
      </c>
      <c r="K141" s="55">
        <v>2.9391523179536467E-17</v>
      </c>
      <c r="L141" s="55">
        <v>-0.12</v>
      </c>
      <c r="M141" s="55">
        <v>-0.28000000000000003</v>
      </c>
      <c r="N141" s="55">
        <v>0</v>
      </c>
      <c r="O141" s="55">
        <v>-5.8783046359072959E-17</v>
      </c>
      <c r="P141" s="55">
        <v>-3.9999999999999973E-2</v>
      </c>
      <c r="Q141" s="55">
        <v>-0.12</v>
      </c>
      <c r="R141" s="55">
        <v>-0.24</v>
      </c>
      <c r="S141" s="55">
        <v>-8.8174569538609433E-17</v>
      </c>
      <c r="T141" s="55" t="s">
        <v>3332</v>
      </c>
      <c r="U141" s="55" t="s">
        <v>3282</v>
      </c>
      <c r="V141" s="55" t="s">
        <v>3333</v>
      </c>
      <c r="W141" s="55">
        <v>14.347309374796099</v>
      </c>
      <c r="X141" s="55">
        <v>4.5695212699136158</v>
      </c>
      <c r="Y141" s="55">
        <v>12.296351264492319</v>
      </c>
      <c r="Z141" s="55">
        <v>11.54200414182074</v>
      </c>
      <c r="AA141" s="55">
        <v>100</v>
      </c>
      <c r="AB141" s="55">
        <v>100</v>
      </c>
    </row>
    <row r="142" spans="1:28" x14ac:dyDescent="0.3">
      <c r="A142" s="56">
        <v>40</v>
      </c>
      <c r="B142" s="55"/>
      <c r="C142" s="55">
        <v>50</v>
      </c>
      <c r="D142" s="55">
        <v>9.975433349609375E-4</v>
      </c>
      <c r="E142" s="55" t="b">
        <v>0</v>
      </c>
      <c r="F142" s="55">
        <v>0</v>
      </c>
      <c r="G142" s="55">
        <v>7.9999999999999967E-3</v>
      </c>
      <c r="H142" s="55">
        <v>3.9999999999999987E-2</v>
      </c>
      <c r="I142" s="55">
        <v>7.9999999999999988E-2</v>
      </c>
      <c r="J142" s="55">
        <v>0.2</v>
      </c>
      <c r="K142" s="55">
        <v>3.4290110376125882E-17</v>
      </c>
      <c r="L142" s="55">
        <v>-3.9999999999999987E-2</v>
      </c>
      <c r="M142" s="55">
        <v>-0.12</v>
      </c>
      <c r="N142" s="55">
        <v>3.552713678800501E-17</v>
      </c>
      <c r="O142" s="55">
        <v>-5.8783046359072959E-17</v>
      </c>
      <c r="P142" s="55">
        <v>-7.9999999999999974E-2</v>
      </c>
      <c r="Q142" s="55">
        <v>-0.04</v>
      </c>
      <c r="R142" s="55">
        <v>-0.2</v>
      </c>
      <c r="S142" s="55">
        <v>-9.3073156735198835E-17</v>
      </c>
      <c r="T142" s="55" t="s">
        <v>3334</v>
      </c>
      <c r="U142" s="55" t="s">
        <v>3260</v>
      </c>
      <c r="V142" s="55" t="s">
        <v>3335</v>
      </c>
      <c r="W142" s="55">
        <v>2.57032584515192</v>
      </c>
      <c r="X142" s="55">
        <v>6.1390301260601712</v>
      </c>
      <c r="Y142" s="55">
        <v>6.5509388588492854</v>
      </c>
      <c r="Z142" s="55">
        <v>6.1244438524680644</v>
      </c>
      <c r="AA142" s="55">
        <v>100</v>
      </c>
      <c r="AB142" s="55">
        <v>100</v>
      </c>
    </row>
    <row r="143" spans="1:28" x14ac:dyDescent="0.3">
      <c r="A143" s="56">
        <v>41</v>
      </c>
      <c r="B143" s="55"/>
      <c r="C143" s="55">
        <v>50</v>
      </c>
      <c r="D143" s="55">
        <v>9.9730491638183594E-4</v>
      </c>
      <c r="E143" s="55" t="b">
        <v>0</v>
      </c>
      <c r="F143" s="55">
        <v>0</v>
      </c>
      <c r="G143" s="55">
        <v>7.9999999999999967E-3</v>
      </c>
      <c r="H143" s="55">
        <v>3.999999999999998E-2</v>
      </c>
      <c r="I143" s="55">
        <v>7.9999999999999988E-2</v>
      </c>
      <c r="J143" s="55">
        <v>3.9999999999999973E-2</v>
      </c>
      <c r="K143" s="55">
        <v>1.469576158976824E-17</v>
      </c>
      <c r="L143" s="55">
        <v>0.12</v>
      </c>
      <c r="M143" s="55">
        <v>0.04</v>
      </c>
      <c r="N143" s="55">
        <v>0</v>
      </c>
      <c r="O143" s="55">
        <v>-4.8985871965894131E-17</v>
      </c>
      <c r="P143" s="55">
        <v>8.0000000000000016E-2</v>
      </c>
      <c r="Q143" s="55">
        <v>0.12</v>
      </c>
      <c r="R143" s="55">
        <v>-3.9999999999999973E-2</v>
      </c>
      <c r="S143" s="55">
        <v>-6.3681633555662374E-17</v>
      </c>
      <c r="T143" s="55" t="s">
        <v>3336</v>
      </c>
      <c r="U143" s="55" t="s">
        <v>3240</v>
      </c>
      <c r="V143" s="55" t="s">
        <v>3337</v>
      </c>
      <c r="W143" s="55">
        <v>2.062126207558185</v>
      </c>
      <c r="X143" s="55">
        <v>7.0218545922570126</v>
      </c>
      <c r="Y143" s="55">
        <v>7.5386425929522094</v>
      </c>
      <c r="Z143" s="55">
        <v>6.9793347255525857</v>
      </c>
      <c r="AA143" s="55">
        <v>100</v>
      </c>
      <c r="AB143" s="55">
        <v>100</v>
      </c>
    </row>
    <row r="144" spans="1:28" x14ac:dyDescent="0.3">
      <c r="A144" s="56">
        <v>42</v>
      </c>
      <c r="B144" s="55"/>
      <c r="C144" s="55">
        <v>50</v>
      </c>
      <c r="D144" s="55">
        <v>0</v>
      </c>
      <c r="E144" s="55" t="b">
        <v>0</v>
      </c>
      <c r="F144" s="55">
        <v>0</v>
      </c>
      <c r="G144" s="55">
        <v>7.9999999999999984E-3</v>
      </c>
      <c r="H144" s="55">
        <v>3.999999999999998E-2</v>
      </c>
      <c r="I144" s="55">
        <v>0.08</v>
      </c>
      <c r="J144" s="55">
        <v>3.9999999999999987E-2</v>
      </c>
      <c r="K144" s="55">
        <v>4.8985871965894081E-18</v>
      </c>
      <c r="L144" s="55">
        <v>0.12</v>
      </c>
      <c r="M144" s="55">
        <v>0.04</v>
      </c>
      <c r="N144" s="55">
        <v>2.6645352591003759E-17</v>
      </c>
      <c r="O144" s="55">
        <v>-4.8985871965894131E-17</v>
      </c>
      <c r="P144" s="55">
        <v>8.0000000000000016E-2</v>
      </c>
      <c r="Q144" s="55">
        <v>-0.04</v>
      </c>
      <c r="R144" s="55">
        <v>4.0000000000000022E-2</v>
      </c>
      <c r="S144" s="55">
        <v>-4.4087284769304723E-17</v>
      </c>
      <c r="T144" s="55" t="s">
        <v>3338</v>
      </c>
      <c r="U144" s="55" t="s">
        <v>2358</v>
      </c>
      <c r="V144" s="55" t="s">
        <v>3339</v>
      </c>
      <c r="W144" s="55">
        <v>6.1390301260602618</v>
      </c>
      <c r="X144" s="55">
        <v>2.5703258451519368</v>
      </c>
      <c r="Y144" s="55">
        <v>6.550938858849249</v>
      </c>
      <c r="Z144" s="55">
        <v>6.1244438524680396</v>
      </c>
      <c r="AA144" s="55">
        <v>100</v>
      </c>
      <c r="AB144" s="55">
        <v>100</v>
      </c>
    </row>
    <row r="145" spans="1:28" x14ac:dyDescent="0.3">
      <c r="A145" s="56">
        <v>43</v>
      </c>
      <c r="B145" s="55"/>
      <c r="C145" s="55">
        <v>50</v>
      </c>
      <c r="D145" s="55">
        <v>0</v>
      </c>
      <c r="E145" s="55" t="b">
        <v>0</v>
      </c>
      <c r="F145" s="55">
        <v>0</v>
      </c>
      <c r="G145" s="55">
        <v>8.0000000000000019E-3</v>
      </c>
      <c r="H145" s="55">
        <v>3.9999999999999987E-2</v>
      </c>
      <c r="I145" s="55">
        <v>8.0000000000000016E-2</v>
      </c>
      <c r="J145" s="55">
        <v>0.12</v>
      </c>
      <c r="K145" s="55">
        <v>2.4492935982947041E-17</v>
      </c>
      <c r="L145" s="55">
        <v>-3.9999999999999973E-2</v>
      </c>
      <c r="M145" s="55">
        <v>-0.28000000000000003</v>
      </c>
      <c r="N145" s="55">
        <v>0</v>
      </c>
      <c r="O145" s="55">
        <v>-4.8985871965894149E-17</v>
      </c>
      <c r="P145" s="55">
        <v>-7.999999999999996E-2</v>
      </c>
      <c r="Q145" s="55">
        <v>-0.2</v>
      </c>
      <c r="R145" s="55">
        <v>-0.12</v>
      </c>
      <c r="S145" s="55">
        <v>-7.347880794884119E-17</v>
      </c>
      <c r="T145" s="55" t="s">
        <v>3340</v>
      </c>
      <c r="U145" s="55" t="s">
        <v>3260</v>
      </c>
      <c r="V145" s="55" t="s">
        <v>3341</v>
      </c>
      <c r="W145" s="55">
        <v>2.699573746186998</v>
      </c>
      <c r="X145" s="55">
        <v>6.3944588059370853</v>
      </c>
      <c r="Y145" s="55">
        <v>5.7920690540615158</v>
      </c>
      <c r="Z145" s="55">
        <v>5.4561287667875451</v>
      </c>
      <c r="AA145" s="55">
        <v>100</v>
      </c>
      <c r="AB145" s="55">
        <v>100</v>
      </c>
    </row>
    <row r="146" spans="1:28" x14ac:dyDescent="0.3">
      <c r="A146" s="56">
        <v>44</v>
      </c>
      <c r="B146" s="55"/>
      <c r="C146" s="55">
        <v>50</v>
      </c>
      <c r="D146" s="55">
        <v>0</v>
      </c>
      <c r="E146" s="55" t="b">
        <v>0</v>
      </c>
      <c r="F146" s="55">
        <v>0</v>
      </c>
      <c r="G146" s="55">
        <v>7.2000000000000008E-2</v>
      </c>
      <c r="H146" s="55">
        <v>0.12000000000000011</v>
      </c>
      <c r="I146" s="55">
        <v>0.24</v>
      </c>
      <c r="J146" s="55">
        <v>0.20000000000000009</v>
      </c>
      <c r="K146" s="55">
        <v>4.8985871965894081E-18</v>
      </c>
      <c r="L146" s="55">
        <v>-3.9999999999999938E-2</v>
      </c>
      <c r="M146" s="55">
        <v>-0.44</v>
      </c>
      <c r="N146" s="55">
        <v>0</v>
      </c>
      <c r="O146" s="55">
        <v>-3.9188697572715302E-17</v>
      </c>
      <c r="P146" s="55">
        <v>-0.16</v>
      </c>
      <c r="Q146" s="55">
        <v>-0.2</v>
      </c>
      <c r="R146" s="55">
        <v>0.20000000000000009</v>
      </c>
      <c r="S146" s="55">
        <v>-4.408728476930471E-17</v>
      </c>
      <c r="T146" s="55" t="s">
        <v>3342</v>
      </c>
      <c r="U146" s="55" t="s">
        <v>3343</v>
      </c>
      <c r="V146" s="55" t="s">
        <v>3344</v>
      </c>
      <c r="W146" s="55">
        <v>9.0415376240833307</v>
      </c>
      <c r="X146" s="55">
        <v>17.659667760794111</v>
      </c>
      <c r="Y146" s="55">
        <v>17.376207162184439</v>
      </c>
      <c r="Z146" s="55">
        <v>16.368386300362591</v>
      </c>
      <c r="AA146" s="55">
        <v>100</v>
      </c>
      <c r="AB146" s="55">
        <v>100</v>
      </c>
    </row>
    <row r="147" spans="1:28" x14ac:dyDescent="0.3">
      <c r="A147" s="56">
        <v>45</v>
      </c>
      <c r="B147" s="55"/>
      <c r="C147" s="55">
        <v>50</v>
      </c>
      <c r="D147" s="55">
        <v>0</v>
      </c>
      <c r="E147" s="55" t="b">
        <v>0</v>
      </c>
      <c r="F147" s="55">
        <v>0</v>
      </c>
      <c r="G147" s="55">
        <v>5.9200000000000003E-2</v>
      </c>
      <c r="H147" s="55">
        <v>4.0000000000000008E-2</v>
      </c>
      <c r="I147" s="55">
        <v>0.24</v>
      </c>
      <c r="J147" s="55">
        <v>0.2</v>
      </c>
      <c r="K147" s="55">
        <v>4.8985871965894143E-18</v>
      </c>
      <c r="L147" s="55">
        <v>0.2</v>
      </c>
      <c r="M147" s="55">
        <v>-0.12</v>
      </c>
      <c r="N147" s="55">
        <v>0</v>
      </c>
      <c r="O147" s="55">
        <v>-2.9391523179536467E-17</v>
      </c>
      <c r="P147" s="55">
        <v>0.16</v>
      </c>
      <c r="Q147" s="55">
        <v>0.12</v>
      </c>
      <c r="R147" s="55">
        <v>0.2</v>
      </c>
      <c r="S147" s="55">
        <v>-2.4492935982947059E-17</v>
      </c>
      <c r="T147" s="55" t="s">
        <v>3345</v>
      </c>
      <c r="U147" s="55" t="s">
        <v>3243</v>
      </c>
      <c r="V147" s="55" t="s">
        <v>3346</v>
      </c>
      <c r="W147" s="55">
        <v>1.6477245326193659</v>
      </c>
      <c r="X147" s="55">
        <v>12.80396328565854</v>
      </c>
      <c r="Y147" s="55">
        <v>22.615927778856609</v>
      </c>
      <c r="Z147" s="55">
        <v>20.938004176657781</v>
      </c>
      <c r="AA147" s="55">
        <v>100</v>
      </c>
      <c r="AB147" s="55">
        <v>100</v>
      </c>
    </row>
    <row r="148" spans="1:28" x14ac:dyDescent="0.3">
      <c r="A148" s="56">
        <v>46</v>
      </c>
      <c r="B148" s="55"/>
      <c r="C148" s="55">
        <v>50</v>
      </c>
      <c r="D148" s="55">
        <v>0</v>
      </c>
      <c r="E148" s="55" t="b">
        <v>0</v>
      </c>
      <c r="F148" s="55">
        <v>0</v>
      </c>
      <c r="G148" s="55">
        <v>3.2000000000000008E-2</v>
      </c>
      <c r="H148" s="55">
        <v>7.9999999999999974E-2</v>
      </c>
      <c r="I148" s="55">
        <v>0.16</v>
      </c>
      <c r="J148" s="55">
        <v>0.08</v>
      </c>
      <c r="K148" s="55">
        <v>2.9391523179536492E-17</v>
      </c>
      <c r="L148" s="55">
        <v>0.12</v>
      </c>
      <c r="M148" s="55">
        <v>-0.28000000000000003</v>
      </c>
      <c r="N148" s="55">
        <v>0</v>
      </c>
      <c r="O148" s="55">
        <v>-2.9391523179536467E-17</v>
      </c>
      <c r="P148" s="55">
        <v>4.0000000000000022E-2</v>
      </c>
      <c r="Q148" s="55">
        <v>-0.12</v>
      </c>
      <c r="R148" s="55">
        <v>-0.08</v>
      </c>
      <c r="S148" s="55">
        <v>-5.8783046359072959E-17</v>
      </c>
      <c r="T148" s="55" t="s">
        <v>3347</v>
      </c>
      <c r="U148" s="55" t="s">
        <v>3255</v>
      </c>
      <c r="V148" s="55" t="s">
        <v>3348</v>
      </c>
      <c r="W148" s="55">
        <v>4.5695212699136158</v>
      </c>
      <c r="X148" s="55">
        <v>14.347309374796099</v>
      </c>
      <c r="Y148" s="55">
        <v>12.296351264492319</v>
      </c>
      <c r="Z148" s="55">
        <v>11.54200414182074</v>
      </c>
      <c r="AA148" s="55">
        <v>100</v>
      </c>
      <c r="AB148" s="55">
        <v>100</v>
      </c>
    </row>
    <row r="149" spans="1:28" x14ac:dyDescent="0.3">
      <c r="A149" s="56">
        <v>47</v>
      </c>
      <c r="B149" s="55"/>
      <c r="C149" s="55">
        <v>50</v>
      </c>
      <c r="D149" s="55">
        <v>0</v>
      </c>
      <c r="E149" s="55" t="b">
        <v>0</v>
      </c>
      <c r="F149" s="55">
        <v>0</v>
      </c>
      <c r="G149" s="55">
        <v>7.9999999999999984E-3</v>
      </c>
      <c r="H149" s="55">
        <v>4.0000000000000008E-2</v>
      </c>
      <c r="I149" s="55">
        <v>7.9999999999999988E-2</v>
      </c>
      <c r="J149" s="55">
        <v>0.20000000000000009</v>
      </c>
      <c r="K149" s="55">
        <v>1.469576158976824E-17</v>
      </c>
      <c r="L149" s="55">
        <v>-0.12</v>
      </c>
      <c r="M149" s="55">
        <v>0.04</v>
      </c>
      <c r="N149" s="55">
        <v>0</v>
      </c>
      <c r="O149" s="55">
        <v>-7.8377395145430604E-17</v>
      </c>
      <c r="P149" s="55">
        <v>-0.16</v>
      </c>
      <c r="Q149" s="55">
        <v>0.12</v>
      </c>
      <c r="R149" s="55">
        <v>0.20000000000000009</v>
      </c>
      <c r="S149" s="55">
        <v>-6.3681633555662361E-17</v>
      </c>
      <c r="T149" s="55" t="s">
        <v>3349</v>
      </c>
      <c r="U149" s="55" t="s">
        <v>3350</v>
      </c>
      <c r="V149" s="55" t="s">
        <v>3351</v>
      </c>
      <c r="W149" s="55">
        <v>2.709617861552637</v>
      </c>
      <c r="X149" s="55">
        <v>5.4677023385289836</v>
      </c>
      <c r="Y149" s="55">
        <v>7.5386425929522094</v>
      </c>
      <c r="Z149" s="55">
        <v>6.9793347255525857</v>
      </c>
      <c r="AA149" s="55">
        <v>100</v>
      </c>
      <c r="AB149" s="55">
        <v>100</v>
      </c>
    </row>
    <row r="150" spans="1:28" x14ac:dyDescent="0.3">
      <c r="A150" s="56">
        <v>48</v>
      </c>
      <c r="B150" s="55"/>
      <c r="C150" s="55">
        <v>50</v>
      </c>
      <c r="D150" s="55">
        <v>0</v>
      </c>
      <c r="E150" s="55" t="b">
        <v>0</v>
      </c>
      <c r="F150" s="55">
        <v>0</v>
      </c>
      <c r="G150" s="55">
        <v>2.0799999999999999E-2</v>
      </c>
      <c r="H150" s="55">
        <v>0.12</v>
      </c>
      <c r="I150" s="55">
        <v>8.0000000000000016E-2</v>
      </c>
      <c r="J150" s="55">
        <v>0.36</v>
      </c>
      <c r="K150" s="55">
        <v>6.3681633555662361E-17</v>
      </c>
      <c r="L150" s="55">
        <v>4.0000000000000042E-2</v>
      </c>
      <c r="M150" s="55">
        <v>-0.44</v>
      </c>
      <c r="N150" s="55">
        <v>0</v>
      </c>
      <c r="O150" s="55">
        <v>-2.9391523179536467E-17</v>
      </c>
      <c r="P150" s="55">
        <v>-7.999999999999996E-2</v>
      </c>
      <c r="Q150" s="55">
        <v>-0.36</v>
      </c>
      <c r="R150" s="55">
        <v>-0.36</v>
      </c>
      <c r="S150" s="55">
        <v>-9.3073156735198835E-17</v>
      </c>
      <c r="T150" s="55" t="s">
        <v>3352</v>
      </c>
      <c r="U150" s="55" t="s">
        <v>3353</v>
      </c>
      <c r="V150" s="55" t="s">
        <v>3354</v>
      </c>
      <c r="W150" s="55">
        <v>13.82223074727122</v>
      </c>
      <c r="X150" s="55">
        <v>15.67483090151071</v>
      </c>
      <c r="Y150" s="55">
        <v>5.1907638059175252</v>
      </c>
      <c r="Z150" s="55">
        <v>4.9193199093760036</v>
      </c>
      <c r="AA150" s="55">
        <v>100</v>
      </c>
      <c r="AB150" s="55">
        <v>100</v>
      </c>
    </row>
    <row r="151" spans="1:28" x14ac:dyDescent="0.3">
      <c r="A151" s="56">
        <v>49</v>
      </c>
      <c r="B151" s="55"/>
      <c r="C151" s="55">
        <v>50</v>
      </c>
      <c r="D151" s="55">
        <v>0</v>
      </c>
      <c r="E151" s="55" t="b">
        <v>0</v>
      </c>
      <c r="F151" s="55">
        <v>0</v>
      </c>
      <c r="G151" s="55">
        <v>5.9200000000000023E-2</v>
      </c>
      <c r="H151" s="55">
        <v>4.0000000000000008E-2</v>
      </c>
      <c r="I151" s="55">
        <v>0.24</v>
      </c>
      <c r="J151" s="55">
        <v>0.2</v>
      </c>
      <c r="K151" s="55">
        <v>4.8985871965894081E-18</v>
      </c>
      <c r="L151" s="55">
        <v>-0.12</v>
      </c>
      <c r="M151" s="55">
        <v>-0.28000000000000003</v>
      </c>
      <c r="N151" s="55">
        <v>0</v>
      </c>
      <c r="O151" s="55">
        <v>-5.8783046359072959E-17</v>
      </c>
      <c r="P151" s="55">
        <v>-0.16</v>
      </c>
      <c r="Q151" s="55">
        <v>-0.04</v>
      </c>
      <c r="R151" s="55">
        <v>0.2</v>
      </c>
      <c r="S151" s="55">
        <v>-5.3884459162483551E-17</v>
      </c>
      <c r="T151" s="55" t="s">
        <v>3355</v>
      </c>
      <c r="U151" s="55" t="s">
        <v>3356</v>
      </c>
      <c r="V151" s="55" t="s">
        <v>3357</v>
      </c>
      <c r="W151" s="55">
        <v>2.461806475137033</v>
      </c>
      <c r="X151" s="55">
        <v>9.3583593832297076</v>
      </c>
      <c r="Y151" s="55">
        <v>19.652816576547799</v>
      </c>
      <c r="Z151" s="55">
        <v>18.373331557404121</v>
      </c>
      <c r="AA151" s="55">
        <v>100</v>
      </c>
      <c r="AB151" s="55">
        <v>100</v>
      </c>
    </row>
    <row r="152" spans="1:28" x14ac:dyDescent="0.3">
      <c r="A152" s="26"/>
    </row>
    <row r="153" spans="1:28" x14ac:dyDescent="0.3">
      <c r="A153" s="26"/>
    </row>
    <row r="154" spans="1:28" x14ac:dyDescent="0.3">
      <c r="A154" s="26"/>
    </row>
    <row r="155" spans="1:28" x14ac:dyDescent="0.3">
      <c r="A155" s="26"/>
    </row>
    <row r="156" spans="1:28" x14ac:dyDescent="0.3">
      <c r="A156" s="26"/>
    </row>
    <row r="157" spans="1:28" x14ac:dyDescent="0.3">
      <c r="A157" s="26"/>
    </row>
    <row r="158" spans="1:28" x14ac:dyDescent="0.3">
      <c r="A158" s="26"/>
    </row>
    <row r="159" spans="1:28" x14ac:dyDescent="0.3">
      <c r="A159" s="26"/>
    </row>
    <row r="160" spans="1:28" x14ac:dyDescent="0.3">
      <c r="A160" s="26"/>
    </row>
    <row r="161" spans="1:1" x14ac:dyDescent="0.3">
      <c r="A161" s="26"/>
    </row>
    <row r="162" spans="1:1" x14ac:dyDescent="0.3">
      <c r="A162" s="26"/>
    </row>
    <row r="163" spans="1:1" x14ac:dyDescent="0.3">
      <c r="A163" s="26"/>
    </row>
    <row r="164" spans="1:1" x14ac:dyDescent="0.3">
      <c r="A164" s="26"/>
    </row>
    <row r="165" spans="1:1" x14ac:dyDescent="0.3">
      <c r="A165" s="26"/>
    </row>
    <row r="166" spans="1:1" x14ac:dyDescent="0.3">
      <c r="A166" s="26"/>
    </row>
    <row r="167" spans="1:1" x14ac:dyDescent="0.3">
      <c r="A167" s="26"/>
    </row>
    <row r="168" spans="1:1" x14ac:dyDescent="0.3">
      <c r="A168" s="26"/>
    </row>
    <row r="169" spans="1:1" x14ac:dyDescent="0.3">
      <c r="A169" s="26"/>
    </row>
    <row r="170" spans="1:1" x14ac:dyDescent="0.3">
      <c r="A170" s="26"/>
    </row>
    <row r="171" spans="1:1" x14ac:dyDescent="0.3">
      <c r="A171" s="26"/>
    </row>
    <row r="172" spans="1:1" x14ac:dyDescent="0.3">
      <c r="A172" s="26"/>
    </row>
    <row r="173" spans="1:1" x14ac:dyDescent="0.3">
      <c r="A173" s="26"/>
    </row>
    <row r="174" spans="1:1" x14ac:dyDescent="0.3">
      <c r="A174" s="26"/>
    </row>
    <row r="175" spans="1:1" x14ac:dyDescent="0.3">
      <c r="A175" s="26"/>
    </row>
    <row r="176" spans="1:1" x14ac:dyDescent="0.3">
      <c r="A176" s="26"/>
    </row>
    <row r="177" spans="1:1" x14ac:dyDescent="0.3">
      <c r="A177" s="26"/>
    </row>
    <row r="178" spans="1:1" x14ac:dyDescent="0.3">
      <c r="A178" s="26"/>
    </row>
    <row r="179" spans="1:1" x14ac:dyDescent="0.3">
      <c r="A179" s="26"/>
    </row>
    <row r="180" spans="1:1" x14ac:dyDescent="0.3">
      <c r="A180" s="26"/>
    </row>
    <row r="181" spans="1:1" x14ac:dyDescent="0.3">
      <c r="A181" s="26"/>
    </row>
    <row r="182" spans="1:1" x14ac:dyDescent="0.3">
      <c r="A182" s="26"/>
    </row>
    <row r="183" spans="1:1" x14ac:dyDescent="0.3">
      <c r="A183" s="26"/>
    </row>
    <row r="184" spans="1:1" x14ac:dyDescent="0.3">
      <c r="A184" s="26"/>
    </row>
    <row r="185" spans="1:1" x14ac:dyDescent="0.3">
      <c r="A185" s="26"/>
    </row>
    <row r="186" spans="1:1" x14ac:dyDescent="0.3">
      <c r="A186" s="26"/>
    </row>
    <row r="187" spans="1:1" x14ac:dyDescent="0.3">
      <c r="A187" s="26"/>
    </row>
    <row r="188" spans="1:1" x14ac:dyDescent="0.3">
      <c r="A188" s="26"/>
    </row>
    <row r="189" spans="1:1" x14ac:dyDescent="0.3">
      <c r="A189" s="26"/>
    </row>
    <row r="190" spans="1:1" x14ac:dyDescent="0.3">
      <c r="A190" s="26"/>
    </row>
    <row r="191" spans="1:1" x14ac:dyDescent="0.3">
      <c r="A191" s="26"/>
    </row>
    <row r="192" spans="1:1" x14ac:dyDescent="0.3">
      <c r="A192" s="26"/>
    </row>
    <row r="193" spans="1:1" x14ac:dyDescent="0.3">
      <c r="A193" s="26"/>
    </row>
    <row r="194" spans="1:1" x14ac:dyDescent="0.3">
      <c r="A194" s="26"/>
    </row>
    <row r="195" spans="1:1" x14ac:dyDescent="0.3">
      <c r="A195" s="26"/>
    </row>
    <row r="196" spans="1:1" x14ac:dyDescent="0.3">
      <c r="A196" s="26"/>
    </row>
    <row r="197" spans="1:1" x14ac:dyDescent="0.3">
      <c r="A197" s="26"/>
    </row>
    <row r="198" spans="1:1" x14ac:dyDescent="0.3">
      <c r="A198" s="26"/>
    </row>
    <row r="199" spans="1:1" x14ac:dyDescent="0.3">
      <c r="A199" s="26"/>
    </row>
    <row r="200" spans="1:1" x14ac:dyDescent="0.3">
      <c r="A200" s="26"/>
    </row>
    <row r="201" spans="1:1" x14ac:dyDescent="0.3">
      <c r="A201" s="26"/>
    </row>
  </sheetData>
  <conditionalFormatting sqref="FO5:FR204">
    <cfRule type="colorScale" priority="129">
      <colorScale>
        <cfvo type="min"/>
        <cfvo type="percentile" val="50"/>
        <cfvo type="max"/>
        <color rgb="FF63BE7B"/>
        <color rgb="FFFFEB84"/>
        <color rgb="FFF8696B"/>
      </colorScale>
    </cfRule>
  </conditionalFormatting>
  <conditionalFormatting sqref="FW5:FZ204">
    <cfRule type="colorScale" priority="128">
      <colorScale>
        <cfvo type="min"/>
        <cfvo type="percentile" val="50"/>
        <cfvo type="max"/>
        <color rgb="FF5A8AC6"/>
        <color rgb="FFFCFCFF"/>
        <color rgb="FFF8696B"/>
      </colorScale>
    </cfRule>
  </conditionalFormatting>
  <conditionalFormatting sqref="H1:H1048576">
    <cfRule type="colorScale" priority="55">
      <colorScale>
        <cfvo type="min"/>
        <cfvo type="percentile" val="50"/>
        <cfvo type="max"/>
        <color rgb="FF5A8AC6"/>
        <color rgb="FFFCFCFF"/>
        <color rgb="FFF8696B"/>
      </colorScale>
    </cfRule>
    <cfRule type="colorScale" priority="62">
      <colorScale>
        <cfvo type="min"/>
        <cfvo type="percentile" val="50"/>
        <cfvo type="max"/>
        <color rgb="FF5A8AC6"/>
        <color rgb="FFFCFCFF"/>
        <color rgb="FFF8696B"/>
      </colorScale>
    </cfRule>
    <cfRule type="colorScale" priority="69">
      <colorScale>
        <cfvo type="min"/>
        <cfvo type="percentile" val="50"/>
        <cfvo type="max"/>
        <color rgb="FF5A8AC6"/>
        <color rgb="FFFCFCFF"/>
        <color rgb="FFF8696B"/>
      </colorScale>
    </cfRule>
    <cfRule type="colorScale" priority="76">
      <colorScale>
        <cfvo type="min"/>
        <cfvo type="percentile" val="50"/>
        <cfvo type="max"/>
        <color rgb="FF5A8AC6"/>
        <color rgb="FFFCFCFF"/>
        <color rgb="FFF8696B"/>
      </colorScale>
    </cfRule>
    <cfRule type="colorScale" priority="83">
      <colorScale>
        <cfvo type="min"/>
        <cfvo type="percentile" val="50"/>
        <cfvo type="max"/>
        <color rgb="FF5A8AC6"/>
        <color rgb="FFFCFCFF"/>
        <color rgb="FFF8696B"/>
      </colorScale>
    </cfRule>
    <cfRule type="colorScale" priority="90">
      <colorScale>
        <cfvo type="min"/>
        <cfvo type="percentile" val="50"/>
        <cfvo type="max"/>
        <color rgb="FF5A8AC6"/>
        <color rgb="FFFCFCFF"/>
        <color rgb="FFF8696B"/>
      </colorScale>
    </cfRule>
    <cfRule type="colorScale" priority="97">
      <colorScale>
        <cfvo type="min"/>
        <cfvo type="percentile" val="50"/>
        <cfvo type="max"/>
        <color rgb="FF5A8AC6"/>
        <color rgb="FFFCFCFF"/>
        <color rgb="FFF8696B"/>
      </colorScale>
    </cfRule>
    <cfRule type="colorScale" priority="104">
      <colorScale>
        <cfvo type="min"/>
        <cfvo type="percentile" val="50"/>
        <cfvo type="max"/>
        <color rgb="FF5A8AC6"/>
        <color rgb="FFFCFCFF"/>
        <color rgb="FFF8696B"/>
      </colorScale>
    </cfRule>
    <cfRule type="colorScale" priority="111">
      <colorScale>
        <cfvo type="min"/>
        <cfvo type="percentile" val="50"/>
        <cfvo type="max"/>
        <color rgb="FF5A8AC6"/>
        <color rgb="FFFCFCFF"/>
        <color rgb="FFF8696B"/>
      </colorScale>
    </cfRule>
    <cfRule type="colorScale" priority="118">
      <colorScale>
        <cfvo type="min"/>
        <cfvo type="percentile" val="50"/>
        <cfvo type="max"/>
        <color rgb="FF5A8AC6"/>
        <color rgb="FFFCFCFF"/>
        <color rgb="FFF8696B"/>
      </colorScale>
    </cfRule>
    <cfRule type="colorScale" priority="125">
      <colorScale>
        <cfvo type="min"/>
        <cfvo type="percentile" val="50"/>
        <cfvo type="max"/>
        <color rgb="FF5A8AC6"/>
        <color rgb="FFFCFCFF"/>
        <color rgb="FFF8696B"/>
      </colorScale>
    </cfRule>
    <cfRule type="colorScale" priority="132">
      <colorScale>
        <cfvo type="min"/>
        <cfvo type="percentile" val="50"/>
        <cfvo type="max"/>
        <color rgb="FF5A8AC6"/>
        <color rgb="FFFCFCFF"/>
        <color rgb="FFF8696B"/>
      </colorScale>
    </cfRule>
  </conditionalFormatting>
  <conditionalFormatting sqref="D1:D1048576">
    <cfRule type="colorScale" priority="54">
      <colorScale>
        <cfvo type="min"/>
        <cfvo type="percentile" val="50"/>
        <cfvo type="max"/>
        <color rgb="FF5A8AC6"/>
        <color rgb="FFFCFCFF"/>
        <color rgb="FFF8696B"/>
      </colorScale>
    </cfRule>
    <cfRule type="colorScale" priority="61">
      <colorScale>
        <cfvo type="min"/>
        <cfvo type="percentile" val="50"/>
        <cfvo type="max"/>
        <color rgb="FF5A8AC6"/>
        <color rgb="FFFCFCFF"/>
        <color rgb="FFF8696B"/>
      </colorScale>
    </cfRule>
    <cfRule type="colorScale" priority="68">
      <colorScale>
        <cfvo type="min"/>
        <cfvo type="percentile" val="50"/>
        <cfvo type="max"/>
        <color rgb="FF5A8AC6"/>
        <color rgb="FFFCFCFF"/>
        <color rgb="FFF8696B"/>
      </colorScale>
    </cfRule>
    <cfRule type="colorScale" priority="75">
      <colorScale>
        <cfvo type="min"/>
        <cfvo type="percentile" val="50"/>
        <cfvo type="max"/>
        <color rgb="FF5A8AC6"/>
        <color rgb="FFFCFCFF"/>
        <color rgb="FFF8696B"/>
      </colorScale>
    </cfRule>
    <cfRule type="colorScale" priority="82">
      <colorScale>
        <cfvo type="min"/>
        <cfvo type="percentile" val="50"/>
        <cfvo type="max"/>
        <color rgb="FF5A8AC6"/>
        <color rgb="FFFCFCFF"/>
        <color rgb="FFF8696B"/>
      </colorScale>
    </cfRule>
    <cfRule type="colorScale" priority="89">
      <colorScale>
        <cfvo type="min"/>
        <cfvo type="percentile" val="50"/>
        <cfvo type="max"/>
        <color rgb="FF5A8AC6"/>
        <color rgb="FFFCFCFF"/>
        <color rgb="FFF8696B"/>
      </colorScale>
    </cfRule>
    <cfRule type="colorScale" priority="96">
      <colorScale>
        <cfvo type="min"/>
        <cfvo type="percentile" val="50"/>
        <cfvo type="max"/>
        <color rgb="FF5A8AC6"/>
        <color rgb="FFFCFCFF"/>
        <color rgb="FFF8696B"/>
      </colorScale>
    </cfRule>
    <cfRule type="colorScale" priority="103">
      <colorScale>
        <cfvo type="min"/>
        <cfvo type="percentile" val="50"/>
        <cfvo type="max"/>
        <color rgb="FF5A8AC6"/>
        <color rgb="FFFCFCFF"/>
        <color rgb="FFF8696B"/>
      </colorScale>
    </cfRule>
    <cfRule type="colorScale" priority="110">
      <colorScale>
        <cfvo type="min"/>
        <cfvo type="percentile" val="50"/>
        <cfvo type="max"/>
        <color rgb="FF5A8AC6"/>
        <color rgb="FFFCFCFF"/>
        <color rgb="FFF8696B"/>
      </colorScale>
    </cfRule>
    <cfRule type="colorScale" priority="117">
      <colorScale>
        <cfvo type="min"/>
        <cfvo type="percentile" val="50"/>
        <cfvo type="max"/>
        <color rgb="FF5A8AC6"/>
        <color rgb="FFFCFCFF"/>
        <color rgb="FFF8696B"/>
      </colorScale>
    </cfRule>
    <cfRule type="colorScale" priority="124">
      <colorScale>
        <cfvo type="min"/>
        <cfvo type="percentile" val="50"/>
        <cfvo type="max"/>
        <color rgb="FF5A8AC6"/>
        <color rgb="FFFCFCFF"/>
        <color rgb="FFF8696B"/>
      </colorScale>
    </cfRule>
    <cfRule type="colorScale" priority="131">
      <colorScale>
        <cfvo type="min"/>
        <cfvo type="percentile" val="50"/>
        <cfvo type="max"/>
        <color rgb="FF5A8AC6"/>
        <color rgb="FFFCFCFF"/>
        <color rgb="FFF8696B"/>
      </colorScale>
    </cfRule>
  </conditionalFormatting>
  <conditionalFormatting sqref="I1:N11 I13:N1048576 I12:J12">
    <cfRule type="colorScale" priority="53">
      <colorScale>
        <cfvo type="min"/>
        <cfvo type="percentile" val="50"/>
        <cfvo type="max"/>
        <color rgb="FF63BE7B"/>
        <color rgb="FFFFEB84"/>
        <color rgb="FFF8696B"/>
      </colorScale>
    </cfRule>
    <cfRule type="colorScale" priority="60">
      <colorScale>
        <cfvo type="min"/>
        <cfvo type="percentile" val="50"/>
        <cfvo type="max"/>
        <color rgb="FF63BE7B"/>
        <color rgb="FFFFEB84"/>
        <color rgb="FFF8696B"/>
      </colorScale>
    </cfRule>
    <cfRule type="colorScale" priority="67">
      <colorScale>
        <cfvo type="min"/>
        <cfvo type="percentile" val="50"/>
        <cfvo type="max"/>
        <color rgb="FF63BE7B"/>
        <color rgb="FFFFEB84"/>
        <color rgb="FFF8696B"/>
      </colorScale>
    </cfRule>
    <cfRule type="colorScale" priority="74">
      <colorScale>
        <cfvo type="min"/>
        <cfvo type="percentile" val="50"/>
        <cfvo type="max"/>
        <color rgb="FF63BE7B"/>
        <color rgb="FFFFEB84"/>
        <color rgb="FFF8696B"/>
      </colorScale>
    </cfRule>
    <cfRule type="colorScale" priority="81">
      <colorScale>
        <cfvo type="min"/>
        <cfvo type="percentile" val="50"/>
        <cfvo type="max"/>
        <color rgb="FF63BE7B"/>
        <color rgb="FFFFEB84"/>
        <color rgb="FFF8696B"/>
      </colorScale>
    </cfRule>
    <cfRule type="colorScale" priority="88">
      <colorScale>
        <cfvo type="min"/>
        <cfvo type="percentile" val="50"/>
        <cfvo type="max"/>
        <color rgb="FF63BE7B"/>
        <color rgb="FFFFEB84"/>
        <color rgb="FFF8696B"/>
      </colorScale>
    </cfRule>
    <cfRule type="colorScale" priority="95">
      <colorScale>
        <cfvo type="min"/>
        <cfvo type="percentile" val="50"/>
        <cfvo type="max"/>
        <color rgb="FF63BE7B"/>
        <color rgb="FFFFEB84"/>
        <color rgb="FFF8696B"/>
      </colorScale>
    </cfRule>
    <cfRule type="colorScale" priority="102">
      <colorScale>
        <cfvo type="min"/>
        <cfvo type="percentile" val="50"/>
        <cfvo type="max"/>
        <color rgb="FF63BE7B"/>
        <color rgb="FFFFEB84"/>
        <color rgb="FFF8696B"/>
      </colorScale>
    </cfRule>
    <cfRule type="colorScale" priority="109">
      <colorScale>
        <cfvo type="min"/>
        <cfvo type="percentile" val="50"/>
        <cfvo type="max"/>
        <color rgb="FF63BE7B"/>
        <color rgb="FFFFEB84"/>
        <color rgb="FFF8696B"/>
      </colorScale>
    </cfRule>
    <cfRule type="colorScale" priority="116">
      <colorScale>
        <cfvo type="min"/>
        <cfvo type="percentile" val="50"/>
        <cfvo type="max"/>
        <color rgb="FF63BE7B"/>
        <color rgb="FFFFEB84"/>
        <color rgb="FFF8696B"/>
      </colorScale>
    </cfRule>
    <cfRule type="colorScale" priority="123">
      <colorScale>
        <cfvo type="min"/>
        <cfvo type="percentile" val="50"/>
        <cfvo type="max"/>
        <color rgb="FF63BE7B"/>
        <color rgb="FFFFEB84"/>
        <color rgb="FFF8696B"/>
      </colorScale>
    </cfRule>
    <cfRule type="colorScale" priority="130">
      <colorScale>
        <cfvo type="min"/>
        <cfvo type="percentile" val="50"/>
        <cfvo type="max"/>
        <color rgb="FF63BE7B"/>
        <color rgb="FFFFEB84"/>
        <color rgb="FFF8696B"/>
      </colorScale>
    </cfRule>
  </conditionalFormatting>
  <conditionalFormatting sqref="AA1:AC1048576">
    <cfRule type="colorScale" priority="50">
      <colorScale>
        <cfvo type="min"/>
        <cfvo type="percentile" val="50"/>
        <cfvo type="max"/>
        <color rgb="FF63BE7B"/>
        <color rgb="FFFFEB84"/>
        <color rgb="FFF8696B"/>
      </colorScale>
    </cfRule>
    <cfRule type="colorScale" priority="57">
      <colorScale>
        <cfvo type="min"/>
        <cfvo type="percentile" val="50"/>
        <cfvo type="max"/>
        <color rgb="FF63BE7B"/>
        <color rgb="FFFFEB84"/>
        <color rgb="FFF8696B"/>
      </colorScale>
    </cfRule>
    <cfRule type="colorScale" priority="64">
      <colorScale>
        <cfvo type="min"/>
        <cfvo type="percentile" val="50"/>
        <cfvo type="max"/>
        <color rgb="FF63BE7B"/>
        <color rgb="FFFFEB84"/>
        <color rgb="FFF8696B"/>
      </colorScale>
    </cfRule>
    <cfRule type="colorScale" priority="71">
      <colorScale>
        <cfvo type="min"/>
        <cfvo type="percentile" val="50"/>
        <cfvo type="max"/>
        <color rgb="FF63BE7B"/>
        <color rgb="FFFFEB84"/>
        <color rgb="FFF8696B"/>
      </colorScale>
    </cfRule>
    <cfRule type="colorScale" priority="78">
      <colorScale>
        <cfvo type="min"/>
        <cfvo type="percentile" val="50"/>
        <cfvo type="max"/>
        <color rgb="FF63BE7B"/>
        <color rgb="FFFFEB84"/>
        <color rgb="FFF8696B"/>
      </colorScale>
    </cfRule>
    <cfRule type="colorScale" priority="85">
      <colorScale>
        <cfvo type="min"/>
        <cfvo type="percentile" val="50"/>
        <cfvo type="max"/>
        <color rgb="FF63BE7B"/>
        <color rgb="FFFFEB84"/>
        <color rgb="FFF8696B"/>
      </colorScale>
    </cfRule>
    <cfRule type="colorScale" priority="92">
      <colorScale>
        <cfvo type="min"/>
        <cfvo type="percentile" val="50"/>
        <cfvo type="max"/>
        <color rgb="FF63BE7B"/>
        <color rgb="FFFFEB84"/>
        <color rgb="FFF8696B"/>
      </colorScale>
    </cfRule>
    <cfRule type="colorScale" priority="99">
      <colorScale>
        <cfvo type="min"/>
        <cfvo type="percentile" val="50"/>
        <cfvo type="max"/>
        <color rgb="FF63BE7B"/>
        <color rgb="FFFFEB84"/>
        <color rgb="FFF8696B"/>
      </colorScale>
    </cfRule>
    <cfRule type="colorScale" priority="106">
      <colorScale>
        <cfvo type="min"/>
        <cfvo type="percentile" val="50"/>
        <cfvo type="max"/>
        <color rgb="FF63BE7B"/>
        <color rgb="FFFFEB84"/>
        <color rgb="FFF8696B"/>
      </colorScale>
    </cfRule>
    <cfRule type="colorScale" priority="113">
      <colorScale>
        <cfvo type="min"/>
        <cfvo type="percentile" val="50"/>
        <cfvo type="max"/>
        <color rgb="FF63BE7B"/>
        <color rgb="FFFFEB84"/>
        <color rgb="FFF8696B"/>
      </colorScale>
    </cfRule>
    <cfRule type="colorScale" priority="120">
      <colorScale>
        <cfvo type="min"/>
        <cfvo type="percentile" val="50"/>
        <cfvo type="max"/>
        <color rgb="FF63BE7B"/>
        <color rgb="FFFFEB84"/>
        <color rgb="FFF8696B"/>
      </colorScale>
    </cfRule>
    <cfRule type="colorScale" priority="127">
      <colorScale>
        <cfvo type="min"/>
        <cfvo type="percentile" val="50"/>
        <cfvo type="max"/>
        <color rgb="FF63BE7B"/>
        <color rgb="FFFFEB84"/>
        <color rgb="FFF8696B"/>
      </colorScale>
    </cfRule>
  </conditionalFormatting>
  <conditionalFormatting sqref="AI1:AK1048576">
    <cfRule type="colorScale" priority="49">
      <colorScale>
        <cfvo type="min"/>
        <cfvo type="percentile" val="50"/>
        <cfvo type="max"/>
        <color rgb="FF5A8AC6"/>
        <color rgb="FFFCFCFF"/>
        <color rgb="FFF8696B"/>
      </colorScale>
    </cfRule>
    <cfRule type="colorScale" priority="56">
      <colorScale>
        <cfvo type="min"/>
        <cfvo type="percentile" val="50"/>
        <cfvo type="max"/>
        <color rgb="FF5A8AC6"/>
        <color rgb="FFFCFCFF"/>
        <color rgb="FFF8696B"/>
      </colorScale>
    </cfRule>
    <cfRule type="colorScale" priority="63">
      <colorScale>
        <cfvo type="min"/>
        <cfvo type="percentile" val="50"/>
        <cfvo type="max"/>
        <color rgb="FF5A8AC6"/>
        <color rgb="FFFCFCFF"/>
        <color rgb="FFF8696B"/>
      </colorScale>
    </cfRule>
    <cfRule type="colorScale" priority="70">
      <colorScale>
        <cfvo type="min"/>
        <cfvo type="percentile" val="50"/>
        <cfvo type="max"/>
        <color rgb="FF5A8AC6"/>
        <color rgb="FFFCFCFF"/>
        <color rgb="FFF8696B"/>
      </colorScale>
    </cfRule>
    <cfRule type="colorScale" priority="77">
      <colorScale>
        <cfvo type="min"/>
        <cfvo type="percentile" val="50"/>
        <cfvo type="max"/>
        <color rgb="FF5A8AC6"/>
        <color rgb="FFFCFCFF"/>
        <color rgb="FFF8696B"/>
      </colorScale>
    </cfRule>
    <cfRule type="colorScale" priority="84">
      <colorScale>
        <cfvo type="min"/>
        <cfvo type="percentile" val="50"/>
        <cfvo type="max"/>
        <color rgb="FF5A8AC6"/>
        <color rgb="FFFCFCFF"/>
        <color rgb="FFF8696B"/>
      </colorScale>
    </cfRule>
    <cfRule type="colorScale" priority="91">
      <colorScale>
        <cfvo type="min"/>
        <cfvo type="percentile" val="50"/>
        <cfvo type="max"/>
        <color rgb="FF5A8AC6"/>
        <color rgb="FFFCFCFF"/>
        <color rgb="FFF8696B"/>
      </colorScale>
    </cfRule>
    <cfRule type="colorScale" priority="98">
      <colorScale>
        <cfvo type="min"/>
        <cfvo type="percentile" val="50"/>
        <cfvo type="max"/>
        <color rgb="FF5A8AC6"/>
        <color rgb="FFFCFCFF"/>
        <color rgb="FFF8696B"/>
      </colorScale>
    </cfRule>
    <cfRule type="colorScale" priority="105">
      <colorScale>
        <cfvo type="min"/>
        <cfvo type="percentile" val="50"/>
        <cfvo type="max"/>
        <color rgb="FF5A8AC6"/>
        <color rgb="FFFCFCFF"/>
        <color rgb="FFF8696B"/>
      </colorScale>
    </cfRule>
    <cfRule type="colorScale" priority="112">
      <colorScale>
        <cfvo type="min"/>
        <cfvo type="percentile" val="50"/>
        <cfvo type="max"/>
        <color rgb="FF5A8AC6"/>
        <color rgb="FFFCFCFF"/>
        <color rgb="FFF8696B"/>
      </colorScale>
    </cfRule>
    <cfRule type="colorScale" priority="119">
      <colorScale>
        <cfvo type="min"/>
        <cfvo type="percentile" val="50"/>
        <cfvo type="max"/>
        <color rgb="FF5A8AC6"/>
        <color rgb="FFFCFCFF"/>
        <color rgb="FFF8696B"/>
      </colorScale>
    </cfRule>
    <cfRule type="colorScale" priority="126">
      <colorScale>
        <cfvo type="min"/>
        <cfvo type="percentile" val="50"/>
        <cfvo type="max"/>
        <color rgb="FF5A8AC6"/>
        <color rgb="FFFCFCFF"/>
        <color rgb="FFF8696B"/>
      </colorScale>
    </cfRule>
  </conditionalFormatting>
  <conditionalFormatting sqref="FC5:FF204">
    <cfRule type="colorScale" priority="122">
      <colorScale>
        <cfvo type="min"/>
        <cfvo type="percentile" val="50"/>
        <cfvo type="max"/>
        <color rgb="FF63BE7B"/>
        <color rgb="FFFFEB84"/>
        <color rgb="FFF8696B"/>
      </colorScale>
    </cfRule>
  </conditionalFormatting>
  <conditionalFormatting sqref="FK5:FN204">
    <cfRule type="colorScale" priority="121">
      <colorScale>
        <cfvo type="min"/>
        <cfvo type="percentile" val="50"/>
        <cfvo type="max"/>
        <color rgb="FF5A8AC6"/>
        <color rgb="FFFCFCFF"/>
        <color rgb="FFF8696B"/>
      </colorScale>
    </cfRule>
  </conditionalFormatting>
  <conditionalFormatting sqref="EQ5:ET204">
    <cfRule type="colorScale" priority="115">
      <colorScale>
        <cfvo type="min"/>
        <cfvo type="percentile" val="50"/>
        <cfvo type="max"/>
        <color rgb="FF63BE7B"/>
        <color rgb="FFFFEB84"/>
        <color rgb="FFF8696B"/>
      </colorScale>
    </cfRule>
  </conditionalFormatting>
  <conditionalFormatting sqref="EY5:FB204">
    <cfRule type="colorScale" priority="114">
      <colorScale>
        <cfvo type="min"/>
        <cfvo type="percentile" val="50"/>
        <cfvo type="max"/>
        <color rgb="FF5A8AC6"/>
        <color rgb="FFFCFCFF"/>
        <color rgb="FFF8696B"/>
      </colorScale>
    </cfRule>
  </conditionalFormatting>
  <conditionalFormatting sqref="EE5:EH204">
    <cfRule type="colorScale" priority="108">
      <colorScale>
        <cfvo type="min"/>
        <cfvo type="percentile" val="50"/>
        <cfvo type="max"/>
        <color rgb="FF63BE7B"/>
        <color rgb="FFFFEB84"/>
        <color rgb="FFF8696B"/>
      </colorScale>
    </cfRule>
  </conditionalFormatting>
  <conditionalFormatting sqref="EM5:EP204">
    <cfRule type="colorScale" priority="107">
      <colorScale>
        <cfvo type="min"/>
        <cfvo type="percentile" val="50"/>
        <cfvo type="max"/>
        <color rgb="FF5A8AC6"/>
        <color rgb="FFFCFCFF"/>
        <color rgb="FFF8696B"/>
      </colorScale>
    </cfRule>
  </conditionalFormatting>
  <conditionalFormatting sqref="DS5:DV204">
    <cfRule type="colorScale" priority="101">
      <colorScale>
        <cfvo type="min"/>
        <cfvo type="percentile" val="50"/>
        <cfvo type="max"/>
        <color rgb="FF63BE7B"/>
        <color rgb="FFFFEB84"/>
        <color rgb="FFF8696B"/>
      </colorScale>
    </cfRule>
  </conditionalFormatting>
  <conditionalFormatting sqref="EA5:ED204">
    <cfRule type="colorScale" priority="100">
      <colorScale>
        <cfvo type="min"/>
        <cfvo type="percentile" val="50"/>
        <cfvo type="max"/>
        <color rgb="FF5A8AC6"/>
        <color rgb="FFFCFCFF"/>
        <color rgb="FFF8696B"/>
      </colorScale>
    </cfRule>
  </conditionalFormatting>
  <conditionalFormatting sqref="DG5:DJ204">
    <cfRule type="colorScale" priority="94">
      <colorScale>
        <cfvo type="min"/>
        <cfvo type="percentile" val="50"/>
        <cfvo type="max"/>
        <color rgb="FF63BE7B"/>
        <color rgb="FFFFEB84"/>
        <color rgb="FFF8696B"/>
      </colorScale>
    </cfRule>
  </conditionalFormatting>
  <conditionalFormatting sqref="DO5:DR204">
    <cfRule type="colorScale" priority="93">
      <colorScale>
        <cfvo type="min"/>
        <cfvo type="percentile" val="50"/>
        <cfvo type="max"/>
        <color rgb="FF5A8AC6"/>
        <color rgb="FFFCFCFF"/>
        <color rgb="FFF8696B"/>
      </colorScale>
    </cfRule>
  </conditionalFormatting>
  <conditionalFormatting sqref="CU5:CX204">
    <cfRule type="colorScale" priority="87">
      <colorScale>
        <cfvo type="min"/>
        <cfvo type="percentile" val="50"/>
        <cfvo type="max"/>
        <color rgb="FF63BE7B"/>
        <color rgb="FFFFEB84"/>
        <color rgb="FFF8696B"/>
      </colorScale>
    </cfRule>
  </conditionalFormatting>
  <conditionalFormatting sqref="DC5:DF204">
    <cfRule type="colorScale" priority="86">
      <colorScale>
        <cfvo type="min"/>
        <cfvo type="percentile" val="50"/>
        <cfvo type="max"/>
        <color rgb="FF5A8AC6"/>
        <color rgb="FFFCFCFF"/>
        <color rgb="FFF8696B"/>
      </colorScale>
    </cfRule>
  </conditionalFormatting>
  <conditionalFormatting sqref="CI5:CL204">
    <cfRule type="colorScale" priority="80">
      <colorScale>
        <cfvo type="min"/>
        <cfvo type="percentile" val="50"/>
        <cfvo type="max"/>
        <color rgb="FF63BE7B"/>
        <color rgb="FFFFEB84"/>
        <color rgb="FFF8696B"/>
      </colorScale>
    </cfRule>
  </conditionalFormatting>
  <conditionalFormatting sqref="CQ5:CT204">
    <cfRule type="colorScale" priority="79">
      <colorScale>
        <cfvo type="min"/>
        <cfvo type="percentile" val="50"/>
        <cfvo type="max"/>
        <color rgb="FF5A8AC6"/>
        <color rgb="FFFCFCFF"/>
        <color rgb="FFF8696B"/>
      </colorScale>
    </cfRule>
  </conditionalFormatting>
  <conditionalFormatting sqref="BW5:BZ204">
    <cfRule type="colorScale" priority="73">
      <colorScale>
        <cfvo type="min"/>
        <cfvo type="percentile" val="50"/>
        <cfvo type="max"/>
        <color rgb="FF63BE7B"/>
        <color rgb="FFFFEB84"/>
        <color rgb="FFF8696B"/>
      </colorScale>
    </cfRule>
  </conditionalFormatting>
  <conditionalFormatting sqref="CE5:CH204">
    <cfRule type="colorScale" priority="72">
      <colorScale>
        <cfvo type="min"/>
        <cfvo type="percentile" val="50"/>
        <cfvo type="max"/>
        <color rgb="FF5A8AC6"/>
        <color rgb="FFFCFCFF"/>
        <color rgb="FFF8696B"/>
      </colorScale>
    </cfRule>
  </conditionalFormatting>
  <conditionalFormatting sqref="BK5:BN204">
    <cfRule type="colorScale" priority="66">
      <colorScale>
        <cfvo type="min"/>
        <cfvo type="percentile" val="50"/>
        <cfvo type="max"/>
        <color rgb="FF63BE7B"/>
        <color rgb="FFFFEB84"/>
        <color rgb="FFF8696B"/>
      </colorScale>
    </cfRule>
  </conditionalFormatting>
  <conditionalFormatting sqref="BS5:BV204">
    <cfRule type="colorScale" priority="65">
      <colorScale>
        <cfvo type="min"/>
        <cfvo type="percentile" val="50"/>
        <cfvo type="max"/>
        <color rgb="FF5A8AC6"/>
        <color rgb="FFFCFCFF"/>
        <color rgb="FFF8696B"/>
      </colorScale>
    </cfRule>
  </conditionalFormatting>
  <conditionalFormatting sqref="AY5:BB204">
    <cfRule type="colorScale" priority="59">
      <colorScale>
        <cfvo type="min"/>
        <cfvo type="percentile" val="50"/>
        <cfvo type="max"/>
        <color rgb="FF63BE7B"/>
        <color rgb="FFFFEB84"/>
        <color rgb="FFF8696B"/>
      </colorScale>
    </cfRule>
  </conditionalFormatting>
  <conditionalFormatting sqref="BG5:BJ204">
    <cfRule type="colorScale" priority="58">
      <colorScale>
        <cfvo type="min"/>
        <cfvo type="percentile" val="50"/>
        <cfvo type="max"/>
        <color rgb="FF5A8AC6"/>
        <color rgb="FFFCFCFF"/>
        <color rgb="FFF8696B"/>
      </colorScale>
    </cfRule>
  </conditionalFormatting>
  <conditionalFormatting sqref="AM5:AP204">
    <cfRule type="colorScale" priority="52">
      <colorScale>
        <cfvo type="min"/>
        <cfvo type="percentile" val="50"/>
        <cfvo type="max"/>
        <color rgb="FF63BE7B"/>
        <color rgb="FFFFEB84"/>
        <color rgb="FFF8696B"/>
      </colorScale>
    </cfRule>
  </conditionalFormatting>
  <conditionalFormatting sqref="AU5:AX204">
    <cfRule type="colorScale" priority="51">
      <colorScale>
        <cfvo type="min"/>
        <cfvo type="percentile" val="50"/>
        <cfvo type="max"/>
        <color rgb="FF5A8AC6"/>
        <color rgb="FFFCFCFF"/>
        <color rgb="FFF8696B"/>
      </colorScale>
    </cfRule>
  </conditionalFormatting>
  <conditionalFormatting sqref="K12">
    <cfRule type="colorScale" priority="26">
      <colorScale>
        <cfvo type="min"/>
        <cfvo type="percentile" val="50"/>
        <cfvo type="max"/>
        <color rgb="FF5A8AC6"/>
        <color rgb="FFFCFCFF"/>
        <color rgb="FFF8696B"/>
      </colorScale>
    </cfRule>
    <cfRule type="colorScale" priority="28">
      <colorScale>
        <cfvo type="min"/>
        <cfvo type="percentile" val="50"/>
        <cfvo type="max"/>
        <color rgb="FF5A8AC6"/>
        <color rgb="FFFCFCFF"/>
        <color rgb="FFF8696B"/>
      </colorScale>
    </cfRule>
    <cfRule type="colorScale" priority="30">
      <colorScale>
        <cfvo type="min"/>
        <cfvo type="percentile" val="50"/>
        <cfvo type="max"/>
        <color rgb="FF5A8AC6"/>
        <color rgb="FFFCFCFF"/>
        <color rgb="FFF8696B"/>
      </colorScale>
    </cfRule>
    <cfRule type="colorScale" priority="32">
      <colorScale>
        <cfvo type="min"/>
        <cfvo type="percentile" val="50"/>
        <cfvo type="max"/>
        <color rgb="FF5A8AC6"/>
        <color rgb="FFFCFCFF"/>
        <color rgb="FFF8696B"/>
      </colorScale>
    </cfRule>
    <cfRule type="colorScale" priority="34">
      <colorScale>
        <cfvo type="min"/>
        <cfvo type="percentile" val="50"/>
        <cfvo type="max"/>
        <color rgb="FF5A8AC6"/>
        <color rgb="FFFCFCFF"/>
        <color rgb="FFF8696B"/>
      </colorScale>
    </cfRule>
    <cfRule type="colorScale" priority="36">
      <colorScale>
        <cfvo type="min"/>
        <cfvo type="percentile" val="50"/>
        <cfvo type="max"/>
        <color rgb="FF5A8AC6"/>
        <color rgb="FFFCFCFF"/>
        <color rgb="FFF8696B"/>
      </colorScale>
    </cfRule>
    <cfRule type="colorScale" priority="38">
      <colorScale>
        <cfvo type="min"/>
        <cfvo type="percentile" val="50"/>
        <cfvo type="max"/>
        <color rgb="FF5A8AC6"/>
        <color rgb="FFFCFCFF"/>
        <color rgb="FFF8696B"/>
      </colorScale>
    </cfRule>
    <cfRule type="colorScale" priority="40">
      <colorScale>
        <cfvo type="min"/>
        <cfvo type="percentile" val="50"/>
        <cfvo type="max"/>
        <color rgb="FF5A8AC6"/>
        <color rgb="FFFCFCFF"/>
        <color rgb="FFF8696B"/>
      </colorScale>
    </cfRule>
    <cfRule type="colorScale" priority="42">
      <colorScale>
        <cfvo type="min"/>
        <cfvo type="percentile" val="50"/>
        <cfvo type="max"/>
        <color rgb="FF5A8AC6"/>
        <color rgb="FFFCFCFF"/>
        <color rgb="FFF8696B"/>
      </colorScale>
    </cfRule>
    <cfRule type="colorScale" priority="44">
      <colorScale>
        <cfvo type="min"/>
        <cfvo type="percentile" val="50"/>
        <cfvo type="max"/>
        <color rgb="FF5A8AC6"/>
        <color rgb="FFFCFCFF"/>
        <color rgb="FFF8696B"/>
      </colorScale>
    </cfRule>
    <cfRule type="colorScale" priority="46">
      <colorScale>
        <cfvo type="min"/>
        <cfvo type="percentile" val="50"/>
        <cfvo type="max"/>
        <color rgb="FF5A8AC6"/>
        <color rgb="FFFCFCFF"/>
        <color rgb="FFF8696B"/>
      </colorScale>
    </cfRule>
    <cfRule type="colorScale" priority="48">
      <colorScale>
        <cfvo type="min"/>
        <cfvo type="percentile" val="50"/>
        <cfvo type="max"/>
        <color rgb="FF5A8AC6"/>
        <color rgb="FFFCFCFF"/>
        <color rgb="FFF8696B"/>
      </colorScale>
    </cfRule>
  </conditionalFormatting>
  <conditionalFormatting sqref="L12:M12">
    <cfRule type="colorScale" priority="25">
      <colorScale>
        <cfvo type="min"/>
        <cfvo type="percentile" val="50"/>
        <cfvo type="max"/>
        <color rgb="FF63BE7B"/>
        <color rgb="FFFFEB84"/>
        <color rgb="FFF8696B"/>
      </colorScale>
    </cfRule>
    <cfRule type="colorScale" priority="27">
      <colorScale>
        <cfvo type="min"/>
        <cfvo type="percentile" val="50"/>
        <cfvo type="max"/>
        <color rgb="FF63BE7B"/>
        <color rgb="FFFFEB84"/>
        <color rgb="FFF8696B"/>
      </colorScale>
    </cfRule>
    <cfRule type="colorScale" priority="29">
      <colorScale>
        <cfvo type="min"/>
        <cfvo type="percentile" val="50"/>
        <cfvo type="max"/>
        <color rgb="FF63BE7B"/>
        <color rgb="FFFFEB84"/>
        <color rgb="FFF8696B"/>
      </colorScale>
    </cfRule>
    <cfRule type="colorScale" priority="31">
      <colorScale>
        <cfvo type="min"/>
        <cfvo type="percentile" val="50"/>
        <cfvo type="max"/>
        <color rgb="FF63BE7B"/>
        <color rgb="FFFFEB84"/>
        <color rgb="FFF8696B"/>
      </colorScale>
    </cfRule>
    <cfRule type="colorScale" priority="33">
      <colorScale>
        <cfvo type="min"/>
        <cfvo type="percentile" val="50"/>
        <cfvo type="max"/>
        <color rgb="FF63BE7B"/>
        <color rgb="FFFFEB84"/>
        <color rgb="FFF8696B"/>
      </colorScale>
    </cfRule>
    <cfRule type="colorScale" priority="35">
      <colorScale>
        <cfvo type="min"/>
        <cfvo type="percentile" val="50"/>
        <cfvo type="max"/>
        <color rgb="FF63BE7B"/>
        <color rgb="FFFFEB84"/>
        <color rgb="FFF8696B"/>
      </colorScale>
    </cfRule>
    <cfRule type="colorScale" priority="37">
      <colorScale>
        <cfvo type="min"/>
        <cfvo type="percentile" val="50"/>
        <cfvo type="max"/>
        <color rgb="FF63BE7B"/>
        <color rgb="FFFFEB84"/>
        <color rgb="FFF8696B"/>
      </colorScale>
    </cfRule>
    <cfRule type="colorScale" priority="39">
      <colorScale>
        <cfvo type="min"/>
        <cfvo type="percentile" val="50"/>
        <cfvo type="max"/>
        <color rgb="FF63BE7B"/>
        <color rgb="FFFFEB84"/>
        <color rgb="FFF8696B"/>
      </colorScale>
    </cfRule>
    <cfRule type="colorScale" priority="41">
      <colorScale>
        <cfvo type="min"/>
        <cfvo type="percentile" val="50"/>
        <cfvo type="max"/>
        <color rgb="FF63BE7B"/>
        <color rgb="FFFFEB84"/>
        <color rgb="FFF8696B"/>
      </colorScale>
    </cfRule>
    <cfRule type="colorScale" priority="43">
      <colorScale>
        <cfvo type="min"/>
        <cfvo type="percentile" val="50"/>
        <cfvo type="max"/>
        <color rgb="FF63BE7B"/>
        <color rgb="FFFFEB84"/>
        <color rgb="FFF8696B"/>
      </colorScale>
    </cfRule>
    <cfRule type="colorScale" priority="45">
      <colorScale>
        <cfvo type="min"/>
        <cfvo type="percentile" val="50"/>
        <cfvo type="max"/>
        <color rgb="FF63BE7B"/>
        <color rgb="FFFFEB84"/>
        <color rgb="FFF8696B"/>
      </colorScale>
    </cfRule>
    <cfRule type="colorScale" priority="47">
      <colorScale>
        <cfvo type="min"/>
        <cfvo type="percentile" val="50"/>
        <cfvo type="max"/>
        <color rgb="FF63BE7B"/>
        <color rgb="FFFFEB84"/>
        <color rgb="FFF8696B"/>
      </colorScale>
    </cfRule>
  </conditionalFormatting>
  <conditionalFormatting sqref="N12">
    <cfRule type="colorScale" priority="2">
      <colorScale>
        <cfvo type="min"/>
        <cfvo type="percentile" val="50"/>
        <cfvo type="max"/>
        <color rgb="FF5A8AC6"/>
        <color rgb="FFFCFCFF"/>
        <color rgb="FFF8696B"/>
      </colorScale>
    </cfRule>
    <cfRule type="colorScale" priority="4">
      <colorScale>
        <cfvo type="min"/>
        <cfvo type="percentile" val="50"/>
        <cfvo type="max"/>
        <color rgb="FF5A8AC6"/>
        <color rgb="FFFCFCFF"/>
        <color rgb="FFF8696B"/>
      </colorScale>
    </cfRule>
    <cfRule type="colorScale" priority="6">
      <colorScale>
        <cfvo type="min"/>
        <cfvo type="percentile" val="50"/>
        <cfvo type="max"/>
        <color rgb="FF5A8AC6"/>
        <color rgb="FFFCFCFF"/>
        <color rgb="FFF8696B"/>
      </colorScale>
    </cfRule>
    <cfRule type="colorScale" priority="8">
      <colorScale>
        <cfvo type="min"/>
        <cfvo type="percentile" val="50"/>
        <cfvo type="max"/>
        <color rgb="FF5A8AC6"/>
        <color rgb="FFFCFCFF"/>
        <color rgb="FFF8696B"/>
      </colorScale>
    </cfRule>
    <cfRule type="colorScale" priority="10">
      <colorScale>
        <cfvo type="min"/>
        <cfvo type="percentile" val="50"/>
        <cfvo type="max"/>
        <color rgb="FF5A8AC6"/>
        <color rgb="FFFCFCFF"/>
        <color rgb="FFF8696B"/>
      </colorScale>
    </cfRule>
    <cfRule type="colorScale" priority="12">
      <colorScale>
        <cfvo type="min"/>
        <cfvo type="percentile" val="50"/>
        <cfvo type="max"/>
        <color rgb="FF5A8AC6"/>
        <color rgb="FFFCFCFF"/>
        <color rgb="FFF8696B"/>
      </colorScale>
    </cfRule>
    <cfRule type="colorScale" priority="14">
      <colorScale>
        <cfvo type="min"/>
        <cfvo type="percentile" val="50"/>
        <cfvo type="max"/>
        <color rgb="FF5A8AC6"/>
        <color rgb="FFFCFCFF"/>
        <color rgb="FFF8696B"/>
      </colorScale>
    </cfRule>
    <cfRule type="colorScale" priority="16">
      <colorScale>
        <cfvo type="min"/>
        <cfvo type="percentile" val="50"/>
        <cfvo type="max"/>
        <color rgb="FF5A8AC6"/>
        <color rgb="FFFCFCFF"/>
        <color rgb="FFF8696B"/>
      </colorScale>
    </cfRule>
    <cfRule type="colorScale" priority="18">
      <colorScale>
        <cfvo type="min"/>
        <cfvo type="percentile" val="50"/>
        <cfvo type="max"/>
        <color rgb="FF5A8AC6"/>
        <color rgb="FFFCFCFF"/>
        <color rgb="FFF8696B"/>
      </colorScale>
    </cfRule>
    <cfRule type="colorScale" priority="20">
      <colorScale>
        <cfvo type="min"/>
        <cfvo type="percentile" val="50"/>
        <cfvo type="max"/>
        <color rgb="FF5A8AC6"/>
        <color rgb="FFFCFCFF"/>
        <color rgb="FFF8696B"/>
      </colorScale>
    </cfRule>
    <cfRule type="colorScale" priority="22">
      <colorScale>
        <cfvo type="min"/>
        <cfvo type="percentile" val="50"/>
        <cfvo type="max"/>
        <color rgb="FF5A8AC6"/>
        <color rgb="FFFCFCFF"/>
        <color rgb="FFF8696B"/>
      </colorScale>
    </cfRule>
    <cfRule type="colorScale" priority="24">
      <colorScale>
        <cfvo type="min"/>
        <cfvo type="percentile" val="50"/>
        <cfvo type="max"/>
        <color rgb="FF5A8AC6"/>
        <color rgb="FFFCFCFF"/>
        <color rgb="FFF8696B"/>
      </colorScale>
    </cfRule>
  </conditionalFormatting>
  <conditionalFormatting sqref="O12:P12">
    <cfRule type="colorScale" priority="1">
      <colorScale>
        <cfvo type="min"/>
        <cfvo type="percentile" val="50"/>
        <cfvo type="max"/>
        <color rgb="FF63BE7B"/>
        <color rgb="FFFFEB84"/>
        <color rgb="FFF8696B"/>
      </colorScale>
    </cfRule>
    <cfRule type="colorScale" priority="3">
      <colorScale>
        <cfvo type="min"/>
        <cfvo type="percentile" val="50"/>
        <cfvo type="max"/>
        <color rgb="FF63BE7B"/>
        <color rgb="FFFFEB84"/>
        <color rgb="FFF8696B"/>
      </colorScale>
    </cfRule>
    <cfRule type="colorScale" priority="5">
      <colorScale>
        <cfvo type="min"/>
        <cfvo type="percentile" val="50"/>
        <cfvo type="max"/>
        <color rgb="FF63BE7B"/>
        <color rgb="FFFFEB84"/>
        <color rgb="FFF8696B"/>
      </colorScale>
    </cfRule>
    <cfRule type="colorScale" priority="7">
      <colorScale>
        <cfvo type="min"/>
        <cfvo type="percentile" val="50"/>
        <cfvo type="max"/>
        <color rgb="FF63BE7B"/>
        <color rgb="FFFFEB84"/>
        <color rgb="FFF8696B"/>
      </colorScale>
    </cfRule>
    <cfRule type="colorScale" priority="9">
      <colorScale>
        <cfvo type="min"/>
        <cfvo type="percentile" val="50"/>
        <cfvo type="max"/>
        <color rgb="FF63BE7B"/>
        <color rgb="FFFFEB84"/>
        <color rgb="FFF8696B"/>
      </colorScale>
    </cfRule>
    <cfRule type="colorScale" priority="11">
      <colorScale>
        <cfvo type="min"/>
        <cfvo type="percentile" val="50"/>
        <cfvo type="max"/>
        <color rgb="FF63BE7B"/>
        <color rgb="FFFFEB84"/>
        <color rgb="FFF8696B"/>
      </colorScale>
    </cfRule>
    <cfRule type="colorScale" priority="13">
      <colorScale>
        <cfvo type="min"/>
        <cfvo type="percentile" val="50"/>
        <cfvo type="max"/>
        <color rgb="FF63BE7B"/>
        <color rgb="FFFFEB84"/>
        <color rgb="FFF8696B"/>
      </colorScale>
    </cfRule>
    <cfRule type="colorScale" priority="15">
      <colorScale>
        <cfvo type="min"/>
        <cfvo type="percentile" val="50"/>
        <cfvo type="max"/>
        <color rgb="FF63BE7B"/>
        <color rgb="FFFFEB84"/>
        <color rgb="FFF8696B"/>
      </colorScale>
    </cfRule>
    <cfRule type="colorScale" priority="17">
      <colorScale>
        <cfvo type="min"/>
        <cfvo type="percentile" val="50"/>
        <cfvo type="max"/>
        <color rgb="FF63BE7B"/>
        <color rgb="FFFFEB84"/>
        <color rgb="FFF8696B"/>
      </colorScale>
    </cfRule>
    <cfRule type="colorScale" priority="19">
      <colorScale>
        <cfvo type="min"/>
        <cfvo type="percentile" val="50"/>
        <cfvo type="max"/>
        <color rgb="FF63BE7B"/>
        <color rgb="FFFFEB84"/>
        <color rgb="FFF8696B"/>
      </colorScale>
    </cfRule>
    <cfRule type="colorScale" priority="21">
      <colorScale>
        <cfvo type="min"/>
        <cfvo type="percentile" val="50"/>
        <cfvo type="max"/>
        <color rgb="FF63BE7B"/>
        <color rgb="FFFFEB84"/>
        <color rgb="FFF8696B"/>
      </colorScale>
    </cfRule>
    <cfRule type="colorScale" priority="23">
      <colorScale>
        <cfvo type="min"/>
        <cfvo type="percentile" val="50"/>
        <cfvo type="max"/>
        <color rgb="FF63BE7B"/>
        <color rgb="FFFFEB84"/>
        <color rgb="FFF8696B"/>
      </colorScale>
    </cfRule>
  </conditionalFormatting>
  <pageMargins left="0.7" right="0.7" top="0.75" bottom="0.75" header="0.3" footer="0.3"/>
  <pageSetup paperSize="9" orientation="portrait" verticalDpi="0" r:id="rId1"/>
  <headerFooter>
    <oddFooter>&amp;L&amp;1#&amp;"Calibri"&amp;10&amp;K000000Public</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3C8E09-AC4F-4186-B0BF-6A1C0CB1412F}">
  <sheetPr codeName="Sheet5"/>
  <dimension ref="A1:DX201"/>
  <sheetViews>
    <sheetView topLeftCell="A69" zoomScale="85" zoomScaleNormal="85" workbookViewId="0">
      <selection activeCell="A102" sqref="A102:XFD151"/>
    </sheetView>
  </sheetViews>
  <sheetFormatPr defaultRowHeight="14.4" x14ac:dyDescent="0.3"/>
  <cols>
    <col min="1" max="16384" width="8.88671875" style="19"/>
  </cols>
  <sheetData>
    <row r="1" spans="1:128" x14ac:dyDescent="0.3">
      <c r="A1" s="55"/>
      <c r="B1" s="56" t="s">
        <v>726</v>
      </c>
      <c r="C1" s="56" t="s">
        <v>727</v>
      </c>
      <c r="D1" s="56" t="s">
        <v>728</v>
      </c>
      <c r="E1" s="56" t="s">
        <v>729</v>
      </c>
      <c r="F1" s="56" t="s">
        <v>730</v>
      </c>
      <c r="G1" s="56" t="s">
        <v>731</v>
      </c>
      <c r="H1" s="56" t="s">
        <v>732</v>
      </c>
      <c r="I1" s="56" t="s">
        <v>733</v>
      </c>
      <c r="J1" s="56" t="s">
        <v>734</v>
      </c>
      <c r="K1" s="56" t="s">
        <v>735</v>
      </c>
      <c r="L1" s="56" t="s">
        <v>736</v>
      </c>
      <c r="M1" s="56" t="s">
        <v>737</v>
      </c>
      <c r="N1" s="56" t="s">
        <v>738</v>
      </c>
      <c r="O1" s="56" t="s">
        <v>739</v>
      </c>
      <c r="P1" s="56" t="s">
        <v>740</v>
      </c>
      <c r="Q1" s="56" t="s">
        <v>741</v>
      </c>
      <c r="R1" s="56" t="s">
        <v>742</v>
      </c>
      <c r="S1" s="56" t="s">
        <v>743</v>
      </c>
      <c r="T1" s="56" t="s">
        <v>744</v>
      </c>
      <c r="U1" s="56" t="s">
        <v>745</v>
      </c>
      <c r="V1" s="56" t="s">
        <v>746</v>
      </c>
      <c r="W1" s="56" t="s">
        <v>747</v>
      </c>
      <c r="X1" s="56" t="s">
        <v>748</v>
      </c>
      <c r="Y1" s="56" t="s">
        <v>749</v>
      </c>
      <c r="Z1" s="56" t="s">
        <v>750</v>
      </c>
      <c r="AA1" s="56" t="s">
        <v>751</v>
      </c>
      <c r="AB1" s="56" t="s">
        <v>752</v>
      </c>
      <c r="AC1" s="26"/>
      <c r="AD1" s="26"/>
      <c r="AE1" s="26"/>
      <c r="AF1" s="26"/>
      <c r="AG1" s="26"/>
      <c r="AH1" s="26"/>
      <c r="AI1" s="26"/>
      <c r="AJ1" s="26"/>
      <c r="AK1" s="26"/>
      <c r="AL1" s="26"/>
      <c r="AM1" s="26"/>
      <c r="AN1" s="26"/>
      <c r="AO1" s="26"/>
      <c r="AP1" s="26"/>
      <c r="AQ1" s="26"/>
      <c r="AR1" s="26"/>
      <c r="AS1" s="26"/>
      <c r="AT1" s="26"/>
      <c r="AU1" s="26"/>
      <c r="AV1" s="26"/>
      <c r="AW1" s="26"/>
      <c r="AX1" s="26"/>
      <c r="AY1" s="26"/>
      <c r="AZ1" s="26"/>
      <c r="BA1" s="26"/>
      <c r="BB1" s="26"/>
      <c r="BC1" s="26"/>
      <c r="BD1" s="26"/>
      <c r="BE1" s="26"/>
      <c r="BF1" s="26"/>
      <c r="BG1" s="26"/>
      <c r="BH1" s="26"/>
      <c r="BI1" s="26"/>
      <c r="BJ1" s="26"/>
      <c r="BK1" s="26"/>
      <c r="BL1" s="26"/>
      <c r="BM1" s="26"/>
      <c r="BN1" s="26"/>
      <c r="BO1" s="26"/>
      <c r="BP1" s="26"/>
      <c r="BQ1" s="26"/>
      <c r="BR1" s="26"/>
      <c r="BS1" s="26"/>
      <c r="BT1" s="26"/>
      <c r="BU1" s="26"/>
      <c r="BV1" s="26"/>
      <c r="BW1" s="26"/>
      <c r="BX1" s="26"/>
      <c r="BY1" s="26"/>
      <c r="BZ1" s="26"/>
      <c r="CA1" s="26"/>
      <c r="CB1" s="26"/>
      <c r="CC1" s="26"/>
      <c r="CD1" s="26"/>
      <c r="CE1" s="26"/>
      <c r="CF1" s="26"/>
      <c r="CG1" s="26"/>
      <c r="CH1" s="26"/>
      <c r="CI1" s="26"/>
      <c r="CJ1" s="26"/>
      <c r="CK1" s="26"/>
      <c r="CL1" s="26"/>
      <c r="CM1" s="26"/>
      <c r="CN1" s="26"/>
      <c r="CO1" s="26"/>
      <c r="CP1" s="26"/>
      <c r="CQ1" s="26"/>
      <c r="CR1" s="26"/>
      <c r="CS1" s="26"/>
      <c r="CT1" s="26"/>
      <c r="CU1" s="26"/>
      <c r="CV1" s="26"/>
      <c r="CW1" s="26"/>
      <c r="CX1" s="26"/>
      <c r="CY1" s="26"/>
      <c r="CZ1" s="26"/>
      <c r="DA1" s="26"/>
      <c r="DB1" s="26"/>
      <c r="DC1" s="26"/>
      <c r="DD1" s="26"/>
      <c r="DE1" s="26"/>
      <c r="DF1" s="26"/>
      <c r="DG1" s="26"/>
      <c r="DH1" s="26"/>
      <c r="DI1" s="26"/>
      <c r="DJ1" s="26"/>
      <c r="DK1" s="26"/>
      <c r="DL1" s="26"/>
      <c r="DM1" s="26"/>
      <c r="DN1" s="26"/>
      <c r="DO1" s="26"/>
      <c r="DP1" s="26"/>
      <c r="DQ1" s="26"/>
      <c r="DR1" s="26"/>
      <c r="DS1" s="26"/>
      <c r="DT1" s="26"/>
      <c r="DU1" s="26"/>
      <c r="DV1" s="26"/>
      <c r="DW1" s="26"/>
      <c r="DX1" s="26"/>
    </row>
    <row r="2" spans="1:128" x14ac:dyDescent="0.3">
      <c r="A2" s="56">
        <v>0</v>
      </c>
      <c r="B2" s="55">
        <v>1.009130477905273E-4</v>
      </c>
      <c r="C2" s="55">
        <v>50</v>
      </c>
      <c r="D2" s="55">
        <v>0</v>
      </c>
      <c r="E2" s="55" t="b">
        <v>0</v>
      </c>
      <c r="F2" s="55">
        <v>0</v>
      </c>
      <c r="G2" s="55">
        <v>5.8399999999999987E-2</v>
      </c>
      <c r="H2" s="55">
        <v>9.9999999999999978E-2</v>
      </c>
      <c r="I2" s="55">
        <v>0.22</v>
      </c>
      <c r="J2" s="55">
        <v>0.16535898384862241</v>
      </c>
      <c r="K2" s="55">
        <v>0.17320508075688781</v>
      </c>
      <c r="L2" s="55">
        <v>-7.9999999999999932E-2</v>
      </c>
      <c r="M2" s="55">
        <v>-0.16000000000000009</v>
      </c>
      <c r="N2" s="55">
        <v>2.2204460492503129E-17</v>
      </c>
      <c r="O2" s="55">
        <v>-5.3290705182007512E-17</v>
      </c>
      <c r="P2" s="55">
        <v>-0.17999999999999991</v>
      </c>
      <c r="Q2" s="55">
        <v>-0.38000000000000012</v>
      </c>
      <c r="R2" s="55">
        <v>-0.16535898384862241</v>
      </c>
      <c r="S2" s="55">
        <v>-0.17320508075688781</v>
      </c>
      <c r="T2" s="55" t="s">
        <v>1450</v>
      </c>
      <c r="U2" s="55" t="s">
        <v>1451</v>
      </c>
      <c r="V2" s="55" t="s">
        <v>1452</v>
      </c>
      <c r="W2" s="55">
        <v>24.534532297303979</v>
      </c>
      <c r="X2" s="55">
        <v>4.772866601177439</v>
      </c>
      <c r="Y2" s="55">
        <v>14.09173331809761</v>
      </c>
      <c r="Z2" s="55">
        <v>13.363778002799769</v>
      </c>
      <c r="AA2" s="55">
        <v>100</v>
      </c>
      <c r="AB2" s="55">
        <v>100</v>
      </c>
    </row>
    <row r="3" spans="1:128" x14ac:dyDescent="0.3">
      <c r="A3" s="56">
        <v>1</v>
      </c>
      <c r="B3" s="55"/>
      <c r="C3" s="55">
        <v>50</v>
      </c>
      <c r="D3" s="55">
        <v>0</v>
      </c>
      <c r="E3" s="55" t="b">
        <v>0</v>
      </c>
      <c r="F3" s="55">
        <v>0</v>
      </c>
      <c r="G3" s="55">
        <v>4.2399999999999993E-2</v>
      </c>
      <c r="H3" s="55">
        <v>0.17999999999999991</v>
      </c>
      <c r="I3" s="55">
        <v>0.1000000000000001</v>
      </c>
      <c r="J3" s="55">
        <v>0.21320508075688771</v>
      </c>
      <c r="K3" s="55">
        <v>3.4641016151377567E-2</v>
      </c>
      <c r="L3" s="55">
        <v>0.12000000000000011</v>
      </c>
      <c r="M3" s="55">
        <v>-0.28000000000000003</v>
      </c>
      <c r="N3" s="55">
        <v>-1.7763568394002511E-17</v>
      </c>
      <c r="O3" s="55">
        <v>-1.2864981197413091E-17</v>
      </c>
      <c r="P3" s="55">
        <v>-5.9999999999999887E-2</v>
      </c>
      <c r="Q3" s="55">
        <v>-0.38000000000000012</v>
      </c>
      <c r="R3" s="55">
        <v>-0.21320508075688771</v>
      </c>
      <c r="S3" s="55">
        <v>-3.4641016151377588E-2</v>
      </c>
      <c r="T3" s="55" t="s">
        <v>1453</v>
      </c>
      <c r="U3" s="55" t="s">
        <v>1454</v>
      </c>
      <c r="V3" s="55" t="s">
        <v>1455</v>
      </c>
      <c r="W3" s="55">
        <v>27.441926235729468</v>
      </c>
      <c r="X3" s="55">
        <v>18.046985586450539</v>
      </c>
      <c r="Y3" s="55">
        <v>6.4053333264079972</v>
      </c>
      <c r="Z3" s="55">
        <v>6.0744445467271584</v>
      </c>
      <c r="AA3" s="55">
        <v>100</v>
      </c>
      <c r="AB3" s="55">
        <v>100</v>
      </c>
    </row>
    <row r="4" spans="1:128" x14ac:dyDescent="0.3">
      <c r="A4" s="56">
        <v>2</v>
      </c>
      <c r="B4" s="55"/>
      <c r="C4" s="55">
        <v>50</v>
      </c>
      <c r="D4" s="55">
        <v>0</v>
      </c>
      <c r="E4" s="55" t="b">
        <v>0</v>
      </c>
      <c r="F4" s="55">
        <v>0</v>
      </c>
      <c r="G4" s="55">
        <v>3.9999999999999973E-2</v>
      </c>
      <c r="H4" s="55">
        <v>0.1199999999999999</v>
      </c>
      <c r="I4" s="55">
        <v>0.15999999999999989</v>
      </c>
      <c r="J4" s="55">
        <v>0</v>
      </c>
      <c r="K4" s="55">
        <v>6.9282032302755106E-2</v>
      </c>
      <c r="L4" s="55">
        <v>-0.12</v>
      </c>
      <c r="M4" s="55">
        <v>-4.0000000000000063E-2</v>
      </c>
      <c r="N4" s="55">
        <v>3.552713678800501E-17</v>
      </c>
      <c r="O4" s="55">
        <v>-5.3290705182007512E-17</v>
      </c>
      <c r="P4" s="55">
        <v>-0.23999999999999991</v>
      </c>
      <c r="Q4" s="55">
        <v>0.1199999999999999</v>
      </c>
      <c r="R4" s="55">
        <v>3.552713678800501E-17</v>
      </c>
      <c r="S4" s="55">
        <v>-6.9282032302755162E-2</v>
      </c>
      <c r="T4" s="55" t="s">
        <v>1456</v>
      </c>
      <c r="U4" s="55" t="s">
        <v>1457</v>
      </c>
      <c r="V4" s="55" t="s">
        <v>1458</v>
      </c>
      <c r="W4" s="55">
        <v>11.897702029488739</v>
      </c>
      <c r="X4" s="55">
        <v>13.61944937418251</v>
      </c>
      <c r="Y4" s="55">
        <v>15.077285185904371</v>
      </c>
      <c r="Z4" s="55">
        <v>13.958669451105189</v>
      </c>
      <c r="AA4" s="55">
        <v>100</v>
      </c>
      <c r="AB4" s="55">
        <v>100</v>
      </c>
    </row>
    <row r="5" spans="1:128" x14ac:dyDescent="0.3">
      <c r="A5" s="56">
        <v>3</v>
      </c>
      <c r="B5" s="55"/>
      <c r="C5" s="55">
        <v>50</v>
      </c>
      <c r="D5" s="55">
        <v>0</v>
      </c>
      <c r="E5" s="55" t="b">
        <v>0</v>
      </c>
      <c r="F5" s="55">
        <v>0</v>
      </c>
      <c r="G5" s="55">
        <v>1.040000000000002E-2</v>
      </c>
      <c r="H5" s="55">
        <v>0.02</v>
      </c>
      <c r="I5" s="55">
        <v>0.1000000000000001</v>
      </c>
      <c r="J5" s="55">
        <v>8.5358983848622436E-2</v>
      </c>
      <c r="K5" s="55">
        <v>3.4641016151377539E-2</v>
      </c>
      <c r="L5" s="55">
        <v>8.0000000000000085E-2</v>
      </c>
      <c r="M5" s="55">
        <v>-0.24</v>
      </c>
      <c r="N5" s="55">
        <v>2.6645352591003759E-17</v>
      </c>
      <c r="O5" s="55">
        <v>-1.8221263492091289E-17</v>
      </c>
      <c r="P5" s="55">
        <v>6.0000000000000088E-2</v>
      </c>
      <c r="Q5" s="55">
        <v>-0.34000000000000008</v>
      </c>
      <c r="R5" s="55">
        <v>8.5358983848622463E-2</v>
      </c>
      <c r="S5" s="55">
        <v>-3.464101615137756E-2</v>
      </c>
      <c r="T5" s="55" t="s">
        <v>1459</v>
      </c>
      <c r="U5" s="55" t="s">
        <v>1460</v>
      </c>
      <c r="V5" s="55" t="s">
        <v>1461</v>
      </c>
      <c r="W5" s="55">
        <v>5.0503053858480262</v>
      </c>
      <c r="X5" s="55">
        <v>0.54567089396714741</v>
      </c>
      <c r="Y5" s="55">
        <v>6.5737618703603546</v>
      </c>
      <c r="Z5" s="55">
        <v>6.2257156035161891</v>
      </c>
      <c r="AA5" s="55">
        <v>100</v>
      </c>
      <c r="AB5" s="55">
        <v>100</v>
      </c>
    </row>
    <row r="6" spans="1:128" x14ac:dyDescent="0.3">
      <c r="A6" s="56">
        <v>4</v>
      </c>
      <c r="B6" s="55"/>
      <c r="C6" s="55">
        <v>50</v>
      </c>
      <c r="D6" s="55">
        <v>0</v>
      </c>
      <c r="E6" s="55" t="b">
        <v>0</v>
      </c>
      <c r="F6" s="55">
        <v>0</v>
      </c>
      <c r="G6" s="55">
        <v>5.8400000000000007E-2</v>
      </c>
      <c r="H6" s="55">
        <v>0.1</v>
      </c>
      <c r="I6" s="55">
        <v>0.22</v>
      </c>
      <c r="J6" s="55">
        <v>0.36535898384862248</v>
      </c>
      <c r="K6" s="55">
        <v>0.1039230484541326</v>
      </c>
      <c r="L6" s="55">
        <v>1.0214051826551441E-16</v>
      </c>
      <c r="M6" s="55">
        <v>-0.24</v>
      </c>
      <c r="N6" s="55">
        <v>3.1086244689504392E-17</v>
      </c>
      <c r="O6" s="55">
        <v>-2.1746765394414339E-17</v>
      </c>
      <c r="P6" s="55">
        <v>0.1000000000000001</v>
      </c>
      <c r="Q6" s="55">
        <v>-0.46</v>
      </c>
      <c r="R6" s="55">
        <v>-0.36535898384862248</v>
      </c>
      <c r="S6" s="55">
        <v>0.1039230484541326</v>
      </c>
      <c r="T6" s="55" t="s">
        <v>1462</v>
      </c>
      <c r="U6" s="55" t="s">
        <v>1463</v>
      </c>
      <c r="V6" s="55" t="s">
        <v>1464</v>
      </c>
      <c r="W6" s="55">
        <v>5.3086392017158017</v>
      </c>
      <c r="X6" s="55">
        <v>22.35848378324388</v>
      </c>
      <c r="Y6" s="55">
        <v>13.40483388438091</v>
      </c>
      <c r="Z6" s="55">
        <v>12.74445416211139</v>
      </c>
      <c r="AA6" s="55">
        <v>100</v>
      </c>
      <c r="AB6" s="55">
        <v>100</v>
      </c>
    </row>
    <row r="7" spans="1:128" x14ac:dyDescent="0.3">
      <c r="A7" s="56">
        <v>5</v>
      </c>
      <c r="B7" s="55"/>
      <c r="C7" s="55">
        <v>50</v>
      </c>
      <c r="D7" s="55">
        <v>0</v>
      </c>
      <c r="E7" s="55" t="b">
        <v>0</v>
      </c>
      <c r="F7" s="55">
        <v>0</v>
      </c>
      <c r="G7" s="55">
        <v>6.5599999999999992E-2</v>
      </c>
      <c r="H7" s="55">
        <v>0.2</v>
      </c>
      <c r="I7" s="55">
        <v>0.16</v>
      </c>
      <c r="J7" s="55">
        <v>7.8460969082652498E-3</v>
      </c>
      <c r="K7" s="55">
        <v>6.9282032302755092E-2</v>
      </c>
      <c r="L7" s="55">
        <v>8.0000000000000071E-2</v>
      </c>
      <c r="M7" s="55">
        <v>-0.24</v>
      </c>
      <c r="N7" s="55">
        <v>-1.332267629550188E-17</v>
      </c>
      <c r="O7" s="55">
        <v>-4.4408920985006258E-17</v>
      </c>
      <c r="P7" s="55">
        <v>-0.1199999999999999</v>
      </c>
      <c r="Q7" s="55">
        <v>-0.4</v>
      </c>
      <c r="R7" s="55">
        <v>-7.8460969082652637E-3</v>
      </c>
      <c r="S7" s="55">
        <v>6.9282032302755051E-2</v>
      </c>
      <c r="T7" s="55" t="s">
        <v>1465</v>
      </c>
      <c r="U7" s="55" t="s">
        <v>1466</v>
      </c>
      <c r="V7" s="55" t="s">
        <v>1467</v>
      </c>
      <c r="W7" s="55">
        <v>35.138164394602498</v>
      </c>
      <c r="X7" s="55">
        <v>17.56550217656212</v>
      </c>
      <c r="Y7" s="55">
        <v>10.11890342360102</v>
      </c>
      <c r="Z7" s="55">
        <v>9.6024521485851277</v>
      </c>
      <c r="AA7" s="55">
        <v>100</v>
      </c>
      <c r="AB7" s="55">
        <v>100</v>
      </c>
    </row>
    <row r="8" spans="1:128" x14ac:dyDescent="0.3">
      <c r="A8" s="56">
        <v>6</v>
      </c>
      <c r="B8" s="55"/>
      <c r="C8" s="55">
        <v>50</v>
      </c>
      <c r="D8" s="55">
        <v>0</v>
      </c>
      <c r="E8" s="55" t="b">
        <v>0</v>
      </c>
      <c r="F8" s="55">
        <v>0</v>
      </c>
      <c r="G8" s="55">
        <v>3.9999999999999973E-2</v>
      </c>
      <c r="H8" s="55">
        <v>0.15999999999999989</v>
      </c>
      <c r="I8" s="55">
        <v>0.12</v>
      </c>
      <c r="J8" s="55">
        <v>2.9282032302755081E-2</v>
      </c>
      <c r="K8" s="55">
        <v>6.9282032302755078E-2</v>
      </c>
      <c r="L8" s="55">
        <v>3.9968028886505628E-17</v>
      </c>
      <c r="M8" s="55">
        <v>-0.16000000000000009</v>
      </c>
      <c r="N8" s="55">
        <v>0</v>
      </c>
      <c r="O8" s="55">
        <v>-4.4408920985006258E-17</v>
      </c>
      <c r="P8" s="55">
        <v>-0.15999999999999989</v>
      </c>
      <c r="Q8" s="55">
        <v>-0.28000000000000008</v>
      </c>
      <c r="R8" s="55">
        <v>-2.9282032302755081E-2</v>
      </c>
      <c r="S8" s="55">
        <v>-6.928203230275512E-2</v>
      </c>
      <c r="T8" s="55" t="s">
        <v>1468</v>
      </c>
      <c r="U8" s="55" t="s">
        <v>1469</v>
      </c>
      <c r="V8" s="55" t="s">
        <v>1470</v>
      </c>
      <c r="W8" s="55">
        <v>28.28749296956569</v>
      </c>
      <c r="X8" s="55">
        <v>13.26711196885892</v>
      </c>
      <c r="Y8" s="55">
        <v>8.2124337474224181</v>
      </c>
      <c r="Z8" s="55">
        <v>7.7607562935296981</v>
      </c>
      <c r="AA8" s="55">
        <v>100</v>
      </c>
      <c r="AB8" s="55">
        <v>100</v>
      </c>
    </row>
    <row r="9" spans="1:128" x14ac:dyDescent="0.3">
      <c r="A9" s="56">
        <v>7</v>
      </c>
      <c r="B9" s="55"/>
      <c r="C9" s="55">
        <v>50</v>
      </c>
      <c r="D9" s="55">
        <v>0</v>
      </c>
      <c r="E9" s="55" t="b">
        <v>0</v>
      </c>
      <c r="F9" s="55">
        <v>0</v>
      </c>
      <c r="G9" s="55">
        <v>1.040000000000001E-2</v>
      </c>
      <c r="H9" s="55">
        <v>2.0000000000000032E-2</v>
      </c>
      <c r="I9" s="55">
        <v>0.1</v>
      </c>
      <c r="J9" s="55">
        <v>0.2453589838486224</v>
      </c>
      <c r="K9" s="55">
        <v>3.464101615137756E-2</v>
      </c>
      <c r="L9" s="55">
        <v>-3.9999999999999931E-2</v>
      </c>
      <c r="M9" s="55">
        <v>-0.28000000000000008</v>
      </c>
      <c r="N9" s="55">
        <v>1.7763568394002511E-17</v>
      </c>
      <c r="O9" s="55">
        <v>-2.6187657492914969E-17</v>
      </c>
      <c r="P9" s="55">
        <v>-1.99999999999999E-2</v>
      </c>
      <c r="Q9" s="55">
        <v>-0.38000000000000012</v>
      </c>
      <c r="R9" s="55">
        <v>-0.2453589838486224</v>
      </c>
      <c r="S9" s="55">
        <v>-3.4641016151377588E-2</v>
      </c>
      <c r="T9" s="55" t="s">
        <v>1471</v>
      </c>
      <c r="U9" s="55" t="s">
        <v>1472</v>
      </c>
      <c r="V9" s="55" t="s">
        <v>1473</v>
      </c>
      <c r="W9" s="55">
        <v>0.52453764737883601</v>
      </c>
      <c r="X9" s="55">
        <v>5.35465342887532</v>
      </c>
      <c r="Y9" s="55">
        <v>6.4053333264079972</v>
      </c>
      <c r="Z9" s="55">
        <v>6.0744445467271584</v>
      </c>
      <c r="AA9" s="55">
        <v>100</v>
      </c>
      <c r="AB9" s="55">
        <v>100</v>
      </c>
    </row>
    <row r="10" spans="1:128" x14ac:dyDescent="0.3">
      <c r="A10" s="56">
        <v>8</v>
      </c>
      <c r="B10" s="55"/>
      <c r="C10" s="55">
        <v>50</v>
      </c>
      <c r="D10" s="55">
        <v>9.9730491638183594E-4</v>
      </c>
      <c r="E10" s="55" t="b">
        <v>0</v>
      </c>
      <c r="F10" s="55">
        <v>0</v>
      </c>
      <c r="G10" s="55">
        <v>2.7200000000000009E-2</v>
      </c>
      <c r="H10" s="55">
        <v>0.16</v>
      </c>
      <c r="I10" s="55">
        <v>3.9999999999999918E-2</v>
      </c>
      <c r="J10" s="55">
        <v>0.3171281292110204</v>
      </c>
      <c r="K10" s="55">
        <v>0.1385640646055101</v>
      </c>
      <c r="L10" s="55">
        <v>4.0000000000000063E-2</v>
      </c>
      <c r="M10" s="55">
        <v>-0.20000000000000009</v>
      </c>
      <c r="N10" s="55">
        <v>2.2204460492503129E-17</v>
      </c>
      <c r="O10" s="55">
        <v>-3.0628549591415602E-17</v>
      </c>
      <c r="P10" s="55">
        <v>0.20000000000000009</v>
      </c>
      <c r="Q10" s="55">
        <v>-0.24</v>
      </c>
      <c r="R10" s="55">
        <v>-0.3171281292110204</v>
      </c>
      <c r="S10" s="55">
        <v>0.1385640646055101</v>
      </c>
      <c r="T10" s="55" t="s">
        <v>1474</v>
      </c>
      <c r="U10" s="55" t="s">
        <v>1475</v>
      </c>
      <c r="V10" s="55" t="s">
        <v>1476</v>
      </c>
      <c r="W10" s="55">
        <v>14.491404536387121</v>
      </c>
      <c r="X10" s="55">
        <v>26.608842081598091</v>
      </c>
      <c r="Y10" s="55">
        <v>2.814524913756423</v>
      </c>
      <c r="Z10" s="55">
        <v>2.6556174301233288</v>
      </c>
      <c r="AA10" s="55">
        <v>100</v>
      </c>
      <c r="AB10" s="55">
        <v>100</v>
      </c>
    </row>
    <row r="11" spans="1:128" x14ac:dyDescent="0.3">
      <c r="A11" s="56">
        <v>9</v>
      </c>
      <c r="B11" s="55"/>
      <c r="C11" s="55">
        <v>50</v>
      </c>
      <c r="D11" s="55">
        <v>0</v>
      </c>
      <c r="E11" s="55" t="b">
        <v>0</v>
      </c>
      <c r="F11" s="55">
        <v>0</v>
      </c>
      <c r="G11" s="55">
        <v>4.6400000000000011E-2</v>
      </c>
      <c r="H11" s="55">
        <v>0.2</v>
      </c>
      <c r="I11" s="55">
        <v>8.0000000000000016E-2</v>
      </c>
      <c r="J11" s="55">
        <v>3.9999999999999959E-2</v>
      </c>
      <c r="K11" s="55">
        <v>0.27712812921102042</v>
      </c>
      <c r="L11" s="55">
        <v>8.0000000000000113E-2</v>
      </c>
      <c r="M11" s="55">
        <v>-0.16000000000000009</v>
      </c>
      <c r="N11" s="55">
        <v>1.332267629550188E-17</v>
      </c>
      <c r="O11" s="55">
        <v>-3.552713678800501E-17</v>
      </c>
      <c r="P11" s="55">
        <v>-0.1199999999999999</v>
      </c>
      <c r="Q11" s="55">
        <v>-0.2400000000000001</v>
      </c>
      <c r="R11" s="55">
        <v>3.9999999999999973E-2</v>
      </c>
      <c r="S11" s="55">
        <v>0.27712812921102031</v>
      </c>
      <c r="T11" s="55" t="s">
        <v>1477</v>
      </c>
      <c r="U11" s="55" t="s">
        <v>1478</v>
      </c>
      <c r="V11" s="55" t="s">
        <v>1479</v>
      </c>
      <c r="W11" s="55">
        <v>30.56082681731942</v>
      </c>
      <c r="X11" s="55">
        <v>18.872233970265292</v>
      </c>
      <c r="Y11" s="55">
        <v>5.6290498275128993</v>
      </c>
      <c r="Z11" s="55">
        <v>5.3112348602466994</v>
      </c>
      <c r="AA11" s="55">
        <v>100</v>
      </c>
      <c r="AB11" s="55">
        <v>100</v>
      </c>
    </row>
    <row r="12" spans="1:128" x14ac:dyDescent="0.3">
      <c r="A12" s="56">
        <v>10</v>
      </c>
      <c r="B12" s="55"/>
      <c r="C12" s="55">
        <v>50</v>
      </c>
      <c r="D12" s="55">
        <v>0</v>
      </c>
      <c r="E12" s="55" t="b">
        <v>0</v>
      </c>
      <c r="F12" s="55">
        <v>0</v>
      </c>
      <c r="G12" s="55">
        <v>3.999999999999998E-2</v>
      </c>
      <c r="H12" s="55">
        <v>3.4694469519536142E-17</v>
      </c>
      <c r="I12" s="55">
        <v>0.2</v>
      </c>
      <c r="J12" s="55">
        <v>0.12</v>
      </c>
      <c r="K12" s="55">
        <v>0.13856406460551021</v>
      </c>
      <c r="L12" s="55">
        <v>4.0000000000000063E-2</v>
      </c>
      <c r="M12" s="55">
        <v>-0.28000000000000003</v>
      </c>
      <c r="N12" s="55">
        <v>8.8817841970012525E-18</v>
      </c>
      <c r="O12" s="55">
        <v>-8.8817841970012525E-18</v>
      </c>
      <c r="P12" s="55">
        <v>4.0000000000000091E-2</v>
      </c>
      <c r="Q12" s="55">
        <v>-0.48</v>
      </c>
      <c r="R12" s="55">
        <v>0.12</v>
      </c>
      <c r="S12" s="55">
        <v>0.13856406460551021</v>
      </c>
      <c r="T12" s="55" t="s">
        <v>1480</v>
      </c>
      <c r="U12" s="55" t="s">
        <v>1481</v>
      </c>
      <c r="V12" s="55" t="s">
        <v>1482</v>
      </c>
      <c r="W12" s="55">
        <v>5.8830823014963096</v>
      </c>
      <c r="X12" s="55">
        <v>6.5193643592665733</v>
      </c>
      <c r="Y12" s="55">
        <v>12.03949675484605</v>
      </c>
      <c r="Z12" s="55">
        <v>11.453172482183129</v>
      </c>
      <c r="AA12" s="55">
        <v>100</v>
      </c>
      <c r="AB12" s="55">
        <v>100</v>
      </c>
    </row>
    <row r="13" spans="1:128" x14ac:dyDescent="0.3">
      <c r="A13" s="56">
        <v>11</v>
      </c>
      <c r="B13" s="55"/>
      <c r="C13" s="55">
        <v>50</v>
      </c>
      <c r="D13" s="55">
        <v>0</v>
      </c>
      <c r="E13" s="55" t="b">
        <v>0</v>
      </c>
      <c r="F13" s="55">
        <v>0</v>
      </c>
      <c r="G13" s="55">
        <v>2.3199999999999998E-2</v>
      </c>
      <c r="H13" s="55">
        <v>5.9999999999999991E-2</v>
      </c>
      <c r="I13" s="55">
        <v>0.14000000000000001</v>
      </c>
      <c r="J13" s="55">
        <v>0.35176914536239801</v>
      </c>
      <c r="K13" s="55">
        <v>3.4641016151377567E-2</v>
      </c>
      <c r="L13" s="55">
        <v>0.12000000000000011</v>
      </c>
      <c r="M13" s="55">
        <v>-0.2</v>
      </c>
      <c r="N13" s="55">
        <v>-4.4408920985006263E-18</v>
      </c>
      <c r="O13" s="55">
        <v>-3.552713678800501E-17</v>
      </c>
      <c r="P13" s="55">
        <v>6.0000000000000088E-2</v>
      </c>
      <c r="Q13" s="55">
        <v>-0.34</v>
      </c>
      <c r="R13" s="55">
        <v>-0.35176914536239801</v>
      </c>
      <c r="S13" s="55">
        <v>-3.4641016151377609E-2</v>
      </c>
      <c r="T13" s="55" t="s">
        <v>1483</v>
      </c>
      <c r="U13" s="55" t="s">
        <v>1484</v>
      </c>
      <c r="V13" s="55" t="s">
        <v>1485</v>
      </c>
      <c r="W13" s="55">
        <v>10.734110081518111</v>
      </c>
      <c r="X13" s="55">
        <v>3.483257571685598</v>
      </c>
      <c r="Y13" s="55">
        <v>9.203266618504486</v>
      </c>
      <c r="Z13" s="55">
        <v>8.7160018449226726</v>
      </c>
      <c r="AA13" s="55">
        <v>100</v>
      </c>
      <c r="AB13" s="55">
        <v>100</v>
      </c>
    </row>
    <row r="14" spans="1:128" x14ac:dyDescent="0.3">
      <c r="A14" s="56">
        <v>12</v>
      </c>
      <c r="B14" s="55"/>
      <c r="C14" s="55">
        <v>50</v>
      </c>
      <c r="D14" s="55">
        <v>0</v>
      </c>
      <c r="E14" s="55" t="b">
        <v>0</v>
      </c>
      <c r="F14" s="55">
        <v>0</v>
      </c>
      <c r="G14" s="55">
        <v>6.8000000000000005E-2</v>
      </c>
      <c r="H14" s="55">
        <v>2.0000000000000032E-2</v>
      </c>
      <c r="I14" s="55">
        <v>0.26</v>
      </c>
      <c r="J14" s="55">
        <v>0.18392304845413271</v>
      </c>
      <c r="K14" s="55">
        <v>3.4641016151377532E-2</v>
      </c>
      <c r="L14" s="55">
        <v>4.0000000000000063E-2</v>
      </c>
      <c r="M14" s="55">
        <v>-0.2</v>
      </c>
      <c r="N14" s="55">
        <v>0</v>
      </c>
      <c r="O14" s="55">
        <v>-1.378037139359067E-17</v>
      </c>
      <c r="P14" s="55">
        <v>6.0000000000000088E-2</v>
      </c>
      <c r="Q14" s="55">
        <v>-0.46</v>
      </c>
      <c r="R14" s="55">
        <v>0.18392304845413271</v>
      </c>
      <c r="S14" s="55">
        <v>-3.4641016151377539E-2</v>
      </c>
      <c r="T14" s="55" t="s">
        <v>1486</v>
      </c>
      <c r="U14" s="55" t="s">
        <v>1487</v>
      </c>
      <c r="V14" s="55" t="s">
        <v>1488</v>
      </c>
      <c r="W14" s="55">
        <v>5.0549590903941519</v>
      </c>
      <c r="X14" s="55">
        <v>11.413228275891999</v>
      </c>
      <c r="Y14" s="55">
        <v>15.84207640881381</v>
      </c>
      <c r="Z14" s="55">
        <v>15.061627646131649</v>
      </c>
      <c r="AA14" s="55">
        <v>100</v>
      </c>
      <c r="AB14" s="55">
        <v>100</v>
      </c>
    </row>
    <row r="15" spans="1:128" x14ac:dyDescent="0.3">
      <c r="A15" s="56">
        <v>13</v>
      </c>
      <c r="B15" s="55"/>
      <c r="C15" s="55">
        <v>50</v>
      </c>
      <c r="D15" s="55">
        <v>0</v>
      </c>
      <c r="E15" s="55" t="b">
        <v>0</v>
      </c>
      <c r="F15" s="55">
        <v>0</v>
      </c>
      <c r="G15" s="55">
        <v>7.2000000000000022E-2</v>
      </c>
      <c r="H15" s="55">
        <v>0.12000000000000011</v>
      </c>
      <c r="I15" s="55">
        <v>0.24</v>
      </c>
      <c r="J15" s="55">
        <v>0.16</v>
      </c>
      <c r="K15" s="55">
        <v>0.20784609690826519</v>
      </c>
      <c r="L15" s="55">
        <v>-7.9999999999999932E-2</v>
      </c>
      <c r="M15" s="55">
        <v>-0.2400000000000001</v>
      </c>
      <c r="N15" s="55">
        <v>0</v>
      </c>
      <c r="O15" s="55">
        <v>-1.867895859018008E-17</v>
      </c>
      <c r="P15" s="55">
        <v>4.0000000000000133E-2</v>
      </c>
      <c r="Q15" s="55">
        <v>-0.48000000000000009</v>
      </c>
      <c r="R15" s="55">
        <v>0.16</v>
      </c>
      <c r="S15" s="55">
        <v>-0.20784609690826519</v>
      </c>
      <c r="T15" s="55" t="s">
        <v>1489</v>
      </c>
      <c r="U15" s="55" t="s">
        <v>1490</v>
      </c>
      <c r="V15" s="55" t="s">
        <v>1491</v>
      </c>
      <c r="W15" s="55">
        <v>7.580119387022445</v>
      </c>
      <c r="X15" s="55">
        <v>24.046418171708481</v>
      </c>
      <c r="Y15" s="55">
        <v>14.44739610581524</v>
      </c>
      <c r="Z15" s="55">
        <v>13.743806978619769</v>
      </c>
      <c r="AA15" s="55">
        <v>100</v>
      </c>
      <c r="AB15" s="55">
        <v>100</v>
      </c>
    </row>
    <row r="16" spans="1:128" x14ac:dyDescent="0.3">
      <c r="A16" s="56">
        <v>14</v>
      </c>
      <c r="B16" s="55"/>
      <c r="C16" s="55">
        <v>50</v>
      </c>
      <c r="D16" s="55">
        <v>0</v>
      </c>
      <c r="E16" s="55" t="b">
        <v>0</v>
      </c>
      <c r="F16" s="55">
        <v>0</v>
      </c>
      <c r="G16" s="55">
        <v>4.6399999999999983E-2</v>
      </c>
      <c r="H16" s="55">
        <v>0.2</v>
      </c>
      <c r="I16" s="55">
        <v>7.999999999999996E-2</v>
      </c>
      <c r="J16" s="55">
        <v>0.1707179676972449</v>
      </c>
      <c r="K16" s="55">
        <v>0.13856406460551021</v>
      </c>
      <c r="L16" s="55">
        <v>0.12</v>
      </c>
      <c r="M16" s="55">
        <v>-0.28000000000000003</v>
      </c>
      <c r="N16" s="55">
        <v>1.332267629550188E-17</v>
      </c>
      <c r="O16" s="55">
        <v>-4.8849813083506888E-17</v>
      </c>
      <c r="P16" s="55">
        <v>-7.9999999999999932E-2</v>
      </c>
      <c r="Q16" s="55">
        <v>-0.36</v>
      </c>
      <c r="R16" s="55">
        <v>-0.1707179676972449</v>
      </c>
      <c r="S16" s="55">
        <v>0.1385640646055101</v>
      </c>
      <c r="T16" s="55" t="s">
        <v>1492</v>
      </c>
      <c r="U16" s="55" t="s">
        <v>1493</v>
      </c>
      <c r="V16" s="55" t="s">
        <v>1494</v>
      </c>
      <c r="W16" s="55">
        <v>30.096659281676811</v>
      </c>
      <c r="X16" s="55">
        <v>20.33623000790524</v>
      </c>
      <c r="Y16" s="55">
        <v>5.1907638059175056</v>
      </c>
      <c r="Z16" s="55">
        <v>4.9193199093759672</v>
      </c>
      <c r="AA16" s="55">
        <v>100</v>
      </c>
      <c r="AB16" s="55">
        <v>100</v>
      </c>
    </row>
    <row r="17" spans="1:28" x14ac:dyDescent="0.3">
      <c r="A17" s="56">
        <v>15</v>
      </c>
      <c r="B17" s="55"/>
      <c r="C17" s="55">
        <v>50</v>
      </c>
      <c r="D17" s="55">
        <v>0</v>
      </c>
      <c r="E17" s="55" t="b">
        <v>0</v>
      </c>
      <c r="F17" s="55">
        <v>0</v>
      </c>
      <c r="G17" s="55">
        <v>8.0000000000000071E-3</v>
      </c>
      <c r="H17" s="55">
        <v>4.0000000000000008E-2</v>
      </c>
      <c r="I17" s="55">
        <v>8.0000000000000043E-2</v>
      </c>
      <c r="J17" s="55">
        <v>0.1092820323027551</v>
      </c>
      <c r="K17" s="55">
        <v>6.9282032302755078E-2</v>
      </c>
      <c r="L17" s="55">
        <v>-7.9999999999999918E-2</v>
      </c>
      <c r="M17" s="55">
        <v>-0.2400000000000001</v>
      </c>
      <c r="N17" s="55">
        <v>1.332267629550188E-17</v>
      </c>
      <c r="O17" s="55">
        <v>-2.6645352591003759E-17</v>
      </c>
      <c r="P17" s="55">
        <v>-3.9999999999999911E-2</v>
      </c>
      <c r="Q17" s="55">
        <v>-0.32000000000000012</v>
      </c>
      <c r="R17" s="55">
        <v>-0.1092820323027551</v>
      </c>
      <c r="S17" s="55">
        <v>6.9282032302755051E-2</v>
      </c>
      <c r="T17" s="55" t="s">
        <v>1495</v>
      </c>
      <c r="U17" s="55" t="s">
        <v>1496</v>
      </c>
      <c r="V17" s="55" t="s">
        <v>1497</v>
      </c>
      <c r="W17" s="55">
        <v>2.661187242398154</v>
      </c>
      <c r="X17" s="55">
        <v>6.9080474118074218</v>
      </c>
      <c r="Y17" s="55">
        <v>5.3290736181995886</v>
      </c>
      <c r="Z17" s="55">
        <v>5.0433696531001582</v>
      </c>
      <c r="AA17" s="55">
        <v>100</v>
      </c>
      <c r="AB17" s="55">
        <v>100</v>
      </c>
    </row>
    <row r="18" spans="1:28" x14ac:dyDescent="0.3">
      <c r="A18" s="56">
        <v>16</v>
      </c>
      <c r="B18" s="55"/>
      <c r="C18" s="55">
        <v>50</v>
      </c>
      <c r="D18" s="55">
        <v>0</v>
      </c>
      <c r="E18" s="55" t="b">
        <v>0</v>
      </c>
      <c r="F18" s="55">
        <v>0</v>
      </c>
      <c r="G18" s="55">
        <v>6.4000000000000015E-2</v>
      </c>
      <c r="H18" s="55">
        <v>0.24</v>
      </c>
      <c r="I18" s="55">
        <v>8.0000000000000016E-2</v>
      </c>
      <c r="J18" s="55">
        <v>1.8564064605510178E-2</v>
      </c>
      <c r="K18" s="55">
        <v>0.20784609690826519</v>
      </c>
      <c r="L18" s="55">
        <v>1.243449787580175E-16</v>
      </c>
      <c r="M18" s="55">
        <v>-0.16000000000000009</v>
      </c>
      <c r="N18" s="55">
        <v>8.8817841970012525E-18</v>
      </c>
      <c r="O18" s="55">
        <v>-8.8817841970012525E-18</v>
      </c>
      <c r="P18" s="55">
        <v>-0.23999999999999991</v>
      </c>
      <c r="Q18" s="55">
        <v>-0.2400000000000001</v>
      </c>
      <c r="R18" s="55">
        <v>-1.8564064605510171E-2</v>
      </c>
      <c r="S18" s="55">
        <v>0.20784609690826519</v>
      </c>
      <c r="T18" s="55" t="s">
        <v>1498</v>
      </c>
      <c r="U18" s="55" t="s">
        <v>1499</v>
      </c>
      <c r="V18" s="55" t="s">
        <v>1500</v>
      </c>
      <c r="W18" s="55">
        <v>43.392065584020159</v>
      </c>
      <c r="X18" s="55">
        <v>20.482676980579239</v>
      </c>
      <c r="Y18" s="55">
        <v>5.6290498275128993</v>
      </c>
      <c r="Z18" s="55">
        <v>5.3112348602466994</v>
      </c>
      <c r="AA18" s="55">
        <v>100</v>
      </c>
      <c r="AB18" s="55">
        <v>100</v>
      </c>
    </row>
    <row r="19" spans="1:28" x14ac:dyDescent="0.3">
      <c r="A19" s="56">
        <v>17</v>
      </c>
      <c r="B19" s="55"/>
      <c r="C19" s="55">
        <v>50</v>
      </c>
      <c r="D19" s="55">
        <v>0</v>
      </c>
      <c r="E19" s="55" t="b">
        <v>0</v>
      </c>
      <c r="F19" s="55">
        <v>0</v>
      </c>
      <c r="G19" s="55">
        <v>6.4000000000000029E-2</v>
      </c>
      <c r="H19" s="55">
        <v>0.08</v>
      </c>
      <c r="I19" s="55">
        <v>0.2400000000000001</v>
      </c>
      <c r="J19" s="55">
        <v>5.8564064605510183E-2</v>
      </c>
      <c r="K19" s="55">
        <v>1.332267629550187E-17</v>
      </c>
      <c r="L19" s="55">
        <v>-3.9999999999999897E-2</v>
      </c>
      <c r="M19" s="55">
        <v>-0.20000000000000009</v>
      </c>
      <c r="N19" s="55">
        <v>-4.4408920985006263E-18</v>
      </c>
      <c r="O19" s="55">
        <v>-3.1086244689504392E-17</v>
      </c>
      <c r="P19" s="55">
        <v>-0.1199999999999999</v>
      </c>
      <c r="Q19" s="55">
        <v>-0.44000000000000022</v>
      </c>
      <c r="R19" s="55">
        <v>-5.8564064605510183E-2</v>
      </c>
      <c r="S19" s="55">
        <v>-1.7763568394002511E-17</v>
      </c>
      <c r="T19" s="55" t="s">
        <v>1501</v>
      </c>
      <c r="U19" s="55" t="s">
        <v>1502</v>
      </c>
      <c r="V19" s="55" t="s">
        <v>1503</v>
      </c>
      <c r="W19" s="55">
        <v>20.597874750966081</v>
      </c>
      <c r="X19" s="55">
        <v>2.43398711900717</v>
      </c>
      <c r="Y19" s="55">
        <v>14.80385810914372</v>
      </c>
      <c r="Z19" s="55">
        <v>14.066007805688329</v>
      </c>
      <c r="AA19" s="55">
        <v>100</v>
      </c>
      <c r="AB19" s="55">
        <v>100</v>
      </c>
    </row>
    <row r="20" spans="1:28" x14ac:dyDescent="0.3">
      <c r="A20" s="56">
        <v>18</v>
      </c>
      <c r="B20" s="55"/>
      <c r="C20" s="55">
        <v>50</v>
      </c>
      <c r="D20" s="55">
        <v>0</v>
      </c>
      <c r="E20" s="55" t="b">
        <v>0</v>
      </c>
      <c r="F20" s="55">
        <v>0</v>
      </c>
      <c r="G20" s="55">
        <v>6.4000000000000001E-2</v>
      </c>
      <c r="H20" s="55">
        <v>7.9999999999999988E-2</v>
      </c>
      <c r="I20" s="55">
        <v>0.24</v>
      </c>
      <c r="J20" s="55">
        <v>5.0717967697244903E-2</v>
      </c>
      <c r="K20" s="55">
        <v>1.6229664991885369E-17</v>
      </c>
      <c r="L20" s="55">
        <v>4.0000000000000091E-2</v>
      </c>
      <c r="M20" s="55">
        <v>-0.2</v>
      </c>
      <c r="N20" s="55">
        <v>2.2204460492503129E-17</v>
      </c>
      <c r="O20" s="55">
        <v>-2.2204460492503129E-17</v>
      </c>
      <c r="P20" s="55">
        <v>-3.999999999999989E-2</v>
      </c>
      <c r="Q20" s="55">
        <v>-0.44</v>
      </c>
      <c r="R20" s="55">
        <v>-5.0717967697244883E-2</v>
      </c>
      <c r="S20" s="55">
        <v>-3.8434125484388501E-17</v>
      </c>
      <c r="T20" s="55" t="s">
        <v>1504</v>
      </c>
      <c r="U20" s="55" t="s">
        <v>1505</v>
      </c>
      <c r="V20" s="55" t="s">
        <v>1506</v>
      </c>
      <c r="W20" s="55">
        <v>18.398794303836439</v>
      </c>
      <c r="X20" s="55">
        <v>2.6687787144400579</v>
      </c>
      <c r="Y20" s="55">
        <v>14.803858109143739</v>
      </c>
      <c r="Z20" s="55">
        <v>14.066007805688329</v>
      </c>
      <c r="AA20" s="55">
        <v>100</v>
      </c>
      <c r="AB20" s="55">
        <v>100</v>
      </c>
    </row>
    <row r="21" spans="1:28" x14ac:dyDescent="0.3">
      <c r="A21" s="56">
        <v>19</v>
      </c>
      <c r="B21" s="55"/>
      <c r="C21" s="55">
        <v>50</v>
      </c>
      <c r="D21" s="55">
        <v>0</v>
      </c>
      <c r="E21" s="55" t="b">
        <v>0</v>
      </c>
      <c r="F21" s="55">
        <v>0</v>
      </c>
      <c r="G21" s="55">
        <v>7.2000000000000241E-3</v>
      </c>
      <c r="H21" s="55">
        <v>6.0000000000000109E-2</v>
      </c>
      <c r="I21" s="55">
        <v>6.0000000000000088E-2</v>
      </c>
      <c r="J21" s="55">
        <v>3.4641016151377581E-2</v>
      </c>
      <c r="K21" s="55">
        <v>0.1039230484541326</v>
      </c>
      <c r="L21" s="55">
        <v>0.12</v>
      </c>
      <c r="M21" s="55">
        <v>-4.0000000000000008E-2</v>
      </c>
      <c r="N21" s="55">
        <v>3.1086244689504392E-17</v>
      </c>
      <c r="O21" s="55">
        <v>-1.332267629550188E-17</v>
      </c>
      <c r="P21" s="55">
        <v>0.1800000000000001</v>
      </c>
      <c r="Q21" s="55">
        <v>-0.1000000000000001</v>
      </c>
      <c r="R21" s="55">
        <v>-3.4641016151377553E-2</v>
      </c>
      <c r="S21" s="55">
        <v>0.1039230484541326</v>
      </c>
      <c r="T21" s="55" t="s">
        <v>1507</v>
      </c>
      <c r="U21" s="55" t="s">
        <v>1508</v>
      </c>
      <c r="V21" s="55" t="s">
        <v>1509</v>
      </c>
      <c r="W21" s="55">
        <v>4.3311136876404683</v>
      </c>
      <c r="X21" s="55">
        <v>10.77190984296827</v>
      </c>
      <c r="Y21" s="55">
        <v>4.683113230806331</v>
      </c>
      <c r="Z21" s="55">
        <v>4.3916115515797456</v>
      </c>
      <c r="AA21" s="55">
        <v>100</v>
      </c>
      <c r="AB21" s="55">
        <v>100</v>
      </c>
    </row>
    <row r="22" spans="1:28" x14ac:dyDescent="0.3">
      <c r="A22" s="56">
        <v>20</v>
      </c>
      <c r="B22" s="55"/>
      <c r="C22" s="55">
        <v>50</v>
      </c>
      <c r="D22" s="55">
        <v>0</v>
      </c>
      <c r="E22" s="55" t="b">
        <v>0</v>
      </c>
      <c r="F22" s="55">
        <v>0</v>
      </c>
      <c r="G22" s="55">
        <v>3.200000000000014E-3</v>
      </c>
      <c r="H22" s="55">
        <v>4.0000000000000063E-2</v>
      </c>
      <c r="I22" s="55">
        <v>4.0000000000000119E-2</v>
      </c>
      <c r="J22" s="55">
        <v>2.9282032302755081E-2</v>
      </c>
      <c r="K22" s="55">
        <v>0.13856406460551021</v>
      </c>
      <c r="L22" s="55">
        <v>0.16</v>
      </c>
      <c r="M22" s="55">
        <v>-0.16</v>
      </c>
      <c r="N22" s="55">
        <v>-8.8817841970012525E-18</v>
      </c>
      <c r="O22" s="55">
        <v>-2.2204460492503129E-17</v>
      </c>
      <c r="P22" s="55">
        <v>0.20000000000000009</v>
      </c>
      <c r="Q22" s="55">
        <v>-0.20000000000000009</v>
      </c>
      <c r="R22" s="55">
        <v>-2.9282032302755091E-2</v>
      </c>
      <c r="S22" s="55">
        <v>0.13856406460551021</v>
      </c>
      <c r="T22" s="55" t="s">
        <v>1510</v>
      </c>
      <c r="U22" s="55" t="s">
        <v>1511</v>
      </c>
      <c r="V22" s="55" t="s">
        <v>1512</v>
      </c>
      <c r="W22" s="55">
        <v>2.8987451185786481</v>
      </c>
      <c r="X22" s="55">
        <v>7.6707327685770199</v>
      </c>
      <c r="Y22" s="55">
        <v>2.8960345270307029</v>
      </c>
      <c r="Z22" s="55">
        <v>2.728064383393741</v>
      </c>
      <c r="AA22" s="55">
        <v>100</v>
      </c>
      <c r="AB22" s="55">
        <v>100</v>
      </c>
    </row>
    <row r="23" spans="1:28" x14ac:dyDescent="0.3">
      <c r="A23" s="56">
        <v>21</v>
      </c>
      <c r="B23" s="55"/>
      <c r="C23" s="55">
        <v>50</v>
      </c>
      <c r="D23" s="55">
        <v>0</v>
      </c>
      <c r="E23" s="55" t="b">
        <v>0</v>
      </c>
      <c r="F23" s="55">
        <v>0</v>
      </c>
      <c r="G23" s="55">
        <v>2.7200000000000051E-2</v>
      </c>
      <c r="H23" s="55">
        <v>0.04</v>
      </c>
      <c r="I23" s="55">
        <v>0.16000000000000009</v>
      </c>
      <c r="J23" s="55">
        <v>0.1571281292110204</v>
      </c>
      <c r="K23" s="55">
        <v>0</v>
      </c>
      <c r="L23" s="55">
        <v>4.0000000000000098E-2</v>
      </c>
      <c r="M23" s="55">
        <v>-0.20000000000000009</v>
      </c>
      <c r="N23" s="55">
        <v>0</v>
      </c>
      <c r="O23" s="55">
        <v>-3.552713678800501E-17</v>
      </c>
      <c r="P23" s="55">
        <v>1.06581410364015E-16</v>
      </c>
      <c r="Q23" s="55">
        <v>-0.36000000000000021</v>
      </c>
      <c r="R23" s="55">
        <v>-0.1571281292110204</v>
      </c>
      <c r="S23" s="55">
        <v>-3.552713678800501E-17</v>
      </c>
      <c r="T23" s="55" t="s">
        <v>1513</v>
      </c>
      <c r="U23" s="55" t="s">
        <v>1514</v>
      </c>
      <c r="V23" s="55" t="s">
        <v>1515</v>
      </c>
      <c r="W23" s="55">
        <v>9.7176015916636285</v>
      </c>
      <c r="X23" s="55">
        <v>0.1758476431919091</v>
      </c>
      <c r="Y23" s="55">
        <v>10.381527611835009</v>
      </c>
      <c r="Z23" s="55">
        <v>9.8386398187519344</v>
      </c>
      <c r="AA23" s="55">
        <v>100</v>
      </c>
      <c r="AB23" s="55">
        <v>100</v>
      </c>
    </row>
    <row r="24" spans="1:28" x14ac:dyDescent="0.3">
      <c r="A24" s="56">
        <v>22</v>
      </c>
      <c r="B24" s="55"/>
      <c r="C24" s="55">
        <v>50</v>
      </c>
      <c r="D24" s="55">
        <v>0</v>
      </c>
      <c r="E24" s="55" t="b">
        <v>0</v>
      </c>
      <c r="F24" s="55">
        <v>0</v>
      </c>
      <c r="G24" s="55">
        <v>7.1999999999999998E-3</v>
      </c>
      <c r="H24" s="55">
        <v>6.0000000000000032E-2</v>
      </c>
      <c r="I24" s="55">
        <v>5.999999999999997E-2</v>
      </c>
      <c r="J24" s="55">
        <v>0.1224871130596428</v>
      </c>
      <c r="K24" s="55">
        <v>0.1039230484541326</v>
      </c>
      <c r="L24" s="55">
        <v>4.000000000000007E-2</v>
      </c>
      <c r="M24" s="55">
        <v>-0.20000000000000009</v>
      </c>
      <c r="N24" s="55">
        <v>-4.4408920985006263E-18</v>
      </c>
      <c r="O24" s="55">
        <v>-4.4408920985006258E-17</v>
      </c>
      <c r="P24" s="55">
        <v>0.1000000000000001</v>
      </c>
      <c r="Q24" s="55">
        <v>-0.1400000000000001</v>
      </c>
      <c r="R24" s="55">
        <v>0.1224871130596428</v>
      </c>
      <c r="S24" s="55">
        <v>0.1039230484541326</v>
      </c>
      <c r="T24" s="55" t="s">
        <v>1516</v>
      </c>
      <c r="U24" s="55" t="s">
        <v>1517</v>
      </c>
      <c r="V24" s="55" t="s">
        <v>1518</v>
      </c>
      <c r="W24" s="55">
        <v>7.7435601707823514</v>
      </c>
      <c r="X24" s="55">
        <v>5.9781506423732766</v>
      </c>
      <c r="Y24" s="55">
        <v>4.5413294958240797</v>
      </c>
      <c r="Z24" s="55">
        <v>4.2666938062039392</v>
      </c>
      <c r="AA24" s="55">
        <v>100</v>
      </c>
      <c r="AB24" s="55">
        <v>100</v>
      </c>
    </row>
    <row r="25" spans="1:28" x14ac:dyDescent="0.3">
      <c r="A25" s="56">
        <v>23</v>
      </c>
      <c r="B25" s="55"/>
      <c r="C25" s="55">
        <v>50</v>
      </c>
      <c r="D25" s="55">
        <v>0</v>
      </c>
      <c r="E25" s="55" t="b">
        <v>0</v>
      </c>
      <c r="F25" s="55">
        <v>0</v>
      </c>
      <c r="G25" s="55">
        <v>0.26960000000000017</v>
      </c>
      <c r="H25" s="55">
        <v>0.1399999999999999</v>
      </c>
      <c r="I25" s="55">
        <v>0.50000000000000022</v>
      </c>
      <c r="J25" s="55">
        <v>3.4641016151377567E-2</v>
      </c>
      <c r="K25" s="55">
        <v>3.4641016151377477E-2</v>
      </c>
      <c r="L25" s="55">
        <v>4.0000000000000091E-2</v>
      </c>
      <c r="M25" s="55">
        <v>-0.2</v>
      </c>
      <c r="N25" s="55">
        <v>1.7763568394002511E-17</v>
      </c>
      <c r="O25" s="55">
        <v>-7.105427357601002E-17</v>
      </c>
      <c r="P25" s="55">
        <v>-9.9999999999999839E-2</v>
      </c>
      <c r="Q25" s="55">
        <v>-0.70000000000000018</v>
      </c>
      <c r="R25" s="55">
        <v>-3.4641016151377553E-2</v>
      </c>
      <c r="S25" s="55">
        <v>-3.4641016151377553E-2</v>
      </c>
      <c r="T25" s="55" t="s">
        <v>1519</v>
      </c>
      <c r="U25" s="55" t="s">
        <v>1520</v>
      </c>
      <c r="V25" s="55" t="s">
        <v>1521</v>
      </c>
      <c r="W25" s="55">
        <v>41.580096222644912</v>
      </c>
      <c r="X25" s="55">
        <v>2.352123879282507</v>
      </c>
      <c r="Y25" s="55">
        <v>26.57879359547081</v>
      </c>
      <c r="Z25" s="55">
        <v>25.429232020797709</v>
      </c>
      <c r="AA25" s="55">
        <v>100</v>
      </c>
      <c r="AB25" s="55">
        <v>100</v>
      </c>
    </row>
    <row r="26" spans="1:28" x14ac:dyDescent="0.3">
      <c r="A26" s="56">
        <v>24</v>
      </c>
      <c r="B26" s="55"/>
      <c r="C26" s="55">
        <v>50</v>
      </c>
      <c r="D26" s="55">
        <v>0</v>
      </c>
      <c r="E26" s="55" t="b">
        <v>0</v>
      </c>
      <c r="F26" s="55">
        <v>0</v>
      </c>
      <c r="G26" s="55">
        <v>1.360000000000001E-2</v>
      </c>
      <c r="H26" s="55">
        <v>0.1</v>
      </c>
      <c r="I26" s="55">
        <v>6.0000000000000032E-2</v>
      </c>
      <c r="J26" s="55">
        <v>0.2453589838486224</v>
      </c>
      <c r="K26" s="55">
        <v>0.1732050807568877</v>
      </c>
      <c r="L26" s="55">
        <v>4.000000000000007E-2</v>
      </c>
      <c r="M26" s="55">
        <v>-0.28000000000000003</v>
      </c>
      <c r="N26" s="55">
        <v>2.6645352591003759E-17</v>
      </c>
      <c r="O26" s="55">
        <v>-3.59848318860938E-17</v>
      </c>
      <c r="P26" s="55">
        <v>0.1400000000000001</v>
      </c>
      <c r="Q26" s="55">
        <v>-0.22</v>
      </c>
      <c r="R26" s="55">
        <v>0.2453589838486224</v>
      </c>
      <c r="S26" s="55">
        <v>0.1732050807568877</v>
      </c>
      <c r="T26" s="55" t="s">
        <v>1522</v>
      </c>
      <c r="U26" s="55" t="s">
        <v>1523</v>
      </c>
      <c r="V26" s="55" t="s">
        <v>1524</v>
      </c>
      <c r="W26" s="55">
        <v>11.652084299251859</v>
      </c>
      <c r="X26" s="55">
        <v>12.177772497084129</v>
      </c>
      <c r="Y26" s="55">
        <v>4.282047010600782</v>
      </c>
      <c r="Z26" s="55">
        <v>4.0370301837951779</v>
      </c>
      <c r="AA26" s="55">
        <v>100</v>
      </c>
      <c r="AB26" s="55">
        <v>100</v>
      </c>
    </row>
    <row r="27" spans="1:28" x14ac:dyDescent="0.3">
      <c r="A27" s="56">
        <v>25</v>
      </c>
      <c r="B27" s="55"/>
      <c r="C27" s="55">
        <v>50</v>
      </c>
      <c r="D27" s="55">
        <v>9.9730491638183594E-4</v>
      </c>
      <c r="E27" s="55" t="b">
        <v>0</v>
      </c>
      <c r="F27" s="55">
        <v>0</v>
      </c>
      <c r="G27" s="55">
        <v>1.040000000000001E-2</v>
      </c>
      <c r="H27" s="55">
        <v>0.1</v>
      </c>
      <c r="I27" s="55">
        <v>2.0000000000000101E-2</v>
      </c>
      <c r="J27" s="55">
        <v>0.1253589838486224</v>
      </c>
      <c r="K27" s="55">
        <v>0.10392304845413269</v>
      </c>
      <c r="L27" s="55">
        <v>4.0000000000000091E-2</v>
      </c>
      <c r="M27" s="55">
        <v>-0.2</v>
      </c>
      <c r="N27" s="55">
        <v>3.1086244689504392E-17</v>
      </c>
      <c r="O27" s="55">
        <v>-1.7763568394002511E-17</v>
      </c>
      <c r="P27" s="55">
        <v>0.1400000000000001</v>
      </c>
      <c r="Q27" s="55">
        <v>-0.22000000000000011</v>
      </c>
      <c r="R27" s="55">
        <v>-0.1253589838486224</v>
      </c>
      <c r="S27" s="55">
        <v>-0.10392304845413269</v>
      </c>
      <c r="T27" s="55" t="s">
        <v>1525</v>
      </c>
      <c r="U27" s="55" t="s">
        <v>1526</v>
      </c>
      <c r="V27" s="55" t="s">
        <v>1527</v>
      </c>
      <c r="W27" s="55">
        <v>9.6885673787558364</v>
      </c>
      <c r="X27" s="55">
        <v>14.924044130672909</v>
      </c>
      <c r="Y27" s="55">
        <v>1.427349003533565</v>
      </c>
      <c r="Z27" s="55">
        <v>1.345676727931699</v>
      </c>
      <c r="AA27" s="55">
        <v>100</v>
      </c>
      <c r="AB27" s="55">
        <v>100</v>
      </c>
    </row>
    <row r="28" spans="1:28" x14ac:dyDescent="0.3">
      <c r="A28" s="56">
        <v>26</v>
      </c>
      <c r="B28" s="55"/>
      <c r="C28" s="55">
        <v>50</v>
      </c>
      <c r="D28" s="55">
        <v>0</v>
      </c>
      <c r="E28" s="55" t="b">
        <v>0</v>
      </c>
      <c r="F28" s="55">
        <v>0</v>
      </c>
      <c r="G28" s="55">
        <v>7.7037197775489434E-34</v>
      </c>
      <c r="H28" s="55">
        <v>2.775557561562891E-17</v>
      </c>
      <c r="I28" s="55">
        <v>0</v>
      </c>
      <c r="J28" s="55">
        <v>5.8564064605510183E-2</v>
      </c>
      <c r="K28" s="55">
        <v>2.1746765394414339E-17</v>
      </c>
      <c r="L28" s="55">
        <v>-0.1199999999999999</v>
      </c>
      <c r="M28" s="55">
        <v>-0.28000000000000003</v>
      </c>
      <c r="N28" s="55">
        <v>1.7763568394002511E-17</v>
      </c>
      <c r="O28" s="55">
        <v>-3.154393978759317E-17</v>
      </c>
      <c r="P28" s="55">
        <v>-0.1199999999999999</v>
      </c>
      <c r="Q28" s="55">
        <v>-0.28000000000000003</v>
      </c>
      <c r="R28" s="55">
        <v>-5.8564064605510162E-2</v>
      </c>
      <c r="S28" s="55">
        <v>-5.3290705182007512E-17</v>
      </c>
      <c r="T28" s="55" t="s">
        <v>1528</v>
      </c>
      <c r="U28" s="55" t="s">
        <v>1529</v>
      </c>
      <c r="V28" s="55" t="s">
        <v>1530</v>
      </c>
      <c r="W28" s="55">
        <v>2.0741772166835879E-14</v>
      </c>
      <c r="X28" s="55">
        <v>3.0980327542819148E-14</v>
      </c>
      <c r="Y28" s="55">
        <v>2.0838234533894761E-14</v>
      </c>
      <c r="Z28" s="55">
        <v>1.969214787951623E-14</v>
      </c>
      <c r="AA28" s="55">
        <v>100</v>
      </c>
      <c r="AB28" s="55">
        <v>100</v>
      </c>
    </row>
    <row r="29" spans="1:28" x14ac:dyDescent="0.3">
      <c r="A29" s="56">
        <v>27</v>
      </c>
      <c r="B29" s="55"/>
      <c r="C29" s="55">
        <v>50</v>
      </c>
      <c r="D29" s="55">
        <v>0</v>
      </c>
      <c r="E29" s="55" t="b">
        <v>0</v>
      </c>
      <c r="F29" s="55">
        <v>0</v>
      </c>
      <c r="G29" s="55">
        <v>6.4000000000000029E-3</v>
      </c>
      <c r="H29" s="55">
        <v>6.9388939039072284E-18</v>
      </c>
      <c r="I29" s="55">
        <v>8.0000000000000016E-2</v>
      </c>
      <c r="J29" s="55">
        <v>0.2692820323027551</v>
      </c>
      <c r="K29" s="55">
        <v>0.13856406460551021</v>
      </c>
      <c r="L29" s="55">
        <v>4.0000000000000091E-2</v>
      </c>
      <c r="M29" s="55">
        <v>-0.20000000000000009</v>
      </c>
      <c r="N29" s="55">
        <v>2.2204460492503129E-17</v>
      </c>
      <c r="O29" s="55">
        <v>-3.9831970004118397E-18</v>
      </c>
      <c r="P29" s="55">
        <v>4.0000000000000098E-2</v>
      </c>
      <c r="Q29" s="55">
        <v>-0.28000000000000008</v>
      </c>
      <c r="R29" s="55">
        <v>-0.2692820323027551</v>
      </c>
      <c r="S29" s="55">
        <v>0.13856406460551021</v>
      </c>
      <c r="T29" s="55" t="s">
        <v>1531</v>
      </c>
      <c r="U29" s="55" t="s">
        <v>1532</v>
      </c>
      <c r="V29" s="55" t="s">
        <v>1533</v>
      </c>
      <c r="W29" s="55">
        <v>2.222482448988226</v>
      </c>
      <c r="X29" s="55">
        <v>2.448142419355118</v>
      </c>
      <c r="Y29" s="55">
        <v>5.4749558316149241</v>
      </c>
      <c r="Z29" s="55">
        <v>5.1738375290197851</v>
      </c>
      <c r="AA29" s="55">
        <v>100</v>
      </c>
      <c r="AB29" s="55">
        <v>100</v>
      </c>
    </row>
    <row r="30" spans="1:28" x14ac:dyDescent="0.3">
      <c r="A30" s="56">
        <v>28</v>
      </c>
      <c r="B30" s="55"/>
      <c r="C30" s="55">
        <v>50</v>
      </c>
      <c r="D30" s="55">
        <v>0</v>
      </c>
      <c r="E30" s="55" t="b">
        <v>0</v>
      </c>
      <c r="F30" s="55">
        <v>0</v>
      </c>
      <c r="G30" s="55">
        <v>2.0799999999999982E-2</v>
      </c>
      <c r="H30" s="55">
        <v>7.999999999999996E-2</v>
      </c>
      <c r="I30" s="55">
        <v>0.1199999999999999</v>
      </c>
      <c r="J30" s="55">
        <v>5.0717967697244903E-2</v>
      </c>
      <c r="K30" s="55">
        <v>6.928203230275512E-2</v>
      </c>
      <c r="L30" s="55">
        <v>0.12000000000000011</v>
      </c>
      <c r="M30" s="55">
        <v>-4.0000000000000063E-2</v>
      </c>
      <c r="N30" s="55">
        <v>8.8817841970012525E-18</v>
      </c>
      <c r="O30" s="55">
        <v>-3.552713678800501E-17</v>
      </c>
      <c r="P30" s="55">
        <v>0.2</v>
      </c>
      <c r="Q30" s="55">
        <v>-0.16</v>
      </c>
      <c r="R30" s="55">
        <v>5.071796769724491E-2</v>
      </c>
      <c r="S30" s="55">
        <v>6.9282032302755078E-2</v>
      </c>
      <c r="T30" s="55" t="s">
        <v>1534</v>
      </c>
      <c r="U30" s="55" t="s">
        <v>1535</v>
      </c>
      <c r="V30" s="55" t="s">
        <v>1536</v>
      </c>
      <c r="W30" s="55">
        <v>4.8320014287711688</v>
      </c>
      <c r="X30" s="55">
        <v>16.584527171840541</v>
      </c>
      <c r="Y30" s="55">
        <v>8.9472181066700855</v>
      </c>
      <c r="Z30" s="55">
        <v>8.4137249848085176</v>
      </c>
      <c r="AA30" s="55">
        <v>100</v>
      </c>
      <c r="AB30" s="55">
        <v>100</v>
      </c>
    </row>
    <row r="31" spans="1:28" x14ac:dyDescent="0.3">
      <c r="A31" s="56">
        <v>29</v>
      </c>
      <c r="B31" s="55"/>
      <c r="C31" s="55">
        <v>50</v>
      </c>
      <c r="D31" s="55">
        <v>0</v>
      </c>
      <c r="E31" s="55" t="b">
        <v>0</v>
      </c>
      <c r="F31" s="55">
        <v>0</v>
      </c>
      <c r="G31" s="55">
        <v>2.9600000000000012E-2</v>
      </c>
      <c r="H31" s="55">
        <v>0.1</v>
      </c>
      <c r="I31" s="55">
        <v>0.14000000000000001</v>
      </c>
      <c r="J31" s="55">
        <v>6.3923048454132658E-2</v>
      </c>
      <c r="K31" s="55">
        <v>3.4641016151377567E-2</v>
      </c>
      <c r="L31" s="55">
        <v>8.0000000000000057E-2</v>
      </c>
      <c r="M31" s="55">
        <v>-0.24</v>
      </c>
      <c r="N31" s="55">
        <v>1.332267629550188E-17</v>
      </c>
      <c r="O31" s="55">
        <v>-3.1086244689504392E-17</v>
      </c>
      <c r="P31" s="55">
        <v>0.1800000000000001</v>
      </c>
      <c r="Q31" s="55">
        <v>-0.38</v>
      </c>
      <c r="R31" s="55">
        <v>-6.3923048454132644E-2</v>
      </c>
      <c r="S31" s="55">
        <v>3.4641016151377539E-2</v>
      </c>
      <c r="T31" s="55" t="s">
        <v>1537</v>
      </c>
      <c r="U31" s="55" t="s">
        <v>1538</v>
      </c>
      <c r="V31" s="55" t="s">
        <v>1539</v>
      </c>
      <c r="W31" s="55">
        <v>6.7335455408134539</v>
      </c>
      <c r="X31" s="55">
        <v>21.44231816370873</v>
      </c>
      <c r="Y31" s="55">
        <v>8.9674666569712045</v>
      </c>
      <c r="Z31" s="55">
        <v>8.5042223654180358</v>
      </c>
      <c r="AA31" s="55">
        <v>100</v>
      </c>
      <c r="AB31" s="55">
        <v>100</v>
      </c>
    </row>
    <row r="32" spans="1:28" x14ac:dyDescent="0.3">
      <c r="A32" s="56">
        <v>30</v>
      </c>
      <c r="B32" s="55"/>
      <c r="C32" s="55">
        <v>50</v>
      </c>
      <c r="D32" s="55">
        <v>9.975433349609375E-4</v>
      </c>
      <c r="E32" s="55" t="b">
        <v>0</v>
      </c>
      <c r="F32" s="55">
        <v>0</v>
      </c>
      <c r="G32" s="55">
        <v>0.1024000000000001</v>
      </c>
      <c r="H32" s="55">
        <v>2.775557561562891E-17</v>
      </c>
      <c r="I32" s="55">
        <v>0.32000000000000017</v>
      </c>
      <c r="J32" s="55">
        <v>0.12</v>
      </c>
      <c r="K32" s="55">
        <v>6.9282032302755092E-2</v>
      </c>
      <c r="L32" s="55">
        <v>-0.15999999999999989</v>
      </c>
      <c r="M32" s="55">
        <v>-0.2400000000000001</v>
      </c>
      <c r="N32" s="55">
        <v>2.2204460492503129E-17</v>
      </c>
      <c r="O32" s="55">
        <v>-4.8392117985418098E-17</v>
      </c>
      <c r="P32" s="55">
        <v>-0.15999999999999989</v>
      </c>
      <c r="Q32" s="55">
        <v>-0.56000000000000028</v>
      </c>
      <c r="R32" s="55">
        <v>-0.12</v>
      </c>
      <c r="S32" s="55">
        <v>6.9282032302755051E-2</v>
      </c>
      <c r="T32" s="55" t="s">
        <v>1540</v>
      </c>
      <c r="U32" s="55" t="s">
        <v>1541</v>
      </c>
      <c r="V32" s="55" t="s">
        <v>1542</v>
      </c>
      <c r="W32" s="55">
        <v>12.85093268744793</v>
      </c>
      <c r="X32" s="55">
        <v>8.3829530155026664</v>
      </c>
      <c r="Y32" s="55">
        <v>18.378140553536081</v>
      </c>
      <c r="Z32" s="55">
        <v>17.52233086093247</v>
      </c>
      <c r="AA32" s="55">
        <v>100</v>
      </c>
      <c r="AB32" s="55">
        <v>100</v>
      </c>
    </row>
    <row r="33" spans="1:28" x14ac:dyDescent="0.3">
      <c r="A33" s="56">
        <v>31</v>
      </c>
      <c r="B33" s="55"/>
      <c r="C33" s="55">
        <v>50</v>
      </c>
      <c r="D33" s="55">
        <v>1.0085105895996089E-3</v>
      </c>
      <c r="E33" s="55" t="b">
        <v>0</v>
      </c>
      <c r="F33" s="55">
        <v>0</v>
      </c>
      <c r="G33" s="55">
        <v>9.360000000000003E-2</v>
      </c>
      <c r="H33" s="55">
        <v>0.3</v>
      </c>
      <c r="I33" s="55">
        <v>0.06</v>
      </c>
      <c r="J33" s="55">
        <v>4.5358983848622463E-2</v>
      </c>
      <c r="K33" s="55">
        <v>0.1039230484541326</v>
      </c>
      <c r="L33" s="55">
        <v>4.0000000000000063E-2</v>
      </c>
      <c r="M33" s="55">
        <v>-0.2</v>
      </c>
      <c r="N33" s="55">
        <v>8.8817841970012525E-18</v>
      </c>
      <c r="O33" s="55">
        <v>-3.552713678800501E-17</v>
      </c>
      <c r="P33" s="55">
        <v>0.34000000000000008</v>
      </c>
      <c r="Q33" s="55">
        <v>-0.26</v>
      </c>
      <c r="R33" s="55">
        <v>-4.5358983848622449E-2</v>
      </c>
      <c r="S33" s="55">
        <v>-0.1039230484541326</v>
      </c>
      <c r="T33" s="55" t="s">
        <v>1543</v>
      </c>
      <c r="U33" s="55" t="s">
        <v>1544</v>
      </c>
      <c r="V33" s="55" t="s">
        <v>1545</v>
      </c>
      <c r="W33" s="55">
        <v>24.347796749610438</v>
      </c>
      <c r="X33" s="55">
        <v>63.821685371617463</v>
      </c>
      <c r="Y33" s="55">
        <v>4.1632002169764943</v>
      </c>
      <c r="Z33" s="55">
        <v>3.9312269708571379</v>
      </c>
      <c r="AA33" s="55">
        <v>100</v>
      </c>
      <c r="AB33" s="55">
        <v>100</v>
      </c>
    </row>
    <row r="34" spans="1:28" x14ac:dyDescent="0.3">
      <c r="A34" s="56">
        <v>32</v>
      </c>
      <c r="B34" s="55"/>
      <c r="C34" s="55">
        <v>50</v>
      </c>
      <c r="D34" s="55">
        <v>0</v>
      </c>
      <c r="E34" s="55" t="b">
        <v>0</v>
      </c>
      <c r="F34" s="55">
        <v>0</v>
      </c>
      <c r="G34" s="55">
        <v>4.2400000000000007E-2</v>
      </c>
      <c r="H34" s="55">
        <v>0.18</v>
      </c>
      <c r="I34" s="55">
        <v>0.1</v>
      </c>
      <c r="J34" s="55">
        <v>2.392304845413265E-2</v>
      </c>
      <c r="K34" s="55">
        <v>3.464101615137756E-2</v>
      </c>
      <c r="L34" s="55">
        <v>7.105427357601002E-17</v>
      </c>
      <c r="M34" s="55">
        <v>-0.16000000000000009</v>
      </c>
      <c r="N34" s="55">
        <v>3.9968028886505628E-17</v>
      </c>
      <c r="O34" s="55">
        <v>-2.6645352591003759E-17</v>
      </c>
      <c r="P34" s="55">
        <v>-0.17999999999999991</v>
      </c>
      <c r="Q34" s="55">
        <v>-6.0000000000000053E-2</v>
      </c>
      <c r="R34" s="55">
        <v>2.3923048454132689E-2</v>
      </c>
      <c r="S34" s="55">
        <v>-3.4641016151377588E-2</v>
      </c>
      <c r="T34" s="55" t="s">
        <v>1546</v>
      </c>
      <c r="U34" s="55" t="s">
        <v>1547</v>
      </c>
      <c r="V34" s="55" t="s">
        <v>1548</v>
      </c>
      <c r="W34" s="55">
        <v>22.23964119383054</v>
      </c>
      <c r="X34" s="55">
        <v>19.23854491416493</v>
      </c>
      <c r="Y34" s="55">
        <v>8.0567257786160162</v>
      </c>
      <c r="Z34" s="55">
        <v>7.5401074044842309</v>
      </c>
      <c r="AA34" s="55">
        <v>100</v>
      </c>
      <c r="AB34" s="55">
        <v>100</v>
      </c>
    </row>
    <row r="35" spans="1:28" x14ac:dyDescent="0.3">
      <c r="A35" s="56">
        <v>33</v>
      </c>
      <c r="B35" s="55"/>
      <c r="C35" s="55">
        <v>50</v>
      </c>
      <c r="D35" s="55">
        <v>0</v>
      </c>
      <c r="E35" s="55" t="b">
        <v>0</v>
      </c>
      <c r="F35" s="55">
        <v>0</v>
      </c>
      <c r="G35" s="55">
        <v>5.439999999999999E-2</v>
      </c>
      <c r="H35" s="55">
        <v>0.12</v>
      </c>
      <c r="I35" s="55">
        <v>0.2</v>
      </c>
      <c r="J35" s="55">
        <v>0.12</v>
      </c>
      <c r="K35" s="55">
        <v>6.9282032302755092E-2</v>
      </c>
      <c r="L35" s="55">
        <v>8.0000000000000113E-2</v>
      </c>
      <c r="M35" s="55">
        <v>-0.16</v>
      </c>
      <c r="N35" s="55">
        <v>2.2204460492503129E-17</v>
      </c>
      <c r="O35" s="55">
        <v>-3.552713678800501E-17</v>
      </c>
      <c r="P35" s="55">
        <v>-3.9999999999999883E-2</v>
      </c>
      <c r="Q35" s="55">
        <v>-0.36</v>
      </c>
      <c r="R35" s="55">
        <v>-0.12</v>
      </c>
      <c r="S35" s="55">
        <v>6.9282032302755051E-2</v>
      </c>
      <c r="T35" s="55" t="s">
        <v>1549</v>
      </c>
      <c r="U35" s="55" t="s">
        <v>1550</v>
      </c>
      <c r="V35" s="55" t="s">
        <v>1551</v>
      </c>
      <c r="W35" s="55">
        <v>21.88643156834592</v>
      </c>
      <c r="X35" s="55">
        <v>8.4581750091267693</v>
      </c>
      <c r="Y35" s="55">
        <v>12.976909514793791</v>
      </c>
      <c r="Z35" s="55">
        <v>12.29829977343995</v>
      </c>
      <c r="AA35" s="55">
        <v>100</v>
      </c>
      <c r="AB35" s="55">
        <v>100</v>
      </c>
    </row>
    <row r="36" spans="1:28" x14ac:dyDescent="0.3">
      <c r="A36" s="56">
        <v>34</v>
      </c>
      <c r="B36" s="55"/>
      <c r="C36" s="55">
        <v>50</v>
      </c>
      <c r="D36" s="55">
        <v>0</v>
      </c>
      <c r="E36" s="55" t="b">
        <v>0</v>
      </c>
      <c r="F36" s="55">
        <v>0</v>
      </c>
      <c r="G36" s="55">
        <v>1.3600000000000039E-2</v>
      </c>
      <c r="H36" s="55">
        <v>0.06</v>
      </c>
      <c r="I36" s="55">
        <v>0.1000000000000002</v>
      </c>
      <c r="J36" s="55">
        <v>8.5358983848622449E-2</v>
      </c>
      <c r="K36" s="55">
        <v>3.4641016151377553E-2</v>
      </c>
      <c r="L36" s="55">
        <v>-3.9999999999999883E-2</v>
      </c>
      <c r="M36" s="55">
        <v>-0.2</v>
      </c>
      <c r="N36" s="55">
        <v>-4.4408920985006263E-18</v>
      </c>
      <c r="O36" s="55">
        <v>-1.332267629550188E-17</v>
      </c>
      <c r="P36" s="55">
        <v>-9.9999999999999881E-2</v>
      </c>
      <c r="Q36" s="55">
        <v>-0.30000000000000021</v>
      </c>
      <c r="R36" s="55">
        <v>8.5358983848622449E-2</v>
      </c>
      <c r="S36" s="55">
        <v>3.4641016151377539E-2</v>
      </c>
      <c r="T36" s="55" t="s">
        <v>1552</v>
      </c>
      <c r="U36" s="55" t="s">
        <v>1553</v>
      </c>
      <c r="V36" s="55" t="s">
        <v>1554</v>
      </c>
      <c r="W36" s="55">
        <v>11.63232083750443</v>
      </c>
      <c r="X36" s="55">
        <v>3.887919231628099</v>
      </c>
      <c r="Y36" s="55">
        <v>6.7512872902174763</v>
      </c>
      <c r="Z36" s="55">
        <v>6.3847132388566958</v>
      </c>
      <c r="AA36" s="55">
        <v>100</v>
      </c>
      <c r="AB36" s="55">
        <v>100</v>
      </c>
    </row>
    <row r="37" spans="1:28" x14ac:dyDescent="0.3">
      <c r="A37" s="56">
        <v>35</v>
      </c>
      <c r="B37" s="55"/>
      <c r="C37" s="55">
        <v>50</v>
      </c>
      <c r="D37" s="55">
        <v>0</v>
      </c>
      <c r="E37" s="55" t="b">
        <v>0</v>
      </c>
      <c r="F37" s="55">
        <v>0</v>
      </c>
      <c r="G37" s="55">
        <v>5.1999999999999998E-2</v>
      </c>
      <c r="H37" s="55">
        <v>0.14000000000000001</v>
      </c>
      <c r="I37" s="55">
        <v>0.18</v>
      </c>
      <c r="J37" s="55">
        <v>3.4641016151377567E-2</v>
      </c>
      <c r="K37" s="55">
        <v>0.24248711305964291</v>
      </c>
      <c r="L37" s="55">
        <v>1.0214051826551441E-16</v>
      </c>
      <c r="M37" s="55">
        <v>-0.16000000000000009</v>
      </c>
      <c r="N37" s="55">
        <v>1.7763568394002511E-17</v>
      </c>
      <c r="O37" s="55">
        <v>-1.7763568394002511E-17</v>
      </c>
      <c r="P37" s="55">
        <v>-0.1399999999999999</v>
      </c>
      <c r="Q37" s="55">
        <v>-0.34000000000000008</v>
      </c>
      <c r="R37" s="55">
        <v>3.4641016151377588E-2</v>
      </c>
      <c r="S37" s="55">
        <v>-0.24248711305964291</v>
      </c>
      <c r="T37" s="55" t="s">
        <v>1555</v>
      </c>
      <c r="U37" s="55" t="s">
        <v>1556</v>
      </c>
      <c r="V37" s="55" t="s">
        <v>1557</v>
      </c>
      <c r="W37" s="55">
        <v>27.233433995778</v>
      </c>
      <c r="X37" s="55">
        <v>10.13171921294054</v>
      </c>
      <c r="Y37" s="55">
        <v>11.83277136664864</v>
      </c>
      <c r="Z37" s="55">
        <v>11.20628808632914</v>
      </c>
      <c r="AA37" s="55">
        <v>100</v>
      </c>
      <c r="AB37" s="55">
        <v>100</v>
      </c>
    </row>
    <row r="38" spans="1:28" x14ac:dyDescent="0.3">
      <c r="A38" s="56">
        <v>36</v>
      </c>
      <c r="B38" s="55"/>
      <c r="C38" s="55">
        <v>50</v>
      </c>
      <c r="D38" s="55">
        <v>0</v>
      </c>
      <c r="E38" s="55" t="b">
        <v>0</v>
      </c>
      <c r="F38" s="55">
        <v>0</v>
      </c>
      <c r="G38" s="55">
        <v>6.4000000000000015E-2</v>
      </c>
      <c r="H38" s="55">
        <v>0.24</v>
      </c>
      <c r="I38" s="55">
        <v>8.0000000000000071E-2</v>
      </c>
      <c r="J38" s="55">
        <v>0.2185640646055102</v>
      </c>
      <c r="K38" s="55">
        <v>0.13856406460551021</v>
      </c>
      <c r="L38" s="55">
        <v>0.12000000000000011</v>
      </c>
      <c r="M38" s="55">
        <v>-0.2</v>
      </c>
      <c r="N38" s="55">
        <v>-4.4408920985006263E-18</v>
      </c>
      <c r="O38" s="55">
        <v>-1.7763568394002511E-17</v>
      </c>
      <c r="P38" s="55">
        <v>-0.1199999999999999</v>
      </c>
      <c r="Q38" s="55">
        <v>-0.28000000000000008</v>
      </c>
      <c r="R38" s="55">
        <v>-0.2185640646055102</v>
      </c>
      <c r="S38" s="55">
        <v>-0.13856406460551021</v>
      </c>
      <c r="T38" s="55" t="s">
        <v>1558</v>
      </c>
      <c r="U38" s="55" t="s">
        <v>1559</v>
      </c>
      <c r="V38" s="55" t="s">
        <v>1560</v>
      </c>
      <c r="W38" s="55">
        <v>36.627664929035227</v>
      </c>
      <c r="X38" s="55">
        <v>23.284083292669951</v>
      </c>
      <c r="Y38" s="55">
        <v>5.4749558316149454</v>
      </c>
      <c r="Z38" s="55">
        <v>5.1738375290198046</v>
      </c>
      <c r="AA38" s="55">
        <v>100</v>
      </c>
      <c r="AB38" s="55">
        <v>100</v>
      </c>
    </row>
    <row r="39" spans="1:28" x14ac:dyDescent="0.3">
      <c r="A39" s="56">
        <v>37</v>
      </c>
      <c r="B39" s="55"/>
      <c r="C39" s="55">
        <v>50</v>
      </c>
      <c r="D39" s="55">
        <v>5.2595138549804688E-4</v>
      </c>
      <c r="E39" s="55" t="b">
        <v>0</v>
      </c>
      <c r="F39" s="55">
        <v>0</v>
      </c>
      <c r="G39" s="55">
        <v>2.0000000000000021E-2</v>
      </c>
      <c r="H39" s="55">
        <v>0.1400000000000001</v>
      </c>
      <c r="I39" s="55">
        <v>2.0000000000000032E-2</v>
      </c>
      <c r="J39" s="55">
        <v>7.4641016151377568E-2</v>
      </c>
      <c r="K39" s="55">
        <v>0.1039230484541326</v>
      </c>
      <c r="L39" s="55">
        <v>0.12</v>
      </c>
      <c r="M39" s="55">
        <v>-0.12</v>
      </c>
      <c r="N39" s="55">
        <v>0</v>
      </c>
      <c r="O39" s="55">
        <v>-3.1086244689504392E-17</v>
      </c>
      <c r="P39" s="55">
        <v>0.26000000000000012</v>
      </c>
      <c r="Q39" s="55">
        <v>-0.1</v>
      </c>
      <c r="R39" s="55">
        <v>7.4641016151377568E-2</v>
      </c>
      <c r="S39" s="55">
        <v>0.1039230484541326</v>
      </c>
      <c r="T39" s="55" t="s">
        <v>1561</v>
      </c>
      <c r="U39" s="55" t="s">
        <v>1562</v>
      </c>
      <c r="V39" s="55" t="s">
        <v>1563</v>
      </c>
      <c r="W39" s="55">
        <v>12.8013426767008</v>
      </c>
      <c r="X39" s="55">
        <v>22.112970096576209</v>
      </c>
      <c r="Y39" s="55">
        <v>1.5610377436021381</v>
      </c>
      <c r="Z39" s="55">
        <v>1.463870517193304</v>
      </c>
      <c r="AA39" s="55">
        <v>100</v>
      </c>
      <c r="AB39" s="55">
        <v>100</v>
      </c>
    </row>
    <row r="40" spans="1:28" x14ac:dyDescent="0.3">
      <c r="A40" s="56">
        <v>38</v>
      </c>
      <c r="B40" s="55"/>
      <c r="C40" s="55">
        <v>50</v>
      </c>
      <c r="D40" s="55">
        <v>0</v>
      </c>
      <c r="E40" s="55" t="b">
        <v>0</v>
      </c>
      <c r="F40" s="55">
        <v>0</v>
      </c>
      <c r="G40" s="55">
        <v>3.2800000000000003E-2</v>
      </c>
      <c r="H40" s="55">
        <v>0.18</v>
      </c>
      <c r="I40" s="55">
        <v>2.0000000000000021E-2</v>
      </c>
      <c r="J40" s="55">
        <v>0.14392304845413259</v>
      </c>
      <c r="K40" s="55">
        <v>0.24248711305964291</v>
      </c>
      <c r="L40" s="55">
        <v>8.0000000000000043E-2</v>
      </c>
      <c r="M40" s="55">
        <v>-7.9999999999999988E-2</v>
      </c>
      <c r="N40" s="55">
        <v>1.332267629550188E-17</v>
      </c>
      <c r="O40" s="55">
        <v>-2.6645352591003759E-17</v>
      </c>
      <c r="P40" s="55">
        <v>-9.9999999999999936E-2</v>
      </c>
      <c r="Q40" s="55">
        <v>-0.1</v>
      </c>
      <c r="R40" s="55">
        <v>-0.14392304845413259</v>
      </c>
      <c r="S40" s="55">
        <v>-0.24248711305964291</v>
      </c>
      <c r="T40" s="55" t="s">
        <v>1564</v>
      </c>
      <c r="U40" s="55" t="s">
        <v>1565</v>
      </c>
      <c r="V40" s="55" t="s">
        <v>1566</v>
      </c>
      <c r="W40" s="55">
        <v>23.962272345234851</v>
      </c>
      <c r="X40" s="55">
        <v>18.035292828024321</v>
      </c>
      <c r="Y40" s="55">
        <v>1.561037743602091</v>
      </c>
      <c r="Z40" s="55">
        <v>1.463870517193226</v>
      </c>
      <c r="AA40" s="55">
        <v>100</v>
      </c>
      <c r="AB40" s="55">
        <v>100</v>
      </c>
    </row>
    <row r="41" spans="1:28" x14ac:dyDescent="0.3">
      <c r="A41" s="56">
        <v>39</v>
      </c>
      <c r="B41" s="55"/>
      <c r="C41" s="55">
        <v>50</v>
      </c>
      <c r="D41" s="55">
        <v>0</v>
      </c>
      <c r="E41" s="55" t="b">
        <v>0</v>
      </c>
      <c r="F41" s="55">
        <v>0</v>
      </c>
      <c r="G41" s="55">
        <v>1.3599999999999951E-2</v>
      </c>
      <c r="H41" s="55">
        <v>9.9999999999999784E-2</v>
      </c>
      <c r="I41" s="55">
        <v>5.999999999999997E-2</v>
      </c>
      <c r="J41" s="55">
        <v>2.3923048454132619E-2</v>
      </c>
      <c r="K41" s="55">
        <v>0.10392304845413269</v>
      </c>
      <c r="L41" s="55">
        <v>-0.16</v>
      </c>
      <c r="M41" s="55">
        <v>-0.16000000000000009</v>
      </c>
      <c r="N41" s="55">
        <v>0</v>
      </c>
      <c r="O41" s="55">
        <v>-3.552713678800501E-17</v>
      </c>
      <c r="P41" s="55">
        <v>-0.25999999999999979</v>
      </c>
      <c r="Q41" s="55">
        <v>-0.22000000000000011</v>
      </c>
      <c r="R41" s="55">
        <v>-2.3923048454132619E-2</v>
      </c>
      <c r="S41" s="55">
        <v>-0.10392304845413269</v>
      </c>
      <c r="T41" s="55" t="s">
        <v>1567</v>
      </c>
      <c r="U41" s="55" t="s">
        <v>1568</v>
      </c>
      <c r="V41" s="55" t="s">
        <v>1569</v>
      </c>
      <c r="W41" s="55">
        <v>19.655278706113119</v>
      </c>
      <c r="X41" s="55">
        <v>7.7590187172706786</v>
      </c>
      <c r="Y41" s="55">
        <v>4.2820470106007482</v>
      </c>
      <c r="Z41" s="55">
        <v>4.0370301837951557</v>
      </c>
      <c r="AA41" s="55">
        <v>100</v>
      </c>
      <c r="AB41" s="55">
        <v>100</v>
      </c>
    </row>
    <row r="42" spans="1:28" x14ac:dyDescent="0.3">
      <c r="A42" s="56">
        <v>40</v>
      </c>
      <c r="B42" s="55"/>
      <c r="C42" s="55">
        <v>50</v>
      </c>
      <c r="D42" s="55">
        <v>0</v>
      </c>
      <c r="E42" s="55" t="b">
        <v>0</v>
      </c>
      <c r="F42" s="55">
        <v>0</v>
      </c>
      <c r="G42" s="55">
        <v>4.000000000000001E-3</v>
      </c>
      <c r="H42" s="55">
        <v>2.0000000000000021E-2</v>
      </c>
      <c r="I42" s="55">
        <v>0.06</v>
      </c>
      <c r="J42" s="55">
        <v>0.19464101615137749</v>
      </c>
      <c r="K42" s="55">
        <v>3.4641016151377511E-2</v>
      </c>
      <c r="L42" s="55">
        <v>0.16000000000000009</v>
      </c>
      <c r="M42" s="55">
        <v>-0.24</v>
      </c>
      <c r="N42" s="55">
        <v>8.8817841970012525E-18</v>
      </c>
      <c r="O42" s="55">
        <v>-1.7305873295913721E-17</v>
      </c>
      <c r="P42" s="55">
        <v>0.1800000000000001</v>
      </c>
      <c r="Q42" s="55">
        <v>-0.3</v>
      </c>
      <c r="R42" s="55">
        <v>-0.19464101615137749</v>
      </c>
      <c r="S42" s="55">
        <v>3.4641016151377498E-2</v>
      </c>
      <c r="T42" s="55" t="s">
        <v>1570</v>
      </c>
      <c r="U42" s="55" t="s">
        <v>1571</v>
      </c>
      <c r="V42" s="55" t="s">
        <v>1572</v>
      </c>
      <c r="W42" s="55">
        <v>0.55162199600616213</v>
      </c>
      <c r="X42" s="55">
        <v>5.3596184082530902</v>
      </c>
      <c r="Y42" s="55">
        <v>4.0507723741304584</v>
      </c>
      <c r="Z42" s="55">
        <v>3.8308279433140089</v>
      </c>
      <c r="AA42" s="55">
        <v>100</v>
      </c>
      <c r="AB42" s="55">
        <v>100</v>
      </c>
    </row>
    <row r="43" spans="1:28" x14ac:dyDescent="0.3">
      <c r="A43" s="56">
        <v>41</v>
      </c>
      <c r="B43" s="55"/>
      <c r="C43" s="55">
        <v>50</v>
      </c>
      <c r="D43" s="55">
        <v>0</v>
      </c>
      <c r="E43" s="55" t="b">
        <v>0</v>
      </c>
      <c r="F43" s="55">
        <v>0</v>
      </c>
      <c r="G43" s="55">
        <v>6.8000000000000005E-2</v>
      </c>
      <c r="H43" s="55">
        <v>0.02</v>
      </c>
      <c r="I43" s="55">
        <v>0.26</v>
      </c>
      <c r="J43" s="55">
        <v>1.607695154586735E-2</v>
      </c>
      <c r="K43" s="55">
        <v>3.4641016151377532E-2</v>
      </c>
      <c r="L43" s="55">
        <v>4.0000000000000091E-2</v>
      </c>
      <c r="M43" s="55">
        <v>-0.28000000000000003</v>
      </c>
      <c r="N43" s="55">
        <v>1.332267629550188E-17</v>
      </c>
      <c r="O43" s="55">
        <v>-2.6187657492914969E-17</v>
      </c>
      <c r="P43" s="55">
        <v>2.0000000000000091E-2</v>
      </c>
      <c r="Q43" s="55">
        <v>-0.54</v>
      </c>
      <c r="R43" s="55">
        <v>-1.607695154586734E-2</v>
      </c>
      <c r="S43" s="55">
        <v>-3.464101615137756E-2</v>
      </c>
      <c r="T43" s="55" t="s">
        <v>1573</v>
      </c>
      <c r="U43" s="55" t="s">
        <v>1574</v>
      </c>
      <c r="V43" s="55" t="s">
        <v>1575</v>
      </c>
      <c r="W43" s="55">
        <v>10.53078507333538</v>
      </c>
      <c r="X43" s="55">
        <v>5.7284582057579323</v>
      </c>
      <c r="Y43" s="55">
        <v>15.10574893543674</v>
      </c>
      <c r="Z43" s="55">
        <v>14.3945349520192</v>
      </c>
      <c r="AA43" s="55">
        <v>100</v>
      </c>
      <c r="AB43" s="55">
        <v>100</v>
      </c>
    </row>
    <row r="44" spans="1:28" x14ac:dyDescent="0.3">
      <c r="A44" s="56">
        <v>42</v>
      </c>
      <c r="B44" s="55"/>
      <c r="C44" s="55">
        <v>50</v>
      </c>
      <c r="D44" s="55">
        <v>0</v>
      </c>
      <c r="E44" s="55" t="b">
        <v>0</v>
      </c>
      <c r="F44" s="55">
        <v>0</v>
      </c>
      <c r="G44" s="55">
        <v>4.8800000000000003E-2</v>
      </c>
      <c r="H44" s="55">
        <v>2.0000000000000021E-2</v>
      </c>
      <c r="I44" s="55">
        <v>0.22</v>
      </c>
      <c r="J44" s="55">
        <v>4.5358983848622463E-2</v>
      </c>
      <c r="K44" s="55">
        <v>0.1732050807568877</v>
      </c>
      <c r="L44" s="55">
        <v>8.0000000000000085E-2</v>
      </c>
      <c r="M44" s="55">
        <v>-0.16</v>
      </c>
      <c r="N44" s="55">
        <v>0</v>
      </c>
      <c r="O44" s="55">
        <v>-3.552713678800501E-17</v>
      </c>
      <c r="P44" s="55">
        <v>0.1000000000000001</v>
      </c>
      <c r="Q44" s="55">
        <v>-0.38</v>
      </c>
      <c r="R44" s="55">
        <v>4.5358983848622463E-2</v>
      </c>
      <c r="S44" s="55">
        <v>0.1732050807568877</v>
      </c>
      <c r="T44" s="55" t="s">
        <v>1576</v>
      </c>
      <c r="U44" s="55" t="s">
        <v>1577</v>
      </c>
      <c r="V44" s="55" t="s">
        <v>1578</v>
      </c>
      <c r="W44" s="55">
        <v>3.6562378165205689</v>
      </c>
      <c r="X44" s="55">
        <v>10.37873078469954</v>
      </c>
      <c r="Y44" s="55">
        <v>14.09173331809761</v>
      </c>
      <c r="Z44" s="55">
        <v>13.363778002799791</v>
      </c>
      <c r="AA44" s="55">
        <v>100</v>
      </c>
      <c r="AB44" s="55">
        <v>100</v>
      </c>
    </row>
    <row r="45" spans="1:28" x14ac:dyDescent="0.3">
      <c r="A45" s="56">
        <v>43</v>
      </c>
      <c r="B45" s="55"/>
      <c r="C45" s="55">
        <v>50</v>
      </c>
      <c r="D45" s="55">
        <v>0</v>
      </c>
      <c r="E45" s="55" t="b">
        <v>0</v>
      </c>
      <c r="F45" s="55">
        <v>0</v>
      </c>
      <c r="G45" s="55">
        <v>4.6400000000000018E-2</v>
      </c>
      <c r="H45" s="55">
        <v>7.9999999999999891E-2</v>
      </c>
      <c r="I45" s="55">
        <v>0.20000000000000009</v>
      </c>
      <c r="J45" s="55">
        <v>0.1678460969082653</v>
      </c>
      <c r="K45" s="55">
        <v>6.928203230275512E-2</v>
      </c>
      <c r="L45" s="55">
        <v>0.16</v>
      </c>
      <c r="M45" s="55">
        <v>-0.16</v>
      </c>
      <c r="N45" s="55">
        <v>-8.8817841970012525E-18</v>
      </c>
      <c r="O45" s="55">
        <v>8.8817841970012525E-18</v>
      </c>
      <c r="P45" s="55">
        <v>8.0000000000000113E-2</v>
      </c>
      <c r="Q45" s="55">
        <v>-0.3600000000000001</v>
      </c>
      <c r="R45" s="55">
        <v>-0.1678460969082653</v>
      </c>
      <c r="S45" s="55">
        <v>-6.9282032302755106E-2</v>
      </c>
      <c r="T45" s="55" t="s">
        <v>1579</v>
      </c>
      <c r="U45" s="55" t="s">
        <v>1580</v>
      </c>
      <c r="V45" s="55" t="s">
        <v>1581</v>
      </c>
      <c r="W45" s="55">
        <v>14.42947287855335</v>
      </c>
      <c r="X45" s="55">
        <v>4.361339973276193</v>
      </c>
      <c r="Y45" s="55">
        <v>12.976909514793791</v>
      </c>
      <c r="Z45" s="55">
        <v>12.29829977343995</v>
      </c>
      <c r="AA45" s="55">
        <v>100</v>
      </c>
      <c r="AB45" s="55">
        <v>100</v>
      </c>
    </row>
    <row r="46" spans="1:28" x14ac:dyDescent="0.3">
      <c r="A46" s="56">
        <v>44</v>
      </c>
      <c r="B46" s="55"/>
      <c r="C46" s="55">
        <v>50</v>
      </c>
      <c r="D46" s="55">
        <v>5.1903724670410156E-4</v>
      </c>
      <c r="E46" s="55" t="b">
        <v>0</v>
      </c>
      <c r="F46" s="55">
        <v>0</v>
      </c>
      <c r="G46" s="55">
        <v>8.72E-2</v>
      </c>
      <c r="H46" s="55">
        <v>0.14000000000000001</v>
      </c>
      <c r="I46" s="55">
        <v>0.26</v>
      </c>
      <c r="J46" s="55">
        <v>0.2824871130596428</v>
      </c>
      <c r="K46" s="55">
        <v>0.17320508075688781</v>
      </c>
      <c r="L46" s="55">
        <v>4.0000000000000091E-2</v>
      </c>
      <c r="M46" s="55">
        <v>-0.20000000000000009</v>
      </c>
      <c r="N46" s="55">
        <v>-1.7763568394002511E-17</v>
      </c>
      <c r="O46" s="55">
        <v>-3.9968028886505628E-17</v>
      </c>
      <c r="P46" s="55">
        <v>-9.9999999999999881E-2</v>
      </c>
      <c r="Q46" s="55">
        <v>-0.46000000000000008</v>
      </c>
      <c r="R46" s="55">
        <v>-0.2824871130596428</v>
      </c>
      <c r="S46" s="55">
        <v>-0.17320508075688781</v>
      </c>
      <c r="T46" s="55" t="s">
        <v>1582</v>
      </c>
      <c r="U46" s="55" t="s">
        <v>1583</v>
      </c>
      <c r="V46" s="55" t="s">
        <v>1584</v>
      </c>
      <c r="W46" s="55">
        <v>29.61110401284844</v>
      </c>
      <c r="X46" s="55">
        <v>8.7405584893709953</v>
      </c>
      <c r="Y46" s="55">
        <v>15.84207640881379</v>
      </c>
      <c r="Z46" s="55">
        <v>15.06162764613163</v>
      </c>
      <c r="AA46" s="55">
        <v>100</v>
      </c>
      <c r="AB46" s="55">
        <v>100</v>
      </c>
    </row>
    <row r="47" spans="1:28" x14ac:dyDescent="0.3">
      <c r="A47" s="56">
        <v>45</v>
      </c>
      <c r="B47" s="55"/>
      <c r="C47" s="55">
        <v>50</v>
      </c>
      <c r="D47" s="55">
        <v>0</v>
      </c>
      <c r="E47" s="55" t="b">
        <v>0</v>
      </c>
      <c r="F47" s="55">
        <v>0</v>
      </c>
      <c r="G47" s="55">
        <v>5.2000000000000032E-2</v>
      </c>
      <c r="H47" s="55">
        <v>0.22000000000000011</v>
      </c>
      <c r="I47" s="55">
        <v>0.06</v>
      </c>
      <c r="J47" s="55">
        <v>0.25320508075688769</v>
      </c>
      <c r="K47" s="55">
        <v>0.1732050807568877</v>
      </c>
      <c r="L47" s="55">
        <v>8.0000000000000043E-2</v>
      </c>
      <c r="M47" s="55">
        <v>-0.24</v>
      </c>
      <c r="N47" s="55">
        <v>0</v>
      </c>
      <c r="O47" s="55">
        <v>-2.6645352591003759E-17</v>
      </c>
      <c r="P47" s="55">
        <v>0.3000000000000001</v>
      </c>
      <c r="Q47" s="55">
        <v>-0.3</v>
      </c>
      <c r="R47" s="55">
        <v>0.25320508075688769</v>
      </c>
      <c r="S47" s="55">
        <v>0.1732050807568877</v>
      </c>
      <c r="T47" s="55" t="s">
        <v>1585</v>
      </c>
      <c r="U47" s="55" t="s">
        <v>1586</v>
      </c>
      <c r="V47" s="55" t="s">
        <v>1587</v>
      </c>
      <c r="W47" s="55">
        <v>18.30081040008664</v>
      </c>
      <c r="X47" s="55">
        <v>44.824040763662182</v>
      </c>
      <c r="Y47" s="55">
        <v>4.0507723741304584</v>
      </c>
      <c r="Z47" s="55">
        <v>3.8308279433140089</v>
      </c>
      <c r="AA47" s="55">
        <v>100</v>
      </c>
      <c r="AB47" s="55">
        <v>100</v>
      </c>
    </row>
    <row r="48" spans="1:28" x14ac:dyDescent="0.3">
      <c r="A48" s="56">
        <v>46</v>
      </c>
      <c r="B48" s="55"/>
      <c r="C48" s="55">
        <v>50</v>
      </c>
      <c r="D48" s="55">
        <v>0</v>
      </c>
      <c r="E48" s="55" t="b">
        <v>0</v>
      </c>
      <c r="F48" s="55">
        <v>0</v>
      </c>
      <c r="G48" s="55">
        <v>3.999999999999994E-3</v>
      </c>
      <c r="H48" s="55">
        <v>2.0000000000000032E-2</v>
      </c>
      <c r="I48" s="55">
        <v>5.9999999999999942E-2</v>
      </c>
      <c r="J48" s="55">
        <v>0.1839230484541326</v>
      </c>
      <c r="K48" s="55">
        <v>3.4641016151377567E-2</v>
      </c>
      <c r="L48" s="55">
        <v>4.0000000000000063E-2</v>
      </c>
      <c r="M48" s="55">
        <v>-0.28000000000000008</v>
      </c>
      <c r="N48" s="55">
        <v>8.8817841970012525E-18</v>
      </c>
      <c r="O48" s="55">
        <v>-1.332267629550188E-17</v>
      </c>
      <c r="P48" s="55">
        <v>6.0000000000000088E-2</v>
      </c>
      <c r="Q48" s="55">
        <v>-0.34</v>
      </c>
      <c r="R48" s="55">
        <v>-0.1839230484541326</v>
      </c>
      <c r="S48" s="55">
        <v>-3.4641016151377588E-2</v>
      </c>
      <c r="T48" s="55" t="s">
        <v>1588</v>
      </c>
      <c r="U48" s="55" t="s">
        <v>1589</v>
      </c>
      <c r="V48" s="55" t="s">
        <v>1590</v>
      </c>
      <c r="W48" s="55">
        <v>0.63349930982205638</v>
      </c>
      <c r="X48" s="55">
        <v>4.5745993596199126</v>
      </c>
      <c r="Y48" s="55">
        <v>3.944257122216186</v>
      </c>
      <c r="Z48" s="55">
        <v>3.7354293621097052</v>
      </c>
      <c r="AA48" s="55">
        <v>100</v>
      </c>
      <c r="AB48" s="55">
        <v>100</v>
      </c>
    </row>
    <row r="49" spans="1:28" x14ac:dyDescent="0.3">
      <c r="A49" s="56">
        <v>47</v>
      </c>
      <c r="B49" s="55"/>
      <c r="C49" s="55">
        <v>50</v>
      </c>
      <c r="D49" s="55">
        <v>0</v>
      </c>
      <c r="E49" s="55" t="b">
        <v>0</v>
      </c>
      <c r="F49" s="55">
        <v>0</v>
      </c>
      <c r="G49" s="55">
        <v>8.0000000000000002E-3</v>
      </c>
      <c r="H49" s="55">
        <v>3.9999999999999883E-2</v>
      </c>
      <c r="I49" s="55">
        <v>8.0000000000000057E-2</v>
      </c>
      <c r="J49" s="55">
        <v>0.2185640646055102</v>
      </c>
      <c r="K49" s="55">
        <v>6.9282032302755064E-2</v>
      </c>
      <c r="L49" s="55">
        <v>0.12</v>
      </c>
      <c r="M49" s="55">
        <v>-0.12</v>
      </c>
      <c r="N49" s="55">
        <v>4.4408920985006263E-18</v>
      </c>
      <c r="O49" s="55">
        <v>-3.1086244689504392E-17</v>
      </c>
      <c r="P49" s="55">
        <v>8.0000000000000113E-2</v>
      </c>
      <c r="Q49" s="55">
        <v>-0.20000000000000009</v>
      </c>
      <c r="R49" s="55">
        <v>0.2185640646055102</v>
      </c>
      <c r="S49" s="55">
        <v>-6.9282032302755092E-2</v>
      </c>
      <c r="T49" s="55" t="s">
        <v>1591</v>
      </c>
      <c r="U49" s="55" t="s">
        <v>1592</v>
      </c>
      <c r="V49" s="55" t="s">
        <v>1593</v>
      </c>
      <c r="W49" s="55">
        <v>6.3944588059371172</v>
      </c>
      <c r="X49" s="55">
        <v>2.699573746186942</v>
      </c>
      <c r="Y49" s="55">
        <v>5.7920690540614581</v>
      </c>
      <c r="Z49" s="55">
        <v>5.4561287667875016</v>
      </c>
      <c r="AA49" s="55">
        <v>100</v>
      </c>
      <c r="AB49" s="55">
        <v>100</v>
      </c>
    </row>
    <row r="50" spans="1:28" x14ac:dyDescent="0.3">
      <c r="A50" s="56">
        <v>48</v>
      </c>
      <c r="B50" s="55"/>
      <c r="C50" s="55">
        <v>50</v>
      </c>
      <c r="D50" s="55">
        <v>0</v>
      </c>
      <c r="E50" s="55" t="b">
        <v>0</v>
      </c>
      <c r="F50" s="55">
        <v>0</v>
      </c>
      <c r="G50" s="55">
        <v>2.559999999999996E-2</v>
      </c>
      <c r="H50" s="55">
        <v>4.163336342344337E-17</v>
      </c>
      <c r="I50" s="55">
        <v>0.15999999999999989</v>
      </c>
      <c r="J50" s="55">
        <v>0.2</v>
      </c>
      <c r="K50" s="55">
        <v>6.928203230275512E-2</v>
      </c>
      <c r="L50" s="55">
        <v>-7.9999999999999932E-2</v>
      </c>
      <c r="M50" s="55">
        <v>-0.24000000000000021</v>
      </c>
      <c r="N50" s="55">
        <v>1.7763568394002511E-17</v>
      </c>
      <c r="O50" s="55">
        <v>-2.5729962394826181E-17</v>
      </c>
      <c r="P50" s="55">
        <v>-7.9999999999999891E-2</v>
      </c>
      <c r="Q50" s="55">
        <v>-0.4</v>
      </c>
      <c r="R50" s="55">
        <v>-0.2</v>
      </c>
      <c r="S50" s="55">
        <v>-6.9282032302755148E-2</v>
      </c>
      <c r="T50" s="55" t="s">
        <v>1594</v>
      </c>
      <c r="U50" s="55" t="s">
        <v>1595</v>
      </c>
      <c r="V50" s="55" t="s">
        <v>1596</v>
      </c>
      <c r="W50" s="55">
        <v>5.3657309471334926</v>
      </c>
      <c r="X50" s="55">
        <v>4.3890017800413137</v>
      </c>
      <c r="Y50" s="55">
        <v>10.118903423600999</v>
      </c>
      <c r="Z50" s="55">
        <v>9.60245214858511</v>
      </c>
      <c r="AA50" s="55">
        <v>100</v>
      </c>
      <c r="AB50" s="55">
        <v>100</v>
      </c>
    </row>
    <row r="51" spans="1:28" x14ac:dyDescent="0.3">
      <c r="A51" s="56">
        <v>49</v>
      </c>
      <c r="B51" s="55"/>
      <c r="C51" s="55">
        <v>50</v>
      </c>
      <c r="D51" s="55">
        <v>0</v>
      </c>
      <c r="E51" s="55" t="b">
        <v>0</v>
      </c>
      <c r="F51" s="55">
        <v>0</v>
      </c>
      <c r="G51" s="55">
        <v>3.5999999999999928E-2</v>
      </c>
      <c r="H51" s="55">
        <v>5.9999999999999963E-2</v>
      </c>
      <c r="I51" s="55">
        <v>0.1799999999999998</v>
      </c>
      <c r="J51" s="55">
        <v>7.4641016151377498E-2</v>
      </c>
      <c r="K51" s="55">
        <v>0.1039230484541326</v>
      </c>
      <c r="L51" s="55">
        <v>8.0000000000000057E-2</v>
      </c>
      <c r="M51" s="55">
        <v>-0.16000000000000009</v>
      </c>
      <c r="N51" s="55">
        <v>6.2172489379008772E-17</v>
      </c>
      <c r="O51" s="55">
        <v>-2.6645352591003759E-17</v>
      </c>
      <c r="P51" s="55">
        <v>2.0000000000000101E-2</v>
      </c>
      <c r="Q51" s="55">
        <v>-0.33999999999999991</v>
      </c>
      <c r="R51" s="55">
        <v>7.4641016151377554E-2</v>
      </c>
      <c r="S51" s="55">
        <v>0.1039230484541326</v>
      </c>
      <c r="T51" s="55" t="s">
        <v>1597</v>
      </c>
      <c r="U51" s="55" t="s">
        <v>1598</v>
      </c>
      <c r="V51" s="55" t="s">
        <v>1599</v>
      </c>
      <c r="W51" s="55">
        <v>12.406479112052191</v>
      </c>
      <c r="X51" s="55">
        <v>2.0921194687689879</v>
      </c>
      <c r="Y51" s="55">
        <v>11.832771366648631</v>
      </c>
      <c r="Z51" s="55">
        <v>11.20628808632914</v>
      </c>
      <c r="AA51" s="55">
        <v>100</v>
      </c>
      <c r="AB51" s="55">
        <v>100</v>
      </c>
    </row>
    <row r="52" spans="1:28" x14ac:dyDescent="0.3">
      <c r="A52" s="56">
        <v>0</v>
      </c>
      <c r="B52" s="55">
        <v>1.20081901550293E-4</v>
      </c>
      <c r="C52" s="55">
        <v>50</v>
      </c>
      <c r="D52" s="55">
        <v>0</v>
      </c>
      <c r="E52" s="55" t="b">
        <v>0</v>
      </c>
      <c r="F52" s="55">
        <v>0</v>
      </c>
      <c r="G52" s="55">
        <v>2.5600000000000012E-2</v>
      </c>
      <c r="H52" s="55">
        <v>0.16</v>
      </c>
      <c r="I52" s="55">
        <v>0</v>
      </c>
      <c r="J52" s="55">
        <v>4.4408920985006247E-18</v>
      </c>
      <c r="K52" s="55">
        <v>1.332267629550187E-17</v>
      </c>
      <c r="L52" s="55">
        <v>-3.9999999999999931E-2</v>
      </c>
      <c r="M52" s="55">
        <v>-0.28000000000000008</v>
      </c>
      <c r="N52" s="55">
        <v>1.332267629550188E-17</v>
      </c>
      <c r="O52" s="55">
        <v>-3.1086244689504392E-17</v>
      </c>
      <c r="P52" s="55">
        <v>0.12000000000000011</v>
      </c>
      <c r="Q52" s="55">
        <v>-0.28000000000000008</v>
      </c>
      <c r="R52" s="55">
        <v>8.8817841970012525E-18</v>
      </c>
      <c r="S52" s="55">
        <v>-1.7763568394002511E-17</v>
      </c>
      <c r="T52" s="55" t="s">
        <v>3096</v>
      </c>
      <c r="U52" s="55" t="s">
        <v>3097</v>
      </c>
      <c r="V52" s="55" t="s">
        <v>3098</v>
      </c>
      <c r="W52" s="55">
        <v>16.87933044224355</v>
      </c>
      <c r="X52" s="55">
        <v>22.601906056535839</v>
      </c>
      <c r="Y52" s="55">
        <v>2.0838234533894761E-14</v>
      </c>
      <c r="Z52" s="55">
        <v>1.969214787951623E-14</v>
      </c>
      <c r="AA52" s="55">
        <v>0</v>
      </c>
      <c r="AB52" s="55">
        <v>0</v>
      </c>
    </row>
    <row r="53" spans="1:28" x14ac:dyDescent="0.3">
      <c r="A53" s="56">
        <v>1</v>
      </c>
      <c r="B53" s="55"/>
      <c r="C53" s="55">
        <v>50</v>
      </c>
      <c r="D53" s="55">
        <v>0</v>
      </c>
      <c r="E53" s="55" t="b">
        <v>0</v>
      </c>
      <c r="F53" s="55">
        <v>0</v>
      </c>
      <c r="G53" s="55">
        <v>8.0000000000000085E-2</v>
      </c>
      <c r="H53" s="55">
        <v>4.0000000000000029E-2</v>
      </c>
      <c r="I53" s="55">
        <v>0.28000000000000008</v>
      </c>
      <c r="J53" s="55">
        <v>2.3577545786769491E-17</v>
      </c>
      <c r="K53" s="55">
        <v>1.6526541982123389E-17</v>
      </c>
      <c r="L53" s="55">
        <v>-7.9999999999999891E-2</v>
      </c>
      <c r="M53" s="55">
        <v>-0.16000000000000009</v>
      </c>
      <c r="N53" s="55">
        <v>3.2459329983770739E-17</v>
      </c>
      <c r="O53" s="55">
        <v>-2.540832617912464E-17</v>
      </c>
      <c r="P53" s="55">
        <v>-3.9999999999999862E-2</v>
      </c>
      <c r="Q53" s="55">
        <v>-0.44000000000000022</v>
      </c>
      <c r="R53" s="55">
        <v>8.8817841970012525E-18</v>
      </c>
      <c r="S53" s="55">
        <v>-8.8817841970012525E-18</v>
      </c>
      <c r="T53" s="55" t="s">
        <v>3099</v>
      </c>
      <c r="U53" s="55" t="s">
        <v>3100</v>
      </c>
      <c r="V53" s="55" t="s">
        <v>3101</v>
      </c>
      <c r="W53" s="55">
        <v>3.6715112831687251</v>
      </c>
      <c r="X53" s="55">
        <v>12.96372132604454</v>
      </c>
      <c r="Y53" s="55">
        <v>17.27116779400102</v>
      </c>
      <c r="Z53" s="55">
        <v>16.410342439969721</v>
      </c>
      <c r="AA53" s="55">
        <v>0</v>
      </c>
      <c r="AB53" s="55">
        <v>0</v>
      </c>
    </row>
    <row r="54" spans="1:28" x14ac:dyDescent="0.3">
      <c r="A54" s="56">
        <v>2</v>
      </c>
      <c r="B54" s="55"/>
      <c r="C54" s="55">
        <v>50</v>
      </c>
      <c r="D54" s="55">
        <v>0</v>
      </c>
      <c r="E54" s="55" t="b">
        <v>0</v>
      </c>
      <c r="F54" s="55">
        <v>0</v>
      </c>
      <c r="G54" s="55">
        <v>2.8799999999999999E-2</v>
      </c>
      <c r="H54" s="55">
        <v>0.12</v>
      </c>
      <c r="I54" s="55">
        <v>0.12</v>
      </c>
      <c r="J54" s="55">
        <v>8.8817841970012587E-18</v>
      </c>
      <c r="K54" s="55">
        <v>1.7763568394002499E-17</v>
      </c>
      <c r="L54" s="55">
        <v>8.8817841970012528E-17</v>
      </c>
      <c r="M54" s="55">
        <v>-0.16000000000000009</v>
      </c>
      <c r="N54" s="55">
        <v>8.8817841970012525E-18</v>
      </c>
      <c r="O54" s="55">
        <v>-3.552713678800501E-17</v>
      </c>
      <c r="P54" s="55">
        <v>0.12000000000000011</v>
      </c>
      <c r="Q54" s="55">
        <v>-0.28000000000000008</v>
      </c>
      <c r="R54" s="55">
        <v>1.7763568394002511E-17</v>
      </c>
      <c r="S54" s="55">
        <v>-1.7763568394002511E-17</v>
      </c>
      <c r="T54" s="55" t="s">
        <v>3102</v>
      </c>
      <c r="U54" s="55" t="s">
        <v>3103</v>
      </c>
      <c r="V54" s="55" t="s">
        <v>3104</v>
      </c>
      <c r="W54" s="55">
        <v>9.6071292756395206</v>
      </c>
      <c r="X54" s="55">
        <v>21.03863830874915</v>
      </c>
      <c r="Y54" s="55">
        <v>8.2124337474224181</v>
      </c>
      <c r="Z54" s="55">
        <v>7.7607562935296981</v>
      </c>
      <c r="AA54" s="55">
        <v>0</v>
      </c>
      <c r="AB54" s="55">
        <v>0</v>
      </c>
    </row>
    <row r="55" spans="1:28" x14ac:dyDescent="0.3">
      <c r="A55" s="56">
        <v>3</v>
      </c>
      <c r="B55" s="55"/>
      <c r="C55" s="55">
        <v>50</v>
      </c>
      <c r="D55" s="55">
        <v>9.9778175354003906E-4</v>
      </c>
      <c r="E55" s="55" t="b">
        <v>0</v>
      </c>
      <c r="F55" s="55">
        <v>0</v>
      </c>
      <c r="G55" s="55">
        <v>3.2000000000000028E-2</v>
      </c>
      <c r="H55" s="55">
        <v>8.0000000000000099E-2</v>
      </c>
      <c r="I55" s="55">
        <v>0.16</v>
      </c>
      <c r="J55" s="55">
        <v>4.4408920985006209E-18</v>
      </c>
      <c r="K55" s="55">
        <v>0</v>
      </c>
      <c r="L55" s="55">
        <v>0.12</v>
      </c>
      <c r="M55" s="55">
        <v>-4.0000000000000029E-2</v>
      </c>
      <c r="N55" s="55">
        <v>2.2204460492503129E-17</v>
      </c>
      <c r="O55" s="55">
        <v>-3.552713678800501E-17</v>
      </c>
      <c r="P55" s="55">
        <v>0.20000000000000009</v>
      </c>
      <c r="Q55" s="55">
        <v>0.12</v>
      </c>
      <c r="R55" s="55">
        <v>1.7763568394002511E-17</v>
      </c>
      <c r="S55" s="55">
        <v>-3.552713678800501E-17</v>
      </c>
      <c r="T55" s="55" t="s">
        <v>3105</v>
      </c>
      <c r="U55" s="55" t="s">
        <v>3106</v>
      </c>
      <c r="V55" s="55" t="s">
        <v>3107</v>
      </c>
      <c r="W55" s="55">
        <v>10.546365533912841</v>
      </c>
      <c r="X55" s="55">
        <v>5.7184963133580133</v>
      </c>
      <c r="Y55" s="55">
        <v>15.077285185904399</v>
      </c>
      <c r="Z55" s="55">
        <v>13.958669451105189</v>
      </c>
      <c r="AA55" s="55">
        <v>0</v>
      </c>
      <c r="AB55" s="55">
        <v>0</v>
      </c>
    </row>
    <row r="56" spans="1:28" x14ac:dyDescent="0.3">
      <c r="A56" s="56">
        <v>4</v>
      </c>
      <c r="B56" s="55"/>
      <c r="C56" s="55">
        <v>50</v>
      </c>
      <c r="D56" s="55">
        <v>0</v>
      </c>
      <c r="E56" s="55" t="b">
        <v>0</v>
      </c>
      <c r="F56" s="55">
        <v>0</v>
      </c>
      <c r="G56" s="55">
        <v>1.6000000000000011E-2</v>
      </c>
      <c r="H56" s="55">
        <v>4.0000000000000022E-2</v>
      </c>
      <c r="I56" s="55">
        <v>0.12000000000000011</v>
      </c>
      <c r="J56" s="55">
        <v>3.1086244689504392E-17</v>
      </c>
      <c r="K56" s="55">
        <v>8.8817841970012571E-18</v>
      </c>
      <c r="L56" s="55">
        <v>4.0000000000000091E-2</v>
      </c>
      <c r="M56" s="55">
        <v>-0.20000000000000009</v>
      </c>
      <c r="N56" s="55">
        <v>3.1086244689504392E-17</v>
      </c>
      <c r="O56" s="55">
        <v>-3.1086244689504392E-17</v>
      </c>
      <c r="P56" s="55">
        <v>8.0000000000000113E-2</v>
      </c>
      <c r="Q56" s="55">
        <v>-0.32000000000000012</v>
      </c>
      <c r="R56" s="55">
        <v>0</v>
      </c>
      <c r="S56" s="55">
        <v>-2.2204460492503129E-17</v>
      </c>
      <c r="T56" s="55" t="s">
        <v>3108</v>
      </c>
      <c r="U56" s="55" t="s">
        <v>3109</v>
      </c>
      <c r="V56" s="55" t="s">
        <v>3110</v>
      </c>
      <c r="W56" s="55">
        <v>1.2319867590147391</v>
      </c>
      <c r="X56" s="55">
        <v>9.3372951911795141</v>
      </c>
      <c r="Y56" s="55">
        <v>7.9936104272994024</v>
      </c>
      <c r="Z56" s="55">
        <v>7.5650544796502279</v>
      </c>
      <c r="AA56" s="55">
        <v>0</v>
      </c>
      <c r="AB56" s="55">
        <v>0</v>
      </c>
    </row>
    <row r="57" spans="1:28" x14ac:dyDescent="0.3">
      <c r="A57" s="56">
        <v>5</v>
      </c>
      <c r="B57" s="55"/>
      <c r="C57" s="55">
        <v>50</v>
      </c>
      <c r="D57" s="55">
        <v>0</v>
      </c>
      <c r="E57" s="55" t="b">
        <v>0</v>
      </c>
      <c r="F57" s="55">
        <v>0</v>
      </c>
      <c r="G57" s="55">
        <v>3.2000000000000001E-2</v>
      </c>
      <c r="H57" s="55">
        <v>8.0000000000000071E-2</v>
      </c>
      <c r="I57" s="55">
        <v>0.16</v>
      </c>
      <c r="J57" s="55">
        <v>4.4408920985006209E-18</v>
      </c>
      <c r="K57" s="55">
        <v>2.6645352591003759E-17</v>
      </c>
      <c r="L57" s="55">
        <v>0.16</v>
      </c>
      <c r="M57" s="55">
        <v>-0.08</v>
      </c>
      <c r="N57" s="55">
        <v>2.2204460492503129E-17</v>
      </c>
      <c r="O57" s="55">
        <v>-3.9968028886505628E-17</v>
      </c>
      <c r="P57" s="55">
        <v>0.2400000000000001</v>
      </c>
      <c r="Q57" s="55">
        <v>-0.24</v>
      </c>
      <c r="R57" s="55">
        <v>1.7763568394002511E-17</v>
      </c>
      <c r="S57" s="55">
        <v>-1.332267629550188E-17</v>
      </c>
      <c r="T57" s="55" t="s">
        <v>3111</v>
      </c>
      <c r="U57" s="55" t="s">
        <v>3112</v>
      </c>
      <c r="V57" s="55" t="s">
        <v>3113</v>
      </c>
      <c r="W57" s="55">
        <v>3.84408653232936</v>
      </c>
      <c r="X57" s="55">
        <v>19.844060607357662</v>
      </c>
      <c r="Y57" s="55">
        <v>11.258099655025831</v>
      </c>
      <c r="Z57" s="55">
        <v>10.62246972049345</v>
      </c>
      <c r="AA57" s="55">
        <v>0</v>
      </c>
      <c r="AB57" s="55">
        <v>0</v>
      </c>
    </row>
    <row r="58" spans="1:28" x14ac:dyDescent="0.3">
      <c r="A58" s="56">
        <v>6</v>
      </c>
      <c r="B58" s="55"/>
      <c r="C58" s="55">
        <v>50</v>
      </c>
      <c r="D58" s="55">
        <v>0</v>
      </c>
      <c r="E58" s="55" t="b">
        <v>0</v>
      </c>
      <c r="F58" s="55">
        <v>0</v>
      </c>
      <c r="G58" s="55">
        <v>8.0000000000000085E-2</v>
      </c>
      <c r="H58" s="55">
        <v>4.0000000000000008E-2</v>
      </c>
      <c r="I58" s="55">
        <v>0.28000000000000008</v>
      </c>
      <c r="J58" s="55">
        <v>4.4408920985006332E-18</v>
      </c>
      <c r="K58" s="55">
        <v>1.5314274795707789E-17</v>
      </c>
      <c r="L58" s="55">
        <v>-7.9999999999999891E-2</v>
      </c>
      <c r="M58" s="55">
        <v>-0.16000000000000009</v>
      </c>
      <c r="N58" s="55">
        <v>1.332267629550188E-17</v>
      </c>
      <c r="O58" s="55">
        <v>-3.1086244689504392E-17</v>
      </c>
      <c r="P58" s="55">
        <v>-0.1199999999999999</v>
      </c>
      <c r="Q58" s="55">
        <v>-0.44000000000000022</v>
      </c>
      <c r="R58" s="55">
        <v>1.7763568394002511E-17</v>
      </c>
      <c r="S58" s="55">
        <v>-1.5771969893796591E-17</v>
      </c>
      <c r="T58" s="55" t="s">
        <v>3114</v>
      </c>
      <c r="U58" s="55" t="s">
        <v>3115</v>
      </c>
      <c r="V58" s="55" t="s">
        <v>3116</v>
      </c>
      <c r="W58" s="55">
        <v>16.062648964384149</v>
      </c>
      <c r="X58" s="55">
        <v>3.0254929473951702</v>
      </c>
      <c r="Y58" s="55">
        <v>17.27116779400102</v>
      </c>
      <c r="Z58" s="55">
        <v>16.410342439969721</v>
      </c>
      <c r="AA58" s="55">
        <v>0</v>
      </c>
      <c r="AB58" s="55">
        <v>0</v>
      </c>
    </row>
    <row r="59" spans="1:28" x14ac:dyDescent="0.3">
      <c r="A59" s="56">
        <v>7</v>
      </c>
      <c r="B59" s="55"/>
      <c r="C59" s="55">
        <v>50</v>
      </c>
      <c r="D59" s="55">
        <v>0</v>
      </c>
      <c r="E59" s="55" t="b">
        <v>0</v>
      </c>
      <c r="F59" s="55">
        <v>0</v>
      </c>
      <c r="G59" s="55">
        <v>3.2000000000000008E-2</v>
      </c>
      <c r="H59" s="55">
        <v>8.0000000000000016E-2</v>
      </c>
      <c r="I59" s="55">
        <v>0.16</v>
      </c>
      <c r="J59" s="55">
        <v>3.067806804234274E-18</v>
      </c>
      <c r="K59" s="55">
        <v>2.939152317953648E-17</v>
      </c>
      <c r="L59" s="55">
        <v>0.12000000000000011</v>
      </c>
      <c r="M59" s="55">
        <v>-4.000000000000007E-2</v>
      </c>
      <c r="N59" s="55">
        <v>1.469576158976824E-17</v>
      </c>
      <c r="O59" s="55">
        <v>-3.8273307376537728E-17</v>
      </c>
      <c r="P59" s="55">
        <v>0.20000000000000009</v>
      </c>
      <c r="Q59" s="55">
        <v>-0.20000000000000009</v>
      </c>
      <c r="R59" s="55">
        <v>1.7763568394002511E-17</v>
      </c>
      <c r="S59" s="55">
        <v>-8.8817841970012525E-18</v>
      </c>
      <c r="T59" s="55" t="s">
        <v>3117</v>
      </c>
      <c r="U59" s="55" t="s">
        <v>2740</v>
      </c>
      <c r="V59" s="55" t="s">
        <v>3118</v>
      </c>
      <c r="W59" s="55">
        <v>3.955516803039238</v>
      </c>
      <c r="X59" s="55">
        <v>18.321875747732829</v>
      </c>
      <c r="Y59" s="55">
        <v>11.584138108122939</v>
      </c>
      <c r="Z59" s="55">
        <v>10.91225753357504</v>
      </c>
      <c r="AA59" s="55">
        <v>0</v>
      </c>
      <c r="AB59" s="55">
        <v>0</v>
      </c>
    </row>
    <row r="60" spans="1:28" x14ac:dyDescent="0.3">
      <c r="A60" s="56">
        <v>8</v>
      </c>
      <c r="B60" s="55"/>
      <c r="C60" s="55">
        <v>50</v>
      </c>
      <c r="D60" s="55">
        <v>0</v>
      </c>
      <c r="E60" s="55" t="b">
        <v>0</v>
      </c>
      <c r="F60" s="55">
        <v>0</v>
      </c>
      <c r="G60" s="55">
        <v>1.6000000000000038E-2</v>
      </c>
      <c r="H60" s="55">
        <v>3.9999999999999959E-2</v>
      </c>
      <c r="I60" s="55">
        <v>0.1200000000000002</v>
      </c>
      <c r="J60" s="55">
        <v>1.7763568394002511E-17</v>
      </c>
      <c r="K60" s="55">
        <v>1.332267629550187E-17</v>
      </c>
      <c r="L60" s="55">
        <v>-3.9999999999999931E-2</v>
      </c>
      <c r="M60" s="55">
        <v>-0.2</v>
      </c>
      <c r="N60" s="55">
        <v>1.7763568394002511E-17</v>
      </c>
      <c r="O60" s="55">
        <v>-3.1086244689504392E-17</v>
      </c>
      <c r="P60" s="55">
        <v>-7.9999999999999891E-2</v>
      </c>
      <c r="Q60" s="55">
        <v>-0.32000000000000017</v>
      </c>
      <c r="R60" s="55">
        <v>0</v>
      </c>
      <c r="S60" s="55">
        <v>-1.7763568394002511E-17</v>
      </c>
      <c r="T60" s="55" t="s">
        <v>3119</v>
      </c>
      <c r="U60" s="55" t="s">
        <v>3120</v>
      </c>
      <c r="V60" s="55" t="s">
        <v>3121</v>
      </c>
      <c r="W60" s="55">
        <v>9.3372951911795123</v>
      </c>
      <c r="X60" s="55">
        <v>1.2319867590146749</v>
      </c>
      <c r="Y60" s="55">
        <v>7.9936104272994219</v>
      </c>
      <c r="Z60" s="55">
        <v>7.5650544796502466</v>
      </c>
      <c r="AA60" s="55">
        <v>0</v>
      </c>
      <c r="AB60" s="55">
        <v>0</v>
      </c>
    </row>
    <row r="61" spans="1:28" x14ac:dyDescent="0.3">
      <c r="A61" s="56">
        <v>9</v>
      </c>
      <c r="B61" s="55"/>
      <c r="C61" s="55">
        <v>50</v>
      </c>
      <c r="D61" s="55">
        <v>0</v>
      </c>
      <c r="E61" s="55" t="b">
        <v>0</v>
      </c>
      <c r="F61" s="55">
        <v>0</v>
      </c>
      <c r="G61" s="55">
        <v>6.3999999999999977E-3</v>
      </c>
      <c r="H61" s="55">
        <v>7.9999999999999988E-2</v>
      </c>
      <c r="I61" s="55">
        <v>2.775557561562891E-17</v>
      </c>
      <c r="J61" s="55">
        <v>4.8985871965894128E-18</v>
      </c>
      <c r="K61" s="55">
        <v>9.7971743931788225E-18</v>
      </c>
      <c r="L61" s="55">
        <v>-3.9999999999999897E-2</v>
      </c>
      <c r="M61" s="55">
        <v>-0.20000000000000009</v>
      </c>
      <c r="N61" s="55">
        <v>4.8985871965894128E-18</v>
      </c>
      <c r="O61" s="55">
        <v>-2.7560742787181331E-17</v>
      </c>
      <c r="P61" s="55">
        <v>4.0000000000000091E-2</v>
      </c>
      <c r="Q61" s="55">
        <v>-0.20000000000000009</v>
      </c>
      <c r="R61" s="55">
        <v>0</v>
      </c>
      <c r="S61" s="55">
        <v>-1.7763568394002511E-17</v>
      </c>
      <c r="T61" s="55" t="s">
        <v>3122</v>
      </c>
      <c r="U61" s="55" t="s">
        <v>1167</v>
      </c>
      <c r="V61" s="55" t="s">
        <v>3123</v>
      </c>
      <c r="W61" s="55">
        <v>9.0171942252948032</v>
      </c>
      <c r="X61" s="55">
        <v>9.9108772789702115</v>
      </c>
      <c r="Y61" s="55">
        <v>2.204519946774523E-14</v>
      </c>
      <c r="Z61" s="55">
        <v>2.0766576824768851E-14</v>
      </c>
      <c r="AA61" s="55">
        <v>0</v>
      </c>
      <c r="AB61" s="55">
        <v>0</v>
      </c>
    </row>
    <row r="62" spans="1:28" x14ac:dyDescent="0.3">
      <c r="A62" s="56">
        <v>10</v>
      </c>
      <c r="B62" s="55"/>
      <c r="C62" s="55">
        <v>50</v>
      </c>
      <c r="D62" s="55">
        <v>0</v>
      </c>
      <c r="E62" s="55" t="b">
        <v>0</v>
      </c>
      <c r="F62" s="55">
        <v>0</v>
      </c>
      <c r="G62" s="55">
        <v>2.8799999999999999E-2</v>
      </c>
      <c r="H62" s="55">
        <v>0.12</v>
      </c>
      <c r="I62" s="55">
        <v>0.12000000000000011</v>
      </c>
      <c r="J62" s="55">
        <v>8.8817841970012587E-18</v>
      </c>
      <c r="K62" s="55">
        <v>2.220446049250312E-17</v>
      </c>
      <c r="L62" s="55">
        <v>-3.9999999999999938E-2</v>
      </c>
      <c r="M62" s="55">
        <v>-0.20000000000000009</v>
      </c>
      <c r="N62" s="55">
        <v>8.8817841970012525E-18</v>
      </c>
      <c r="O62" s="55">
        <v>-1.7763568394002511E-17</v>
      </c>
      <c r="P62" s="55">
        <v>-0.15999999999999989</v>
      </c>
      <c r="Q62" s="55">
        <v>-0.32000000000000012</v>
      </c>
      <c r="R62" s="55">
        <v>1.7763568394002511E-17</v>
      </c>
      <c r="S62" s="55">
        <v>-3.9968028886505628E-17</v>
      </c>
      <c r="T62" s="55" t="s">
        <v>3124</v>
      </c>
      <c r="U62" s="55" t="s">
        <v>3125</v>
      </c>
      <c r="V62" s="55" t="s">
        <v>3126</v>
      </c>
      <c r="W62" s="55">
        <v>22.625325078568729</v>
      </c>
      <c r="X62" s="55">
        <v>9.3090194319328461</v>
      </c>
      <c r="Y62" s="55">
        <v>7.9936104272994024</v>
      </c>
      <c r="Z62" s="55">
        <v>7.5650544796502279</v>
      </c>
      <c r="AA62" s="55">
        <v>0</v>
      </c>
      <c r="AB62" s="55">
        <v>0</v>
      </c>
    </row>
    <row r="63" spans="1:28" x14ac:dyDescent="0.3">
      <c r="A63" s="56">
        <v>11</v>
      </c>
      <c r="B63" s="55"/>
      <c r="C63" s="55">
        <v>50</v>
      </c>
      <c r="D63" s="55">
        <v>0</v>
      </c>
      <c r="E63" s="55" t="b">
        <v>0</v>
      </c>
      <c r="F63" s="55">
        <v>0</v>
      </c>
      <c r="G63" s="55">
        <v>1.6E-2</v>
      </c>
      <c r="H63" s="55">
        <v>3.999999999999998E-2</v>
      </c>
      <c r="I63" s="55">
        <v>0.12</v>
      </c>
      <c r="J63" s="55">
        <v>3.1086244689504392E-17</v>
      </c>
      <c r="K63" s="55">
        <v>1.7077025746869319E-17</v>
      </c>
      <c r="L63" s="55">
        <v>-7.9999999999999918E-2</v>
      </c>
      <c r="M63" s="55">
        <v>-0.16000000000000009</v>
      </c>
      <c r="N63" s="55">
        <v>3.1086244689504392E-17</v>
      </c>
      <c r="O63" s="55">
        <v>-5.3290705182007512E-17</v>
      </c>
      <c r="P63" s="55">
        <v>-0.1199999999999999</v>
      </c>
      <c r="Q63" s="55">
        <v>-0.28000000000000008</v>
      </c>
      <c r="R63" s="55">
        <v>0</v>
      </c>
      <c r="S63" s="55">
        <v>-3.6213679435138192E-17</v>
      </c>
      <c r="T63" s="55" t="s">
        <v>3127</v>
      </c>
      <c r="U63" s="55" t="s">
        <v>3128</v>
      </c>
      <c r="V63" s="55" t="s">
        <v>3129</v>
      </c>
      <c r="W63" s="55">
        <v>9.7376852804812426</v>
      </c>
      <c r="X63" s="55">
        <v>1.167464054517737</v>
      </c>
      <c r="Y63" s="55">
        <v>8.2124337474224181</v>
      </c>
      <c r="Z63" s="55">
        <v>7.7607562935296981</v>
      </c>
      <c r="AA63" s="55">
        <v>0</v>
      </c>
      <c r="AB63" s="55">
        <v>0</v>
      </c>
    </row>
    <row r="64" spans="1:28" x14ac:dyDescent="0.3">
      <c r="A64" s="56">
        <v>12</v>
      </c>
      <c r="B64" s="55"/>
      <c r="C64" s="55">
        <v>50</v>
      </c>
      <c r="D64" s="55">
        <v>0</v>
      </c>
      <c r="E64" s="55" t="b">
        <v>0</v>
      </c>
      <c r="F64" s="55">
        <v>0</v>
      </c>
      <c r="G64" s="55">
        <v>1.599999999999999E-2</v>
      </c>
      <c r="H64" s="55">
        <v>3.9999999999999918E-2</v>
      </c>
      <c r="I64" s="55">
        <v>0.12</v>
      </c>
      <c r="J64" s="55">
        <v>1.332267629550188E-17</v>
      </c>
      <c r="K64" s="55">
        <v>2.0052043884446441E-17</v>
      </c>
      <c r="L64" s="55">
        <v>0.16</v>
      </c>
      <c r="M64" s="55">
        <v>-0.24</v>
      </c>
      <c r="N64" s="55">
        <v>2.6645352591003759E-17</v>
      </c>
      <c r="O64" s="55">
        <v>-3.781561227844895E-17</v>
      </c>
      <c r="P64" s="55">
        <v>0.12000000000000011</v>
      </c>
      <c r="Q64" s="55">
        <v>-0.36</v>
      </c>
      <c r="R64" s="55">
        <v>1.332267629550188E-17</v>
      </c>
      <c r="S64" s="55">
        <v>-1.7763568394002511E-17</v>
      </c>
      <c r="T64" s="55" t="s">
        <v>3130</v>
      </c>
      <c r="U64" s="55" t="s">
        <v>3131</v>
      </c>
      <c r="V64" s="55" t="s">
        <v>3132</v>
      </c>
      <c r="W64" s="55">
        <v>7.4232579611644116</v>
      </c>
      <c r="X64" s="55">
        <v>1.6070569289055889</v>
      </c>
      <c r="Y64" s="55">
        <v>7.7861457088762691</v>
      </c>
      <c r="Z64" s="55">
        <v>7.3789798640639601</v>
      </c>
      <c r="AA64" s="55">
        <v>0</v>
      </c>
      <c r="AB64" s="55">
        <v>0</v>
      </c>
    </row>
    <row r="65" spans="1:28" x14ac:dyDescent="0.3">
      <c r="A65" s="56">
        <v>13</v>
      </c>
      <c r="B65" s="55"/>
      <c r="C65" s="55">
        <v>50</v>
      </c>
      <c r="D65" s="55">
        <v>0</v>
      </c>
      <c r="E65" s="55" t="b">
        <v>0</v>
      </c>
      <c r="F65" s="55">
        <v>0</v>
      </c>
      <c r="G65" s="55">
        <v>5.4399999999999997E-2</v>
      </c>
      <c r="H65" s="55">
        <v>0.2</v>
      </c>
      <c r="I65" s="55">
        <v>0.12000000000000011</v>
      </c>
      <c r="J65" s="55">
        <v>8.881784197001254E-18</v>
      </c>
      <c r="K65" s="55">
        <v>1.7305873295913708E-17</v>
      </c>
      <c r="L65" s="55">
        <v>4.2417322484800341E-17</v>
      </c>
      <c r="M65" s="55">
        <v>-0.24</v>
      </c>
      <c r="N65" s="55">
        <v>1.7763568394002511E-17</v>
      </c>
      <c r="O65" s="55">
        <v>-2.7103047689092549E-17</v>
      </c>
      <c r="P65" s="55">
        <v>-0.1999999999999999</v>
      </c>
      <c r="Q65" s="55">
        <v>-0.3600000000000001</v>
      </c>
      <c r="R65" s="55">
        <v>2.6645352591003759E-17</v>
      </c>
      <c r="S65" s="55">
        <v>-4.4408920985006258E-17</v>
      </c>
      <c r="T65" s="55" t="s">
        <v>3133</v>
      </c>
      <c r="U65" s="55" t="s">
        <v>3079</v>
      </c>
      <c r="V65" s="55" t="s">
        <v>3134</v>
      </c>
      <c r="W65" s="55">
        <v>37.615442617349927</v>
      </c>
      <c r="X65" s="55">
        <v>16.960515403038219</v>
      </c>
      <c r="Y65" s="55">
        <v>7.7861457088762691</v>
      </c>
      <c r="Z65" s="55">
        <v>7.3789798640639601</v>
      </c>
      <c r="AA65" s="55">
        <v>0</v>
      </c>
      <c r="AB65" s="55">
        <v>0</v>
      </c>
    </row>
    <row r="66" spans="1:28" x14ac:dyDescent="0.3">
      <c r="A66" s="56">
        <v>14</v>
      </c>
      <c r="B66" s="55"/>
      <c r="C66" s="55">
        <v>50</v>
      </c>
      <c r="D66" s="55">
        <v>1.0056495666503911E-3</v>
      </c>
      <c r="E66" s="55" t="b">
        <v>0</v>
      </c>
      <c r="F66" s="55">
        <v>0</v>
      </c>
      <c r="G66" s="55">
        <v>1.6E-2</v>
      </c>
      <c r="H66" s="55">
        <v>3.9999999999999938E-2</v>
      </c>
      <c r="I66" s="55">
        <v>0.12</v>
      </c>
      <c r="J66" s="55">
        <v>2.2204460492503151E-18</v>
      </c>
      <c r="K66" s="55">
        <v>8.881784197001254E-18</v>
      </c>
      <c r="L66" s="55">
        <v>-7.999999999999996E-2</v>
      </c>
      <c r="M66" s="55">
        <v>-8.0000000000000057E-2</v>
      </c>
      <c r="N66" s="55">
        <v>2.6645352591003759E-17</v>
      </c>
      <c r="O66" s="55">
        <v>-5.3290705182007512E-17</v>
      </c>
      <c r="P66" s="55">
        <v>-0.1199999999999999</v>
      </c>
      <c r="Q66" s="55">
        <v>-0.20000000000000009</v>
      </c>
      <c r="R66" s="55">
        <v>2.4424906541753441E-17</v>
      </c>
      <c r="S66" s="55">
        <v>-4.4408920985006258E-17</v>
      </c>
      <c r="T66" s="55" t="s">
        <v>3135</v>
      </c>
      <c r="U66" s="55" t="s">
        <v>3136</v>
      </c>
      <c r="V66" s="55" t="s">
        <v>3137</v>
      </c>
      <c r="W66" s="55">
        <v>9.4793902996002206</v>
      </c>
      <c r="X66" s="55">
        <v>1.144180974327963</v>
      </c>
      <c r="Y66" s="55">
        <v>8.6881035810921521</v>
      </c>
      <c r="Z66" s="55">
        <v>8.1841931501812564</v>
      </c>
      <c r="AA66" s="55">
        <v>0</v>
      </c>
      <c r="AB66" s="55">
        <v>0</v>
      </c>
    </row>
    <row r="67" spans="1:28" x14ac:dyDescent="0.3">
      <c r="A67" s="56">
        <v>15</v>
      </c>
      <c r="B67" s="55"/>
      <c r="C67" s="55">
        <v>50</v>
      </c>
      <c r="D67" s="55">
        <v>9.9730491638183594E-4</v>
      </c>
      <c r="E67" s="55" t="b">
        <v>0</v>
      </c>
      <c r="F67" s="55">
        <v>0</v>
      </c>
      <c r="G67" s="55">
        <v>3.2000000000000001E-2</v>
      </c>
      <c r="H67" s="55">
        <v>8.0000000000000016E-2</v>
      </c>
      <c r="I67" s="55">
        <v>0.16</v>
      </c>
      <c r="J67" s="55">
        <v>2.664535259100375E-17</v>
      </c>
      <c r="K67" s="55">
        <v>8.881784197001254E-18</v>
      </c>
      <c r="L67" s="55">
        <v>4.0000000000000063E-2</v>
      </c>
      <c r="M67" s="55">
        <v>-4.0000000000000008E-2</v>
      </c>
      <c r="N67" s="55">
        <v>1.332267629550188E-17</v>
      </c>
      <c r="O67" s="55">
        <v>-4.4408920985006258E-17</v>
      </c>
      <c r="P67" s="55">
        <v>-3.9999999999999952E-2</v>
      </c>
      <c r="Q67" s="55">
        <v>0.12</v>
      </c>
      <c r="R67" s="55">
        <v>3.9968028886505628E-17</v>
      </c>
      <c r="S67" s="55">
        <v>-3.552713678800501E-17</v>
      </c>
      <c r="T67" s="55" t="s">
        <v>3138</v>
      </c>
      <c r="U67" s="55" t="s">
        <v>3139</v>
      </c>
      <c r="V67" s="55" t="s">
        <v>3140</v>
      </c>
      <c r="W67" s="55">
        <v>4.6838840674174236</v>
      </c>
      <c r="X67" s="55">
        <v>12.29616422349039</v>
      </c>
      <c r="Y67" s="55">
        <v>15.077285185904399</v>
      </c>
      <c r="Z67" s="55">
        <v>13.958669451105189</v>
      </c>
      <c r="AA67" s="55">
        <v>0</v>
      </c>
      <c r="AB67" s="55">
        <v>0</v>
      </c>
    </row>
    <row r="68" spans="1:28" x14ac:dyDescent="0.3">
      <c r="A68" s="56">
        <v>16</v>
      </c>
      <c r="B68" s="55"/>
      <c r="C68" s="55">
        <v>50</v>
      </c>
      <c r="D68" s="55">
        <v>0</v>
      </c>
      <c r="E68" s="55" t="b">
        <v>0</v>
      </c>
      <c r="F68" s="55">
        <v>0</v>
      </c>
      <c r="G68" s="55">
        <v>2.8799999999999989E-2</v>
      </c>
      <c r="H68" s="55">
        <v>0.12</v>
      </c>
      <c r="I68" s="55">
        <v>0.1199999999999999</v>
      </c>
      <c r="J68" s="55">
        <v>6.661338147750939E-18</v>
      </c>
      <c r="K68" s="55">
        <v>8.8817841970012525E-18</v>
      </c>
      <c r="L68" s="55">
        <v>8.0000000000000057E-2</v>
      </c>
      <c r="M68" s="55">
        <v>-0.16000000000000009</v>
      </c>
      <c r="N68" s="55">
        <v>-4.4408920985006263E-18</v>
      </c>
      <c r="O68" s="55">
        <v>-8.8817841970012525E-18</v>
      </c>
      <c r="P68" s="55">
        <v>0.20000000000000009</v>
      </c>
      <c r="Q68" s="55">
        <v>-0.28000000000000003</v>
      </c>
      <c r="R68" s="55">
        <v>2.2204460492503131E-18</v>
      </c>
      <c r="S68" s="55">
        <v>0</v>
      </c>
      <c r="T68" s="55" t="s">
        <v>3141</v>
      </c>
      <c r="U68" s="55" t="s">
        <v>3142</v>
      </c>
      <c r="V68" s="55" t="s">
        <v>3143</v>
      </c>
      <c r="W68" s="55">
        <v>8.8594235845799094</v>
      </c>
      <c r="X68" s="55">
        <v>23.719125545344419</v>
      </c>
      <c r="Y68" s="55">
        <v>8.2124337474224181</v>
      </c>
      <c r="Z68" s="55">
        <v>7.7607562935296981</v>
      </c>
      <c r="AA68" s="55">
        <v>0</v>
      </c>
      <c r="AB68" s="55">
        <v>0</v>
      </c>
    </row>
    <row r="69" spans="1:28" x14ac:dyDescent="0.3">
      <c r="A69" s="56">
        <v>17</v>
      </c>
      <c r="B69" s="55"/>
      <c r="C69" s="55">
        <v>50</v>
      </c>
      <c r="D69" s="55">
        <v>0</v>
      </c>
      <c r="E69" s="55" t="b">
        <v>0</v>
      </c>
      <c r="F69" s="55">
        <v>0</v>
      </c>
      <c r="G69" s="55">
        <v>5.1199999999999982E-2</v>
      </c>
      <c r="H69" s="55">
        <v>0.16</v>
      </c>
      <c r="I69" s="55">
        <v>0.16</v>
      </c>
      <c r="J69" s="55">
        <v>6.1629758220391547E-33</v>
      </c>
      <c r="K69" s="55">
        <v>1.7763568394002499E-17</v>
      </c>
      <c r="L69" s="55">
        <v>-3.9999999999999918E-2</v>
      </c>
      <c r="M69" s="55">
        <v>-0.2</v>
      </c>
      <c r="N69" s="55">
        <v>3.1086244689504392E-17</v>
      </c>
      <c r="O69" s="55">
        <v>-3.552713678800501E-17</v>
      </c>
      <c r="P69" s="55">
        <v>-0.1999999999999999</v>
      </c>
      <c r="Q69" s="55">
        <v>-0.36</v>
      </c>
      <c r="R69" s="55">
        <v>3.1086244689504392E-17</v>
      </c>
      <c r="S69" s="55">
        <v>-5.3290705182007512E-17</v>
      </c>
      <c r="T69" s="55" t="s">
        <v>3144</v>
      </c>
      <c r="U69" s="55" t="s">
        <v>3145</v>
      </c>
      <c r="V69" s="55" t="s">
        <v>3146</v>
      </c>
      <c r="W69" s="55">
        <v>32.627816631028132</v>
      </c>
      <c r="X69" s="55">
        <v>12.038471363078211</v>
      </c>
      <c r="Y69" s="55">
        <v>10.381527611835031</v>
      </c>
      <c r="Z69" s="55">
        <v>9.8386398187519521</v>
      </c>
      <c r="AA69" s="55">
        <v>0</v>
      </c>
      <c r="AB69" s="55">
        <v>0</v>
      </c>
    </row>
    <row r="70" spans="1:28" x14ac:dyDescent="0.3">
      <c r="A70" s="56">
        <v>18</v>
      </c>
      <c r="B70" s="55"/>
      <c r="C70" s="55">
        <v>50</v>
      </c>
      <c r="D70" s="55">
        <v>0</v>
      </c>
      <c r="E70" s="55" t="b">
        <v>0</v>
      </c>
      <c r="F70" s="55">
        <v>0</v>
      </c>
      <c r="G70" s="55">
        <v>6.3999999999999977E-3</v>
      </c>
      <c r="H70" s="55">
        <v>4.163336342344337E-17</v>
      </c>
      <c r="I70" s="55">
        <v>7.9999999999999988E-2</v>
      </c>
      <c r="J70" s="55">
        <v>6.6613381477509421E-18</v>
      </c>
      <c r="K70" s="55">
        <v>1.7763568394002499E-17</v>
      </c>
      <c r="L70" s="55">
        <v>8.0000000000000071E-2</v>
      </c>
      <c r="M70" s="55">
        <v>-0.16</v>
      </c>
      <c r="N70" s="55">
        <v>1.332267629550188E-17</v>
      </c>
      <c r="O70" s="55">
        <v>-3.552713678800501E-17</v>
      </c>
      <c r="P70" s="55">
        <v>8.0000000000000113E-2</v>
      </c>
      <c r="Q70" s="55">
        <v>-0.24</v>
      </c>
      <c r="R70" s="55">
        <v>1.998401444325282E-17</v>
      </c>
      <c r="S70" s="55">
        <v>-1.7763568394002511E-17</v>
      </c>
      <c r="T70" s="55" t="s">
        <v>3147</v>
      </c>
      <c r="U70" s="55" t="s">
        <v>3148</v>
      </c>
      <c r="V70" s="55" t="s">
        <v>3149</v>
      </c>
      <c r="W70" s="55">
        <v>2.102233810650564</v>
      </c>
      <c r="X70" s="55">
        <v>2.5462410305992909</v>
      </c>
      <c r="Y70" s="55">
        <v>5.6290498275128993</v>
      </c>
      <c r="Z70" s="55">
        <v>5.311234860246719</v>
      </c>
      <c r="AA70" s="55">
        <v>0</v>
      </c>
      <c r="AB70" s="55">
        <v>0</v>
      </c>
    </row>
    <row r="71" spans="1:28" x14ac:dyDescent="0.3">
      <c r="A71" s="56">
        <v>19</v>
      </c>
      <c r="B71" s="55"/>
      <c r="C71" s="55">
        <v>50</v>
      </c>
      <c r="D71" s="55">
        <v>0</v>
      </c>
      <c r="E71" s="55" t="b">
        <v>0</v>
      </c>
      <c r="F71" s="55">
        <v>0</v>
      </c>
      <c r="G71" s="55">
        <v>2.5600000000000012E-2</v>
      </c>
      <c r="H71" s="55">
        <v>0.16</v>
      </c>
      <c r="I71" s="55">
        <v>2.775557561562891E-17</v>
      </c>
      <c r="J71" s="55">
        <v>1.7763568394002511E-17</v>
      </c>
      <c r="K71" s="55">
        <v>2.6645352591003759E-17</v>
      </c>
      <c r="L71" s="55">
        <v>6.9062675075804091E-17</v>
      </c>
      <c r="M71" s="55">
        <v>-0.2400000000000001</v>
      </c>
      <c r="N71" s="55">
        <v>1.7763568394002511E-17</v>
      </c>
      <c r="O71" s="55">
        <v>-3.59848318860938E-17</v>
      </c>
      <c r="P71" s="55">
        <v>0.16000000000000009</v>
      </c>
      <c r="Q71" s="55">
        <v>-0.2400000000000001</v>
      </c>
      <c r="R71" s="55">
        <v>0</v>
      </c>
      <c r="S71" s="55">
        <v>-9.3394792950900398E-18</v>
      </c>
      <c r="T71" s="55" t="s">
        <v>3150</v>
      </c>
      <c r="U71" s="55" t="s">
        <v>3151</v>
      </c>
      <c r="V71" s="55" t="s">
        <v>3152</v>
      </c>
      <c r="W71" s="55">
        <v>16.03930568277789</v>
      </c>
      <c r="X71" s="55">
        <v>23.614513786080241</v>
      </c>
      <c r="Y71" s="55">
        <v>4.2849463672876482E-14</v>
      </c>
      <c r="Z71" s="55">
        <v>2.0215095990970329E-14</v>
      </c>
      <c r="AA71" s="55">
        <v>0</v>
      </c>
      <c r="AB71" s="55">
        <v>0</v>
      </c>
    </row>
    <row r="72" spans="1:28" x14ac:dyDescent="0.3">
      <c r="A72" s="56">
        <v>20</v>
      </c>
      <c r="B72" s="55"/>
      <c r="C72" s="55">
        <v>50</v>
      </c>
      <c r="D72" s="55">
        <v>0</v>
      </c>
      <c r="E72" s="55" t="b">
        <v>0</v>
      </c>
      <c r="F72" s="55">
        <v>0</v>
      </c>
      <c r="G72" s="55">
        <v>3.2000000000000001E-2</v>
      </c>
      <c r="H72" s="55">
        <v>8.0000000000000071E-2</v>
      </c>
      <c r="I72" s="55">
        <v>0.16</v>
      </c>
      <c r="J72" s="55">
        <v>8.8817841970012525E-18</v>
      </c>
      <c r="K72" s="55">
        <v>3.1086244689504392E-17</v>
      </c>
      <c r="L72" s="55">
        <v>4.0000000000000042E-2</v>
      </c>
      <c r="M72" s="55">
        <v>-4.0000000000000119E-2</v>
      </c>
      <c r="N72" s="55">
        <v>1.7763568394002511E-17</v>
      </c>
      <c r="O72" s="55">
        <v>-3.552713678800501E-17</v>
      </c>
      <c r="P72" s="55">
        <v>0.12000000000000011</v>
      </c>
      <c r="Q72" s="55">
        <v>-0.20000000000000009</v>
      </c>
      <c r="R72" s="55">
        <v>8.8817841970012525E-18</v>
      </c>
      <c r="S72" s="55">
        <v>-4.4408920985006263E-18</v>
      </c>
      <c r="T72" s="55" t="s">
        <v>3153</v>
      </c>
      <c r="U72" s="55" t="s">
        <v>3154</v>
      </c>
      <c r="V72" s="55" t="s">
        <v>3155</v>
      </c>
      <c r="W72" s="55">
        <v>4.282691461384462</v>
      </c>
      <c r="X72" s="55">
        <v>16.306251035539521</v>
      </c>
      <c r="Y72" s="55">
        <v>11.584138108122939</v>
      </c>
      <c r="Z72" s="55">
        <v>10.91225753357504</v>
      </c>
      <c r="AA72" s="55">
        <v>0</v>
      </c>
      <c r="AB72" s="55">
        <v>0</v>
      </c>
    </row>
    <row r="73" spans="1:28" x14ac:dyDescent="0.3">
      <c r="A73" s="56">
        <v>21</v>
      </c>
      <c r="B73" s="55"/>
      <c r="C73" s="55">
        <v>50</v>
      </c>
      <c r="D73" s="55">
        <v>0</v>
      </c>
      <c r="E73" s="55" t="b">
        <v>0</v>
      </c>
      <c r="F73" s="55">
        <v>0</v>
      </c>
      <c r="G73" s="55">
        <v>3.2000000000000008E-2</v>
      </c>
      <c r="H73" s="55">
        <v>7.9999999999999988E-2</v>
      </c>
      <c r="I73" s="55">
        <v>0.16</v>
      </c>
      <c r="J73" s="55">
        <v>1.1102230246251571E-17</v>
      </c>
      <c r="K73" s="55">
        <v>2.2884754904439329E-18</v>
      </c>
      <c r="L73" s="55">
        <v>4.000000000000007E-2</v>
      </c>
      <c r="M73" s="55">
        <v>-0.12</v>
      </c>
      <c r="N73" s="55">
        <v>1.7763568394002511E-17</v>
      </c>
      <c r="O73" s="55">
        <v>-4.4408920985006258E-17</v>
      </c>
      <c r="P73" s="55">
        <v>-3.9999999999999918E-2</v>
      </c>
      <c r="Q73" s="55">
        <v>-0.28000000000000003</v>
      </c>
      <c r="R73" s="55">
        <v>2.8865798640254071E-17</v>
      </c>
      <c r="S73" s="55">
        <v>-4.6697396475450197E-17</v>
      </c>
      <c r="T73" s="55" t="s">
        <v>3156</v>
      </c>
      <c r="U73" s="55" t="s">
        <v>3157</v>
      </c>
      <c r="V73" s="55" t="s">
        <v>3158</v>
      </c>
      <c r="W73" s="55">
        <v>15.04979450847712</v>
      </c>
      <c r="X73" s="55">
        <v>4.7726348863667889</v>
      </c>
      <c r="Y73" s="55">
        <v>10.9499116632299</v>
      </c>
      <c r="Z73" s="55">
        <v>10.347675058039609</v>
      </c>
      <c r="AA73" s="55">
        <v>0</v>
      </c>
      <c r="AB73" s="55">
        <v>0</v>
      </c>
    </row>
    <row r="74" spans="1:28" x14ac:dyDescent="0.3">
      <c r="A74" s="56">
        <v>22</v>
      </c>
      <c r="B74" s="55"/>
      <c r="C74" s="55">
        <v>50</v>
      </c>
      <c r="D74" s="55">
        <v>0</v>
      </c>
      <c r="E74" s="55" t="b">
        <v>0</v>
      </c>
      <c r="F74" s="55">
        <v>0</v>
      </c>
      <c r="G74" s="55">
        <v>3.2000000000000021E-2</v>
      </c>
      <c r="H74" s="55">
        <v>7.999999999999996E-2</v>
      </c>
      <c r="I74" s="55">
        <v>0.16000000000000009</v>
      </c>
      <c r="J74" s="55">
        <v>1.7763568394002511E-17</v>
      </c>
      <c r="K74" s="55">
        <v>1.332267629550187E-17</v>
      </c>
      <c r="L74" s="55">
        <v>7.549516567451065E-17</v>
      </c>
      <c r="M74" s="55">
        <v>-0.16000000000000009</v>
      </c>
      <c r="N74" s="55">
        <v>1.7763568394002511E-17</v>
      </c>
      <c r="O74" s="55">
        <v>-3.9968028886505628E-17</v>
      </c>
      <c r="P74" s="55">
        <v>-7.9999999999999891E-2</v>
      </c>
      <c r="Q74" s="55">
        <v>-0.32000000000000017</v>
      </c>
      <c r="R74" s="55">
        <v>0</v>
      </c>
      <c r="S74" s="55">
        <v>-2.6645352591003759E-17</v>
      </c>
      <c r="T74" s="55" t="s">
        <v>3159</v>
      </c>
      <c r="U74" s="55" t="s">
        <v>3160</v>
      </c>
      <c r="V74" s="55" t="s">
        <v>3161</v>
      </c>
      <c r="W74" s="55">
        <v>16.061821970420411</v>
      </c>
      <c r="X74" s="55">
        <v>4.6113502074877877</v>
      </c>
      <c r="Y74" s="55">
        <v>10.65814723639923</v>
      </c>
      <c r="Z74" s="55">
        <v>10.08673930620032</v>
      </c>
      <c r="AA74" s="55">
        <v>0</v>
      </c>
      <c r="AB74" s="55">
        <v>0</v>
      </c>
    </row>
    <row r="75" spans="1:28" x14ac:dyDescent="0.3">
      <c r="A75" s="56">
        <v>23</v>
      </c>
      <c r="B75" s="55"/>
      <c r="C75" s="55">
        <v>50</v>
      </c>
      <c r="D75" s="55">
        <v>0</v>
      </c>
      <c r="E75" s="55" t="b">
        <v>0</v>
      </c>
      <c r="F75" s="55">
        <v>0</v>
      </c>
      <c r="G75" s="55">
        <v>2.559999999999997E-2</v>
      </c>
      <c r="H75" s="55">
        <v>0.15999999999999989</v>
      </c>
      <c r="I75" s="55">
        <v>8.3266726846886741E-17</v>
      </c>
      <c r="J75" s="55">
        <v>1.7763568394002511E-17</v>
      </c>
      <c r="K75" s="55">
        <v>2.2204460492503129E-17</v>
      </c>
      <c r="L75" s="55">
        <v>3.154393978759317E-17</v>
      </c>
      <c r="M75" s="55">
        <v>-0.16000000000000009</v>
      </c>
      <c r="N75" s="55">
        <v>1.7763568394002511E-17</v>
      </c>
      <c r="O75" s="55">
        <v>-3.1086244689504392E-17</v>
      </c>
      <c r="P75" s="55">
        <v>-0.15999999999999989</v>
      </c>
      <c r="Q75" s="55">
        <v>-0.16</v>
      </c>
      <c r="R75" s="55">
        <v>3.552713678800501E-17</v>
      </c>
      <c r="S75" s="55">
        <v>-5.3290705182007512E-17</v>
      </c>
      <c r="T75" s="55" t="s">
        <v>3162</v>
      </c>
      <c r="U75" s="55" t="s">
        <v>3163</v>
      </c>
      <c r="V75" s="55" t="s">
        <v>3164</v>
      </c>
      <c r="W75" s="55">
        <v>22.960845549632321</v>
      </c>
      <c r="X75" s="55">
        <v>15.73504622696082</v>
      </c>
      <c r="Y75" s="55">
        <v>4.5405353654443572E-14</v>
      </c>
      <c r="Z75" s="55">
        <v>4.2697982091401073E-14</v>
      </c>
      <c r="AA75" s="55">
        <v>0</v>
      </c>
      <c r="AB75" s="55">
        <v>0</v>
      </c>
    </row>
    <row r="76" spans="1:28" x14ac:dyDescent="0.3">
      <c r="A76" s="56">
        <v>24</v>
      </c>
      <c r="B76" s="55"/>
      <c r="C76" s="55">
        <v>50</v>
      </c>
      <c r="D76" s="55">
        <v>0</v>
      </c>
      <c r="E76" s="55" t="b">
        <v>0</v>
      </c>
      <c r="F76" s="55">
        <v>0</v>
      </c>
      <c r="G76" s="55">
        <v>6.4000000000000043E-2</v>
      </c>
      <c r="H76" s="55">
        <v>7.999999999999996E-2</v>
      </c>
      <c r="I76" s="55">
        <v>0.2400000000000001</v>
      </c>
      <c r="J76" s="55">
        <v>0</v>
      </c>
      <c r="K76" s="55">
        <v>3.9831970004118397E-18</v>
      </c>
      <c r="L76" s="55">
        <v>4.000000000000007E-2</v>
      </c>
      <c r="M76" s="55">
        <v>-0.2</v>
      </c>
      <c r="N76" s="55">
        <v>0</v>
      </c>
      <c r="O76" s="55">
        <v>-2.6187657492914969E-17</v>
      </c>
      <c r="P76" s="55">
        <v>-3.9999999999999883E-2</v>
      </c>
      <c r="Q76" s="55">
        <v>-0.44000000000000011</v>
      </c>
      <c r="R76" s="55">
        <v>0</v>
      </c>
      <c r="S76" s="55">
        <v>-2.2204460492503129E-17</v>
      </c>
      <c r="T76" s="55" t="s">
        <v>3165</v>
      </c>
      <c r="U76" s="55" t="s">
        <v>3166</v>
      </c>
      <c r="V76" s="55" t="s">
        <v>3167</v>
      </c>
      <c r="W76" s="55">
        <v>18.398794303836439</v>
      </c>
      <c r="X76" s="55">
        <v>2.6687787144400579</v>
      </c>
      <c r="Y76" s="55">
        <v>14.803858109143739</v>
      </c>
      <c r="Z76" s="55">
        <v>14.066007805688329</v>
      </c>
      <c r="AA76" s="55">
        <v>0</v>
      </c>
      <c r="AB76" s="55">
        <v>0</v>
      </c>
    </row>
    <row r="77" spans="1:28" x14ac:dyDescent="0.3">
      <c r="A77" s="56">
        <v>25</v>
      </c>
      <c r="B77" s="55"/>
      <c r="C77" s="55">
        <v>50</v>
      </c>
      <c r="D77" s="55">
        <v>0</v>
      </c>
      <c r="E77" s="55" t="b">
        <v>0</v>
      </c>
      <c r="F77" s="55">
        <v>0</v>
      </c>
      <c r="G77" s="55">
        <v>6.4000000000000116E-3</v>
      </c>
      <c r="H77" s="55">
        <v>8.0000000000000071E-2</v>
      </c>
      <c r="I77" s="55">
        <v>0</v>
      </c>
      <c r="J77" s="55">
        <v>1.7763568394002499E-17</v>
      </c>
      <c r="K77" s="55">
        <v>3.1086244689504392E-17</v>
      </c>
      <c r="L77" s="55">
        <v>4.0000000000000042E-2</v>
      </c>
      <c r="M77" s="55">
        <v>-0.2</v>
      </c>
      <c r="N77" s="55">
        <v>4.4408920985006263E-18</v>
      </c>
      <c r="O77" s="55">
        <v>-3.1086244689504392E-17</v>
      </c>
      <c r="P77" s="55">
        <v>0.12000000000000011</v>
      </c>
      <c r="Q77" s="55">
        <v>-0.2</v>
      </c>
      <c r="R77" s="55">
        <v>2.2204460492503129E-17</v>
      </c>
      <c r="S77" s="55">
        <v>0</v>
      </c>
      <c r="T77" s="55" t="s">
        <v>3168</v>
      </c>
      <c r="U77" s="55" t="s">
        <v>3169</v>
      </c>
      <c r="V77" s="55" t="s">
        <v>3170</v>
      </c>
      <c r="W77" s="55">
        <v>8.2713504868414116</v>
      </c>
      <c r="X77" s="55">
        <v>11.00119190821769</v>
      </c>
      <c r="Y77" s="55">
        <v>4.4090398935490472E-14</v>
      </c>
      <c r="Z77" s="55">
        <v>2.0766576824768851E-14</v>
      </c>
      <c r="AA77" s="55">
        <v>0</v>
      </c>
      <c r="AB77" s="55">
        <v>0</v>
      </c>
    </row>
    <row r="78" spans="1:28" x14ac:dyDescent="0.3">
      <c r="A78" s="56">
        <v>26</v>
      </c>
      <c r="B78" s="55"/>
      <c r="C78" s="55">
        <v>50</v>
      </c>
      <c r="D78" s="55">
        <v>0</v>
      </c>
      <c r="E78" s="55" t="b">
        <v>0</v>
      </c>
      <c r="F78" s="55">
        <v>0</v>
      </c>
      <c r="G78" s="55">
        <v>6.399999999999996E-2</v>
      </c>
      <c r="H78" s="55">
        <v>7.999999999999996E-2</v>
      </c>
      <c r="I78" s="55">
        <v>0.23999999999999991</v>
      </c>
      <c r="J78" s="55">
        <v>0</v>
      </c>
      <c r="K78" s="55">
        <v>4.3493530788828677E-17</v>
      </c>
      <c r="L78" s="55">
        <v>0.16000000000000009</v>
      </c>
      <c r="M78" s="55">
        <v>-0.24</v>
      </c>
      <c r="N78" s="55">
        <v>-3.552713678800501E-17</v>
      </c>
      <c r="O78" s="55">
        <v>-6.1257099182831191E-17</v>
      </c>
      <c r="P78" s="55">
        <v>8.0000000000000127E-2</v>
      </c>
      <c r="Q78" s="55">
        <v>-0.47999999999999993</v>
      </c>
      <c r="R78" s="55">
        <v>-3.552713678800501E-17</v>
      </c>
      <c r="S78" s="55">
        <v>-1.7763568394002511E-17</v>
      </c>
      <c r="T78" s="55" t="s">
        <v>3171</v>
      </c>
      <c r="U78" s="55" t="s">
        <v>3172</v>
      </c>
      <c r="V78" s="55" t="s">
        <v>3173</v>
      </c>
      <c r="W78" s="55">
        <v>16.036982502690289</v>
      </c>
      <c r="X78" s="55">
        <v>3.1632781766921099</v>
      </c>
      <c r="Y78" s="55">
        <v>14.447396105815249</v>
      </c>
      <c r="Z78" s="55">
        <v>13.743806978619769</v>
      </c>
      <c r="AA78" s="55">
        <v>0</v>
      </c>
      <c r="AB78" s="55">
        <v>0</v>
      </c>
    </row>
    <row r="79" spans="1:28" x14ac:dyDescent="0.3">
      <c r="A79" s="56">
        <v>27</v>
      </c>
      <c r="B79" s="55"/>
      <c r="C79" s="55">
        <v>50</v>
      </c>
      <c r="D79" s="55">
        <v>0</v>
      </c>
      <c r="E79" s="55" t="b">
        <v>0</v>
      </c>
      <c r="F79" s="55">
        <v>0</v>
      </c>
      <c r="G79" s="55">
        <v>5.4399999999999962E-2</v>
      </c>
      <c r="H79" s="55">
        <v>0.2</v>
      </c>
      <c r="I79" s="55">
        <v>0.1199999999999999</v>
      </c>
      <c r="J79" s="55">
        <v>1.332267629550188E-17</v>
      </c>
      <c r="K79" s="55">
        <v>4.4408920985006239E-18</v>
      </c>
      <c r="L79" s="55">
        <v>5.3290705182007512E-17</v>
      </c>
      <c r="M79" s="55">
        <v>-0.16000000000000009</v>
      </c>
      <c r="N79" s="55">
        <v>2.2204460492503129E-17</v>
      </c>
      <c r="O79" s="55">
        <v>-3.1086244689504392E-17</v>
      </c>
      <c r="P79" s="55">
        <v>-0.1999999999999999</v>
      </c>
      <c r="Q79" s="55">
        <v>-0.28000000000000008</v>
      </c>
      <c r="R79" s="55">
        <v>8.8817841970012525E-18</v>
      </c>
      <c r="S79" s="55">
        <v>-3.552713678800501E-17</v>
      </c>
      <c r="T79" s="55" t="s">
        <v>3174</v>
      </c>
      <c r="U79" s="55" t="s">
        <v>3175</v>
      </c>
      <c r="V79" s="55" t="s">
        <v>3176</v>
      </c>
      <c r="W79" s="55">
        <v>36.459908467025024</v>
      </c>
      <c r="X79" s="55">
        <v>16.642244754225011</v>
      </c>
      <c r="Y79" s="55">
        <v>8.2124337474224181</v>
      </c>
      <c r="Z79" s="55">
        <v>7.7607562935296981</v>
      </c>
      <c r="AA79" s="55">
        <v>0</v>
      </c>
      <c r="AB79" s="55">
        <v>0</v>
      </c>
    </row>
    <row r="80" spans="1:28" x14ac:dyDescent="0.3">
      <c r="A80" s="56">
        <v>28</v>
      </c>
      <c r="B80" s="55"/>
      <c r="C80" s="55">
        <v>50</v>
      </c>
      <c r="D80" s="55">
        <v>0</v>
      </c>
      <c r="E80" s="55" t="b">
        <v>0</v>
      </c>
      <c r="F80" s="55">
        <v>0</v>
      </c>
      <c r="G80" s="55">
        <v>1.599999999999999E-2</v>
      </c>
      <c r="H80" s="55">
        <v>4.0000000000000008E-2</v>
      </c>
      <c r="I80" s="55">
        <v>0.1199999999999999</v>
      </c>
      <c r="J80" s="55">
        <v>1.332267629550188E-17</v>
      </c>
      <c r="K80" s="55">
        <v>1.2864981197413091E-17</v>
      </c>
      <c r="L80" s="55">
        <v>7.549516567451065E-17</v>
      </c>
      <c r="M80" s="55">
        <v>-0.32000000000000012</v>
      </c>
      <c r="N80" s="55">
        <v>1.332267629550188E-17</v>
      </c>
      <c r="O80" s="55">
        <v>-3.951033378841685E-17</v>
      </c>
      <c r="P80" s="55">
        <v>-3.9999999999999931E-2</v>
      </c>
      <c r="Q80" s="55">
        <v>-0.44</v>
      </c>
      <c r="R80" s="55">
        <v>2.6645352591003759E-17</v>
      </c>
      <c r="S80" s="55">
        <v>-2.6645352591003759E-17</v>
      </c>
      <c r="T80" s="55" t="s">
        <v>3177</v>
      </c>
      <c r="U80" s="55" t="s">
        <v>2751</v>
      </c>
      <c r="V80" s="55" t="s">
        <v>3178</v>
      </c>
      <c r="W80" s="55">
        <v>9.1993971519182391</v>
      </c>
      <c r="X80" s="55">
        <v>1.334389357220011</v>
      </c>
      <c r="Y80" s="55">
        <v>7.4019290545718599</v>
      </c>
      <c r="Z80" s="55">
        <v>7.0330039028441584</v>
      </c>
      <c r="AA80" s="55">
        <v>0</v>
      </c>
      <c r="AB80" s="55">
        <v>0</v>
      </c>
    </row>
    <row r="81" spans="1:28" x14ac:dyDescent="0.3">
      <c r="A81" s="56">
        <v>29</v>
      </c>
      <c r="B81" s="55"/>
      <c r="C81" s="55">
        <v>50</v>
      </c>
      <c r="D81" s="55">
        <v>0</v>
      </c>
      <c r="E81" s="55" t="b">
        <v>0</v>
      </c>
      <c r="F81" s="55">
        <v>0</v>
      </c>
      <c r="G81" s="55">
        <v>5.4400000000000052E-2</v>
      </c>
      <c r="H81" s="55">
        <v>0.2</v>
      </c>
      <c r="I81" s="55">
        <v>0.1200000000000002</v>
      </c>
      <c r="J81" s="55">
        <v>2.2204460492503141E-17</v>
      </c>
      <c r="K81" s="55">
        <v>9.1106317460456461E-18</v>
      </c>
      <c r="L81" s="55">
        <v>-3.9999999999999911E-2</v>
      </c>
      <c r="M81" s="55">
        <v>-0.2</v>
      </c>
      <c r="N81" s="55">
        <v>8.8817841970012525E-18</v>
      </c>
      <c r="O81" s="55">
        <v>-4.4408920985006258E-17</v>
      </c>
      <c r="P81" s="55">
        <v>-0.23999999999999991</v>
      </c>
      <c r="Q81" s="55">
        <v>-0.32000000000000017</v>
      </c>
      <c r="R81" s="55">
        <v>3.1086244689504392E-17</v>
      </c>
      <c r="S81" s="55">
        <v>-3.5298289238960618E-17</v>
      </c>
      <c r="T81" s="55" t="s">
        <v>3179</v>
      </c>
      <c r="U81" s="55" t="s">
        <v>3180</v>
      </c>
      <c r="V81" s="55" t="s">
        <v>3181</v>
      </c>
      <c r="W81" s="55">
        <v>39.590046041723717</v>
      </c>
      <c r="X81" s="55">
        <v>16.164873223951641</v>
      </c>
      <c r="Y81" s="55">
        <v>7.9936104272994219</v>
      </c>
      <c r="Z81" s="55">
        <v>7.5650544796502466</v>
      </c>
      <c r="AA81" s="55">
        <v>0</v>
      </c>
      <c r="AB81" s="55">
        <v>0</v>
      </c>
    </row>
    <row r="82" spans="1:28" x14ac:dyDescent="0.3">
      <c r="A82" s="56">
        <v>30</v>
      </c>
      <c r="B82" s="55"/>
      <c r="C82" s="55">
        <v>50</v>
      </c>
      <c r="D82" s="55">
        <v>0</v>
      </c>
      <c r="E82" s="55" t="b">
        <v>0</v>
      </c>
      <c r="F82" s="55">
        <v>0</v>
      </c>
      <c r="G82" s="55">
        <v>2.8799999999999999E-2</v>
      </c>
      <c r="H82" s="55">
        <v>0.12</v>
      </c>
      <c r="I82" s="55">
        <v>0.12</v>
      </c>
      <c r="J82" s="55">
        <v>2.197561294345874E-17</v>
      </c>
      <c r="K82" s="55">
        <v>5.8139773927669827E-18</v>
      </c>
      <c r="L82" s="55">
        <v>9.7699626167013776E-17</v>
      </c>
      <c r="M82" s="55">
        <v>-0.16000000000000009</v>
      </c>
      <c r="N82" s="55">
        <v>3.552713678800501E-17</v>
      </c>
      <c r="O82" s="55">
        <v>-2.3577545786769491E-17</v>
      </c>
      <c r="P82" s="55">
        <v>-0.1199999999999999</v>
      </c>
      <c r="Q82" s="55">
        <v>-0.28000000000000008</v>
      </c>
      <c r="R82" s="55">
        <v>1.355152384454627E-17</v>
      </c>
      <c r="S82" s="55">
        <v>-1.7763568394002511E-17</v>
      </c>
      <c r="T82" s="55" t="s">
        <v>3182</v>
      </c>
      <c r="U82" s="55" t="s">
        <v>3183</v>
      </c>
      <c r="V82" s="55" t="s">
        <v>3184</v>
      </c>
      <c r="W82" s="55">
        <v>21.038638308749171</v>
      </c>
      <c r="X82" s="55">
        <v>9.6071292756395508</v>
      </c>
      <c r="Y82" s="55">
        <v>8.2124337474224181</v>
      </c>
      <c r="Z82" s="55">
        <v>7.7607562935296981</v>
      </c>
      <c r="AA82" s="55">
        <v>0</v>
      </c>
      <c r="AB82" s="55">
        <v>0</v>
      </c>
    </row>
    <row r="83" spans="1:28" x14ac:dyDescent="0.3">
      <c r="A83" s="56">
        <v>31</v>
      </c>
      <c r="B83" s="55"/>
      <c r="C83" s="55">
        <v>50</v>
      </c>
      <c r="D83" s="55">
        <v>0</v>
      </c>
      <c r="E83" s="55" t="b">
        <v>0</v>
      </c>
      <c r="F83" s="55">
        <v>0</v>
      </c>
      <c r="G83" s="55">
        <v>2.880000000000001E-2</v>
      </c>
      <c r="H83" s="55">
        <v>0.1199999999999999</v>
      </c>
      <c r="I83" s="55">
        <v>0.12000000000000011</v>
      </c>
      <c r="J83" s="55">
        <v>0</v>
      </c>
      <c r="K83" s="55">
        <v>0</v>
      </c>
      <c r="L83" s="55">
        <v>-0.2</v>
      </c>
      <c r="M83" s="55">
        <v>-0.12</v>
      </c>
      <c r="N83" s="55">
        <v>3.552713678800501E-17</v>
      </c>
      <c r="O83" s="55">
        <v>-5.3290705182007512E-17</v>
      </c>
      <c r="P83" s="55">
        <v>-0.3199999999999999</v>
      </c>
      <c r="Q83" s="55">
        <v>-0.2400000000000001</v>
      </c>
      <c r="R83" s="55">
        <v>3.552713678800501E-17</v>
      </c>
      <c r="S83" s="55">
        <v>-5.3290705182007512E-17</v>
      </c>
      <c r="T83" s="55" t="s">
        <v>3185</v>
      </c>
      <c r="U83" s="55" t="s">
        <v>2361</v>
      </c>
      <c r="V83" s="55" t="s">
        <v>3186</v>
      </c>
      <c r="W83" s="55">
        <v>28.77668233111503</v>
      </c>
      <c r="X83" s="55">
        <v>7.8671759303323441</v>
      </c>
      <c r="Y83" s="55">
        <v>8.4435747412693658</v>
      </c>
      <c r="Z83" s="55">
        <v>7.9668522903700687</v>
      </c>
      <c r="AA83" s="55">
        <v>0</v>
      </c>
      <c r="AB83" s="55">
        <v>0</v>
      </c>
    </row>
    <row r="84" spans="1:28" x14ac:dyDescent="0.3">
      <c r="A84" s="56">
        <v>32</v>
      </c>
      <c r="B84" s="55"/>
      <c r="C84" s="55">
        <v>50</v>
      </c>
      <c r="D84" s="55">
        <v>0</v>
      </c>
      <c r="E84" s="55" t="b">
        <v>0</v>
      </c>
      <c r="F84" s="55">
        <v>0</v>
      </c>
      <c r="G84" s="55">
        <v>1.6E-2</v>
      </c>
      <c r="H84" s="55">
        <v>4.0000000000000022E-2</v>
      </c>
      <c r="I84" s="55">
        <v>0.12</v>
      </c>
      <c r="J84" s="55">
        <v>8.8817841970012525E-18</v>
      </c>
      <c r="K84" s="55">
        <v>4.5769509808879345E-19</v>
      </c>
      <c r="L84" s="55">
        <v>4.0000000000000091E-2</v>
      </c>
      <c r="M84" s="55">
        <v>-0.2</v>
      </c>
      <c r="N84" s="55">
        <v>0</v>
      </c>
      <c r="O84" s="55">
        <v>-1.7305873295913721E-17</v>
      </c>
      <c r="P84" s="55">
        <v>8.0000000000000113E-2</v>
      </c>
      <c r="Q84" s="55">
        <v>-0.32</v>
      </c>
      <c r="R84" s="55">
        <v>8.8817841970012525E-18</v>
      </c>
      <c r="S84" s="55">
        <v>-1.7763568394002511E-17</v>
      </c>
      <c r="T84" s="55" t="s">
        <v>3187</v>
      </c>
      <c r="U84" s="55" t="s">
        <v>3188</v>
      </c>
      <c r="V84" s="55" t="s">
        <v>3189</v>
      </c>
      <c r="W84" s="55">
        <v>1.2319867590147391</v>
      </c>
      <c r="X84" s="55">
        <v>9.3372951911795141</v>
      </c>
      <c r="Y84" s="55">
        <v>7.9936104272994219</v>
      </c>
      <c r="Z84" s="55">
        <v>7.5650544796502466</v>
      </c>
      <c r="AA84" s="55">
        <v>0</v>
      </c>
      <c r="AB84" s="55">
        <v>0</v>
      </c>
    </row>
    <row r="85" spans="1:28" x14ac:dyDescent="0.3">
      <c r="A85" s="56">
        <v>33</v>
      </c>
      <c r="B85" s="55"/>
      <c r="C85" s="55">
        <v>50</v>
      </c>
      <c r="D85" s="55">
        <v>9.9730491638183594E-4</v>
      </c>
      <c r="E85" s="55" t="b">
        <v>0</v>
      </c>
      <c r="F85" s="55">
        <v>0</v>
      </c>
      <c r="G85" s="55">
        <v>3.2000000000000021E-2</v>
      </c>
      <c r="H85" s="55">
        <v>0.16</v>
      </c>
      <c r="I85" s="55">
        <v>8.0000000000000182E-2</v>
      </c>
      <c r="J85" s="55">
        <v>6.1629758220391547E-33</v>
      </c>
      <c r="K85" s="55">
        <v>8.8817841970012602E-18</v>
      </c>
      <c r="L85" s="55">
        <v>8.0000000000000113E-2</v>
      </c>
      <c r="M85" s="55">
        <v>-0.16</v>
      </c>
      <c r="N85" s="55">
        <v>1.7763568394002511E-17</v>
      </c>
      <c r="O85" s="55">
        <v>-2.2204460492503129E-17</v>
      </c>
      <c r="P85" s="55">
        <v>-7.9999999999999877E-2</v>
      </c>
      <c r="Q85" s="55">
        <v>-0.24000000000000021</v>
      </c>
      <c r="R85" s="55">
        <v>1.7763568394002511E-17</v>
      </c>
      <c r="S85" s="55">
        <v>-3.1086244689504392E-17</v>
      </c>
      <c r="T85" s="55" t="s">
        <v>3190</v>
      </c>
      <c r="U85" s="55" t="s">
        <v>3191</v>
      </c>
      <c r="V85" s="55" t="s">
        <v>3192</v>
      </c>
      <c r="W85" s="55">
        <v>23.66697544649767</v>
      </c>
      <c r="X85" s="55">
        <v>15.335519120548639</v>
      </c>
      <c r="Y85" s="55">
        <v>5.6290498275129197</v>
      </c>
      <c r="Z85" s="55">
        <v>5.3112348602467181</v>
      </c>
      <c r="AA85" s="55">
        <v>0</v>
      </c>
      <c r="AB85" s="55">
        <v>0</v>
      </c>
    </row>
    <row r="86" spans="1:28" x14ac:dyDescent="0.3">
      <c r="A86" s="56">
        <v>34</v>
      </c>
      <c r="B86" s="55"/>
      <c r="C86" s="55">
        <v>50</v>
      </c>
      <c r="D86" s="55">
        <v>0</v>
      </c>
      <c r="E86" s="55" t="b">
        <v>0</v>
      </c>
      <c r="F86" s="55">
        <v>0</v>
      </c>
      <c r="G86" s="55">
        <v>2.559999999999997E-2</v>
      </c>
      <c r="H86" s="55">
        <v>0.15999999999999989</v>
      </c>
      <c r="I86" s="55">
        <v>8.3266726846886741E-17</v>
      </c>
      <c r="J86" s="55">
        <v>2.2204460492503129E-17</v>
      </c>
      <c r="K86" s="55">
        <v>1.7763568394002511E-17</v>
      </c>
      <c r="L86" s="55">
        <v>3.9968028886505628E-17</v>
      </c>
      <c r="M86" s="55">
        <v>-0.2400000000000001</v>
      </c>
      <c r="N86" s="55">
        <v>2.2204460492503129E-17</v>
      </c>
      <c r="O86" s="55">
        <v>-3.9968028886505628E-17</v>
      </c>
      <c r="P86" s="55">
        <v>-0.15999999999999989</v>
      </c>
      <c r="Q86" s="55">
        <v>-0.24</v>
      </c>
      <c r="R86" s="55">
        <v>4.4408920985006258E-17</v>
      </c>
      <c r="S86" s="55">
        <v>-5.7731597280508142E-17</v>
      </c>
      <c r="T86" s="55" t="s">
        <v>3193</v>
      </c>
      <c r="U86" s="55" t="s">
        <v>3066</v>
      </c>
      <c r="V86" s="55" t="s">
        <v>3194</v>
      </c>
      <c r="W86" s="55">
        <v>23.614513786080209</v>
      </c>
      <c r="X86" s="55">
        <v>16.039305682777901</v>
      </c>
      <c r="Y86" s="55">
        <v>4.2849463672876482E-14</v>
      </c>
      <c r="Z86" s="55">
        <v>2.0215095990970329E-14</v>
      </c>
      <c r="AA86" s="55">
        <v>0</v>
      </c>
      <c r="AB86" s="55">
        <v>0</v>
      </c>
    </row>
    <row r="87" spans="1:28" x14ac:dyDescent="0.3">
      <c r="A87" s="56">
        <v>35</v>
      </c>
      <c r="B87" s="55"/>
      <c r="C87" s="55">
        <v>50</v>
      </c>
      <c r="D87" s="55">
        <v>0</v>
      </c>
      <c r="E87" s="55" t="b">
        <v>0</v>
      </c>
      <c r="F87" s="55">
        <v>0</v>
      </c>
      <c r="G87" s="55">
        <v>0.1152</v>
      </c>
      <c r="H87" s="55">
        <v>0.23999999999999991</v>
      </c>
      <c r="I87" s="55">
        <v>0.2400000000000001</v>
      </c>
      <c r="J87" s="55">
        <v>8.8817841970012448E-18</v>
      </c>
      <c r="K87" s="55">
        <v>8.6529366479568558E-18</v>
      </c>
      <c r="L87" s="55">
        <v>-7.9999999999999932E-2</v>
      </c>
      <c r="M87" s="55">
        <v>-0.16</v>
      </c>
      <c r="N87" s="55">
        <v>2.6645352591003759E-17</v>
      </c>
      <c r="O87" s="55">
        <v>-1.7763568394002511E-17</v>
      </c>
      <c r="P87" s="55">
        <v>-0.31999999999999978</v>
      </c>
      <c r="Q87" s="55">
        <v>-0.40000000000000008</v>
      </c>
      <c r="R87" s="55">
        <v>1.7763568394002511E-17</v>
      </c>
      <c r="S87" s="55">
        <v>-2.6416505041959361E-17</v>
      </c>
      <c r="T87" s="55" t="s">
        <v>3195</v>
      </c>
      <c r="U87" s="55" t="s">
        <v>3196</v>
      </c>
      <c r="V87" s="55" t="s">
        <v>3197</v>
      </c>
      <c r="W87" s="55">
        <v>62.188918821175783</v>
      </c>
      <c r="X87" s="55">
        <v>16.276815167400631</v>
      </c>
      <c r="Y87" s="55">
        <v>15.178355135401519</v>
      </c>
      <c r="Z87" s="55">
        <v>14.403678222877719</v>
      </c>
      <c r="AA87" s="55">
        <v>0</v>
      </c>
      <c r="AB87" s="55">
        <v>0</v>
      </c>
    </row>
    <row r="88" spans="1:28" x14ac:dyDescent="0.3">
      <c r="A88" s="56">
        <v>36</v>
      </c>
      <c r="B88" s="55"/>
      <c r="C88" s="55">
        <v>50</v>
      </c>
      <c r="D88" s="55">
        <v>9.9706649780273438E-4</v>
      </c>
      <c r="E88" s="55" t="b">
        <v>0</v>
      </c>
      <c r="F88" s="55">
        <v>0</v>
      </c>
      <c r="G88" s="55">
        <v>1.6E-2</v>
      </c>
      <c r="H88" s="55">
        <v>0.12</v>
      </c>
      <c r="I88" s="55">
        <v>3.999999999999998E-2</v>
      </c>
      <c r="J88" s="55">
        <v>2.8865798640254071E-17</v>
      </c>
      <c r="K88" s="55">
        <v>1.332267629550187E-17</v>
      </c>
      <c r="L88" s="55">
        <v>1.1546319456101631E-16</v>
      </c>
      <c r="M88" s="55">
        <v>-0.16000000000000009</v>
      </c>
      <c r="N88" s="55">
        <v>3.1086244689504392E-17</v>
      </c>
      <c r="O88" s="55">
        <v>-3.1086244689504392E-17</v>
      </c>
      <c r="P88" s="55">
        <v>0.12000000000000011</v>
      </c>
      <c r="Q88" s="55">
        <v>-0.12000000000000011</v>
      </c>
      <c r="R88" s="55">
        <v>2.2204460492503131E-18</v>
      </c>
      <c r="S88" s="55">
        <v>-1.7763568394002511E-17</v>
      </c>
      <c r="T88" s="55" t="s">
        <v>3198</v>
      </c>
      <c r="U88" s="55" t="s">
        <v>3199</v>
      </c>
      <c r="V88" s="55" t="s">
        <v>3200</v>
      </c>
      <c r="W88" s="55">
        <v>13.142093830768941</v>
      </c>
      <c r="X88" s="55">
        <v>14.783389308575011</v>
      </c>
      <c r="Y88" s="55">
        <v>3.0740878161230851</v>
      </c>
      <c r="Z88" s="55">
        <v>2.885501035455206</v>
      </c>
      <c r="AA88" s="55">
        <v>0</v>
      </c>
      <c r="AB88" s="55">
        <v>0</v>
      </c>
    </row>
    <row r="89" spans="1:28" x14ac:dyDescent="0.3">
      <c r="A89" s="56">
        <v>37</v>
      </c>
      <c r="B89" s="55"/>
      <c r="C89" s="55">
        <v>50</v>
      </c>
      <c r="D89" s="55">
        <v>0</v>
      </c>
      <c r="E89" s="55" t="b">
        <v>0</v>
      </c>
      <c r="F89" s="55">
        <v>0</v>
      </c>
      <c r="G89" s="55">
        <v>6.4000000000000001E-2</v>
      </c>
      <c r="H89" s="55">
        <v>8.0000000000000043E-2</v>
      </c>
      <c r="I89" s="55">
        <v>0.24</v>
      </c>
      <c r="J89" s="55">
        <v>3.3306690738754689E-17</v>
      </c>
      <c r="K89" s="55">
        <v>1.8221263492091289E-17</v>
      </c>
      <c r="L89" s="55">
        <v>8.0000000000000043E-2</v>
      </c>
      <c r="M89" s="55">
        <v>-0.24</v>
      </c>
      <c r="N89" s="55">
        <v>-4.4408920985006258E-17</v>
      </c>
      <c r="O89" s="55">
        <v>-1.8221263492091289E-17</v>
      </c>
      <c r="P89" s="55">
        <v>0.16000000000000009</v>
      </c>
      <c r="Q89" s="55">
        <v>-0.48</v>
      </c>
      <c r="R89" s="55">
        <v>-1.1102230246251571E-17</v>
      </c>
      <c r="S89" s="55">
        <v>0</v>
      </c>
      <c r="T89" s="55" t="s">
        <v>3201</v>
      </c>
      <c r="U89" s="55" t="s">
        <v>3202</v>
      </c>
      <c r="V89" s="55" t="s">
        <v>3203</v>
      </c>
      <c r="W89" s="55">
        <v>2.3553596365426221</v>
      </c>
      <c r="X89" s="55">
        <v>22.248029229057241</v>
      </c>
      <c r="Y89" s="55">
        <v>14.44739610581526</v>
      </c>
      <c r="Z89" s="55">
        <v>13.743806978619769</v>
      </c>
      <c r="AA89" s="55">
        <v>0</v>
      </c>
      <c r="AB89" s="55">
        <v>0</v>
      </c>
    </row>
    <row r="90" spans="1:28" x14ac:dyDescent="0.3">
      <c r="A90" s="56">
        <v>38</v>
      </c>
      <c r="B90" s="55"/>
      <c r="C90" s="55">
        <v>50</v>
      </c>
      <c r="D90" s="55">
        <v>0</v>
      </c>
      <c r="E90" s="55" t="b">
        <v>0</v>
      </c>
      <c r="F90" s="55">
        <v>0</v>
      </c>
      <c r="G90" s="55">
        <v>2.8799999999999971E-2</v>
      </c>
      <c r="H90" s="55">
        <v>0.1199999999999999</v>
      </c>
      <c r="I90" s="55">
        <v>0.12</v>
      </c>
      <c r="J90" s="55">
        <v>1.7763568394002511E-17</v>
      </c>
      <c r="K90" s="55">
        <v>3.8223788925610659E-18</v>
      </c>
      <c r="L90" s="55">
        <v>-0.08</v>
      </c>
      <c r="M90" s="55">
        <v>-8.0000000000000016E-2</v>
      </c>
      <c r="N90" s="55">
        <v>1.7763568394002511E-17</v>
      </c>
      <c r="O90" s="55">
        <v>-5.3290705182007512E-17</v>
      </c>
      <c r="P90" s="55">
        <v>-0.1999999999999999</v>
      </c>
      <c r="Q90" s="55">
        <v>-0.2</v>
      </c>
      <c r="R90" s="55">
        <v>0</v>
      </c>
      <c r="S90" s="55">
        <v>-5.7113084074568578E-17</v>
      </c>
      <c r="T90" s="55" t="s">
        <v>3204</v>
      </c>
      <c r="U90" s="55" t="s">
        <v>3205</v>
      </c>
      <c r="V90" s="55" t="s">
        <v>3206</v>
      </c>
      <c r="W90" s="55">
        <v>23.012198305730958</v>
      </c>
      <c r="X90" s="55">
        <v>8.6962353557359577</v>
      </c>
      <c r="Y90" s="55">
        <v>8.6881035810921521</v>
      </c>
      <c r="Z90" s="55">
        <v>8.1841931501812564</v>
      </c>
      <c r="AA90" s="55">
        <v>0</v>
      </c>
      <c r="AB90" s="55">
        <v>0</v>
      </c>
    </row>
    <row r="91" spans="1:28" x14ac:dyDescent="0.3">
      <c r="A91" s="56">
        <v>39</v>
      </c>
      <c r="B91" s="55"/>
      <c r="C91" s="55">
        <v>50</v>
      </c>
      <c r="D91" s="55">
        <v>1.0089874267578121E-3</v>
      </c>
      <c r="E91" s="55" t="b">
        <v>0</v>
      </c>
      <c r="F91" s="55">
        <v>0</v>
      </c>
      <c r="G91" s="55">
        <v>1.6000000000000011E-2</v>
      </c>
      <c r="H91" s="55">
        <v>4.0000000000000091E-2</v>
      </c>
      <c r="I91" s="55">
        <v>0.12</v>
      </c>
      <c r="J91" s="55">
        <v>1.867895859018008E-17</v>
      </c>
      <c r="K91" s="55">
        <v>1.208564988362275E-17</v>
      </c>
      <c r="L91" s="55">
        <v>0.12</v>
      </c>
      <c r="M91" s="55">
        <v>-0.2</v>
      </c>
      <c r="N91" s="55">
        <v>1.867895859018008E-17</v>
      </c>
      <c r="O91" s="55">
        <v>-2.9849218277625258E-17</v>
      </c>
      <c r="P91" s="55">
        <v>0.16000000000000009</v>
      </c>
      <c r="Q91" s="55">
        <v>-0.32</v>
      </c>
      <c r="R91" s="55">
        <v>0</v>
      </c>
      <c r="S91" s="55">
        <v>-1.7763568394002511E-17</v>
      </c>
      <c r="T91" s="55" t="s">
        <v>3207</v>
      </c>
      <c r="U91" s="55" t="s">
        <v>2355</v>
      </c>
      <c r="V91" s="55" t="s">
        <v>3208</v>
      </c>
      <c r="W91" s="55">
        <v>1.131237569285819</v>
      </c>
      <c r="X91" s="55">
        <v>10.472079597093529</v>
      </c>
      <c r="Y91" s="55">
        <v>7.9936104272994219</v>
      </c>
      <c r="Z91" s="55">
        <v>7.5650544796502466</v>
      </c>
      <c r="AA91" s="55">
        <v>0</v>
      </c>
      <c r="AB91" s="55">
        <v>0</v>
      </c>
    </row>
    <row r="92" spans="1:28" x14ac:dyDescent="0.3">
      <c r="A92" s="56">
        <v>40</v>
      </c>
      <c r="B92" s="55"/>
      <c r="C92" s="55">
        <v>50</v>
      </c>
      <c r="D92" s="55">
        <v>0</v>
      </c>
      <c r="E92" s="55" t="b">
        <v>0</v>
      </c>
      <c r="F92" s="55">
        <v>0</v>
      </c>
      <c r="G92" s="55">
        <v>2.8799999999999989E-2</v>
      </c>
      <c r="H92" s="55">
        <v>0.12000000000000011</v>
      </c>
      <c r="I92" s="55">
        <v>0.1199999999999999</v>
      </c>
      <c r="J92" s="55">
        <v>1.998401444325282E-17</v>
      </c>
      <c r="K92" s="55">
        <v>1.7763568394002499E-17</v>
      </c>
      <c r="L92" s="55">
        <v>0.16</v>
      </c>
      <c r="M92" s="55">
        <v>-0.16</v>
      </c>
      <c r="N92" s="55">
        <v>1.332267629550188E-17</v>
      </c>
      <c r="O92" s="55">
        <v>-2.6645352591003759E-17</v>
      </c>
      <c r="P92" s="55">
        <v>0.28000000000000008</v>
      </c>
      <c r="Q92" s="55">
        <v>-0.27999999999999992</v>
      </c>
      <c r="R92" s="55">
        <v>-6.661338147750939E-18</v>
      </c>
      <c r="S92" s="55">
        <v>-8.8817841970012525E-18</v>
      </c>
      <c r="T92" s="55" t="s">
        <v>3209</v>
      </c>
      <c r="U92" s="55" t="s">
        <v>3210</v>
      </c>
      <c r="V92" s="55" t="s">
        <v>3211</v>
      </c>
      <c r="W92" s="55">
        <v>8.2196991027313864</v>
      </c>
      <c r="X92" s="55">
        <v>27.18237263583897</v>
      </c>
      <c r="Y92" s="55">
        <v>8.2124337474224181</v>
      </c>
      <c r="Z92" s="55">
        <v>7.7607562935297176</v>
      </c>
      <c r="AA92" s="55">
        <v>0</v>
      </c>
      <c r="AB92" s="55">
        <v>0</v>
      </c>
    </row>
    <row r="93" spans="1:28" x14ac:dyDescent="0.3">
      <c r="A93" s="56">
        <v>41</v>
      </c>
      <c r="B93" s="55"/>
      <c r="C93" s="55">
        <v>50</v>
      </c>
      <c r="D93" s="55">
        <v>0</v>
      </c>
      <c r="E93" s="55" t="b">
        <v>0</v>
      </c>
      <c r="F93" s="55">
        <v>0</v>
      </c>
      <c r="G93" s="55">
        <v>2.5600000000000001E-2</v>
      </c>
      <c r="H93" s="55">
        <v>4.4408920985006289E-17</v>
      </c>
      <c r="I93" s="55">
        <v>0.16</v>
      </c>
      <c r="J93" s="55">
        <v>1.50854272466634E-17</v>
      </c>
      <c r="K93" s="55">
        <v>9.7971743931788225E-18</v>
      </c>
      <c r="L93" s="55">
        <v>7.105427357601002E-17</v>
      </c>
      <c r="M93" s="55">
        <v>-0.2400000000000001</v>
      </c>
      <c r="N93" s="55">
        <v>4.5769509808878671E-19</v>
      </c>
      <c r="O93" s="55">
        <v>-2.7560742787181331E-17</v>
      </c>
      <c r="P93" s="55">
        <v>1.1546319456101631E-16</v>
      </c>
      <c r="Q93" s="55">
        <v>-0.40000000000000008</v>
      </c>
      <c r="R93" s="55">
        <v>1.554312234475219E-17</v>
      </c>
      <c r="S93" s="55">
        <v>-1.7763568394002511E-17</v>
      </c>
      <c r="T93" s="55" t="s">
        <v>3212</v>
      </c>
      <c r="U93" s="55" t="s">
        <v>1058</v>
      </c>
      <c r="V93" s="55" t="s">
        <v>3213</v>
      </c>
      <c r="W93" s="55">
        <v>4.8284670296676344</v>
      </c>
      <c r="X93" s="55">
        <v>4.8284670296675962</v>
      </c>
      <c r="Y93" s="55">
        <v>10.118903423600999</v>
      </c>
      <c r="Z93" s="55">
        <v>9.6024521485851277</v>
      </c>
      <c r="AA93" s="55">
        <v>0</v>
      </c>
      <c r="AB93" s="55">
        <v>0</v>
      </c>
    </row>
    <row r="94" spans="1:28" x14ac:dyDescent="0.3">
      <c r="A94" s="56">
        <v>42</v>
      </c>
      <c r="B94" s="55"/>
      <c r="C94" s="55">
        <v>50</v>
      </c>
      <c r="D94" s="55">
        <v>0</v>
      </c>
      <c r="E94" s="55" t="b">
        <v>0</v>
      </c>
      <c r="F94" s="55">
        <v>0</v>
      </c>
      <c r="G94" s="55">
        <v>3.199999999999998E-2</v>
      </c>
      <c r="H94" s="55">
        <v>7.9999999999999974E-2</v>
      </c>
      <c r="I94" s="55">
        <v>0.15999999999999989</v>
      </c>
      <c r="J94" s="55">
        <v>8.881784197001251E-18</v>
      </c>
      <c r="K94" s="55">
        <v>6.1629758220391547E-33</v>
      </c>
      <c r="L94" s="55">
        <v>5.7731597280508142E-17</v>
      </c>
      <c r="M94" s="55">
        <v>-8.0000000000000043E-2</v>
      </c>
      <c r="N94" s="55">
        <v>3.552713678800501E-17</v>
      </c>
      <c r="O94" s="55">
        <v>-4.4408920985006258E-17</v>
      </c>
      <c r="P94" s="55">
        <v>-7.9999999999999918E-2</v>
      </c>
      <c r="Q94" s="55">
        <v>-0.24</v>
      </c>
      <c r="R94" s="55">
        <v>2.6645352591003759E-17</v>
      </c>
      <c r="S94" s="55">
        <v>-4.4408920985006258E-17</v>
      </c>
      <c r="T94" s="55" t="s">
        <v>3214</v>
      </c>
      <c r="U94" s="55" t="s">
        <v>2910</v>
      </c>
      <c r="V94" s="55" t="s">
        <v>3215</v>
      </c>
      <c r="W94" s="55">
        <v>15.65284926914776</v>
      </c>
      <c r="X94" s="55">
        <v>4.51440884429846</v>
      </c>
      <c r="Y94" s="55">
        <v>11.258099655025831</v>
      </c>
      <c r="Z94" s="55">
        <v>10.62246972049345</v>
      </c>
      <c r="AA94" s="55">
        <v>0</v>
      </c>
      <c r="AB94" s="55">
        <v>0</v>
      </c>
    </row>
    <row r="95" spans="1:28" x14ac:dyDescent="0.3">
      <c r="A95" s="56">
        <v>43</v>
      </c>
      <c r="B95" s="55"/>
      <c r="C95" s="55">
        <v>50</v>
      </c>
      <c r="D95" s="55">
        <v>0</v>
      </c>
      <c r="E95" s="55" t="b">
        <v>0</v>
      </c>
      <c r="F95" s="55">
        <v>0</v>
      </c>
      <c r="G95" s="55">
        <v>1.6E-2</v>
      </c>
      <c r="H95" s="55">
        <v>3.9999999999999987E-2</v>
      </c>
      <c r="I95" s="55">
        <v>0.12</v>
      </c>
      <c r="J95" s="55">
        <v>1.7763568394002511E-17</v>
      </c>
      <c r="K95" s="55">
        <v>1.7627509511615251E-18</v>
      </c>
      <c r="L95" s="55">
        <v>1.110223024625157E-16</v>
      </c>
      <c r="M95" s="55">
        <v>-0.16000000000000009</v>
      </c>
      <c r="N95" s="55">
        <v>1.7763568394002511E-17</v>
      </c>
      <c r="O95" s="55">
        <v>-2.6645352591003759E-17</v>
      </c>
      <c r="P95" s="55">
        <v>-3.9999999999999883E-2</v>
      </c>
      <c r="Q95" s="55">
        <v>-0.28000000000000008</v>
      </c>
      <c r="R95" s="55">
        <v>3.552713678800501E-17</v>
      </c>
      <c r="S95" s="55">
        <v>-2.4882601639842231E-17</v>
      </c>
      <c r="T95" s="55" t="s">
        <v>3216</v>
      </c>
      <c r="U95" s="55" t="s">
        <v>3217</v>
      </c>
      <c r="V95" s="55" t="s">
        <v>3218</v>
      </c>
      <c r="W95" s="55">
        <v>8.74896846391613</v>
      </c>
      <c r="X95" s="55">
        <v>1.275076218689299</v>
      </c>
      <c r="Y95" s="55">
        <v>8.2124337474224181</v>
      </c>
      <c r="Z95" s="55">
        <v>7.7607562935296981</v>
      </c>
      <c r="AA95" s="55">
        <v>0</v>
      </c>
      <c r="AB95" s="55">
        <v>0</v>
      </c>
    </row>
    <row r="96" spans="1:28" x14ac:dyDescent="0.3">
      <c r="A96" s="56">
        <v>44</v>
      </c>
      <c r="B96" s="55"/>
      <c r="C96" s="55">
        <v>50</v>
      </c>
      <c r="D96" s="55">
        <v>0</v>
      </c>
      <c r="E96" s="55" t="b">
        <v>0</v>
      </c>
      <c r="F96" s="55">
        <v>0</v>
      </c>
      <c r="G96" s="55">
        <v>0.08</v>
      </c>
      <c r="H96" s="55">
        <v>3.9999999999999918E-2</v>
      </c>
      <c r="I96" s="55">
        <v>0.28000000000000003</v>
      </c>
      <c r="J96" s="55">
        <v>4.5324311181183832E-17</v>
      </c>
      <c r="K96" s="55">
        <v>2.288475490443936E-18</v>
      </c>
      <c r="L96" s="55">
        <v>0.16</v>
      </c>
      <c r="M96" s="55">
        <v>-0.24</v>
      </c>
      <c r="N96" s="55">
        <v>9.7971743931788255E-18</v>
      </c>
      <c r="O96" s="55">
        <v>-2.8933828081447702E-17</v>
      </c>
      <c r="P96" s="55">
        <v>0.12000000000000011</v>
      </c>
      <c r="Q96" s="55">
        <v>-0.52</v>
      </c>
      <c r="R96" s="55">
        <v>-3.552713678800501E-17</v>
      </c>
      <c r="S96" s="55">
        <v>-2.6645352591003759E-17</v>
      </c>
      <c r="T96" s="55" t="s">
        <v>3219</v>
      </c>
      <c r="U96" s="55" t="s">
        <v>2894</v>
      </c>
      <c r="V96" s="55" t="s">
        <v>3220</v>
      </c>
      <c r="W96" s="55">
        <v>12.079444222371709</v>
      </c>
      <c r="X96" s="55">
        <v>4.2323106875582557</v>
      </c>
      <c r="Y96" s="55">
        <v>16.45897978926266</v>
      </c>
      <c r="Z96" s="55">
        <v>15.675375907082641</v>
      </c>
      <c r="AA96" s="55">
        <v>0</v>
      </c>
      <c r="AB96" s="55">
        <v>0</v>
      </c>
    </row>
    <row r="97" spans="1:28" x14ac:dyDescent="0.3">
      <c r="A97" s="56">
        <v>45</v>
      </c>
      <c r="B97" s="55"/>
      <c r="C97" s="55">
        <v>50</v>
      </c>
      <c r="D97" s="55">
        <v>0</v>
      </c>
      <c r="E97" s="55" t="b">
        <v>0</v>
      </c>
      <c r="F97" s="55">
        <v>0</v>
      </c>
      <c r="G97" s="55">
        <v>2.8799999999999989E-2</v>
      </c>
      <c r="H97" s="55">
        <v>0.12</v>
      </c>
      <c r="I97" s="55">
        <v>0.12</v>
      </c>
      <c r="J97" s="55">
        <v>6.6613381477509359E-18</v>
      </c>
      <c r="K97" s="55">
        <v>4.8985871965894081E-18</v>
      </c>
      <c r="L97" s="55">
        <v>4.0000000000000077E-2</v>
      </c>
      <c r="M97" s="55">
        <v>-0.2</v>
      </c>
      <c r="N97" s="55">
        <v>2.6645352591003759E-17</v>
      </c>
      <c r="O97" s="55">
        <v>-3.951033378841685E-17</v>
      </c>
      <c r="P97" s="55">
        <v>-7.9999999999999891E-2</v>
      </c>
      <c r="Q97" s="55">
        <v>-0.32</v>
      </c>
      <c r="R97" s="55">
        <v>1.998401444325282E-17</v>
      </c>
      <c r="S97" s="55">
        <v>-4.4408920985006258E-17</v>
      </c>
      <c r="T97" s="55" t="s">
        <v>3221</v>
      </c>
      <c r="U97" s="55" t="s">
        <v>3222</v>
      </c>
      <c r="V97" s="55" t="s">
        <v>3223</v>
      </c>
      <c r="W97" s="55">
        <v>20.17358033772269</v>
      </c>
      <c r="X97" s="55">
        <v>10.138090345419259</v>
      </c>
      <c r="Y97" s="55">
        <v>7.9936104272994219</v>
      </c>
      <c r="Z97" s="55">
        <v>7.5650544796502466</v>
      </c>
      <c r="AA97" s="55">
        <v>0</v>
      </c>
      <c r="AB97" s="55">
        <v>0</v>
      </c>
    </row>
    <row r="98" spans="1:28" x14ac:dyDescent="0.3">
      <c r="A98" s="56">
        <v>46</v>
      </c>
      <c r="B98" s="55"/>
      <c r="C98" s="55">
        <v>50</v>
      </c>
      <c r="D98" s="55">
        <v>0</v>
      </c>
      <c r="E98" s="55" t="b">
        <v>0</v>
      </c>
      <c r="F98" s="55">
        <v>0</v>
      </c>
      <c r="G98" s="55">
        <v>1.599999999999998E-2</v>
      </c>
      <c r="H98" s="55">
        <v>4.0000000000000029E-2</v>
      </c>
      <c r="I98" s="55">
        <v>0.1199999999999999</v>
      </c>
      <c r="J98" s="55">
        <v>4.4408920985006209E-18</v>
      </c>
      <c r="K98" s="55">
        <v>2.220446049250312E-17</v>
      </c>
      <c r="L98" s="55">
        <v>6.2172489379008772E-17</v>
      </c>
      <c r="M98" s="55">
        <v>-0.2400000000000001</v>
      </c>
      <c r="N98" s="55">
        <v>2.2204460492503129E-17</v>
      </c>
      <c r="O98" s="55">
        <v>-3.9968028886505628E-17</v>
      </c>
      <c r="P98" s="55">
        <v>4.0000000000000091E-2</v>
      </c>
      <c r="Q98" s="55">
        <v>-0.36</v>
      </c>
      <c r="R98" s="55">
        <v>1.7763568394002511E-17</v>
      </c>
      <c r="S98" s="55">
        <v>-1.7763568394002511E-17</v>
      </c>
      <c r="T98" s="55" t="s">
        <v>3224</v>
      </c>
      <c r="U98" s="55" t="s">
        <v>3225</v>
      </c>
      <c r="V98" s="55" t="s">
        <v>3226</v>
      </c>
      <c r="W98" s="55">
        <v>1.304058694294481</v>
      </c>
      <c r="X98" s="55">
        <v>8.9685308726012209</v>
      </c>
      <c r="Y98" s="55">
        <v>7.7861457088762496</v>
      </c>
      <c r="Z98" s="55">
        <v>7.3789798640639601</v>
      </c>
      <c r="AA98" s="55">
        <v>0</v>
      </c>
      <c r="AB98" s="55">
        <v>0</v>
      </c>
    </row>
    <row r="99" spans="1:28" x14ac:dyDescent="0.3">
      <c r="A99" s="56">
        <v>47</v>
      </c>
      <c r="B99" s="55"/>
      <c r="C99" s="55">
        <v>50</v>
      </c>
      <c r="D99" s="55">
        <v>0</v>
      </c>
      <c r="E99" s="55" t="b">
        <v>0</v>
      </c>
      <c r="F99" s="55">
        <v>0</v>
      </c>
      <c r="G99" s="55">
        <v>6.4000000000000001E-2</v>
      </c>
      <c r="H99" s="55">
        <v>8.0000000000000016E-2</v>
      </c>
      <c r="I99" s="55">
        <v>0.24</v>
      </c>
      <c r="J99" s="55">
        <v>1.7763568394002511E-17</v>
      </c>
      <c r="K99" s="55">
        <v>1.7763568394002511E-17</v>
      </c>
      <c r="L99" s="55">
        <v>-3.9999999999999883E-2</v>
      </c>
      <c r="M99" s="55">
        <v>-0.2</v>
      </c>
      <c r="N99" s="55">
        <v>1.7763568394002511E-17</v>
      </c>
      <c r="O99" s="55">
        <v>-3.1086244689504392E-17</v>
      </c>
      <c r="P99" s="55">
        <v>4.0000000000000133E-2</v>
      </c>
      <c r="Q99" s="55">
        <v>-0.44</v>
      </c>
      <c r="R99" s="55">
        <v>0</v>
      </c>
      <c r="S99" s="55">
        <v>-1.332267629550188E-17</v>
      </c>
      <c r="T99" s="55" t="s">
        <v>3227</v>
      </c>
      <c r="U99" s="55" t="s">
        <v>3228</v>
      </c>
      <c r="V99" s="55" t="s">
        <v>3229</v>
      </c>
      <c r="W99" s="55">
        <v>2.6687787144401272</v>
      </c>
      <c r="X99" s="55">
        <v>18.398794303836471</v>
      </c>
      <c r="Y99" s="55">
        <v>14.803858109143739</v>
      </c>
      <c r="Z99" s="55">
        <v>14.066007805688329</v>
      </c>
      <c r="AA99" s="55">
        <v>0</v>
      </c>
      <c r="AB99" s="55">
        <v>0</v>
      </c>
    </row>
    <row r="100" spans="1:28" x14ac:dyDescent="0.3">
      <c r="A100" s="56">
        <v>48</v>
      </c>
      <c r="B100" s="55"/>
      <c r="C100" s="55">
        <v>50</v>
      </c>
      <c r="D100" s="55">
        <v>0</v>
      </c>
      <c r="E100" s="55" t="b">
        <v>0</v>
      </c>
      <c r="F100" s="55">
        <v>0</v>
      </c>
      <c r="G100" s="55">
        <v>4.160000000000004E-2</v>
      </c>
      <c r="H100" s="55">
        <v>0.20000000000000009</v>
      </c>
      <c r="I100" s="55">
        <v>4.0000000000000008E-2</v>
      </c>
      <c r="J100" s="55">
        <v>2.6645352591003759E-17</v>
      </c>
      <c r="K100" s="55">
        <v>1.7763568394002499E-17</v>
      </c>
      <c r="L100" s="55">
        <v>0.16</v>
      </c>
      <c r="M100" s="55">
        <v>-0.16</v>
      </c>
      <c r="N100" s="55">
        <v>3.552713678800501E-17</v>
      </c>
      <c r="O100" s="55">
        <v>-2.6645352591003759E-17</v>
      </c>
      <c r="P100" s="55">
        <v>0.3600000000000001</v>
      </c>
      <c r="Q100" s="55">
        <v>-0.12</v>
      </c>
      <c r="R100" s="55">
        <v>8.8817841970012525E-18</v>
      </c>
      <c r="S100" s="55">
        <v>-8.8817841970012525E-18</v>
      </c>
      <c r="T100" s="55" t="s">
        <v>3230</v>
      </c>
      <c r="U100" s="55" t="s">
        <v>3231</v>
      </c>
      <c r="V100" s="55" t="s">
        <v>3232</v>
      </c>
      <c r="W100" s="55">
        <v>17.093145427067519</v>
      </c>
      <c r="X100" s="55">
        <v>37.583787761149509</v>
      </c>
      <c r="Y100" s="55">
        <v>3.0740878161231091</v>
      </c>
      <c r="Z100" s="55">
        <v>2.8855010354551842</v>
      </c>
      <c r="AA100" s="55">
        <v>0</v>
      </c>
      <c r="AB100" s="55">
        <v>0</v>
      </c>
    </row>
    <row r="101" spans="1:28" x14ac:dyDescent="0.3">
      <c r="A101" s="56">
        <v>49</v>
      </c>
      <c r="B101" s="55"/>
      <c r="C101" s="55">
        <v>50</v>
      </c>
      <c r="D101" s="55">
        <v>0</v>
      </c>
      <c r="E101" s="55" t="b">
        <v>0</v>
      </c>
      <c r="F101" s="55">
        <v>0</v>
      </c>
      <c r="G101" s="55">
        <v>2.8799999999999989E-2</v>
      </c>
      <c r="H101" s="55">
        <v>0.12</v>
      </c>
      <c r="I101" s="55">
        <v>0.1199999999999999</v>
      </c>
      <c r="J101" s="55">
        <v>8.8817841970012525E-18</v>
      </c>
      <c r="K101" s="55">
        <v>2.8865798640254071E-17</v>
      </c>
      <c r="L101" s="55">
        <v>8.8817841970012528E-17</v>
      </c>
      <c r="M101" s="55">
        <v>-0.16000000000000009</v>
      </c>
      <c r="N101" s="55">
        <v>8.8817841970012525E-18</v>
      </c>
      <c r="O101" s="55">
        <v>-3.552713678800501E-17</v>
      </c>
      <c r="P101" s="55">
        <v>0.12000000000000011</v>
      </c>
      <c r="Q101" s="55">
        <v>-0.28000000000000003</v>
      </c>
      <c r="R101" s="55">
        <v>0</v>
      </c>
      <c r="S101" s="55">
        <v>-6.661338147750939E-18</v>
      </c>
      <c r="T101" s="55" t="s">
        <v>3233</v>
      </c>
      <c r="U101" s="55" t="s">
        <v>3234</v>
      </c>
      <c r="V101" s="55" t="s">
        <v>3235</v>
      </c>
      <c r="W101" s="55">
        <v>9.6071292756395206</v>
      </c>
      <c r="X101" s="55">
        <v>21.038638308749132</v>
      </c>
      <c r="Y101" s="55">
        <v>8.2124337474224181</v>
      </c>
      <c r="Z101" s="55">
        <v>7.7607562935296981</v>
      </c>
      <c r="AA101" s="55">
        <v>0</v>
      </c>
      <c r="AB101" s="55">
        <v>0</v>
      </c>
    </row>
    <row r="102" spans="1:28" x14ac:dyDescent="0.3">
      <c r="A102" s="56">
        <v>0</v>
      </c>
      <c r="B102" s="55">
        <v>1.105833053588867E-4</v>
      </c>
      <c r="C102" s="55">
        <v>50</v>
      </c>
      <c r="D102" s="55">
        <v>0</v>
      </c>
      <c r="E102" s="55" t="b">
        <v>0</v>
      </c>
      <c r="F102" s="55">
        <v>0</v>
      </c>
      <c r="G102" s="55">
        <v>3.9999999999999949E-3</v>
      </c>
      <c r="H102" s="55">
        <v>1.9999999999999969E-2</v>
      </c>
      <c r="I102" s="55">
        <v>5.999999999999997E-2</v>
      </c>
      <c r="J102" s="55">
        <v>0.1946410161513776</v>
      </c>
      <c r="K102" s="55">
        <v>0.17320508075688759</v>
      </c>
      <c r="L102" s="55">
        <v>4.0000000000000063E-2</v>
      </c>
      <c r="M102" s="55">
        <v>-0.28000000000000008</v>
      </c>
      <c r="N102" s="55">
        <v>3.552713678800501E-17</v>
      </c>
      <c r="O102" s="55">
        <v>-4.5324311181183839E-17</v>
      </c>
      <c r="P102" s="55">
        <v>2.0000000000000091E-2</v>
      </c>
      <c r="Q102" s="55">
        <v>-0.22000000000000011</v>
      </c>
      <c r="R102" s="55">
        <v>0.1946410161513776</v>
      </c>
      <c r="S102" s="55">
        <v>-0.1732050807568877</v>
      </c>
      <c r="T102" s="55" t="s">
        <v>3656</v>
      </c>
      <c r="U102" s="55" t="s">
        <v>3657</v>
      </c>
      <c r="V102" s="55" t="s">
        <v>3658</v>
      </c>
      <c r="W102" s="55">
        <v>0.64162873706394719</v>
      </c>
      <c r="X102" s="55">
        <v>4.191143327938593</v>
      </c>
      <c r="Y102" s="55">
        <v>4.282047010600782</v>
      </c>
      <c r="Z102" s="55">
        <v>4.0370301837951779</v>
      </c>
      <c r="AA102" s="55">
        <v>100</v>
      </c>
      <c r="AB102" s="55">
        <v>100</v>
      </c>
    </row>
    <row r="103" spans="1:28" x14ac:dyDescent="0.3">
      <c r="A103" s="56">
        <v>1</v>
      </c>
      <c r="B103" s="55"/>
      <c r="C103" s="55">
        <v>50</v>
      </c>
      <c r="D103" s="55">
        <v>0</v>
      </c>
      <c r="E103" s="55" t="b">
        <v>0</v>
      </c>
      <c r="F103" s="55">
        <v>0</v>
      </c>
      <c r="G103" s="55">
        <v>3.199999999999998E-3</v>
      </c>
      <c r="H103" s="55">
        <v>3.9999999999999987E-2</v>
      </c>
      <c r="I103" s="55">
        <v>3.9999999999999987E-2</v>
      </c>
      <c r="J103" s="55">
        <v>0.16</v>
      </c>
      <c r="K103" s="55">
        <v>1.8518140482329309E-17</v>
      </c>
      <c r="L103" s="55">
        <v>-3.9999999999999931E-2</v>
      </c>
      <c r="M103" s="55">
        <v>-0.12</v>
      </c>
      <c r="N103" s="55">
        <v>1.7763568394002511E-17</v>
      </c>
      <c r="O103" s="55">
        <v>-5.5900816888152993E-17</v>
      </c>
      <c r="P103" s="55">
        <v>-7.9999999999999918E-2</v>
      </c>
      <c r="Q103" s="55">
        <v>-8.0000000000000043E-2</v>
      </c>
      <c r="R103" s="55">
        <v>-0.16</v>
      </c>
      <c r="S103" s="55">
        <v>-7.4418957370482302E-17</v>
      </c>
      <c r="T103" s="55" t="s">
        <v>3659</v>
      </c>
      <c r="U103" s="55" t="s">
        <v>3660</v>
      </c>
      <c r="V103" s="55" t="s">
        <v>3661</v>
      </c>
      <c r="W103" s="55">
        <v>3.8128922355659172</v>
      </c>
      <c r="X103" s="55">
        <v>5.1922487217995634</v>
      </c>
      <c r="Y103" s="55">
        <v>3.171585128124764</v>
      </c>
      <c r="Z103" s="55">
        <v>2.9712360834077538</v>
      </c>
      <c r="AA103" s="55">
        <v>100</v>
      </c>
      <c r="AB103" s="55">
        <v>100</v>
      </c>
    </row>
    <row r="104" spans="1:28" x14ac:dyDescent="0.3">
      <c r="A104" s="56">
        <v>2</v>
      </c>
      <c r="B104" s="55"/>
      <c r="C104" s="55">
        <v>50</v>
      </c>
      <c r="D104" s="55">
        <v>0</v>
      </c>
      <c r="E104" s="55" t="b">
        <v>0</v>
      </c>
      <c r="F104" s="55">
        <v>0</v>
      </c>
      <c r="G104" s="55">
        <v>1.04E-2</v>
      </c>
      <c r="H104" s="55">
        <v>9.9999999999999978E-2</v>
      </c>
      <c r="I104" s="55">
        <v>2.0000000000000049E-2</v>
      </c>
      <c r="J104" s="55">
        <v>0.1546410161513776</v>
      </c>
      <c r="K104" s="55">
        <v>0.17320508075688781</v>
      </c>
      <c r="L104" s="55">
        <v>-7.9999999999999891E-2</v>
      </c>
      <c r="M104" s="55">
        <v>-0.2400000000000001</v>
      </c>
      <c r="N104" s="55">
        <v>0</v>
      </c>
      <c r="O104" s="55">
        <v>-4.9307508181595678E-17</v>
      </c>
      <c r="P104" s="55">
        <v>2.0000000000000091E-2</v>
      </c>
      <c r="Q104" s="55">
        <v>-0.26000000000000012</v>
      </c>
      <c r="R104" s="55">
        <v>0.1546410161513776</v>
      </c>
      <c r="S104" s="55">
        <v>-0.17320508075688781</v>
      </c>
      <c r="T104" s="55" t="s">
        <v>3662</v>
      </c>
      <c r="U104" s="55" t="s">
        <v>3663</v>
      </c>
      <c r="V104" s="55" t="s">
        <v>3664</v>
      </c>
      <c r="W104" s="55">
        <v>11.16157035386216</v>
      </c>
      <c r="X104" s="55">
        <v>12.8975951741209</v>
      </c>
      <c r="Y104" s="55">
        <v>1.387733405658796</v>
      </c>
      <c r="Z104" s="55">
        <v>1.310408990285699</v>
      </c>
      <c r="AA104" s="55">
        <v>100</v>
      </c>
      <c r="AB104" s="55">
        <v>100</v>
      </c>
    </row>
    <row r="105" spans="1:28" x14ac:dyDescent="0.3">
      <c r="A105" s="56">
        <v>3</v>
      </c>
      <c r="B105" s="55"/>
      <c r="C105" s="55">
        <v>50</v>
      </c>
      <c r="D105" s="55">
        <v>0</v>
      </c>
      <c r="E105" s="55" t="b">
        <v>0</v>
      </c>
      <c r="F105" s="55">
        <v>0</v>
      </c>
      <c r="G105" s="55">
        <v>1.3599999999999991E-2</v>
      </c>
      <c r="H105" s="55">
        <v>6.0000000000000012E-2</v>
      </c>
      <c r="I105" s="55">
        <v>9.9999999999999922E-2</v>
      </c>
      <c r="J105" s="55">
        <v>0.12535898384862251</v>
      </c>
      <c r="K105" s="55">
        <v>3.464101615137756E-2</v>
      </c>
      <c r="L105" s="55">
        <v>4.0000000000000091E-2</v>
      </c>
      <c r="M105" s="55">
        <v>-0.28000000000000003</v>
      </c>
      <c r="N105" s="55">
        <v>1.7763568394002511E-17</v>
      </c>
      <c r="O105" s="55">
        <v>-2.7103047689092549E-17</v>
      </c>
      <c r="P105" s="55">
        <v>-1.9999999999999921E-2</v>
      </c>
      <c r="Q105" s="55">
        <v>-0.1800000000000001</v>
      </c>
      <c r="R105" s="55">
        <v>0.12535898384862251</v>
      </c>
      <c r="S105" s="55">
        <v>3.4641016151377532E-2</v>
      </c>
      <c r="T105" s="55" t="s">
        <v>3665</v>
      </c>
      <c r="U105" s="55" t="s">
        <v>3666</v>
      </c>
      <c r="V105" s="55" t="s">
        <v>3667</v>
      </c>
      <c r="W105" s="55">
        <v>4.3134626312657236</v>
      </c>
      <c r="X105" s="55">
        <v>9.6456113381088233</v>
      </c>
      <c r="Y105" s="55">
        <v>7.3464643902050373</v>
      </c>
      <c r="Z105" s="55">
        <v>6.914476645820784</v>
      </c>
      <c r="AA105" s="55">
        <v>100</v>
      </c>
      <c r="AB105" s="55">
        <v>100</v>
      </c>
    </row>
    <row r="106" spans="1:28" x14ac:dyDescent="0.3">
      <c r="A106" s="56">
        <v>4</v>
      </c>
      <c r="B106" s="55"/>
      <c r="C106" s="55">
        <v>50</v>
      </c>
      <c r="D106" s="55">
        <v>0</v>
      </c>
      <c r="E106" s="55" t="b">
        <v>0</v>
      </c>
      <c r="F106" s="55">
        <v>0</v>
      </c>
      <c r="G106" s="55">
        <v>1.6000000000000011E-2</v>
      </c>
      <c r="H106" s="55">
        <v>4.0000000000000022E-2</v>
      </c>
      <c r="I106" s="55">
        <v>0.12</v>
      </c>
      <c r="J106" s="55">
        <v>0.08</v>
      </c>
      <c r="K106" s="55">
        <v>0.1385640646055103</v>
      </c>
      <c r="L106" s="55">
        <v>8.0000000000000085E-2</v>
      </c>
      <c r="M106" s="55">
        <v>-0.16</v>
      </c>
      <c r="N106" s="55">
        <v>1.7763568394002511E-17</v>
      </c>
      <c r="O106" s="55">
        <v>-5.3290705182007512E-17</v>
      </c>
      <c r="P106" s="55">
        <v>0.12000000000000011</v>
      </c>
      <c r="Q106" s="55">
        <v>-0.04</v>
      </c>
      <c r="R106" s="55">
        <v>-7.9999999999999988E-2</v>
      </c>
      <c r="S106" s="55">
        <v>0.13856406460551021</v>
      </c>
      <c r="T106" s="55" t="s">
        <v>3668</v>
      </c>
      <c r="U106" s="55" t="s">
        <v>3669</v>
      </c>
      <c r="V106" s="55" t="s">
        <v>3670</v>
      </c>
      <c r="W106" s="55">
        <v>6.8537949996726546</v>
      </c>
      <c r="X106" s="55">
        <v>1.4451362747705141</v>
      </c>
      <c r="Y106" s="55">
        <v>9.8264082882739157</v>
      </c>
      <c r="Z106" s="55">
        <v>9.1866657787020838</v>
      </c>
      <c r="AA106" s="55">
        <v>100</v>
      </c>
      <c r="AB106" s="55">
        <v>100</v>
      </c>
    </row>
    <row r="107" spans="1:28" x14ac:dyDescent="0.3">
      <c r="A107" s="56">
        <v>5</v>
      </c>
      <c r="B107" s="55"/>
      <c r="C107" s="55">
        <v>50</v>
      </c>
      <c r="D107" s="55">
        <v>0</v>
      </c>
      <c r="E107" s="55" t="b">
        <v>0</v>
      </c>
      <c r="F107" s="55">
        <v>0</v>
      </c>
      <c r="G107" s="55">
        <v>7.896312771987667E-33</v>
      </c>
      <c r="H107" s="55">
        <v>6.9388939039072284E-17</v>
      </c>
      <c r="I107" s="55">
        <v>5.5511151231257827E-17</v>
      </c>
      <c r="J107" s="55">
        <v>0.14928203230275511</v>
      </c>
      <c r="K107" s="55">
        <v>0.2078460969082653</v>
      </c>
      <c r="L107" s="55">
        <v>-0.12</v>
      </c>
      <c r="M107" s="55">
        <v>-0.20000000000000009</v>
      </c>
      <c r="N107" s="55">
        <v>8.8817841970012525E-18</v>
      </c>
      <c r="O107" s="55">
        <v>-8.8817841970012525E-18</v>
      </c>
      <c r="P107" s="55">
        <v>-0.1199999999999999</v>
      </c>
      <c r="Q107" s="55">
        <v>-0.20000000000000009</v>
      </c>
      <c r="R107" s="55">
        <v>0.14928203230275511</v>
      </c>
      <c r="S107" s="55">
        <v>-0.2078460969082653</v>
      </c>
      <c r="T107" s="55" t="s">
        <v>3671</v>
      </c>
      <c r="U107" s="55" t="s">
        <v>3672</v>
      </c>
      <c r="V107" s="55" t="s">
        <v>3673</v>
      </c>
      <c r="W107" s="55">
        <v>0</v>
      </c>
      <c r="X107" s="55">
        <v>6.0724955454985552E-14</v>
      </c>
      <c r="Y107" s="55">
        <v>2.204519946774523E-14</v>
      </c>
      <c r="Z107" s="55">
        <v>2.0766576824768851E-14</v>
      </c>
      <c r="AA107" s="55">
        <v>100</v>
      </c>
      <c r="AB107" s="55">
        <v>100</v>
      </c>
    </row>
    <row r="108" spans="1:28" x14ac:dyDescent="0.3">
      <c r="A108" s="56">
        <v>6</v>
      </c>
      <c r="B108" s="55"/>
      <c r="C108" s="55">
        <v>50</v>
      </c>
      <c r="D108" s="55">
        <v>0</v>
      </c>
      <c r="E108" s="55" t="b">
        <v>0</v>
      </c>
      <c r="F108" s="55">
        <v>0</v>
      </c>
      <c r="G108" s="55">
        <v>3.2800000000000037E-2</v>
      </c>
      <c r="H108" s="55">
        <v>1.9999999999999969E-2</v>
      </c>
      <c r="I108" s="55">
        <v>0.1800000000000001</v>
      </c>
      <c r="J108" s="55">
        <v>0.1039230484541326</v>
      </c>
      <c r="K108" s="55">
        <v>0.10392304845413269</v>
      </c>
      <c r="L108" s="55">
        <v>-3.9999999999999911E-2</v>
      </c>
      <c r="M108" s="55">
        <v>-0.20000000000000009</v>
      </c>
      <c r="N108" s="55">
        <v>2.2204460492503129E-17</v>
      </c>
      <c r="O108" s="55">
        <v>-6.661338147750939E-17</v>
      </c>
      <c r="P108" s="55">
        <v>-1.9999999999999941E-2</v>
      </c>
      <c r="Q108" s="55">
        <v>-2.0000000000000049E-2</v>
      </c>
      <c r="R108" s="55">
        <v>-0.1039230484541326</v>
      </c>
      <c r="S108" s="55">
        <v>0.1039230484541326</v>
      </c>
      <c r="T108" s="55" t="s">
        <v>3674</v>
      </c>
      <c r="U108" s="55" t="s">
        <v>3675</v>
      </c>
      <c r="V108" s="55" t="s">
        <v>3676</v>
      </c>
      <c r="W108" s="55">
        <v>7.2824195596597416</v>
      </c>
      <c r="X108" s="55">
        <v>2.5697863070472029</v>
      </c>
      <c r="Y108" s="55">
        <v>14.98502742861854</v>
      </c>
      <c r="Z108" s="55">
        <v>13.994266415346299</v>
      </c>
      <c r="AA108" s="55">
        <v>100</v>
      </c>
      <c r="AB108" s="55">
        <v>100</v>
      </c>
    </row>
    <row r="109" spans="1:28" x14ac:dyDescent="0.3">
      <c r="A109" s="56">
        <v>7</v>
      </c>
      <c r="B109" s="55"/>
      <c r="C109" s="55">
        <v>50</v>
      </c>
      <c r="D109" s="55">
        <v>0</v>
      </c>
      <c r="E109" s="55" t="b">
        <v>0</v>
      </c>
      <c r="F109" s="55">
        <v>0</v>
      </c>
      <c r="G109" s="55">
        <v>1.0399999999999991E-2</v>
      </c>
      <c r="H109" s="55">
        <v>9.9999999999999978E-2</v>
      </c>
      <c r="I109" s="55">
        <v>1.999999999999999E-2</v>
      </c>
      <c r="J109" s="55">
        <v>0.1146410161513776</v>
      </c>
      <c r="K109" s="55">
        <v>0.17320508075688781</v>
      </c>
      <c r="L109" s="55">
        <v>8.0000000000000057E-2</v>
      </c>
      <c r="M109" s="55">
        <v>-0.16</v>
      </c>
      <c r="N109" s="55">
        <v>2.6645352591003759E-17</v>
      </c>
      <c r="O109" s="55">
        <v>-3.9968028886505628E-17</v>
      </c>
      <c r="P109" s="55">
        <v>-1.9999999999999921E-2</v>
      </c>
      <c r="Q109" s="55">
        <v>-0.18</v>
      </c>
      <c r="R109" s="55">
        <v>0.1146410161513776</v>
      </c>
      <c r="S109" s="55">
        <v>-0.17320508075688781</v>
      </c>
      <c r="T109" s="55" t="s">
        <v>3677</v>
      </c>
      <c r="U109" s="55" t="s">
        <v>3678</v>
      </c>
      <c r="V109" s="55" t="s">
        <v>3679</v>
      </c>
      <c r="W109" s="55">
        <v>12.5985839829036</v>
      </c>
      <c r="X109" s="55">
        <v>10.91467595815968</v>
      </c>
      <c r="Y109" s="55">
        <v>1.46929287804097</v>
      </c>
      <c r="Z109" s="55">
        <v>1.3828953291641319</v>
      </c>
      <c r="AA109" s="55">
        <v>100</v>
      </c>
      <c r="AB109" s="55">
        <v>100</v>
      </c>
    </row>
    <row r="110" spans="1:28" x14ac:dyDescent="0.3">
      <c r="A110" s="56">
        <v>8</v>
      </c>
      <c r="B110" s="55"/>
      <c r="C110" s="55">
        <v>50</v>
      </c>
      <c r="D110" s="55">
        <v>0</v>
      </c>
      <c r="E110" s="55" t="b">
        <v>0</v>
      </c>
      <c r="F110" s="55">
        <v>0</v>
      </c>
      <c r="G110" s="55">
        <v>8.0000000000000192E-3</v>
      </c>
      <c r="H110" s="55">
        <v>8.0000000000000099E-2</v>
      </c>
      <c r="I110" s="55">
        <v>4.0000000000000042E-2</v>
      </c>
      <c r="J110" s="55">
        <v>2.928203230275515E-2</v>
      </c>
      <c r="K110" s="55">
        <v>6.9282032302755078E-2</v>
      </c>
      <c r="L110" s="55">
        <v>-7.999999999999996E-2</v>
      </c>
      <c r="M110" s="55">
        <v>-0.16000000000000009</v>
      </c>
      <c r="N110" s="55">
        <v>3.9968028886505628E-17</v>
      </c>
      <c r="O110" s="55">
        <v>-2.6645352591003759E-17</v>
      </c>
      <c r="P110" s="55">
        <v>1.4210854715201999E-16</v>
      </c>
      <c r="Q110" s="55">
        <v>-0.12000000000000011</v>
      </c>
      <c r="R110" s="55">
        <v>-2.9282032302755109E-2</v>
      </c>
      <c r="S110" s="55">
        <v>6.9282032302755051E-2</v>
      </c>
      <c r="T110" s="55" t="s">
        <v>3680</v>
      </c>
      <c r="U110" s="55" t="s">
        <v>3681</v>
      </c>
      <c r="V110" s="55" t="s">
        <v>3682</v>
      </c>
      <c r="W110" s="55">
        <v>10.345791034978911</v>
      </c>
      <c r="X110" s="55">
        <v>8.1196614066433437</v>
      </c>
      <c r="Y110" s="55">
        <v>3.0740878161230851</v>
      </c>
      <c r="Z110" s="55">
        <v>2.885501035455206</v>
      </c>
      <c r="AA110" s="55">
        <v>100</v>
      </c>
      <c r="AB110" s="55">
        <v>100</v>
      </c>
    </row>
    <row r="111" spans="1:28" x14ac:dyDescent="0.3">
      <c r="A111" s="56">
        <v>9</v>
      </c>
      <c r="B111" s="55"/>
      <c r="C111" s="55">
        <v>50</v>
      </c>
      <c r="D111" s="55">
        <v>0</v>
      </c>
      <c r="E111" s="55" t="b">
        <v>0</v>
      </c>
      <c r="F111" s="55">
        <v>0</v>
      </c>
      <c r="G111" s="55">
        <v>2.3200000000000019E-2</v>
      </c>
      <c r="H111" s="55">
        <v>0.14000000000000001</v>
      </c>
      <c r="I111" s="55">
        <v>6.0000000000000102E-2</v>
      </c>
      <c r="J111" s="55">
        <v>0.26392304845413261</v>
      </c>
      <c r="K111" s="55">
        <v>0.10392304845413269</v>
      </c>
      <c r="L111" s="55">
        <v>5.1299106681801589E-17</v>
      </c>
      <c r="M111" s="55">
        <v>-8.0000000000000113E-2</v>
      </c>
      <c r="N111" s="55">
        <v>1.332267629550188E-17</v>
      </c>
      <c r="O111" s="55">
        <v>-6.6155686379420606E-17</v>
      </c>
      <c r="P111" s="55">
        <v>0.1400000000000001</v>
      </c>
      <c r="Q111" s="55">
        <v>-2.0000000000000011E-2</v>
      </c>
      <c r="R111" s="55">
        <v>-0.26392304845413261</v>
      </c>
      <c r="S111" s="55">
        <v>0.1039230484541326</v>
      </c>
      <c r="T111" s="55" t="s">
        <v>3683</v>
      </c>
      <c r="U111" s="55" t="s">
        <v>3684</v>
      </c>
      <c r="V111" s="55" t="s">
        <v>3685</v>
      </c>
      <c r="W111" s="55">
        <v>14.98812692233985</v>
      </c>
      <c r="X111" s="55">
        <v>16.72451168531904</v>
      </c>
      <c r="Y111" s="55">
        <v>4.9950091428728669</v>
      </c>
      <c r="Z111" s="55">
        <v>4.6647554717821107</v>
      </c>
      <c r="AA111" s="55">
        <v>100</v>
      </c>
      <c r="AB111" s="55">
        <v>100</v>
      </c>
    </row>
    <row r="112" spans="1:28" x14ac:dyDescent="0.3">
      <c r="A112" s="56">
        <v>10</v>
      </c>
      <c r="B112" s="55"/>
      <c r="C112" s="55">
        <v>50</v>
      </c>
      <c r="D112" s="55">
        <v>0</v>
      </c>
      <c r="E112" s="55" t="b">
        <v>0</v>
      </c>
      <c r="F112" s="55">
        <v>0</v>
      </c>
      <c r="G112" s="55">
        <v>7.2000000000000172E-3</v>
      </c>
      <c r="H112" s="55">
        <v>6.0000000000000012E-2</v>
      </c>
      <c r="I112" s="55">
        <v>6.0000000000000137E-2</v>
      </c>
      <c r="J112" s="55">
        <v>0.1039230484541326</v>
      </c>
      <c r="K112" s="55">
        <v>3.4641016151377553E-2</v>
      </c>
      <c r="L112" s="55">
        <v>4.0000000000000091E-2</v>
      </c>
      <c r="M112" s="55">
        <v>-0.20000000000000009</v>
      </c>
      <c r="N112" s="55">
        <v>2.2204460492503129E-17</v>
      </c>
      <c r="O112" s="55">
        <v>-2.2204460492503129E-17</v>
      </c>
      <c r="P112" s="55">
        <v>0.1000000000000001</v>
      </c>
      <c r="Q112" s="55">
        <v>-0.14000000000000001</v>
      </c>
      <c r="R112" s="55">
        <v>-0.1039230484541326</v>
      </c>
      <c r="S112" s="55">
        <v>-3.4641016151377567E-2</v>
      </c>
      <c r="T112" s="55" t="s">
        <v>3686</v>
      </c>
      <c r="U112" s="55" t="s">
        <v>3687</v>
      </c>
      <c r="V112" s="55" t="s">
        <v>3688</v>
      </c>
      <c r="W112" s="55">
        <v>7.7435601707823514</v>
      </c>
      <c r="X112" s="55">
        <v>5.9781506423732766</v>
      </c>
      <c r="Y112" s="55">
        <v>4.5413294958240797</v>
      </c>
      <c r="Z112" s="55">
        <v>4.2666938062039614</v>
      </c>
      <c r="AA112" s="55">
        <v>100</v>
      </c>
      <c r="AB112" s="55">
        <v>100</v>
      </c>
    </row>
    <row r="113" spans="1:28" x14ac:dyDescent="0.3">
      <c r="A113" s="56">
        <v>11</v>
      </c>
      <c r="B113" s="55"/>
      <c r="C113" s="55">
        <v>50</v>
      </c>
      <c r="D113" s="55">
        <v>9.9706649780273438E-4</v>
      </c>
      <c r="E113" s="55" t="b">
        <v>0</v>
      </c>
      <c r="F113" s="55">
        <v>0</v>
      </c>
      <c r="G113" s="55">
        <v>3.199999999999998E-3</v>
      </c>
      <c r="H113" s="55">
        <v>3.999999999999998E-2</v>
      </c>
      <c r="I113" s="55">
        <v>0.04</v>
      </c>
      <c r="J113" s="55">
        <v>0.14928203230275511</v>
      </c>
      <c r="K113" s="55">
        <v>6.9282032302755106E-2</v>
      </c>
      <c r="L113" s="55">
        <v>3.9968028886505628E-17</v>
      </c>
      <c r="M113" s="55">
        <v>7.999999999999996E-2</v>
      </c>
      <c r="N113" s="55">
        <v>1.7763568394002511E-17</v>
      </c>
      <c r="O113" s="55">
        <v>-6.2172489379008772E-17</v>
      </c>
      <c r="P113" s="55">
        <v>-3.9999999999999938E-2</v>
      </c>
      <c r="Q113" s="55">
        <v>3.9999999999999959E-2</v>
      </c>
      <c r="R113" s="55">
        <v>-0.14928203230275511</v>
      </c>
      <c r="S113" s="55">
        <v>-6.9282032302755162E-2</v>
      </c>
      <c r="T113" s="55" t="s">
        <v>3689</v>
      </c>
      <c r="U113" s="55" t="s">
        <v>3690</v>
      </c>
      <c r="V113" s="55" t="s">
        <v>3691</v>
      </c>
      <c r="W113" s="55">
        <v>5.7388455913486114</v>
      </c>
      <c r="X113" s="55">
        <v>3.2120129696396278</v>
      </c>
      <c r="Y113" s="55">
        <v>3.5050854330972641</v>
      </c>
      <c r="Z113" s="55">
        <v>3.2620013685154778</v>
      </c>
      <c r="AA113" s="55">
        <v>100</v>
      </c>
      <c r="AB113" s="55">
        <v>100</v>
      </c>
    </row>
    <row r="114" spans="1:28" x14ac:dyDescent="0.3">
      <c r="A114" s="56">
        <v>12</v>
      </c>
      <c r="B114" s="55"/>
      <c r="C114" s="55">
        <v>50</v>
      </c>
      <c r="D114" s="55">
        <v>0</v>
      </c>
      <c r="E114" s="55" t="b">
        <v>0</v>
      </c>
      <c r="F114" s="55">
        <v>0</v>
      </c>
      <c r="G114" s="55">
        <v>2.080000000000002E-2</v>
      </c>
      <c r="H114" s="55">
        <v>0.12</v>
      </c>
      <c r="I114" s="55">
        <v>8.0000000000000085E-2</v>
      </c>
      <c r="J114" s="55">
        <v>0.1092820323027551</v>
      </c>
      <c r="K114" s="55">
        <v>6.9282032302755064E-2</v>
      </c>
      <c r="L114" s="55">
        <v>4.0000000000000063E-2</v>
      </c>
      <c r="M114" s="55">
        <v>-4.0000000000000133E-2</v>
      </c>
      <c r="N114" s="55">
        <v>8.8817841970012525E-18</v>
      </c>
      <c r="O114" s="55">
        <v>-3.552713678800501E-17</v>
      </c>
      <c r="P114" s="55">
        <v>0.16000000000000009</v>
      </c>
      <c r="Q114" s="55">
        <v>3.9999999999999952E-2</v>
      </c>
      <c r="R114" s="55">
        <v>0.1092820323027551</v>
      </c>
      <c r="S114" s="55">
        <v>-6.9282032302755106E-2</v>
      </c>
      <c r="T114" s="55" t="s">
        <v>3692</v>
      </c>
      <c r="U114" s="55" t="s">
        <v>3693</v>
      </c>
      <c r="V114" s="55" t="s">
        <v>3694</v>
      </c>
      <c r="W114" s="55">
        <v>13.078033049467701</v>
      </c>
      <c r="X114" s="55">
        <v>13.51714307507809</v>
      </c>
      <c r="Y114" s="55">
        <v>7.0101708661945272</v>
      </c>
      <c r="Z114" s="55">
        <v>6.5240027370310063</v>
      </c>
      <c r="AA114" s="55">
        <v>100</v>
      </c>
      <c r="AB114" s="55">
        <v>100</v>
      </c>
    </row>
    <row r="115" spans="1:28" x14ac:dyDescent="0.3">
      <c r="A115" s="56">
        <v>13</v>
      </c>
      <c r="B115" s="55"/>
      <c r="C115" s="55">
        <v>50</v>
      </c>
      <c r="D115" s="55">
        <v>0</v>
      </c>
      <c r="E115" s="55" t="b">
        <v>0</v>
      </c>
      <c r="F115" s="55">
        <v>0</v>
      </c>
      <c r="G115" s="55">
        <v>1.3599999999999991E-2</v>
      </c>
      <c r="H115" s="55">
        <v>9.9999999999999978E-2</v>
      </c>
      <c r="I115" s="55">
        <v>5.9999999999999977E-2</v>
      </c>
      <c r="J115" s="55">
        <v>3.464101615137756E-2</v>
      </c>
      <c r="K115" s="55">
        <v>0.10392304845413269</v>
      </c>
      <c r="L115" s="55">
        <v>1.243449787580175E-16</v>
      </c>
      <c r="M115" s="55">
        <v>-0.16000000000000009</v>
      </c>
      <c r="N115" s="55">
        <v>8.8817841970012525E-18</v>
      </c>
      <c r="O115" s="55">
        <v>-2.6645352591003759E-17</v>
      </c>
      <c r="P115" s="55">
        <v>0.1000000000000001</v>
      </c>
      <c r="Q115" s="55">
        <v>-0.1000000000000001</v>
      </c>
      <c r="R115" s="55">
        <v>3.4641016151377567E-2</v>
      </c>
      <c r="S115" s="55">
        <v>-0.10392304845413269</v>
      </c>
      <c r="T115" s="55" t="s">
        <v>3695</v>
      </c>
      <c r="U115" s="55" t="s">
        <v>3696</v>
      </c>
      <c r="V115" s="55" t="s">
        <v>3697</v>
      </c>
      <c r="W115" s="55">
        <v>11.78484091669517</v>
      </c>
      <c r="X115" s="55">
        <v>11.089413342516471</v>
      </c>
      <c r="Y115" s="55">
        <v>4.6831132308063674</v>
      </c>
      <c r="Z115" s="55">
        <v>4.3916115515798229</v>
      </c>
      <c r="AA115" s="55">
        <v>100</v>
      </c>
      <c r="AB115" s="55">
        <v>100</v>
      </c>
    </row>
    <row r="116" spans="1:28" x14ac:dyDescent="0.3">
      <c r="A116" s="56">
        <v>14</v>
      </c>
      <c r="B116" s="55"/>
      <c r="C116" s="55">
        <v>50</v>
      </c>
      <c r="D116" s="55">
        <v>0</v>
      </c>
      <c r="E116" s="55" t="b">
        <v>0</v>
      </c>
      <c r="F116" s="55">
        <v>0</v>
      </c>
      <c r="G116" s="55">
        <v>8.0000000000000253E-4</v>
      </c>
      <c r="H116" s="55">
        <v>2.0000000000000101E-2</v>
      </c>
      <c r="I116" s="55">
        <v>1.9999999999999959E-2</v>
      </c>
      <c r="J116" s="55">
        <v>7.4641016151377554E-2</v>
      </c>
      <c r="K116" s="55">
        <v>3.4641016151377553E-2</v>
      </c>
      <c r="L116" s="55">
        <v>0.16</v>
      </c>
      <c r="M116" s="55">
        <v>-0.24</v>
      </c>
      <c r="N116" s="55">
        <v>2.6645352591003759E-17</v>
      </c>
      <c r="O116" s="55">
        <v>-3.552713678800501E-17</v>
      </c>
      <c r="P116" s="55">
        <v>0.1800000000000001</v>
      </c>
      <c r="Q116" s="55">
        <v>-0.22</v>
      </c>
      <c r="R116" s="55">
        <v>-7.4641016151377526E-2</v>
      </c>
      <c r="S116" s="55">
        <v>-3.4641016151377588E-2</v>
      </c>
      <c r="T116" s="55" t="s">
        <v>3698</v>
      </c>
      <c r="U116" s="55" t="s">
        <v>3285</v>
      </c>
      <c r="V116" s="55" t="s">
        <v>3699</v>
      </c>
      <c r="W116" s="55">
        <v>2.4279094532958352</v>
      </c>
      <c r="X116" s="55">
        <v>2.2914236977027711</v>
      </c>
      <c r="Y116" s="55">
        <v>1.4273490035336081</v>
      </c>
      <c r="Z116" s="55">
        <v>1.3456767279317401</v>
      </c>
      <c r="AA116" s="55">
        <v>100</v>
      </c>
      <c r="AB116" s="55">
        <v>100</v>
      </c>
    </row>
    <row r="117" spans="1:28" x14ac:dyDescent="0.3">
      <c r="A117" s="56">
        <v>15</v>
      </c>
      <c r="B117" s="55"/>
      <c r="C117" s="55">
        <v>50</v>
      </c>
      <c r="D117" s="55">
        <v>0</v>
      </c>
      <c r="E117" s="55" t="b">
        <v>0</v>
      </c>
      <c r="F117" s="55">
        <v>0</v>
      </c>
      <c r="G117" s="55">
        <v>2.0799999999999982E-2</v>
      </c>
      <c r="H117" s="55">
        <v>0.12</v>
      </c>
      <c r="I117" s="55">
        <v>7.9999999999999932E-2</v>
      </c>
      <c r="J117" s="55">
        <v>0.1092820323027551</v>
      </c>
      <c r="K117" s="55">
        <v>0.2078460969082653</v>
      </c>
      <c r="L117" s="55">
        <v>8.0000000000000071E-2</v>
      </c>
      <c r="M117" s="55">
        <v>-0.16</v>
      </c>
      <c r="N117" s="55">
        <v>1.332267629550188E-17</v>
      </c>
      <c r="O117" s="55">
        <v>-7.105427357601002E-17</v>
      </c>
      <c r="P117" s="55">
        <v>-3.9999999999999897E-2</v>
      </c>
      <c r="Q117" s="55">
        <v>-8.0000000000000043E-2</v>
      </c>
      <c r="R117" s="55">
        <v>0.1092820323027551</v>
      </c>
      <c r="S117" s="55">
        <v>0.20784609690826519</v>
      </c>
      <c r="T117" s="55" t="s">
        <v>3700</v>
      </c>
      <c r="U117" s="55" t="s">
        <v>3701</v>
      </c>
      <c r="V117" s="55" t="s">
        <v>3702</v>
      </c>
      <c r="W117" s="55">
        <v>12.044929513303799</v>
      </c>
      <c r="X117" s="55">
        <v>15.20411041192823</v>
      </c>
      <c r="Y117" s="55">
        <v>6.3431702562494667</v>
      </c>
      <c r="Z117" s="55">
        <v>5.9424721668154632</v>
      </c>
      <c r="AA117" s="55">
        <v>100</v>
      </c>
      <c r="AB117" s="55">
        <v>100</v>
      </c>
    </row>
    <row r="118" spans="1:28" x14ac:dyDescent="0.3">
      <c r="A118" s="56">
        <v>16</v>
      </c>
      <c r="B118" s="55"/>
      <c r="C118" s="55">
        <v>50</v>
      </c>
      <c r="D118" s="55">
        <v>0</v>
      </c>
      <c r="E118" s="55" t="b">
        <v>0</v>
      </c>
      <c r="F118" s="55">
        <v>0</v>
      </c>
      <c r="G118" s="55">
        <v>1.9259299443872359E-33</v>
      </c>
      <c r="H118" s="55">
        <v>1.387778780781446E-17</v>
      </c>
      <c r="I118" s="55">
        <v>4.163336342344337E-17</v>
      </c>
      <c r="J118" s="55">
        <v>9.856406460551019E-2</v>
      </c>
      <c r="K118" s="55">
        <v>6.9282032302755064E-2</v>
      </c>
      <c r="L118" s="55">
        <v>-7.9999999999999932E-2</v>
      </c>
      <c r="M118" s="55">
        <v>7.9999999999999918E-2</v>
      </c>
      <c r="N118" s="55">
        <v>2.2204460492503129E-17</v>
      </c>
      <c r="O118" s="55">
        <v>-7.105427357601002E-17</v>
      </c>
      <c r="P118" s="55">
        <v>-7.9999999999999946E-2</v>
      </c>
      <c r="Q118" s="55">
        <v>7.999999999999996E-2</v>
      </c>
      <c r="R118" s="55">
        <v>-9.8564064605510163E-2</v>
      </c>
      <c r="S118" s="55">
        <v>6.9282032302754995E-2</v>
      </c>
      <c r="T118" s="55" t="s">
        <v>3703</v>
      </c>
      <c r="U118" s="55" t="s">
        <v>3704</v>
      </c>
      <c r="V118" s="55" t="s">
        <v>3705</v>
      </c>
      <c r="W118" s="55">
        <v>1.759087631547026E-14</v>
      </c>
      <c r="X118" s="55">
        <v>0</v>
      </c>
      <c r="Y118" s="55">
        <v>1.382529744647489E-14</v>
      </c>
      <c r="Z118" s="55">
        <v>3.8502470534873143E-14</v>
      </c>
      <c r="AA118" s="55">
        <v>100</v>
      </c>
      <c r="AB118" s="55">
        <v>100</v>
      </c>
    </row>
    <row r="119" spans="1:28" x14ac:dyDescent="0.3">
      <c r="A119" s="56">
        <v>17</v>
      </c>
      <c r="B119" s="55"/>
      <c r="C119" s="55">
        <v>50</v>
      </c>
      <c r="D119" s="55">
        <v>0</v>
      </c>
      <c r="E119" s="55" t="b">
        <v>0</v>
      </c>
      <c r="F119" s="55">
        <v>0</v>
      </c>
      <c r="G119" s="55">
        <v>7.2000000000000024E-3</v>
      </c>
      <c r="H119" s="55">
        <v>5.9999999999999949E-2</v>
      </c>
      <c r="I119" s="55">
        <v>6.0000000000000067E-2</v>
      </c>
      <c r="J119" s="55">
        <v>0.18392304845413271</v>
      </c>
      <c r="K119" s="55">
        <v>3.4641016151377581E-2</v>
      </c>
      <c r="L119" s="55">
        <v>0.12</v>
      </c>
      <c r="M119" s="55">
        <v>-4.0000000000000042E-2</v>
      </c>
      <c r="N119" s="55">
        <v>-1.332267629550188E-17</v>
      </c>
      <c r="O119" s="55">
        <v>-3.1086244689504392E-17</v>
      </c>
      <c r="P119" s="55">
        <v>6.0000000000000088E-2</v>
      </c>
      <c r="Q119" s="55">
        <v>-0.1000000000000001</v>
      </c>
      <c r="R119" s="55">
        <v>-0.18392304845413271</v>
      </c>
      <c r="S119" s="55">
        <v>-3.4641016151377609E-2</v>
      </c>
      <c r="T119" s="55" t="s">
        <v>3706</v>
      </c>
      <c r="U119" s="55" t="s">
        <v>3707</v>
      </c>
      <c r="V119" s="55" t="s">
        <v>3708</v>
      </c>
      <c r="W119" s="55">
        <v>7.9959580987894308</v>
      </c>
      <c r="X119" s="55">
        <v>5.6123420757294333</v>
      </c>
      <c r="Y119" s="55">
        <v>4.683113230806331</v>
      </c>
      <c r="Z119" s="55">
        <v>4.3916115515797456</v>
      </c>
      <c r="AA119" s="55">
        <v>100</v>
      </c>
      <c r="AB119" s="55">
        <v>100</v>
      </c>
    </row>
    <row r="120" spans="1:28" x14ac:dyDescent="0.3">
      <c r="A120" s="56">
        <v>18</v>
      </c>
      <c r="B120" s="55"/>
      <c r="C120" s="55">
        <v>50</v>
      </c>
      <c r="D120" s="55">
        <v>0</v>
      </c>
      <c r="E120" s="55" t="b">
        <v>0</v>
      </c>
      <c r="F120" s="55">
        <v>0</v>
      </c>
      <c r="G120" s="55">
        <v>3.9999999999999957E-3</v>
      </c>
      <c r="H120" s="55">
        <v>5.9999999999999977E-2</v>
      </c>
      <c r="I120" s="55">
        <v>1.9999999999999941E-2</v>
      </c>
      <c r="J120" s="55">
        <v>7.4641016151377484E-2</v>
      </c>
      <c r="K120" s="55">
        <v>0.10392304845413269</v>
      </c>
      <c r="L120" s="55">
        <v>-3.9999999999999918E-2</v>
      </c>
      <c r="M120" s="55">
        <v>-4.0000000000000063E-2</v>
      </c>
      <c r="N120" s="55">
        <v>-2.6645352591003759E-17</v>
      </c>
      <c r="O120" s="55">
        <v>-6.2172489379008772E-17</v>
      </c>
      <c r="P120" s="55">
        <v>2.000000000000007E-2</v>
      </c>
      <c r="Q120" s="55">
        <v>-0.06</v>
      </c>
      <c r="R120" s="55">
        <v>-7.4641016151377512E-2</v>
      </c>
      <c r="S120" s="55">
        <v>0.1039230484541326</v>
      </c>
      <c r="T120" s="55" t="s">
        <v>3709</v>
      </c>
      <c r="U120" s="55" t="s">
        <v>3710</v>
      </c>
      <c r="V120" s="55" t="s">
        <v>3711</v>
      </c>
      <c r="W120" s="55">
        <v>6.124397283207224</v>
      </c>
      <c r="X120" s="55">
        <v>7.5291570903497496</v>
      </c>
      <c r="Y120" s="55">
        <v>1.611345155723201</v>
      </c>
      <c r="Z120" s="55">
        <v>1.508021480896816</v>
      </c>
      <c r="AA120" s="55">
        <v>100</v>
      </c>
      <c r="AB120" s="55">
        <v>100</v>
      </c>
    </row>
    <row r="121" spans="1:28" x14ac:dyDescent="0.3">
      <c r="A121" s="56">
        <v>19</v>
      </c>
      <c r="B121" s="55"/>
      <c r="C121" s="55">
        <v>50</v>
      </c>
      <c r="D121" s="55">
        <v>0</v>
      </c>
      <c r="E121" s="55" t="b">
        <v>0</v>
      </c>
      <c r="F121" s="55">
        <v>0</v>
      </c>
      <c r="G121" s="55">
        <v>2.9600000000000019E-2</v>
      </c>
      <c r="H121" s="55">
        <v>0.14000000000000001</v>
      </c>
      <c r="I121" s="55">
        <v>0.1</v>
      </c>
      <c r="J121" s="55">
        <v>6.392304845413263E-2</v>
      </c>
      <c r="K121" s="55">
        <v>0.10392304845413269</v>
      </c>
      <c r="L121" s="55">
        <v>4.0000000000000091E-2</v>
      </c>
      <c r="M121" s="55">
        <v>-0.2</v>
      </c>
      <c r="N121" s="55">
        <v>4.4408920985006258E-17</v>
      </c>
      <c r="O121" s="55">
        <v>-3.154393978759317E-17</v>
      </c>
      <c r="P121" s="55">
        <v>-9.999999999999995E-2</v>
      </c>
      <c r="Q121" s="55">
        <v>-0.1</v>
      </c>
      <c r="R121" s="55">
        <v>-6.3923048454132589E-2</v>
      </c>
      <c r="S121" s="55">
        <v>-0.10392304845413269</v>
      </c>
      <c r="T121" s="55" t="s">
        <v>3712</v>
      </c>
      <c r="U121" s="55" t="s">
        <v>3713</v>
      </c>
      <c r="V121" s="55" t="s">
        <v>3714</v>
      </c>
      <c r="W121" s="55">
        <v>15.02501263843488</v>
      </c>
      <c r="X121" s="55">
        <v>16.895954886126539</v>
      </c>
      <c r="Y121" s="55">
        <v>7.8051887180106068</v>
      </c>
      <c r="Z121" s="55">
        <v>7.3193525859663193</v>
      </c>
      <c r="AA121" s="55">
        <v>100</v>
      </c>
      <c r="AB121" s="55">
        <v>100</v>
      </c>
    </row>
    <row r="122" spans="1:28" x14ac:dyDescent="0.3">
      <c r="A122" s="56">
        <v>20</v>
      </c>
      <c r="B122" s="55"/>
      <c r="C122" s="55">
        <v>50</v>
      </c>
      <c r="D122" s="55">
        <v>9.7131729125976563E-4</v>
      </c>
      <c r="E122" s="55" t="b">
        <v>0</v>
      </c>
      <c r="F122" s="55">
        <v>0</v>
      </c>
      <c r="G122" s="55">
        <v>7.999999999999982E-4</v>
      </c>
      <c r="H122" s="55">
        <v>1.9999999999999921E-2</v>
      </c>
      <c r="I122" s="55">
        <v>2.0000000000000039E-2</v>
      </c>
      <c r="J122" s="55">
        <v>0.14392304845413259</v>
      </c>
      <c r="K122" s="55">
        <v>0.31176914536239791</v>
      </c>
      <c r="L122" s="55">
        <v>-0.04</v>
      </c>
      <c r="M122" s="55">
        <v>-4.0000000000000063E-2</v>
      </c>
      <c r="N122" s="55">
        <v>1.7763568394002511E-17</v>
      </c>
      <c r="O122" s="55">
        <v>-6.2172489379008772E-17</v>
      </c>
      <c r="P122" s="55">
        <v>-5.9999999999999921E-2</v>
      </c>
      <c r="Q122" s="55">
        <v>-2.0000000000000021E-2</v>
      </c>
      <c r="R122" s="55">
        <v>-0.14392304845413259</v>
      </c>
      <c r="S122" s="55">
        <v>-0.31176914536239791</v>
      </c>
      <c r="T122" s="55" t="s">
        <v>3715</v>
      </c>
      <c r="U122" s="55" t="s">
        <v>3716</v>
      </c>
      <c r="V122" s="55" t="s">
        <v>3717</v>
      </c>
      <c r="W122" s="55">
        <v>1.827335228545345</v>
      </c>
      <c r="X122" s="55">
        <v>2.6112358963741609</v>
      </c>
      <c r="Y122" s="55">
        <v>1.6650030476243021</v>
      </c>
      <c r="Z122" s="55">
        <v>1.554918490594053</v>
      </c>
      <c r="AA122" s="55">
        <v>100</v>
      </c>
      <c r="AB122" s="55">
        <v>100</v>
      </c>
    </row>
    <row r="123" spans="1:28" x14ac:dyDescent="0.3">
      <c r="A123" s="56">
        <v>21</v>
      </c>
      <c r="B123" s="55"/>
      <c r="C123" s="55">
        <v>50</v>
      </c>
      <c r="D123" s="55">
        <v>0</v>
      </c>
      <c r="E123" s="55" t="b">
        <v>0</v>
      </c>
      <c r="F123" s="55">
        <v>0</v>
      </c>
      <c r="G123" s="55">
        <v>1.279999999999999E-2</v>
      </c>
      <c r="H123" s="55">
        <v>7.9999999999999932E-2</v>
      </c>
      <c r="I123" s="55">
        <v>8.0000000000000016E-2</v>
      </c>
      <c r="J123" s="55">
        <v>3.9999999999999987E-2</v>
      </c>
      <c r="K123" s="55">
        <v>6.9282032302755078E-2</v>
      </c>
      <c r="L123" s="55">
        <v>0.2</v>
      </c>
      <c r="M123" s="55">
        <v>-0.2</v>
      </c>
      <c r="N123" s="55">
        <v>4.4408920985006263E-18</v>
      </c>
      <c r="O123" s="55">
        <v>-2.2204460492503129E-17</v>
      </c>
      <c r="P123" s="55">
        <v>0.12000000000000011</v>
      </c>
      <c r="Q123" s="55">
        <v>-0.28000000000000003</v>
      </c>
      <c r="R123" s="55">
        <v>-3.999999999999998E-2</v>
      </c>
      <c r="S123" s="55">
        <v>6.9282032302755051E-2</v>
      </c>
      <c r="T123" s="55" t="s">
        <v>3718</v>
      </c>
      <c r="U123" s="55" t="s">
        <v>3719</v>
      </c>
      <c r="V123" s="55" t="s">
        <v>3720</v>
      </c>
      <c r="W123" s="55">
        <v>10.47457759181728</v>
      </c>
      <c r="X123" s="55">
        <v>8.5761471840363761</v>
      </c>
      <c r="Y123" s="55">
        <v>5.4749558316149454</v>
      </c>
      <c r="Z123" s="55">
        <v>5.1738375290198046</v>
      </c>
      <c r="AA123" s="55">
        <v>100</v>
      </c>
      <c r="AB123" s="55">
        <v>100</v>
      </c>
    </row>
    <row r="124" spans="1:28" x14ac:dyDescent="0.3">
      <c r="A124" s="56">
        <v>22</v>
      </c>
      <c r="B124" s="55"/>
      <c r="C124" s="55">
        <v>50</v>
      </c>
      <c r="D124" s="55">
        <v>0</v>
      </c>
      <c r="E124" s="55" t="b">
        <v>0</v>
      </c>
      <c r="F124" s="55">
        <v>0</v>
      </c>
      <c r="G124" s="55">
        <v>1.3599999999999999E-2</v>
      </c>
      <c r="H124" s="55">
        <v>9.9999999999999992E-2</v>
      </c>
      <c r="I124" s="55">
        <v>6.0000000000000053E-2</v>
      </c>
      <c r="J124" s="55">
        <v>0.27464101615137748</v>
      </c>
      <c r="K124" s="55">
        <v>0.1039230484541326</v>
      </c>
      <c r="L124" s="55">
        <v>4.000000000000007E-2</v>
      </c>
      <c r="M124" s="55">
        <v>-0.28000000000000003</v>
      </c>
      <c r="N124" s="55">
        <v>3.9968028886505628E-17</v>
      </c>
      <c r="O124" s="55">
        <v>-3.951033378841685E-17</v>
      </c>
      <c r="P124" s="55">
        <v>-5.9999999999999921E-2</v>
      </c>
      <c r="Q124" s="55">
        <v>-0.34000000000000008</v>
      </c>
      <c r="R124" s="55">
        <v>-0.27464101615137748</v>
      </c>
      <c r="S124" s="55">
        <v>0.1039230484541326</v>
      </c>
      <c r="T124" s="55" t="s">
        <v>3721</v>
      </c>
      <c r="U124" s="55" t="s">
        <v>3722</v>
      </c>
      <c r="V124" s="55" t="s">
        <v>3723</v>
      </c>
      <c r="W124" s="55">
        <v>15.192591417718919</v>
      </c>
      <c r="X124" s="55">
        <v>9.7927056631493059</v>
      </c>
      <c r="Y124" s="55">
        <v>3.9442571222162051</v>
      </c>
      <c r="Z124" s="55">
        <v>3.7354293621097052</v>
      </c>
      <c r="AA124" s="55">
        <v>100</v>
      </c>
      <c r="AB124" s="55">
        <v>100</v>
      </c>
    </row>
    <row r="125" spans="1:28" x14ac:dyDescent="0.3">
      <c r="A125" s="56">
        <v>23</v>
      </c>
      <c r="B125" s="55"/>
      <c r="C125" s="55">
        <v>50</v>
      </c>
      <c r="D125" s="55">
        <v>0</v>
      </c>
      <c r="E125" s="55" t="b">
        <v>0</v>
      </c>
      <c r="F125" s="55">
        <v>0</v>
      </c>
      <c r="G125" s="55">
        <v>1.04E-2</v>
      </c>
      <c r="H125" s="55">
        <v>0.1</v>
      </c>
      <c r="I125" s="55">
        <v>1.9999999999999879E-2</v>
      </c>
      <c r="J125" s="55">
        <v>0.1439230484541327</v>
      </c>
      <c r="K125" s="55">
        <v>3.4641016151377539E-2</v>
      </c>
      <c r="L125" s="55">
        <v>8.0000000000000113E-2</v>
      </c>
      <c r="M125" s="55">
        <v>-0.16000000000000009</v>
      </c>
      <c r="N125" s="55">
        <v>-1.7763568394002511E-17</v>
      </c>
      <c r="O125" s="55">
        <v>-2.6645352591003759E-17</v>
      </c>
      <c r="P125" s="55">
        <v>-1.99999999999999E-2</v>
      </c>
      <c r="Q125" s="55">
        <v>-0.18</v>
      </c>
      <c r="R125" s="55">
        <v>0.1439230484541327</v>
      </c>
      <c r="S125" s="55">
        <v>-3.4641016151377567E-2</v>
      </c>
      <c r="T125" s="55" t="s">
        <v>3724</v>
      </c>
      <c r="U125" s="55" t="s">
        <v>3725</v>
      </c>
      <c r="V125" s="55" t="s">
        <v>3726</v>
      </c>
      <c r="W125" s="55">
        <v>12.5985839829036</v>
      </c>
      <c r="X125" s="55">
        <v>10.91467595815968</v>
      </c>
      <c r="Y125" s="55">
        <v>1.46929287804097</v>
      </c>
      <c r="Z125" s="55">
        <v>1.3828953291641111</v>
      </c>
      <c r="AA125" s="55">
        <v>100</v>
      </c>
      <c r="AB125" s="55">
        <v>100</v>
      </c>
    </row>
    <row r="126" spans="1:28" x14ac:dyDescent="0.3">
      <c r="A126" s="56">
        <v>24</v>
      </c>
      <c r="B126" s="55"/>
      <c r="C126" s="55">
        <v>50</v>
      </c>
      <c r="D126" s="55">
        <v>0</v>
      </c>
      <c r="E126" s="55" t="b">
        <v>0</v>
      </c>
      <c r="F126" s="55">
        <v>0</v>
      </c>
      <c r="G126" s="55">
        <v>8.000000000000008E-4</v>
      </c>
      <c r="H126" s="55">
        <v>2.0000000000000032E-2</v>
      </c>
      <c r="I126" s="55">
        <v>1.999999999999999E-2</v>
      </c>
      <c r="J126" s="55">
        <v>5.3589838486224469E-3</v>
      </c>
      <c r="K126" s="55">
        <v>3.4641016151377539E-2</v>
      </c>
      <c r="L126" s="55">
        <v>8.0000000000000071E-2</v>
      </c>
      <c r="M126" s="55">
        <v>-0.16</v>
      </c>
      <c r="N126" s="55">
        <v>8.8817841970012525E-18</v>
      </c>
      <c r="O126" s="55">
        <v>-2.6645352591003759E-17</v>
      </c>
      <c r="P126" s="55">
        <v>0.1000000000000001</v>
      </c>
      <c r="Q126" s="55">
        <v>-0.18</v>
      </c>
      <c r="R126" s="55">
        <v>-5.3589838486224383E-3</v>
      </c>
      <c r="S126" s="55">
        <v>-3.4641016151377567E-2</v>
      </c>
      <c r="T126" s="55" t="s">
        <v>3727</v>
      </c>
      <c r="U126" s="55" t="s">
        <v>3728</v>
      </c>
      <c r="V126" s="55" t="s">
        <v>3729</v>
      </c>
      <c r="W126" s="55">
        <v>1.594273463449565</v>
      </c>
      <c r="X126" s="55">
        <v>3.3007611833626078</v>
      </c>
      <c r="Y126" s="55">
        <v>1.46929287804097</v>
      </c>
      <c r="Z126" s="55">
        <v>1.3828953291641319</v>
      </c>
      <c r="AA126" s="55">
        <v>100</v>
      </c>
      <c r="AB126" s="55">
        <v>100</v>
      </c>
    </row>
    <row r="127" spans="1:28" x14ac:dyDescent="0.3">
      <c r="A127" s="56">
        <v>25</v>
      </c>
      <c r="B127" s="55"/>
      <c r="C127" s="55">
        <v>50</v>
      </c>
      <c r="D127" s="55">
        <v>5.6171417236328125E-4</v>
      </c>
      <c r="E127" s="55" t="b">
        <v>0</v>
      </c>
      <c r="F127" s="55">
        <v>0</v>
      </c>
      <c r="G127" s="55">
        <v>7.1999999999999911E-3</v>
      </c>
      <c r="H127" s="55">
        <v>5.9999999999999928E-2</v>
      </c>
      <c r="I127" s="55">
        <v>0.06</v>
      </c>
      <c r="J127" s="55">
        <v>3.4641016151377511E-2</v>
      </c>
      <c r="K127" s="55">
        <v>0.1039230484541326</v>
      </c>
      <c r="L127" s="55">
        <v>8.0000000000000043E-2</v>
      </c>
      <c r="M127" s="55">
        <v>-0.24</v>
      </c>
      <c r="N127" s="55">
        <v>3.1086244689504392E-17</v>
      </c>
      <c r="O127" s="55">
        <v>-3.1086244689504392E-17</v>
      </c>
      <c r="P127" s="55">
        <v>2.0000000000000111E-2</v>
      </c>
      <c r="Q127" s="55">
        <v>-0.3</v>
      </c>
      <c r="R127" s="55">
        <v>3.4641016151377539E-2</v>
      </c>
      <c r="S127" s="55">
        <v>0.1039230484541326</v>
      </c>
      <c r="T127" s="55" t="s">
        <v>3730</v>
      </c>
      <c r="U127" s="55" t="s">
        <v>3719</v>
      </c>
      <c r="V127" s="55" t="s">
        <v>3731</v>
      </c>
      <c r="W127" s="55">
        <v>8.8326780840538461</v>
      </c>
      <c r="X127" s="55">
        <v>5.6698056018079308</v>
      </c>
      <c r="Y127" s="55">
        <v>4.050772374130478</v>
      </c>
      <c r="Z127" s="55">
        <v>3.8308279433140089</v>
      </c>
      <c r="AA127" s="55">
        <v>100</v>
      </c>
      <c r="AB127" s="55">
        <v>100</v>
      </c>
    </row>
    <row r="128" spans="1:28" x14ac:dyDescent="0.3">
      <c r="A128" s="56">
        <v>26</v>
      </c>
      <c r="B128" s="55"/>
      <c r="C128" s="55">
        <v>50</v>
      </c>
      <c r="D128" s="55">
        <v>0</v>
      </c>
      <c r="E128" s="55" t="b">
        <v>0</v>
      </c>
      <c r="F128" s="55">
        <v>0</v>
      </c>
      <c r="G128" s="55">
        <v>4.0000000000000027E-3</v>
      </c>
      <c r="H128" s="55">
        <v>0.06</v>
      </c>
      <c r="I128" s="55">
        <v>2.000000000000007E-2</v>
      </c>
      <c r="J128" s="55">
        <v>5.3589838486224521E-3</v>
      </c>
      <c r="K128" s="55">
        <v>3.4641016151377567E-2</v>
      </c>
      <c r="L128" s="55">
        <v>8.0000000000000113E-2</v>
      </c>
      <c r="M128" s="55">
        <v>-0.16000000000000009</v>
      </c>
      <c r="N128" s="55">
        <v>3.1086244689504392E-17</v>
      </c>
      <c r="O128" s="55">
        <v>-1.7763568394002511E-17</v>
      </c>
      <c r="P128" s="55">
        <v>2.0000000000000111E-2</v>
      </c>
      <c r="Q128" s="55">
        <v>-0.14000000000000001</v>
      </c>
      <c r="R128" s="55">
        <v>5.3589838486224834E-3</v>
      </c>
      <c r="S128" s="55">
        <v>-3.4641016151377588E-2</v>
      </c>
      <c r="T128" s="55" t="s">
        <v>3732</v>
      </c>
      <c r="U128" s="55" t="s">
        <v>3733</v>
      </c>
      <c r="V128" s="55" t="s">
        <v>3734</v>
      </c>
      <c r="W128" s="55">
        <v>6.2583872712024942</v>
      </c>
      <c r="X128" s="55">
        <v>7.7017090059194624</v>
      </c>
      <c r="Y128" s="55">
        <v>1.513776498608038</v>
      </c>
      <c r="Z128" s="55">
        <v>1.422231268734683</v>
      </c>
      <c r="AA128" s="55">
        <v>100</v>
      </c>
      <c r="AB128" s="55">
        <v>100</v>
      </c>
    </row>
    <row r="129" spans="1:28" x14ac:dyDescent="0.3">
      <c r="A129" s="56">
        <v>27</v>
      </c>
      <c r="B129" s="55"/>
      <c r="C129" s="55">
        <v>50</v>
      </c>
      <c r="D129" s="55">
        <v>0</v>
      </c>
      <c r="E129" s="55" t="b">
        <v>0</v>
      </c>
      <c r="F129" s="55">
        <v>0</v>
      </c>
      <c r="G129" s="55">
        <v>1.360000000000001E-2</v>
      </c>
      <c r="H129" s="55">
        <v>6.0000000000000019E-2</v>
      </c>
      <c r="I129" s="55">
        <v>0.1</v>
      </c>
      <c r="J129" s="55">
        <v>0.26392304845413261</v>
      </c>
      <c r="K129" s="55">
        <v>3.4641016151377518E-2</v>
      </c>
      <c r="L129" s="55">
        <v>4.0000000000000077E-2</v>
      </c>
      <c r="M129" s="55">
        <v>-0.28000000000000003</v>
      </c>
      <c r="N129" s="55">
        <v>1.332267629550188E-17</v>
      </c>
      <c r="O129" s="55">
        <v>-3.951033378841685E-17</v>
      </c>
      <c r="P129" s="55">
        <v>0.1000000000000001</v>
      </c>
      <c r="Q129" s="55">
        <v>-0.18</v>
      </c>
      <c r="R129" s="55">
        <v>-0.26392304845413261</v>
      </c>
      <c r="S129" s="55">
        <v>3.4641016151377477E-2</v>
      </c>
      <c r="T129" s="55" t="s">
        <v>3735</v>
      </c>
      <c r="U129" s="55" t="s">
        <v>3736</v>
      </c>
      <c r="V129" s="55" t="s">
        <v>3737</v>
      </c>
      <c r="W129" s="55">
        <v>8.835069548196099</v>
      </c>
      <c r="X129" s="55">
        <v>4.7723317551950206</v>
      </c>
      <c r="Y129" s="55">
        <v>7.3464643902050373</v>
      </c>
      <c r="Z129" s="55">
        <v>6.914476645820784</v>
      </c>
      <c r="AA129" s="55">
        <v>100</v>
      </c>
      <c r="AB129" s="55">
        <v>100</v>
      </c>
    </row>
    <row r="130" spans="1:28" x14ac:dyDescent="0.3">
      <c r="A130" s="56">
        <v>28</v>
      </c>
      <c r="B130" s="55"/>
      <c r="C130" s="55">
        <v>50</v>
      </c>
      <c r="D130" s="55">
        <v>0</v>
      </c>
      <c r="E130" s="55" t="b">
        <v>0</v>
      </c>
      <c r="F130" s="55">
        <v>0</v>
      </c>
      <c r="G130" s="55">
        <v>1.600000000000002E-3</v>
      </c>
      <c r="H130" s="55">
        <v>4.0000000000000029E-2</v>
      </c>
      <c r="I130" s="55">
        <v>8.3266726846886741E-17</v>
      </c>
      <c r="J130" s="55">
        <v>6.928203230275512E-2</v>
      </c>
      <c r="K130" s="55">
        <v>0.13856406460551021</v>
      </c>
      <c r="L130" s="55">
        <v>-3.9999999999999938E-2</v>
      </c>
      <c r="M130" s="55">
        <v>-0.2</v>
      </c>
      <c r="N130" s="55">
        <v>-8.8817841970012525E-18</v>
      </c>
      <c r="O130" s="55">
        <v>-4.4408920985006258E-17</v>
      </c>
      <c r="P130" s="55">
        <v>8.8817841970012528E-17</v>
      </c>
      <c r="Q130" s="55">
        <v>-0.20000000000000009</v>
      </c>
      <c r="R130" s="55">
        <v>6.9282032302755106E-2</v>
      </c>
      <c r="S130" s="55">
        <v>-0.13856406460551021</v>
      </c>
      <c r="T130" s="55" t="s">
        <v>3738</v>
      </c>
      <c r="U130" s="55" t="s">
        <v>3739</v>
      </c>
      <c r="V130" s="55" t="s">
        <v>3740</v>
      </c>
      <c r="W130" s="55">
        <v>4.7214691336832129</v>
      </c>
      <c r="X130" s="55">
        <v>4.7214691336832688</v>
      </c>
      <c r="Y130" s="55">
        <v>4.4090398935490472E-14</v>
      </c>
      <c r="Z130" s="55">
        <v>2.0766576824768851E-14</v>
      </c>
      <c r="AA130" s="55">
        <v>100</v>
      </c>
      <c r="AB130" s="55">
        <v>100</v>
      </c>
    </row>
    <row r="131" spans="1:28" x14ac:dyDescent="0.3">
      <c r="A131" s="56">
        <v>29</v>
      </c>
      <c r="B131" s="55"/>
      <c r="C131" s="55">
        <v>50</v>
      </c>
      <c r="D131" s="55">
        <v>0</v>
      </c>
      <c r="E131" s="55" t="b">
        <v>0</v>
      </c>
      <c r="F131" s="55">
        <v>0</v>
      </c>
      <c r="G131" s="55">
        <v>1.6000000000000029E-3</v>
      </c>
      <c r="H131" s="55">
        <v>3.4694469519536142E-17</v>
      </c>
      <c r="I131" s="55">
        <v>4.0000000000000042E-2</v>
      </c>
      <c r="J131" s="55">
        <v>0.16</v>
      </c>
      <c r="K131" s="55">
        <v>6.9282032302755064E-2</v>
      </c>
      <c r="L131" s="55">
        <v>4.0000000000000063E-2</v>
      </c>
      <c r="M131" s="55">
        <v>-0.28000000000000003</v>
      </c>
      <c r="N131" s="55">
        <v>8.8817841970012525E-18</v>
      </c>
      <c r="O131" s="55">
        <v>-2.2204460492503129E-17</v>
      </c>
      <c r="P131" s="55">
        <v>4.0000000000000091E-2</v>
      </c>
      <c r="Q131" s="55">
        <v>-0.24</v>
      </c>
      <c r="R131" s="55">
        <v>-0.16</v>
      </c>
      <c r="S131" s="55">
        <v>6.9282032302755037E-2</v>
      </c>
      <c r="T131" s="55" t="s">
        <v>3741</v>
      </c>
      <c r="U131" s="55" t="s">
        <v>3742</v>
      </c>
      <c r="V131" s="55" t="s">
        <v>3743</v>
      </c>
      <c r="W131" s="55">
        <v>1.0990283681977719</v>
      </c>
      <c r="X131" s="55">
        <v>1.2092688972586401</v>
      </c>
      <c r="Y131" s="55">
        <v>2.8145249137564869</v>
      </c>
      <c r="Z131" s="55">
        <v>2.6556174301233901</v>
      </c>
      <c r="AA131" s="55">
        <v>100</v>
      </c>
      <c r="AB131" s="55">
        <v>100</v>
      </c>
    </row>
    <row r="132" spans="1:28" x14ac:dyDescent="0.3">
      <c r="A132" s="56">
        <v>30</v>
      </c>
      <c r="B132" s="55"/>
      <c r="C132" s="55">
        <v>50</v>
      </c>
      <c r="D132" s="55">
        <v>0</v>
      </c>
      <c r="E132" s="55" t="b">
        <v>0</v>
      </c>
      <c r="F132" s="55">
        <v>0</v>
      </c>
      <c r="G132" s="55">
        <v>1.2800000000000009E-2</v>
      </c>
      <c r="H132" s="55">
        <v>8.0000000000000043E-2</v>
      </c>
      <c r="I132" s="55">
        <v>8.0000000000000016E-2</v>
      </c>
      <c r="J132" s="55">
        <v>2.9282032302755109E-2</v>
      </c>
      <c r="K132" s="55">
        <v>0.13856406460551021</v>
      </c>
      <c r="L132" s="55">
        <v>-0.12</v>
      </c>
      <c r="M132" s="55">
        <v>-4.0000000000000098E-2</v>
      </c>
      <c r="N132" s="55">
        <v>3.1086244689504392E-17</v>
      </c>
      <c r="O132" s="55">
        <v>-5.3290705182007512E-17</v>
      </c>
      <c r="P132" s="55">
        <v>-3.9999999999999918E-2</v>
      </c>
      <c r="Q132" s="55">
        <v>3.9999999999999911E-2</v>
      </c>
      <c r="R132" s="55">
        <v>2.928203230275514E-2</v>
      </c>
      <c r="S132" s="55">
        <v>-0.13856406460551021</v>
      </c>
      <c r="T132" s="55" t="s">
        <v>3744</v>
      </c>
      <c r="U132" s="55" t="s">
        <v>3745</v>
      </c>
      <c r="V132" s="55" t="s">
        <v>3746</v>
      </c>
      <c r="W132" s="55">
        <v>11.477691182697241</v>
      </c>
      <c r="X132" s="55">
        <v>6.4240259392792858</v>
      </c>
      <c r="Y132" s="55">
        <v>7.0101708661945272</v>
      </c>
      <c r="Z132" s="55">
        <v>6.5240027370309814</v>
      </c>
      <c r="AA132" s="55">
        <v>100</v>
      </c>
      <c r="AB132" s="55">
        <v>100</v>
      </c>
    </row>
    <row r="133" spans="1:28" x14ac:dyDescent="0.3">
      <c r="A133" s="56">
        <v>31</v>
      </c>
      <c r="B133" s="55"/>
      <c r="C133" s="55">
        <v>50</v>
      </c>
      <c r="D133" s="55">
        <v>1.0039806365966799E-3</v>
      </c>
      <c r="E133" s="55" t="b">
        <v>0</v>
      </c>
      <c r="F133" s="55">
        <v>0</v>
      </c>
      <c r="G133" s="55">
        <v>1.040000000000001E-2</v>
      </c>
      <c r="H133" s="55">
        <v>2.0000000000000032E-2</v>
      </c>
      <c r="I133" s="55">
        <v>0.1</v>
      </c>
      <c r="J133" s="55">
        <v>5.6076951545867351E-2</v>
      </c>
      <c r="K133" s="55">
        <v>3.464101615137756E-2</v>
      </c>
      <c r="L133" s="55">
        <v>0.12</v>
      </c>
      <c r="M133" s="55">
        <v>-0.28000000000000003</v>
      </c>
      <c r="N133" s="55">
        <v>8.8817841970012525E-18</v>
      </c>
      <c r="O133" s="55">
        <v>-2.6645352591003759E-17</v>
      </c>
      <c r="P133" s="55">
        <v>0.1</v>
      </c>
      <c r="Q133" s="55">
        <v>-0.18</v>
      </c>
      <c r="R133" s="55">
        <v>5.6076951545867358E-2</v>
      </c>
      <c r="S133" s="55">
        <v>3.4641016151377532E-2</v>
      </c>
      <c r="T133" s="55" t="s">
        <v>3747</v>
      </c>
      <c r="U133" s="55" t="s">
        <v>3748</v>
      </c>
      <c r="V133" s="55" t="s">
        <v>3749</v>
      </c>
      <c r="W133" s="55">
        <v>0.4318511154740059</v>
      </c>
      <c r="X133" s="55">
        <v>5.8657370808089704</v>
      </c>
      <c r="Y133" s="55">
        <v>7.3464643902050373</v>
      </c>
      <c r="Z133" s="55">
        <v>6.914476645820784</v>
      </c>
      <c r="AA133" s="55">
        <v>100</v>
      </c>
      <c r="AB133" s="55">
        <v>100</v>
      </c>
    </row>
    <row r="134" spans="1:28" x14ac:dyDescent="0.3">
      <c r="A134" s="56">
        <v>32</v>
      </c>
      <c r="B134" s="55"/>
      <c r="C134" s="55">
        <v>50</v>
      </c>
      <c r="D134" s="55">
        <v>0</v>
      </c>
      <c r="E134" s="55" t="b">
        <v>0</v>
      </c>
      <c r="F134" s="55">
        <v>0</v>
      </c>
      <c r="G134" s="55">
        <v>1.6000000000000011E-2</v>
      </c>
      <c r="H134" s="55">
        <v>0.12</v>
      </c>
      <c r="I134" s="55">
        <v>4.0000000000000091E-2</v>
      </c>
      <c r="J134" s="55">
        <v>0.24784609690826531</v>
      </c>
      <c r="K134" s="55">
        <v>2.6645352591003759E-17</v>
      </c>
      <c r="L134" s="55">
        <v>1.110223024625157E-16</v>
      </c>
      <c r="M134" s="55">
        <v>-0.16</v>
      </c>
      <c r="N134" s="55">
        <v>-3.9968028886505628E-17</v>
      </c>
      <c r="O134" s="55">
        <v>-2.6645352591003759E-17</v>
      </c>
      <c r="P134" s="55">
        <v>-0.1199999999999999</v>
      </c>
      <c r="Q134" s="55">
        <v>-0.20000000000000009</v>
      </c>
      <c r="R134" s="55">
        <v>0.24784609690826531</v>
      </c>
      <c r="S134" s="55">
        <v>0</v>
      </c>
      <c r="T134" s="55" t="s">
        <v>3750</v>
      </c>
      <c r="U134" s="55" t="s">
        <v>3751</v>
      </c>
      <c r="V134" s="55" t="s">
        <v>3752</v>
      </c>
      <c r="W134" s="55">
        <v>17.82805264415699</v>
      </c>
      <c r="X134" s="55">
        <v>11.40986097389794</v>
      </c>
      <c r="Y134" s="55">
        <v>2.8960345270307242</v>
      </c>
      <c r="Z134" s="55">
        <v>2.7280643833937619</v>
      </c>
      <c r="AA134" s="55">
        <v>100</v>
      </c>
      <c r="AB134" s="55">
        <v>100</v>
      </c>
    </row>
    <row r="135" spans="1:28" x14ac:dyDescent="0.3">
      <c r="A135" s="56">
        <v>33</v>
      </c>
      <c r="B135" s="55"/>
      <c r="C135" s="55">
        <v>50</v>
      </c>
      <c r="D135" s="55">
        <v>0</v>
      </c>
      <c r="E135" s="55" t="b">
        <v>0</v>
      </c>
      <c r="F135" s="55">
        <v>0</v>
      </c>
      <c r="G135" s="55">
        <v>3.2000000000000032E-3</v>
      </c>
      <c r="H135" s="55">
        <v>3.9999999999999952E-2</v>
      </c>
      <c r="I135" s="55">
        <v>4.0000000000000091E-2</v>
      </c>
      <c r="J135" s="55">
        <v>0.1092820323027552</v>
      </c>
      <c r="K135" s="55">
        <v>1.2864981197413091E-17</v>
      </c>
      <c r="L135" s="55">
        <v>5.7731597280508142E-17</v>
      </c>
      <c r="M135" s="55">
        <v>-0.24</v>
      </c>
      <c r="N135" s="55">
        <v>6.2172489379008772E-17</v>
      </c>
      <c r="O135" s="55">
        <v>-2.2662155590591919E-17</v>
      </c>
      <c r="P135" s="55">
        <v>-3.9999999999999897E-2</v>
      </c>
      <c r="Q135" s="55">
        <v>-0.28000000000000008</v>
      </c>
      <c r="R135" s="55">
        <v>-0.1092820323027551</v>
      </c>
      <c r="S135" s="55">
        <v>-3.552713678800501E-17</v>
      </c>
      <c r="T135" s="55" t="s">
        <v>3753</v>
      </c>
      <c r="U135" s="55" t="s">
        <v>2698</v>
      </c>
      <c r="V135" s="55" t="s">
        <v>3754</v>
      </c>
      <c r="W135" s="55">
        <v>6.3008260445610507</v>
      </c>
      <c r="X135" s="55">
        <v>3.4975586676775081</v>
      </c>
      <c r="Y135" s="55">
        <v>2.737477915807462</v>
      </c>
      <c r="Z135" s="55">
        <v>2.586918764509893</v>
      </c>
      <c r="AA135" s="55">
        <v>100</v>
      </c>
      <c r="AB135" s="55">
        <v>100</v>
      </c>
    </row>
    <row r="136" spans="1:28" x14ac:dyDescent="0.3">
      <c r="A136" s="56">
        <v>34</v>
      </c>
      <c r="B136" s="55"/>
      <c r="C136" s="55">
        <v>50</v>
      </c>
      <c r="D136" s="55">
        <v>0</v>
      </c>
      <c r="E136" s="55" t="b">
        <v>0</v>
      </c>
      <c r="F136" s="55">
        <v>0</v>
      </c>
      <c r="G136" s="55">
        <v>1.04E-2</v>
      </c>
      <c r="H136" s="55">
        <v>0.1</v>
      </c>
      <c r="I136" s="55">
        <v>1.9999999999999969E-2</v>
      </c>
      <c r="J136" s="55">
        <v>5.3589838486224426E-3</v>
      </c>
      <c r="K136" s="55">
        <v>0.17320508075688781</v>
      </c>
      <c r="L136" s="55">
        <v>4.0000000000000091E-2</v>
      </c>
      <c r="M136" s="55">
        <v>-4.0000000000000042E-2</v>
      </c>
      <c r="N136" s="55">
        <v>2.2204460492503129E-17</v>
      </c>
      <c r="O136" s="55">
        <v>-3.552713678800501E-17</v>
      </c>
      <c r="P136" s="55">
        <v>-5.9999999999999928E-2</v>
      </c>
      <c r="Q136" s="55">
        <v>-2.000000000000007E-2</v>
      </c>
      <c r="R136" s="55">
        <v>-5.3589838486224209E-3</v>
      </c>
      <c r="S136" s="55">
        <v>-0.17320508075688781</v>
      </c>
      <c r="T136" s="55" t="s">
        <v>3755</v>
      </c>
      <c r="U136" s="55" t="s">
        <v>3756</v>
      </c>
      <c r="V136" s="55" t="s">
        <v>3757</v>
      </c>
      <c r="W136" s="55">
        <v>11.458993427289441</v>
      </c>
      <c r="X136" s="55">
        <v>11.027024155364311</v>
      </c>
      <c r="Y136" s="55">
        <v>1.6650030476243021</v>
      </c>
      <c r="Z136" s="55">
        <v>1.554918490594053</v>
      </c>
      <c r="AA136" s="55">
        <v>100</v>
      </c>
      <c r="AB136" s="55">
        <v>100</v>
      </c>
    </row>
    <row r="137" spans="1:28" x14ac:dyDescent="0.3">
      <c r="A137" s="56">
        <v>35</v>
      </c>
      <c r="B137" s="55"/>
      <c r="C137" s="55">
        <v>50</v>
      </c>
      <c r="D137" s="55">
        <v>0</v>
      </c>
      <c r="E137" s="55" t="b">
        <v>0</v>
      </c>
      <c r="F137" s="55">
        <v>0</v>
      </c>
      <c r="G137" s="55">
        <v>4.0000000000000001E-3</v>
      </c>
      <c r="H137" s="55">
        <v>0.02</v>
      </c>
      <c r="I137" s="55">
        <v>0.06</v>
      </c>
      <c r="J137" s="55">
        <v>0.11464101615137751</v>
      </c>
      <c r="K137" s="55">
        <v>0.1039230484541326</v>
      </c>
      <c r="L137" s="55">
        <v>-3.999999999999998E-2</v>
      </c>
      <c r="M137" s="55">
        <v>0.2</v>
      </c>
      <c r="N137" s="55">
        <v>3.1086244689504392E-17</v>
      </c>
      <c r="O137" s="55">
        <v>-7.105427357601002E-17</v>
      </c>
      <c r="P137" s="55">
        <v>-5.9999999999999977E-2</v>
      </c>
      <c r="Q137" s="55">
        <v>0.26</v>
      </c>
      <c r="R137" s="55">
        <v>-0.11464101615137751</v>
      </c>
      <c r="S137" s="55">
        <v>-0.10392304845413269</v>
      </c>
      <c r="T137" s="55" t="s">
        <v>3758</v>
      </c>
      <c r="U137" s="55" t="s">
        <v>3759</v>
      </c>
      <c r="V137" s="55" t="s">
        <v>3760</v>
      </c>
      <c r="W137" s="55">
        <v>0.61609935030615337</v>
      </c>
      <c r="X137" s="55">
        <v>3.3853822357685419</v>
      </c>
      <c r="Y137" s="55">
        <v>6.5132506478870136</v>
      </c>
      <c r="Z137" s="55">
        <v>5.9627859242524508</v>
      </c>
      <c r="AA137" s="55">
        <v>100</v>
      </c>
      <c r="AB137" s="55">
        <v>100</v>
      </c>
    </row>
    <row r="138" spans="1:28" x14ac:dyDescent="0.3">
      <c r="A138" s="56">
        <v>36</v>
      </c>
      <c r="B138" s="55"/>
      <c r="C138" s="55">
        <v>50</v>
      </c>
      <c r="D138" s="55">
        <v>0</v>
      </c>
      <c r="E138" s="55" t="b">
        <v>0</v>
      </c>
      <c r="F138" s="55">
        <v>0</v>
      </c>
      <c r="G138" s="55">
        <v>1.3599999999999999E-2</v>
      </c>
      <c r="H138" s="55">
        <v>9.9999999999999978E-2</v>
      </c>
      <c r="I138" s="55">
        <v>6.0000000000000053E-2</v>
      </c>
      <c r="J138" s="55">
        <v>9.3205080756887729E-2</v>
      </c>
      <c r="K138" s="55">
        <v>3.4641016151377553E-2</v>
      </c>
      <c r="L138" s="55">
        <v>0.12000000000000011</v>
      </c>
      <c r="M138" s="55">
        <v>-0.20000000000000009</v>
      </c>
      <c r="N138" s="55">
        <v>8.8817841970012525E-18</v>
      </c>
      <c r="O138" s="55">
        <v>-4.0425723984594418E-17</v>
      </c>
      <c r="P138" s="55">
        <v>2.0000000000000101E-2</v>
      </c>
      <c r="Q138" s="55">
        <v>-0.26000000000000012</v>
      </c>
      <c r="R138" s="55">
        <v>-9.3205080756887715E-2</v>
      </c>
      <c r="S138" s="55">
        <v>-3.4641016151377588E-2</v>
      </c>
      <c r="T138" s="55" t="s">
        <v>3761</v>
      </c>
      <c r="U138" s="55" t="s">
        <v>3762</v>
      </c>
      <c r="V138" s="55" t="s">
        <v>3763</v>
      </c>
      <c r="W138" s="55">
        <v>13.42361090045217</v>
      </c>
      <c r="X138" s="55">
        <v>10.52422375695911</v>
      </c>
      <c r="Y138" s="55">
        <v>4.163200216976473</v>
      </c>
      <c r="Z138" s="55">
        <v>3.9312269708571179</v>
      </c>
      <c r="AA138" s="55">
        <v>100</v>
      </c>
      <c r="AB138" s="55">
        <v>100</v>
      </c>
    </row>
    <row r="139" spans="1:28" x14ac:dyDescent="0.3">
      <c r="A139" s="56">
        <v>37</v>
      </c>
      <c r="B139" s="55"/>
      <c r="C139" s="55">
        <v>50</v>
      </c>
      <c r="D139" s="55">
        <v>0</v>
      </c>
      <c r="E139" s="55" t="b">
        <v>0</v>
      </c>
      <c r="F139" s="55">
        <v>0</v>
      </c>
      <c r="G139" s="55">
        <v>7.9999999999999711E-4</v>
      </c>
      <c r="H139" s="55">
        <v>1.999999999999999E-2</v>
      </c>
      <c r="I139" s="55">
        <v>1.9999999999999931E-2</v>
      </c>
      <c r="J139" s="55">
        <v>0.16535898384862249</v>
      </c>
      <c r="K139" s="55">
        <v>3.4641016151377567E-2</v>
      </c>
      <c r="L139" s="55">
        <v>7.549516567451065E-17</v>
      </c>
      <c r="M139" s="55">
        <v>-8.0000000000000071E-2</v>
      </c>
      <c r="N139" s="55">
        <v>1.7763568394002511E-17</v>
      </c>
      <c r="O139" s="55">
        <v>-3.9968028886505628E-17</v>
      </c>
      <c r="P139" s="55">
        <v>2.000000000000007E-2</v>
      </c>
      <c r="Q139" s="55">
        <v>-0.1</v>
      </c>
      <c r="R139" s="55">
        <v>0.16535898384862249</v>
      </c>
      <c r="S139" s="55">
        <v>3.4641016151377532E-2</v>
      </c>
      <c r="T139" s="55" t="s">
        <v>3764</v>
      </c>
      <c r="U139" s="55" t="s">
        <v>3765</v>
      </c>
      <c r="V139" s="55" t="s">
        <v>3766</v>
      </c>
      <c r="W139" s="55">
        <v>1.7028668827689959</v>
      </c>
      <c r="X139" s="55">
        <v>2.915788343974909</v>
      </c>
      <c r="Y139" s="55">
        <v>1.561037743602091</v>
      </c>
      <c r="Z139" s="55">
        <v>1.463870517193226</v>
      </c>
      <c r="AA139" s="55">
        <v>100</v>
      </c>
      <c r="AB139" s="55">
        <v>100</v>
      </c>
    </row>
    <row r="140" spans="1:28" x14ac:dyDescent="0.3">
      <c r="A140" s="56">
        <v>38</v>
      </c>
      <c r="B140" s="55"/>
      <c r="C140" s="55">
        <v>50</v>
      </c>
      <c r="D140" s="55">
        <v>0</v>
      </c>
      <c r="E140" s="55" t="b">
        <v>0</v>
      </c>
      <c r="F140" s="55">
        <v>0</v>
      </c>
      <c r="G140" s="55">
        <v>6.3999999999999934E-3</v>
      </c>
      <c r="H140" s="55">
        <v>7.999999999999996E-2</v>
      </c>
      <c r="I140" s="55">
        <v>5.5511151231257827E-17</v>
      </c>
      <c r="J140" s="55">
        <v>0.29856406460551022</v>
      </c>
      <c r="K140" s="55">
        <v>0.1385640646055101</v>
      </c>
      <c r="L140" s="55">
        <v>-7.9999999999999932E-2</v>
      </c>
      <c r="M140" s="55">
        <v>-0.16000000000000009</v>
      </c>
      <c r="N140" s="55">
        <v>1.332267629550188E-17</v>
      </c>
      <c r="O140" s="55">
        <v>0</v>
      </c>
      <c r="P140" s="55">
        <v>-0.15999999999999989</v>
      </c>
      <c r="Q140" s="55">
        <v>-0.1600000000000002</v>
      </c>
      <c r="R140" s="55">
        <v>-0.29856406460551022</v>
      </c>
      <c r="S140" s="55">
        <v>0.1385640646055101</v>
      </c>
      <c r="T140" s="55" t="s">
        <v>3767</v>
      </c>
      <c r="U140" s="55" t="s">
        <v>3768</v>
      </c>
      <c r="V140" s="55" t="s">
        <v>3769</v>
      </c>
      <c r="W140" s="55">
        <v>11.48042277481616</v>
      </c>
      <c r="X140" s="55">
        <v>7.8675231134803898</v>
      </c>
      <c r="Y140" s="55">
        <v>1.135133841361089E-14</v>
      </c>
      <c r="Z140" s="55">
        <v>2.134899104570053E-14</v>
      </c>
      <c r="AA140" s="55">
        <v>100</v>
      </c>
      <c r="AB140" s="55">
        <v>100</v>
      </c>
    </row>
    <row r="141" spans="1:28" x14ac:dyDescent="0.3">
      <c r="A141" s="56">
        <v>39</v>
      </c>
      <c r="B141" s="55"/>
      <c r="C141" s="55">
        <v>50</v>
      </c>
      <c r="D141" s="55">
        <v>0</v>
      </c>
      <c r="E141" s="55" t="b">
        <v>0</v>
      </c>
      <c r="F141" s="55">
        <v>0</v>
      </c>
      <c r="G141" s="55">
        <v>6.4000000000000029E-3</v>
      </c>
      <c r="H141" s="55">
        <v>8.0000000000000016E-2</v>
      </c>
      <c r="I141" s="55">
        <v>2.775557561562891E-17</v>
      </c>
      <c r="J141" s="55">
        <v>8.7846096908265281E-2</v>
      </c>
      <c r="K141" s="55">
        <v>0.13856406460551021</v>
      </c>
      <c r="L141" s="55">
        <v>8.0000000000000071E-2</v>
      </c>
      <c r="M141" s="55">
        <v>-0.16</v>
      </c>
      <c r="N141" s="55">
        <v>3.1086244689504392E-17</v>
      </c>
      <c r="O141" s="55">
        <v>-3.552713678800501E-17</v>
      </c>
      <c r="P141" s="55">
        <v>5.3290705182007512E-17</v>
      </c>
      <c r="Q141" s="55">
        <v>-0.16</v>
      </c>
      <c r="R141" s="55">
        <v>-8.7846096908265253E-2</v>
      </c>
      <c r="S141" s="55">
        <v>-0.13856406460551021</v>
      </c>
      <c r="T141" s="55" t="s">
        <v>3770</v>
      </c>
      <c r="U141" s="55" t="s">
        <v>3771</v>
      </c>
      <c r="V141" s="55" t="s">
        <v>3772</v>
      </c>
      <c r="W141" s="55">
        <v>9.3366491776296083</v>
      </c>
      <c r="X141" s="55">
        <v>9.3366491776296421</v>
      </c>
      <c r="Y141" s="55">
        <v>2.2702676827221789E-14</v>
      </c>
      <c r="Z141" s="55">
        <v>2.134899104570053E-14</v>
      </c>
      <c r="AA141" s="55">
        <v>100</v>
      </c>
      <c r="AB141" s="55">
        <v>100</v>
      </c>
    </row>
    <row r="142" spans="1:28" x14ac:dyDescent="0.3">
      <c r="A142" s="56">
        <v>40</v>
      </c>
      <c r="B142" s="55"/>
      <c r="C142" s="55">
        <v>50</v>
      </c>
      <c r="D142" s="55">
        <v>9.9730491638183594E-4</v>
      </c>
      <c r="E142" s="55" t="b">
        <v>0</v>
      </c>
      <c r="F142" s="55">
        <v>0</v>
      </c>
      <c r="G142" s="55">
        <v>8.0000000000000232E-4</v>
      </c>
      <c r="H142" s="55">
        <v>2.0000000000000049E-2</v>
      </c>
      <c r="I142" s="55">
        <v>2.0000000000000011E-2</v>
      </c>
      <c r="J142" s="55">
        <v>8.5358983848622463E-2</v>
      </c>
      <c r="K142" s="55">
        <v>3.4641016151377539E-2</v>
      </c>
      <c r="L142" s="55">
        <v>0.24</v>
      </c>
      <c r="M142" s="55">
        <v>-8.8817841970012525E-18</v>
      </c>
      <c r="N142" s="55">
        <v>1.7763568394002511E-17</v>
      </c>
      <c r="O142" s="55">
        <v>-2.6187657492914969E-17</v>
      </c>
      <c r="P142" s="55">
        <v>0.22</v>
      </c>
      <c r="Q142" s="55">
        <v>-2.0000000000000021E-2</v>
      </c>
      <c r="R142" s="55">
        <v>-8.5358983848622449E-2</v>
      </c>
      <c r="S142" s="55">
        <v>3.4641016151377511E-2</v>
      </c>
      <c r="T142" s="55" t="s">
        <v>3773</v>
      </c>
      <c r="U142" s="55" t="s">
        <v>3774</v>
      </c>
      <c r="V142" s="55" t="s">
        <v>3775</v>
      </c>
      <c r="W142" s="55">
        <v>2.235042934623364</v>
      </c>
      <c r="X142" s="55">
        <v>2.263327086286782</v>
      </c>
      <c r="Y142" s="55">
        <v>1.665003047624251</v>
      </c>
      <c r="Z142" s="55">
        <v>1.554918490594005</v>
      </c>
      <c r="AA142" s="55">
        <v>100</v>
      </c>
      <c r="AB142" s="55">
        <v>100</v>
      </c>
    </row>
    <row r="143" spans="1:28" x14ac:dyDescent="0.3">
      <c r="A143" s="56">
        <v>41</v>
      </c>
      <c r="B143" s="55"/>
      <c r="C143" s="55">
        <v>50</v>
      </c>
      <c r="D143" s="55">
        <v>0</v>
      </c>
      <c r="E143" s="55" t="b">
        <v>0</v>
      </c>
      <c r="F143" s="55">
        <v>0</v>
      </c>
      <c r="G143" s="55">
        <v>3.9999999999999987E-2</v>
      </c>
      <c r="H143" s="55">
        <v>0.2</v>
      </c>
      <c r="I143" s="55">
        <v>9.7144514654701197E-17</v>
      </c>
      <c r="J143" s="55">
        <v>0.13856406460551021</v>
      </c>
      <c r="K143" s="55">
        <v>6.928203230275512E-2</v>
      </c>
      <c r="L143" s="55">
        <v>4.0000000000000091E-2</v>
      </c>
      <c r="M143" s="55">
        <v>-3.9999999999999987E-2</v>
      </c>
      <c r="N143" s="55">
        <v>2.6645352591003759E-17</v>
      </c>
      <c r="O143" s="55">
        <v>-6.2172489379008772E-17</v>
      </c>
      <c r="P143" s="55">
        <v>-0.15999999999999989</v>
      </c>
      <c r="Q143" s="55">
        <v>-4.0000000000000091E-2</v>
      </c>
      <c r="R143" s="55">
        <v>-0.13856406460551021</v>
      </c>
      <c r="S143" s="55">
        <v>-6.9282032302755175E-2</v>
      </c>
      <c r="T143" s="55" t="s">
        <v>3776</v>
      </c>
      <c r="U143" s="55" t="s">
        <v>3777</v>
      </c>
      <c r="V143" s="55" t="s">
        <v>3778</v>
      </c>
      <c r="W143" s="55">
        <v>27.556863587164528</v>
      </c>
      <c r="X143" s="55">
        <v>19.12462754746937</v>
      </c>
      <c r="Y143" s="55">
        <v>1.246676727231597E-14</v>
      </c>
      <c r="Z143" s="55">
        <v>1.165512575009703E-14</v>
      </c>
      <c r="AA143" s="55">
        <v>100</v>
      </c>
      <c r="AB143" s="55">
        <v>100</v>
      </c>
    </row>
    <row r="144" spans="1:28" x14ac:dyDescent="0.3">
      <c r="A144" s="56">
        <v>42</v>
      </c>
      <c r="B144" s="55"/>
      <c r="C144" s="55">
        <v>50</v>
      </c>
      <c r="D144" s="55">
        <v>0</v>
      </c>
      <c r="E144" s="55" t="b">
        <v>0</v>
      </c>
      <c r="F144" s="55">
        <v>0</v>
      </c>
      <c r="G144" s="55">
        <v>3.1999999999999989E-3</v>
      </c>
      <c r="H144" s="55">
        <v>3.999999999999998E-2</v>
      </c>
      <c r="I144" s="55">
        <v>4.0000000000000008E-2</v>
      </c>
      <c r="J144" s="55">
        <v>0.04</v>
      </c>
      <c r="K144" s="55">
        <v>6.9282032302755092E-2</v>
      </c>
      <c r="L144" s="55">
        <v>0.16000000000000009</v>
      </c>
      <c r="M144" s="55">
        <v>-0.16</v>
      </c>
      <c r="N144" s="55">
        <v>1.7763568394002511E-17</v>
      </c>
      <c r="O144" s="55">
        <v>-3.1086244689504392E-17</v>
      </c>
      <c r="P144" s="55">
        <v>0.12000000000000011</v>
      </c>
      <c r="Q144" s="55">
        <v>-0.2</v>
      </c>
      <c r="R144" s="55">
        <v>-3.999999999999998E-2</v>
      </c>
      <c r="S144" s="55">
        <v>-6.928203230275512E-2</v>
      </c>
      <c r="T144" s="55" t="s">
        <v>3779</v>
      </c>
      <c r="U144" s="55" t="s">
        <v>3780</v>
      </c>
      <c r="V144" s="55" t="s">
        <v>3781</v>
      </c>
      <c r="W144" s="55">
        <v>5.1328399997850491</v>
      </c>
      <c r="X144" s="55">
        <v>4.174331172278344</v>
      </c>
      <c r="Y144" s="55">
        <v>2.8960345270306811</v>
      </c>
      <c r="Z144" s="55">
        <v>2.728064383393741</v>
      </c>
      <c r="AA144" s="55">
        <v>100</v>
      </c>
      <c r="AB144" s="55">
        <v>100</v>
      </c>
    </row>
    <row r="145" spans="1:28" x14ac:dyDescent="0.3">
      <c r="A145" s="56">
        <v>43</v>
      </c>
      <c r="B145" s="55"/>
      <c r="C145" s="55">
        <v>50</v>
      </c>
      <c r="D145" s="55">
        <v>0</v>
      </c>
      <c r="E145" s="55" t="b">
        <v>0</v>
      </c>
      <c r="F145" s="55">
        <v>0</v>
      </c>
      <c r="G145" s="55">
        <v>1.600000000000004E-3</v>
      </c>
      <c r="H145" s="55">
        <v>4.0000000000000049E-2</v>
      </c>
      <c r="I145" s="55">
        <v>0</v>
      </c>
      <c r="J145" s="55">
        <v>2.6645352591003759E-17</v>
      </c>
      <c r="K145" s="55">
        <v>0.2078460969082653</v>
      </c>
      <c r="L145" s="55">
        <v>0.12</v>
      </c>
      <c r="M145" s="55">
        <v>-0.2</v>
      </c>
      <c r="N145" s="55">
        <v>8.8817841970012525E-18</v>
      </c>
      <c r="O145" s="55">
        <v>-2.6645352591003759E-17</v>
      </c>
      <c r="P145" s="55">
        <v>0.16000000000000009</v>
      </c>
      <c r="Q145" s="55">
        <v>-0.2</v>
      </c>
      <c r="R145" s="55">
        <v>3.552713678800501E-17</v>
      </c>
      <c r="S145" s="55">
        <v>-0.2078460969082653</v>
      </c>
      <c r="T145" s="55" t="s">
        <v>3782</v>
      </c>
      <c r="U145" s="55" t="s">
        <v>3783</v>
      </c>
      <c r="V145" s="55" t="s">
        <v>3784</v>
      </c>
      <c r="W145" s="55">
        <v>3.9714298041986429</v>
      </c>
      <c r="X145" s="55">
        <v>5.8207731674557683</v>
      </c>
      <c r="Y145" s="55">
        <v>4.4090398935490472E-14</v>
      </c>
      <c r="Z145" s="55">
        <v>2.0766576824768851E-14</v>
      </c>
      <c r="AA145" s="55">
        <v>100</v>
      </c>
      <c r="AB145" s="55">
        <v>100</v>
      </c>
    </row>
    <row r="146" spans="1:28" x14ac:dyDescent="0.3">
      <c r="A146" s="56">
        <v>44</v>
      </c>
      <c r="B146" s="55"/>
      <c r="C146" s="55">
        <v>50</v>
      </c>
      <c r="D146" s="55">
        <v>0</v>
      </c>
      <c r="E146" s="55" t="b">
        <v>0</v>
      </c>
      <c r="F146" s="55">
        <v>0</v>
      </c>
      <c r="G146" s="55">
        <v>7.2000000000000024E-3</v>
      </c>
      <c r="H146" s="55">
        <v>0.06</v>
      </c>
      <c r="I146" s="55">
        <v>6.0000000000000012E-2</v>
      </c>
      <c r="J146" s="55">
        <v>0.11464101615137751</v>
      </c>
      <c r="K146" s="55">
        <v>3.4641016151377532E-2</v>
      </c>
      <c r="L146" s="55">
        <v>-7.9999999999999918E-2</v>
      </c>
      <c r="M146" s="55">
        <v>-8.0000000000000127E-2</v>
      </c>
      <c r="N146" s="55">
        <v>2.2204460492503129E-17</v>
      </c>
      <c r="O146" s="55">
        <v>-3.552713678800501E-17</v>
      </c>
      <c r="P146" s="55">
        <v>-1.9999999999999921E-2</v>
      </c>
      <c r="Q146" s="55">
        <v>-2.0000000000000111E-2</v>
      </c>
      <c r="R146" s="55">
        <v>-0.11464101615137751</v>
      </c>
      <c r="S146" s="55">
        <v>3.4641016151377498E-2</v>
      </c>
      <c r="T146" s="55" t="s">
        <v>3785</v>
      </c>
      <c r="U146" s="55" t="s">
        <v>3786</v>
      </c>
      <c r="V146" s="55" t="s">
        <v>3787</v>
      </c>
      <c r="W146" s="55">
        <v>8.5535569288683266</v>
      </c>
      <c r="X146" s="55">
        <v>5.000385632859885</v>
      </c>
      <c r="Y146" s="55">
        <v>4.9950091428728669</v>
      </c>
      <c r="Z146" s="55">
        <v>4.6647554717821107</v>
      </c>
      <c r="AA146" s="55">
        <v>100</v>
      </c>
      <c r="AB146" s="55">
        <v>100</v>
      </c>
    </row>
    <row r="147" spans="1:28" x14ac:dyDescent="0.3">
      <c r="A147" s="56">
        <v>45</v>
      </c>
      <c r="B147" s="55"/>
      <c r="C147" s="55">
        <v>50</v>
      </c>
      <c r="D147" s="55">
        <v>0</v>
      </c>
      <c r="E147" s="55" t="b">
        <v>0</v>
      </c>
      <c r="F147" s="55">
        <v>0</v>
      </c>
      <c r="G147" s="55">
        <v>1.040000000000001E-2</v>
      </c>
      <c r="H147" s="55">
        <v>0.1</v>
      </c>
      <c r="I147" s="55">
        <v>2.0000000000000101E-2</v>
      </c>
      <c r="J147" s="55">
        <v>7.4641016151377568E-2</v>
      </c>
      <c r="K147" s="55">
        <v>0.24248711305964291</v>
      </c>
      <c r="L147" s="55">
        <v>1.110223024625157E-16</v>
      </c>
      <c r="M147" s="55">
        <v>-0.16000000000000009</v>
      </c>
      <c r="N147" s="55">
        <v>2.2204460492503129E-17</v>
      </c>
      <c r="O147" s="55">
        <v>1.7763568394002511E-17</v>
      </c>
      <c r="P147" s="55">
        <v>-9.9999999999999895E-2</v>
      </c>
      <c r="Q147" s="55">
        <v>-0.18000000000000019</v>
      </c>
      <c r="R147" s="55">
        <v>7.4641016151377595E-2</v>
      </c>
      <c r="S147" s="55">
        <v>-0.24248711305964291</v>
      </c>
      <c r="T147" s="55" t="s">
        <v>3788</v>
      </c>
      <c r="U147" s="55" t="s">
        <v>3789</v>
      </c>
      <c r="V147" s="55" t="s">
        <v>3790</v>
      </c>
      <c r="W147" s="55">
        <v>13.93883001936662</v>
      </c>
      <c r="X147" s="55">
        <v>9.9974918961717041</v>
      </c>
      <c r="Y147" s="55">
        <v>1.46929287804097</v>
      </c>
      <c r="Z147" s="55">
        <v>1.382895329164131</v>
      </c>
      <c r="AA147" s="55">
        <v>100</v>
      </c>
      <c r="AB147" s="55">
        <v>100</v>
      </c>
    </row>
    <row r="148" spans="1:28" x14ac:dyDescent="0.3">
      <c r="A148" s="56">
        <v>46</v>
      </c>
      <c r="B148" s="55"/>
      <c r="C148" s="55">
        <v>50</v>
      </c>
      <c r="D148" s="55">
        <v>0</v>
      </c>
      <c r="E148" s="55" t="b">
        <v>0</v>
      </c>
      <c r="F148" s="55">
        <v>0</v>
      </c>
      <c r="G148" s="55">
        <v>7.9999999999999898E-3</v>
      </c>
      <c r="H148" s="55">
        <v>7.999999999999996E-2</v>
      </c>
      <c r="I148" s="55">
        <v>3.9999999999999952E-2</v>
      </c>
      <c r="J148" s="55">
        <v>4.0000000000000008E-2</v>
      </c>
      <c r="K148" s="55">
        <v>1.332267629550188E-17</v>
      </c>
      <c r="L148" s="55">
        <v>-3.9999999999999931E-2</v>
      </c>
      <c r="M148" s="55">
        <v>-0.20000000000000009</v>
      </c>
      <c r="N148" s="55">
        <v>2.6645352591003759E-17</v>
      </c>
      <c r="O148" s="55">
        <v>-2.2204460492503129E-17</v>
      </c>
      <c r="P148" s="55">
        <v>-0.1199999999999999</v>
      </c>
      <c r="Q148" s="55">
        <v>-0.2400000000000001</v>
      </c>
      <c r="R148" s="55">
        <v>-3.999999999999998E-2</v>
      </c>
      <c r="S148" s="55">
        <v>-3.552713678800501E-17</v>
      </c>
      <c r="T148" s="55" t="s">
        <v>3791</v>
      </c>
      <c r="U148" s="55" t="s">
        <v>3780</v>
      </c>
      <c r="V148" s="55" t="s">
        <v>3792</v>
      </c>
      <c r="W148" s="55">
        <v>12.493148924373751</v>
      </c>
      <c r="X148" s="55">
        <v>7.347451931630224</v>
      </c>
      <c r="Y148" s="55">
        <v>2.814524913756423</v>
      </c>
      <c r="Z148" s="55">
        <v>2.6556174301233288</v>
      </c>
      <c r="AA148" s="55">
        <v>100</v>
      </c>
      <c r="AB148" s="55">
        <v>100</v>
      </c>
    </row>
    <row r="149" spans="1:28" x14ac:dyDescent="0.3">
      <c r="A149" s="56">
        <v>47</v>
      </c>
      <c r="B149" s="55"/>
      <c r="C149" s="55">
        <v>50</v>
      </c>
      <c r="D149" s="55">
        <v>0</v>
      </c>
      <c r="E149" s="55" t="b">
        <v>0</v>
      </c>
      <c r="F149" s="55">
        <v>0</v>
      </c>
      <c r="G149" s="55">
        <v>3.9999999999999923E-3</v>
      </c>
      <c r="H149" s="55">
        <v>1.999999999999999E-2</v>
      </c>
      <c r="I149" s="55">
        <v>5.9999999999999942E-2</v>
      </c>
      <c r="J149" s="55">
        <v>4.535898384862249E-2</v>
      </c>
      <c r="K149" s="55">
        <v>3.4641016151377532E-2</v>
      </c>
      <c r="L149" s="55">
        <v>4.000000000000007E-2</v>
      </c>
      <c r="M149" s="55">
        <v>-0.28000000000000008</v>
      </c>
      <c r="N149" s="55">
        <v>4.4408920985006263E-18</v>
      </c>
      <c r="O149" s="55">
        <v>-3.1086244689504392E-17</v>
      </c>
      <c r="P149" s="55">
        <v>2.000000000000008E-2</v>
      </c>
      <c r="Q149" s="55">
        <v>-0.34</v>
      </c>
      <c r="R149" s="55">
        <v>4.5358983848622497E-2</v>
      </c>
      <c r="S149" s="55">
        <v>-3.464101615137756E-2</v>
      </c>
      <c r="T149" s="55" t="s">
        <v>3793</v>
      </c>
      <c r="U149" s="55" t="s">
        <v>3794</v>
      </c>
      <c r="V149" s="55" t="s">
        <v>3795</v>
      </c>
      <c r="W149" s="55">
        <v>4.1354930373508054</v>
      </c>
      <c r="X149" s="55">
        <v>0.69737315625633545</v>
      </c>
      <c r="Y149" s="55">
        <v>3.944257122216186</v>
      </c>
      <c r="Z149" s="55">
        <v>3.7354293621097052</v>
      </c>
      <c r="AA149" s="55">
        <v>100</v>
      </c>
      <c r="AB149" s="55">
        <v>100</v>
      </c>
    </row>
    <row r="150" spans="1:28" x14ac:dyDescent="0.3">
      <c r="A150" s="56">
        <v>48</v>
      </c>
      <c r="B150" s="55"/>
      <c r="C150" s="55">
        <v>50</v>
      </c>
      <c r="D150" s="55">
        <v>9.9778175354003906E-4</v>
      </c>
      <c r="E150" s="55" t="b">
        <v>0</v>
      </c>
      <c r="F150" s="55">
        <v>0</v>
      </c>
      <c r="G150" s="55">
        <v>3.9999999999999983E-3</v>
      </c>
      <c r="H150" s="55">
        <v>2.0000000000000011E-2</v>
      </c>
      <c r="I150" s="55">
        <v>5.9999999999999977E-2</v>
      </c>
      <c r="J150" s="55">
        <v>0.10392304845413269</v>
      </c>
      <c r="K150" s="55">
        <v>0.17320508075688781</v>
      </c>
      <c r="L150" s="55">
        <v>-3.9999999999999918E-2</v>
      </c>
      <c r="M150" s="55">
        <v>-4.0000000000000063E-2</v>
      </c>
      <c r="N150" s="55">
        <v>4.4408920985006258E-17</v>
      </c>
      <c r="O150" s="55">
        <v>-3.552713678800501E-17</v>
      </c>
      <c r="P150" s="55">
        <v>-1.999999999999991E-2</v>
      </c>
      <c r="Q150" s="55">
        <v>1.9999999999999931E-2</v>
      </c>
      <c r="R150" s="55">
        <v>0.10392304845413269</v>
      </c>
      <c r="S150" s="55">
        <v>-0.17320508075688781</v>
      </c>
      <c r="T150" s="55" t="s">
        <v>3796</v>
      </c>
      <c r="U150" s="55" t="s">
        <v>3797</v>
      </c>
      <c r="V150" s="55" t="s">
        <v>3798</v>
      </c>
      <c r="W150" s="55">
        <v>3.9156165895410431</v>
      </c>
      <c r="X150" s="55">
        <v>0.60128138742054782</v>
      </c>
      <c r="Y150" s="55">
        <v>5.1670729883301769</v>
      </c>
      <c r="Z150" s="55">
        <v>4.8144778855170278</v>
      </c>
      <c r="AA150" s="55">
        <v>100</v>
      </c>
      <c r="AB150" s="55">
        <v>100</v>
      </c>
    </row>
    <row r="151" spans="1:28" x14ac:dyDescent="0.3">
      <c r="A151" s="56">
        <v>49</v>
      </c>
      <c r="B151" s="55"/>
      <c r="C151" s="55">
        <v>50</v>
      </c>
      <c r="D151" s="55">
        <v>0</v>
      </c>
      <c r="E151" s="55" t="b">
        <v>0</v>
      </c>
      <c r="F151" s="55">
        <v>0</v>
      </c>
      <c r="G151" s="55">
        <v>4.0000000000000044E-3</v>
      </c>
      <c r="H151" s="55">
        <v>2.0000000000000021E-2</v>
      </c>
      <c r="I151" s="55">
        <v>6.0000000000000032E-2</v>
      </c>
      <c r="J151" s="55">
        <v>0.18392304845413271</v>
      </c>
      <c r="K151" s="55">
        <v>0.1039230484541326</v>
      </c>
      <c r="L151" s="55">
        <v>8.0000000000000085E-2</v>
      </c>
      <c r="M151" s="55">
        <v>-8.0000000000000071E-2</v>
      </c>
      <c r="N151" s="55">
        <v>3.1086244689504392E-17</v>
      </c>
      <c r="O151" s="55">
        <v>-2.1746765394414339E-17</v>
      </c>
      <c r="P151" s="55">
        <v>6.0000000000000067E-2</v>
      </c>
      <c r="Q151" s="55">
        <v>-2.0000000000000049E-2</v>
      </c>
      <c r="R151" s="55">
        <v>-0.18392304845413271</v>
      </c>
      <c r="S151" s="55">
        <v>0.1039230484541326</v>
      </c>
      <c r="T151" s="55" t="s">
        <v>3799</v>
      </c>
      <c r="U151" s="55" t="s">
        <v>3800</v>
      </c>
      <c r="V151" s="55" t="s">
        <v>3801</v>
      </c>
      <c r="W151" s="55">
        <v>0.58208056986758494</v>
      </c>
      <c r="X151" s="55">
        <v>4.1496525131080579</v>
      </c>
      <c r="Y151" s="55">
        <v>4.9950091428728669</v>
      </c>
      <c r="Z151" s="55">
        <v>4.6647554717821107</v>
      </c>
      <c r="AA151" s="55">
        <v>100</v>
      </c>
      <c r="AB151" s="55">
        <v>100</v>
      </c>
    </row>
    <row r="152" spans="1:28" x14ac:dyDescent="0.3">
      <c r="A152" s="26"/>
    </row>
    <row r="153" spans="1:28" x14ac:dyDescent="0.3">
      <c r="A153" s="26"/>
    </row>
    <row r="154" spans="1:28" x14ac:dyDescent="0.3">
      <c r="A154" s="26"/>
    </row>
    <row r="155" spans="1:28" x14ac:dyDescent="0.3">
      <c r="A155" s="26"/>
    </row>
    <row r="156" spans="1:28" x14ac:dyDescent="0.3">
      <c r="A156" s="26"/>
    </row>
    <row r="157" spans="1:28" x14ac:dyDescent="0.3">
      <c r="A157" s="26"/>
    </row>
    <row r="158" spans="1:28" x14ac:dyDescent="0.3">
      <c r="A158" s="26"/>
    </row>
    <row r="159" spans="1:28" x14ac:dyDescent="0.3">
      <c r="A159" s="26"/>
    </row>
    <row r="160" spans="1:28" x14ac:dyDescent="0.3">
      <c r="A160" s="26"/>
    </row>
    <row r="161" spans="1:1" x14ac:dyDescent="0.3">
      <c r="A161" s="26"/>
    </row>
    <row r="162" spans="1:1" x14ac:dyDescent="0.3">
      <c r="A162" s="26"/>
    </row>
    <row r="163" spans="1:1" x14ac:dyDescent="0.3">
      <c r="A163" s="26"/>
    </row>
    <row r="164" spans="1:1" x14ac:dyDescent="0.3">
      <c r="A164" s="26"/>
    </row>
    <row r="165" spans="1:1" x14ac:dyDescent="0.3">
      <c r="A165" s="26"/>
    </row>
    <row r="166" spans="1:1" x14ac:dyDescent="0.3">
      <c r="A166" s="26"/>
    </row>
    <row r="167" spans="1:1" x14ac:dyDescent="0.3">
      <c r="A167" s="26"/>
    </row>
    <row r="168" spans="1:1" x14ac:dyDescent="0.3">
      <c r="A168" s="26"/>
    </row>
    <row r="169" spans="1:1" x14ac:dyDescent="0.3">
      <c r="A169" s="26"/>
    </row>
    <row r="170" spans="1:1" x14ac:dyDescent="0.3">
      <c r="A170" s="26"/>
    </row>
    <row r="171" spans="1:1" x14ac:dyDescent="0.3">
      <c r="A171" s="26"/>
    </row>
    <row r="172" spans="1:1" x14ac:dyDescent="0.3">
      <c r="A172" s="26"/>
    </row>
    <row r="173" spans="1:1" x14ac:dyDescent="0.3">
      <c r="A173" s="26"/>
    </row>
    <row r="174" spans="1:1" x14ac:dyDescent="0.3">
      <c r="A174" s="26"/>
    </row>
    <row r="175" spans="1:1" x14ac:dyDescent="0.3">
      <c r="A175" s="26"/>
    </row>
    <row r="176" spans="1:1" x14ac:dyDescent="0.3">
      <c r="A176" s="26"/>
    </row>
    <row r="177" spans="1:1" x14ac:dyDescent="0.3">
      <c r="A177" s="26"/>
    </row>
    <row r="178" spans="1:1" x14ac:dyDescent="0.3">
      <c r="A178" s="26"/>
    </row>
    <row r="179" spans="1:1" x14ac:dyDescent="0.3">
      <c r="A179" s="26"/>
    </row>
    <row r="180" spans="1:1" x14ac:dyDescent="0.3">
      <c r="A180" s="26"/>
    </row>
    <row r="181" spans="1:1" x14ac:dyDescent="0.3">
      <c r="A181" s="26"/>
    </row>
    <row r="182" spans="1:1" x14ac:dyDescent="0.3">
      <c r="A182" s="26"/>
    </row>
    <row r="183" spans="1:1" x14ac:dyDescent="0.3">
      <c r="A183" s="26"/>
    </row>
    <row r="184" spans="1:1" x14ac:dyDescent="0.3">
      <c r="A184" s="26"/>
    </row>
    <row r="185" spans="1:1" x14ac:dyDescent="0.3">
      <c r="A185" s="26"/>
    </row>
    <row r="186" spans="1:1" x14ac:dyDescent="0.3">
      <c r="A186" s="26"/>
    </row>
    <row r="187" spans="1:1" x14ac:dyDescent="0.3">
      <c r="A187" s="26"/>
    </row>
    <row r="188" spans="1:1" x14ac:dyDescent="0.3">
      <c r="A188" s="26"/>
    </row>
    <row r="189" spans="1:1" x14ac:dyDescent="0.3">
      <c r="A189" s="26"/>
    </row>
    <row r="190" spans="1:1" x14ac:dyDescent="0.3">
      <c r="A190" s="26"/>
    </row>
    <row r="191" spans="1:1" x14ac:dyDescent="0.3">
      <c r="A191" s="26"/>
    </row>
    <row r="192" spans="1:1" x14ac:dyDescent="0.3">
      <c r="A192" s="26"/>
    </row>
    <row r="193" spans="1:1" x14ac:dyDescent="0.3">
      <c r="A193" s="26"/>
    </row>
    <row r="194" spans="1:1" x14ac:dyDescent="0.3">
      <c r="A194" s="26"/>
    </row>
    <row r="195" spans="1:1" x14ac:dyDescent="0.3">
      <c r="A195" s="26"/>
    </row>
    <row r="196" spans="1:1" x14ac:dyDescent="0.3">
      <c r="A196" s="26"/>
    </row>
    <row r="197" spans="1:1" x14ac:dyDescent="0.3">
      <c r="A197" s="26"/>
    </row>
    <row r="198" spans="1:1" x14ac:dyDescent="0.3">
      <c r="A198" s="26"/>
    </row>
    <row r="199" spans="1:1" x14ac:dyDescent="0.3">
      <c r="A199" s="26"/>
    </row>
    <row r="200" spans="1:1" x14ac:dyDescent="0.3">
      <c r="A200" s="26"/>
    </row>
    <row r="201" spans="1:1" x14ac:dyDescent="0.3">
      <c r="A201" s="26"/>
    </row>
  </sheetData>
  <conditionalFormatting sqref="AM202:AO204">
    <cfRule type="colorScale" priority="80">
      <colorScale>
        <cfvo type="min"/>
        <cfvo type="percentile" val="50"/>
        <cfvo type="max"/>
        <color rgb="FF63BE7B"/>
        <color rgb="FFFFEB84"/>
        <color rgb="FFF8696B"/>
      </colorScale>
    </cfRule>
  </conditionalFormatting>
  <conditionalFormatting sqref="AU202:AW204">
    <cfRule type="colorScale" priority="79">
      <colorScale>
        <cfvo type="min"/>
        <cfvo type="percentile" val="50"/>
        <cfvo type="max"/>
        <color rgb="FF5A8AC6"/>
        <color rgb="FFFCFCFF"/>
        <color rgb="FFF8696B"/>
      </colorScale>
    </cfRule>
  </conditionalFormatting>
  <conditionalFormatting sqref="AA202:AC1048576">
    <cfRule type="colorScale" priority="78">
      <colorScale>
        <cfvo type="min"/>
        <cfvo type="percentile" val="50"/>
        <cfvo type="max"/>
        <color rgb="FF63BE7B"/>
        <color rgb="FFFFEB84"/>
        <color rgb="FFF8696B"/>
      </colorScale>
    </cfRule>
  </conditionalFormatting>
  <conditionalFormatting sqref="AI202:AK1048576">
    <cfRule type="colorScale" priority="77">
      <colorScale>
        <cfvo type="min"/>
        <cfvo type="percentile" val="50"/>
        <cfvo type="max"/>
        <color rgb="FF5A8AC6"/>
        <color rgb="FFFCFCFF"/>
        <color rgb="FFF8696B"/>
      </colorScale>
    </cfRule>
  </conditionalFormatting>
  <conditionalFormatting sqref="H202:H1048576">
    <cfRule type="colorScale" priority="76">
      <colorScale>
        <cfvo type="min"/>
        <cfvo type="percentile" val="50"/>
        <cfvo type="max"/>
        <color rgb="FF63BE7B"/>
        <color rgb="FFFFEB84"/>
        <color rgb="FFF8696B"/>
      </colorScale>
    </cfRule>
  </conditionalFormatting>
  <conditionalFormatting sqref="J202:N1048576">
    <cfRule type="colorScale" priority="75">
      <colorScale>
        <cfvo type="min"/>
        <cfvo type="percentile" val="50"/>
        <cfvo type="max"/>
        <color rgb="FF63BE7B"/>
        <color rgb="FFFFEB84"/>
        <color rgb="FFF8696B"/>
      </colorScale>
    </cfRule>
  </conditionalFormatting>
  <conditionalFormatting sqref="D202:D1048576">
    <cfRule type="colorScale" priority="74">
      <colorScale>
        <cfvo type="min"/>
        <cfvo type="percentile" val="50"/>
        <cfvo type="max"/>
        <color rgb="FF63BE7B"/>
        <color rgb="FFFFEB84"/>
        <color rgb="FFF8696B"/>
      </colorScale>
    </cfRule>
  </conditionalFormatting>
  <conditionalFormatting sqref="H1:H201">
    <cfRule type="colorScale" priority="7">
      <colorScale>
        <cfvo type="min"/>
        <cfvo type="percentile" val="50"/>
        <cfvo type="max"/>
        <color rgb="FF5A8AC6"/>
        <color rgb="FFFCFCFF"/>
        <color rgb="FFF8696B"/>
      </colorScale>
    </cfRule>
    <cfRule type="colorScale" priority="14">
      <colorScale>
        <cfvo type="min"/>
        <cfvo type="percentile" val="50"/>
        <cfvo type="max"/>
        <color rgb="FF5A8AC6"/>
        <color rgb="FFFCFCFF"/>
        <color rgb="FFF8696B"/>
      </colorScale>
    </cfRule>
    <cfRule type="colorScale" priority="21">
      <colorScale>
        <cfvo type="min"/>
        <cfvo type="percentile" val="50"/>
        <cfvo type="max"/>
        <color rgb="FF5A8AC6"/>
        <color rgb="FFFCFCFF"/>
        <color rgb="FFF8696B"/>
      </colorScale>
    </cfRule>
    <cfRule type="colorScale" priority="28">
      <colorScale>
        <cfvo type="min"/>
        <cfvo type="percentile" val="50"/>
        <cfvo type="max"/>
        <color rgb="FF5A8AC6"/>
        <color rgb="FFFCFCFF"/>
        <color rgb="FFF8696B"/>
      </colorScale>
    </cfRule>
    <cfRule type="colorScale" priority="35">
      <colorScale>
        <cfvo type="min"/>
        <cfvo type="percentile" val="50"/>
        <cfvo type="max"/>
        <color rgb="FF5A8AC6"/>
        <color rgb="FFFCFCFF"/>
        <color rgb="FFF8696B"/>
      </colorScale>
    </cfRule>
    <cfRule type="colorScale" priority="42">
      <colorScale>
        <cfvo type="min"/>
        <cfvo type="percentile" val="50"/>
        <cfvo type="max"/>
        <color rgb="FF5A8AC6"/>
        <color rgb="FFFCFCFF"/>
        <color rgb="FFF8696B"/>
      </colorScale>
    </cfRule>
    <cfRule type="colorScale" priority="48">
      <colorScale>
        <cfvo type="min"/>
        <cfvo type="percentile" val="50"/>
        <cfvo type="max"/>
        <color rgb="FF5A8AC6"/>
        <color rgb="FFFCFCFF"/>
        <color rgb="FFF8696B"/>
      </colorScale>
    </cfRule>
    <cfRule type="colorScale" priority="53">
      <colorScale>
        <cfvo type="min"/>
        <cfvo type="percentile" val="50"/>
        <cfvo type="max"/>
        <color rgb="FF5A8AC6"/>
        <color rgb="FFFCFCFF"/>
        <color rgb="FFF8696B"/>
      </colorScale>
    </cfRule>
    <cfRule type="colorScale" priority="58">
      <colorScale>
        <cfvo type="min"/>
        <cfvo type="percentile" val="50"/>
        <cfvo type="max"/>
        <color rgb="FF5A8AC6"/>
        <color rgb="FFFCFCFF"/>
        <color rgb="FFF8696B"/>
      </colorScale>
    </cfRule>
    <cfRule type="colorScale" priority="63">
      <colorScale>
        <cfvo type="min"/>
        <cfvo type="percentile" val="50"/>
        <cfvo type="max"/>
        <color rgb="FF5A8AC6"/>
        <color rgb="FFFCFCFF"/>
        <color rgb="FFF8696B"/>
      </colorScale>
    </cfRule>
    <cfRule type="colorScale" priority="68">
      <colorScale>
        <cfvo type="min"/>
        <cfvo type="percentile" val="50"/>
        <cfvo type="max"/>
        <color rgb="FF5A8AC6"/>
        <color rgb="FFFCFCFF"/>
        <color rgb="FFF8696B"/>
      </colorScale>
    </cfRule>
    <cfRule type="colorScale" priority="73">
      <colorScale>
        <cfvo type="min"/>
        <cfvo type="percentile" val="50"/>
        <cfvo type="max"/>
        <color rgb="FF5A8AC6"/>
        <color rgb="FFFCFCFF"/>
        <color rgb="FFF8696B"/>
      </colorScale>
    </cfRule>
  </conditionalFormatting>
  <conditionalFormatting sqref="D1:D201">
    <cfRule type="colorScale" priority="6">
      <colorScale>
        <cfvo type="min"/>
        <cfvo type="percentile" val="50"/>
        <cfvo type="max"/>
        <color rgb="FF5A8AC6"/>
        <color rgb="FFFCFCFF"/>
        <color rgb="FFF8696B"/>
      </colorScale>
    </cfRule>
    <cfRule type="colorScale" priority="13">
      <colorScale>
        <cfvo type="min"/>
        <cfvo type="percentile" val="50"/>
        <cfvo type="max"/>
        <color rgb="FF5A8AC6"/>
        <color rgb="FFFCFCFF"/>
        <color rgb="FFF8696B"/>
      </colorScale>
    </cfRule>
    <cfRule type="colorScale" priority="20">
      <colorScale>
        <cfvo type="min"/>
        <cfvo type="percentile" val="50"/>
        <cfvo type="max"/>
        <color rgb="FF5A8AC6"/>
        <color rgb="FFFCFCFF"/>
        <color rgb="FFF8696B"/>
      </colorScale>
    </cfRule>
    <cfRule type="colorScale" priority="27">
      <colorScale>
        <cfvo type="min"/>
        <cfvo type="percentile" val="50"/>
        <cfvo type="max"/>
        <color rgb="FF5A8AC6"/>
        <color rgb="FFFCFCFF"/>
        <color rgb="FFF8696B"/>
      </colorScale>
    </cfRule>
    <cfRule type="colorScale" priority="34">
      <colorScale>
        <cfvo type="min"/>
        <cfvo type="percentile" val="50"/>
        <cfvo type="max"/>
        <color rgb="FF5A8AC6"/>
        <color rgb="FFFCFCFF"/>
        <color rgb="FFF8696B"/>
      </colorScale>
    </cfRule>
    <cfRule type="colorScale" priority="41">
      <colorScale>
        <cfvo type="min"/>
        <cfvo type="percentile" val="50"/>
        <cfvo type="max"/>
        <color rgb="FF5A8AC6"/>
        <color rgb="FFFCFCFF"/>
        <color rgb="FFF8696B"/>
      </colorScale>
    </cfRule>
    <cfRule type="colorScale" priority="47">
      <colorScale>
        <cfvo type="min"/>
        <cfvo type="percentile" val="50"/>
        <cfvo type="max"/>
        <color rgb="FF5A8AC6"/>
        <color rgb="FFFCFCFF"/>
        <color rgb="FFF8696B"/>
      </colorScale>
    </cfRule>
    <cfRule type="colorScale" priority="52">
      <colorScale>
        <cfvo type="min"/>
        <cfvo type="percentile" val="50"/>
        <cfvo type="max"/>
        <color rgb="FF5A8AC6"/>
        <color rgb="FFFCFCFF"/>
        <color rgb="FFF8696B"/>
      </colorScale>
    </cfRule>
    <cfRule type="colorScale" priority="57">
      <colorScale>
        <cfvo type="min"/>
        <cfvo type="percentile" val="50"/>
        <cfvo type="max"/>
        <color rgb="FF5A8AC6"/>
        <color rgb="FFFCFCFF"/>
        <color rgb="FFF8696B"/>
      </colorScale>
    </cfRule>
    <cfRule type="colorScale" priority="62">
      <colorScale>
        <cfvo type="min"/>
        <cfvo type="percentile" val="50"/>
        <cfvo type="max"/>
        <color rgb="FF5A8AC6"/>
        <color rgb="FFFCFCFF"/>
        <color rgb="FFF8696B"/>
      </colorScale>
    </cfRule>
    <cfRule type="colorScale" priority="67">
      <colorScale>
        <cfvo type="min"/>
        <cfvo type="percentile" val="50"/>
        <cfvo type="max"/>
        <color rgb="FF5A8AC6"/>
        <color rgb="FFFCFCFF"/>
        <color rgb="FFF8696B"/>
      </colorScale>
    </cfRule>
    <cfRule type="colorScale" priority="72">
      <colorScale>
        <cfvo type="min"/>
        <cfvo type="percentile" val="50"/>
        <cfvo type="max"/>
        <color rgb="FF5A8AC6"/>
        <color rgb="FFFCFCFF"/>
        <color rgb="FFF8696B"/>
      </colorScale>
    </cfRule>
  </conditionalFormatting>
  <conditionalFormatting sqref="I1:N201">
    <cfRule type="colorScale" priority="5">
      <colorScale>
        <cfvo type="min"/>
        <cfvo type="percentile" val="50"/>
        <cfvo type="max"/>
        <color rgb="FF63BE7B"/>
        <color rgb="FFFFEB84"/>
        <color rgb="FFF8696B"/>
      </colorScale>
    </cfRule>
    <cfRule type="colorScale" priority="12">
      <colorScale>
        <cfvo type="min"/>
        <cfvo type="percentile" val="50"/>
        <cfvo type="max"/>
        <color rgb="FF63BE7B"/>
        <color rgb="FFFFEB84"/>
        <color rgb="FFF8696B"/>
      </colorScale>
    </cfRule>
    <cfRule type="colorScale" priority="19">
      <colorScale>
        <cfvo type="min"/>
        <cfvo type="percentile" val="50"/>
        <cfvo type="max"/>
        <color rgb="FF63BE7B"/>
        <color rgb="FFFFEB84"/>
        <color rgb="FFF8696B"/>
      </colorScale>
    </cfRule>
    <cfRule type="colorScale" priority="26">
      <colorScale>
        <cfvo type="min"/>
        <cfvo type="percentile" val="50"/>
        <cfvo type="max"/>
        <color rgb="FF63BE7B"/>
        <color rgb="FFFFEB84"/>
        <color rgb="FFF8696B"/>
      </colorScale>
    </cfRule>
    <cfRule type="colorScale" priority="33">
      <colorScale>
        <cfvo type="min"/>
        <cfvo type="percentile" val="50"/>
        <cfvo type="max"/>
        <color rgb="FF63BE7B"/>
        <color rgb="FFFFEB84"/>
        <color rgb="FFF8696B"/>
      </colorScale>
    </cfRule>
    <cfRule type="colorScale" priority="40">
      <colorScale>
        <cfvo type="min"/>
        <cfvo type="percentile" val="50"/>
        <cfvo type="max"/>
        <color rgb="FF63BE7B"/>
        <color rgb="FFFFEB84"/>
        <color rgb="FFF8696B"/>
      </colorScale>
    </cfRule>
    <cfRule type="colorScale" priority="46">
      <colorScale>
        <cfvo type="min"/>
        <cfvo type="percentile" val="50"/>
        <cfvo type="max"/>
        <color rgb="FF63BE7B"/>
        <color rgb="FFFFEB84"/>
        <color rgb="FFF8696B"/>
      </colorScale>
    </cfRule>
    <cfRule type="colorScale" priority="51">
      <colorScale>
        <cfvo type="min"/>
        <cfvo type="percentile" val="50"/>
        <cfvo type="max"/>
        <color rgb="FF63BE7B"/>
        <color rgb="FFFFEB84"/>
        <color rgb="FFF8696B"/>
      </colorScale>
    </cfRule>
    <cfRule type="colorScale" priority="56">
      <colorScale>
        <cfvo type="min"/>
        <cfvo type="percentile" val="50"/>
        <cfvo type="max"/>
        <color rgb="FF63BE7B"/>
        <color rgb="FFFFEB84"/>
        <color rgb="FFF8696B"/>
      </colorScale>
    </cfRule>
    <cfRule type="colorScale" priority="61">
      <colorScale>
        <cfvo type="min"/>
        <cfvo type="percentile" val="50"/>
        <cfvo type="max"/>
        <color rgb="FF63BE7B"/>
        <color rgb="FFFFEB84"/>
        <color rgb="FFF8696B"/>
      </colorScale>
    </cfRule>
    <cfRule type="colorScale" priority="66">
      <colorScale>
        <cfvo type="min"/>
        <cfvo type="percentile" val="50"/>
        <cfvo type="max"/>
        <color rgb="FF63BE7B"/>
        <color rgb="FFFFEB84"/>
        <color rgb="FFF8696B"/>
      </colorScale>
    </cfRule>
    <cfRule type="colorScale" priority="71">
      <colorScale>
        <cfvo type="min"/>
        <cfvo type="percentile" val="50"/>
        <cfvo type="max"/>
        <color rgb="FF63BE7B"/>
        <color rgb="FFFFEB84"/>
        <color rgb="FFF8696B"/>
      </colorScale>
    </cfRule>
  </conditionalFormatting>
  <conditionalFormatting sqref="AA1:AC201">
    <cfRule type="colorScale" priority="2">
      <colorScale>
        <cfvo type="min"/>
        <cfvo type="percentile" val="50"/>
        <cfvo type="max"/>
        <color rgb="FF63BE7B"/>
        <color rgb="FFFFEB84"/>
        <color rgb="FFF8696B"/>
      </colorScale>
    </cfRule>
    <cfRule type="colorScale" priority="9">
      <colorScale>
        <cfvo type="min"/>
        <cfvo type="percentile" val="50"/>
        <cfvo type="max"/>
        <color rgb="FF63BE7B"/>
        <color rgb="FFFFEB84"/>
        <color rgb="FFF8696B"/>
      </colorScale>
    </cfRule>
    <cfRule type="colorScale" priority="16">
      <colorScale>
        <cfvo type="min"/>
        <cfvo type="percentile" val="50"/>
        <cfvo type="max"/>
        <color rgb="FF63BE7B"/>
        <color rgb="FFFFEB84"/>
        <color rgb="FFF8696B"/>
      </colorScale>
    </cfRule>
    <cfRule type="colorScale" priority="23">
      <colorScale>
        <cfvo type="min"/>
        <cfvo type="percentile" val="50"/>
        <cfvo type="max"/>
        <color rgb="FF63BE7B"/>
        <color rgb="FFFFEB84"/>
        <color rgb="FFF8696B"/>
      </colorScale>
    </cfRule>
    <cfRule type="colorScale" priority="30">
      <colorScale>
        <cfvo type="min"/>
        <cfvo type="percentile" val="50"/>
        <cfvo type="max"/>
        <color rgb="FF63BE7B"/>
        <color rgb="FFFFEB84"/>
        <color rgb="FFF8696B"/>
      </colorScale>
    </cfRule>
    <cfRule type="colorScale" priority="37">
      <colorScale>
        <cfvo type="min"/>
        <cfvo type="percentile" val="50"/>
        <cfvo type="max"/>
        <color rgb="FF63BE7B"/>
        <color rgb="FFFFEB84"/>
        <color rgb="FFF8696B"/>
      </colorScale>
    </cfRule>
    <cfRule type="colorScale" priority="44">
      <colorScale>
        <cfvo type="min"/>
        <cfvo type="percentile" val="50"/>
        <cfvo type="max"/>
        <color rgb="FF63BE7B"/>
        <color rgb="FFFFEB84"/>
        <color rgb="FFF8696B"/>
      </colorScale>
    </cfRule>
    <cfRule type="colorScale" priority="50">
      <colorScale>
        <cfvo type="min"/>
        <cfvo type="percentile" val="50"/>
        <cfvo type="max"/>
        <color rgb="FF63BE7B"/>
        <color rgb="FFFFEB84"/>
        <color rgb="FFF8696B"/>
      </colorScale>
    </cfRule>
    <cfRule type="colorScale" priority="55">
      <colorScale>
        <cfvo type="min"/>
        <cfvo type="percentile" val="50"/>
        <cfvo type="max"/>
        <color rgb="FF63BE7B"/>
        <color rgb="FFFFEB84"/>
        <color rgb="FFF8696B"/>
      </colorScale>
    </cfRule>
    <cfRule type="colorScale" priority="60">
      <colorScale>
        <cfvo type="min"/>
        <cfvo type="percentile" val="50"/>
        <cfvo type="max"/>
        <color rgb="FF63BE7B"/>
        <color rgb="FFFFEB84"/>
        <color rgb="FFF8696B"/>
      </colorScale>
    </cfRule>
    <cfRule type="colorScale" priority="65">
      <colorScale>
        <cfvo type="min"/>
        <cfvo type="percentile" val="50"/>
        <cfvo type="max"/>
        <color rgb="FF63BE7B"/>
        <color rgb="FFFFEB84"/>
        <color rgb="FFF8696B"/>
      </colorScale>
    </cfRule>
    <cfRule type="colorScale" priority="70">
      <colorScale>
        <cfvo type="min"/>
        <cfvo type="percentile" val="50"/>
        <cfvo type="max"/>
        <color rgb="FF63BE7B"/>
        <color rgb="FFFFEB84"/>
        <color rgb="FFF8696B"/>
      </colorScale>
    </cfRule>
  </conditionalFormatting>
  <conditionalFormatting sqref="AI1:AK201">
    <cfRule type="colorScale" priority="1">
      <colorScale>
        <cfvo type="min"/>
        <cfvo type="percentile" val="50"/>
        <cfvo type="max"/>
        <color rgb="FF5A8AC6"/>
        <color rgb="FFFCFCFF"/>
        <color rgb="FFF8696B"/>
      </colorScale>
    </cfRule>
    <cfRule type="colorScale" priority="8">
      <colorScale>
        <cfvo type="min"/>
        <cfvo type="percentile" val="50"/>
        <cfvo type="max"/>
        <color rgb="FF5A8AC6"/>
        <color rgb="FFFCFCFF"/>
        <color rgb="FFF8696B"/>
      </colorScale>
    </cfRule>
    <cfRule type="colorScale" priority="15">
      <colorScale>
        <cfvo type="min"/>
        <cfvo type="percentile" val="50"/>
        <cfvo type="max"/>
        <color rgb="FF5A8AC6"/>
        <color rgb="FFFCFCFF"/>
        <color rgb="FFF8696B"/>
      </colorScale>
    </cfRule>
    <cfRule type="colorScale" priority="22">
      <colorScale>
        <cfvo type="min"/>
        <cfvo type="percentile" val="50"/>
        <cfvo type="max"/>
        <color rgb="FF5A8AC6"/>
        <color rgb="FFFCFCFF"/>
        <color rgb="FFF8696B"/>
      </colorScale>
    </cfRule>
    <cfRule type="colorScale" priority="29">
      <colorScale>
        <cfvo type="min"/>
        <cfvo type="percentile" val="50"/>
        <cfvo type="max"/>
        <color rgb="FF5A8AC6"/>
        <color rgb="FFFCFCFF"/>
        <color rgb="FFF8696B"/>
      </colorScale>
    </cfRule>
    <cfRule type="colorScale" priority="36">
      <colorScale>
        <cfvo type="min"/>
        <cfvo type="percentile" val="50"/>
        <cfvo type="max"/>
        <color rgb="FF5A8AC6"/>
        <color rgb="FFFCFCFF"/>
        <color rgb="FFF8696B"/>
      </colorScale>
    </cfRule>
    <cfRule type="colorScale" priority="43">
      <colorScale>
        <cfvo type="min"/>
        <cfvo type="percentile" val="50"/>
        <cfvo type="max"/>
        <color rgb="FF5A8AC6"/>
        <color rgb="FFFCFCFF"/>
        <color rgb="FFF8696B"/>
      </colorScale>
    </cfRule>
    <cfRule type="colorScale" priority="49">
      <colorScale>
        <cfvo type="min"/>
        <cfvo type="percentile" val="50"/>
        <cfvo type="max"/>
        <color rgb="FF5A8AC6"/>
        <color rgb="FFFCFCFF"/>
        <color rgb="FFF8696B"/>
      </colorScale>
    </cfRule>
    <cfRule type="colorScale" priority="54">
      <colorScale>
        <cfvo type="min"/>
        <cfvo type="percentile" val="50"/>
        <cfvo type="max"/>
        <color rgb="FF5A8AC6"/>
        <color rgb="FFFCFCFF"/>
        <color rgb="FFF8696B"/>
      </colorScale>
    </cfRule>
    <cfRule type="colorScale" priority="59">
      <colorScale>
        <cfvo type="min"/>
        <cfvo type="percentile" val="50"/>
        <cfvo type="max"/>
        <color rgb="FF5A8AC6"/>
        <color rgb="FFFCFCFF"/>
        <color rgb="FFF8696B"/>
      </colorScale>
    </cfRule>
    <cfRule type="colorScale" priority="64">
      <colorScale>
        <cfvo type="min"/>
        <cfvo type="percentile" val="50"/>
        <cfvo type="max"/>
        <color rgb="FF5A8AC6"/>
        <color rgb="FFFCFCFF"/>
        <color rgb="FFF8696B"/>
      </colorScale>
    </cfRule>
    <cfRule type="colorScale" priority="69">
      <colorScale>
        <cfvo type="min"/>
        <cfvo type="percentile" val="50"/>
        <cfvo type="max"/>
        <color rgb="FF5A8AC6"/>
        <color rgb="FFFCFCFF"/>
        <color rgb="FFF8696B"/>
      </colorScale>
    </cfRule>
  </conditionalFormatting>
  <conditionalFormatting sqref="DG5:DH201">
    <cfRule type="colorScale" priority="45">
      <colorScale>
        <cfvo type="min"/>
        <cfvo type="percentile" val="50"/>
        <cfvo type="max"/>
        <color rgb="FF63BE7B"/>
        <color rgb="FFFFEB84"/>
        <color rgb="FFF8696B"/>
      </colorScale>
    </cfRule>
  </conditionalFormatting>
  <conditionalFormatting sqref="CU5:CX201">
    <cfRule type="colorScale" priority="39">
      <colorScale>
        <cfvo type="min"/>
        <cfvo type="percentile" val="50"/>
        <cfvo type="max"/>
        <color rgb="FF63BE7B"/>
        <color rgb="FFFFEB84"/>
        <color rgb="FFF8696B"/>
      </colorScale>
    </cfRule>
  </conditionalFormatting>
  <conditionalFormatting sqref="DC5:DF201">
    <cfRule type="colorScale" priority="38">
      <colorScale>
        <cfvo type="min"/>
        <cfvo type="percentile" val="50"/>
        <cfvo type="max"/>
        <color rgb="FF5A8AC6"/>
        <color rgb="FFFCFCFF"/>
        <color rgb="FFF8696B"/>
      </colorScale>
    </cfRule>
  </conditionalFormatting>
  <conditionalFormatting sqref="CI5:CL201">
    <cfRule type="colorScale" priority="32">
      <colorScale>
        <cfvo type="min"/>
        <cfvo type="percentile" val="50"/>
        <cfvo type="max"/>
        <color rgb="FF63BE7B"/>
        <color rgb="FFFFEB84"/>
        <color rgb="FFF8696B"/>
      </colorScale>
    </cfRule>
  </conditionalFormatting>
  <conditionalFormatting sqref="CQ5:CT201">
    <cfRule type="colorScale" priority="31">
      <colorScale>
        <cfvo type="min"/>
        <cfvo type="percentile" val="50"/>
        <cfvo type="max"/>
        <color rgb="FF5A8AC6"/>
        <color rgb="FFFCFCFF"/>
        <color rgb="FFF8696B"/>
      </colorScale>
    </cfRule>
  </conditionalFormatting>
  <conditionalFormatting sqref="BW5:BZ201">
    <cfRule type="colorScale" priority="25">
      <colorScale>
        <cfvo type="min"/>
        <cfvo type="percentile" val="50"/>
        <cfvo type="max"/>
        <color rgb="FF63BE7B"/>
        <color rgb="FFFFEB84"/>
        <color rgb="FFF8696B"/>
      </colorScale>
    </cfRule>
  </conditionalFormatting>
  <conditionalFormatting sqref="CE5:CH201">
    <cfRule type="colorScale" priority="24">
      <colorScale>
        <cfvo type="min"/>
        <cfvo type="percentile" val="50"/>
        <cfvo type="max"/>
        <color rgb="FF5A8AC6"/>
        <color rgb="FFFCFCFF"/>
        <color rgb="FFF8696B"/>
      </colorScale>
    </cfRule>
  </conditionalFormatting>
  <conditionalFormatting sqref="BK5:BN201">
    <cfRule type="colorScale" priority="18">
      <colorScale>
        <cfvo type="min"/>
        <cfvo type="percentile" val="50"/>
        <cfvo type="max"/>
        <color rgb="FF63BE7B"/>
        <color rgb="FFFFEB84"/>
        <color rgb="FFF8696B"/>
      </colorScale>
    </cfRule>
  </conditionalFormatting>
  <conditionalFormatting sqref="BS5:BV201">
    <cfRule type="colorScale" priority="17">
      <colorScale>
        <cfvo type="min"/>
        <cfvo type="percentile" val="50"/>
        <cfvo type="max"/>
        <color rgb="FF5A8AC6"/>
        <color rgb="FFFCFCFF"/>
        <color rgb="FFF8696B"/>
      </colorScale>
    </cfRule>
  </conditionalFormatting>
  <conditionalFormatting sqref="AY5:BB201">
    <cfRule type="colorScale" priority="11">
      <colorScale>
        <cfvo type="min"/>
        <cfvo type="percentile" val="50"/>
        <cfvo type="max"/>
        <color rgb="FF63BE7B"/>
        <color rgb="FFFFEB84"/>
        <color rgb="FFF8696B"/>
      </colorScale>
    </cfRule>
  </conditionalFormatting>
  <conditionalFormatting sqref="BG5:BJ201">
    <cfRule type="colorScale" priority="10">
      <colorScale>
        <cfvo type="min"/>
        <cfvo type="percentile" val="50"/>
        <cfvo type="max"/>
        <color rgb="FF5A8AC6"/>
        <color rgb="FFFCFCFF"/>
        <color rgb="FFF8696B"/>
      </colorScale>
    </cfRule>
  </conditionalFormatting>
  <conditionalFormatting sqref="AM5:AP201">
    <cfRule type="colorScale" priority="4">
      <colorScale>
        <cfvo type="min"/>
        <cfvo type="percentile" val="50"/>
        <cfvo type="max"/>
        <color rgb="FF63BE7B"/>
        <color rgb="FFFFEB84"/>
        <color rgb="FFF8696B"/>
      </colorScale>
    </cfRule>
  </conditionalFormatting>
  <conditionalFormatting sqref="AU5:AX201">
    <cfRule type="colorScale" priority="3">
      <colorScale>
        <cfvo type="min"/>
        <cfvo type="percentile" val="50"/>
        <cfvo type="max"/>
        <color rgb="FF5A8AC6"/>
        <color rgb="FFFCFCFF"/>
        <color rgb="FFF8696B"/>
      </colorScale>
    </cfRule>
  </conditionalFormatting>
  <pageMargins left="0.7" right="0.7" top="0.75" bottom="0.75" header="0.3" footer="0.3"/>
  <pageSetup paperSize="9" orientation="portrait" verticalDpi="0" r:id="rId1"/>
  <headerFooter>
    <oddFooter>&amp;L&amp;1#&amp;"Calibri"&amp;10&amp;K000000Public</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696246-225F-47D0-95AA-8FDE58F148CA}">
  <sheetPr codeName="Sheet6"/>
  <dimension ref="A1:DX201"/>
  <sheetViews>
    <sheetView zoomScale="110" zoomScaleNormal="110" workbookViewId="0">
      <selection activeCell="F1" sqref="F1:F1048576"/>
    </sheetView>
  </sheetViews>
  <sheetFormatPr defaultColWidth="8.88671875" defaultRowHeight="14.4" x14ac:dyDescent="0.3"/>
  <cols>
    <col min="1" max="1" width="8.88671875" style="19"/>
    <col min="2" max="2" width="3" style="19" bestFit="1" customWidth="1"/>
    <col min="3" max="3" width="8.88671875" style="19"/>
    <col min="4" max="4" width="12" style="19" bestFit="1" customWidth="1"/>
    <col min="5" max="5" width="9.5546875" style="19" bestFit="1" customWidth="1"/>
    <col min="6" max="6" width="12.109375" style="19" customWidth="1"/>
    <col min="7" max="7" width="12" style="19" bestFit="1" customWidth="1"/>
    <col min="8" max="10" width="18.44140625" style="19" bestFit="1" customWidth="1"/>
    <col min="11" max="11" width="18.44140625" style="19" customWidth="1"/>
    <col min="12" max="13" width="18.44140625" style="19" bestFit="1" customWidth="1"/>
    <col min="14" max="14" width="15.6640625" style="19" bestFit="1" customWidth="1"/>
    <col min="15" max="15" width="12" style="19" bestFit="1" customWidth="1"/>
    <col min="16" max="18" width="12.6640625" style="19" bestFit="1" customWidth="1"/>
    <col min="19" max="19" width="2" style="19" bestFit="1" customWidth="1"/>
    <col min="20" max="22" width="12.6640625" style="19" bestFit="1" customWidth="1"/>
    <col min="23" max="23" width="2" style="19" bestFit="1" customWidth="1"/>
    <col min="24" max="26" width="12.6640625" style="19" bestFit="1" customWidth="1"/>
    <col min="27" max="27" width="2" style="19" bestFit="1" customWidth="1"/>
    <col min="28" max="29" width="12.6640625" style="19" bestFit="1" customWidth="1"/>
    <col min="30" max="30" width="12" style="19" bestFit="1" customWidth="1"/>
    <col min="31" max="31" width="2" style="19" bestFit="1" customWidth="1"/>
    <col min="32" max="33" width="12.6640625" style="19" bestFit="1" customWidth="1"/>
    <col min="34" max="34" width="12" style="19" bestFit="1" customWidth="1"/>
    <col min="35" max="35" width="2" style="19" bestFit="1" customWidth="1"/>
    <col min="36" max="37" width="12.6640625" style="19" bestFit="1" customWidth="1"/>
    <col min="38" max="38" width="11.6640625" style="19" bestFit="1" customWidth="1"/>
    <col min="39" max="39" width="3" style="19" bestFit="1" customWidth="1"/>
    <col min="40" max="40" width="5.5546875" style="14" bestFit="1" customWidth="1"/>
    <col min="41" max="42" width="6.5546875" style="1" bestFit="1" customWidth="1"/>
    <col min="43" max="43" width="7.33203125" style="15" bestFit="1" customWidth="1"/>
    <col min="44" max="44" width="5.5546875" style="14" bestFit="1" customWidth="1"/>
    <col min="45" max="46" width="6.5546875" style="1" bestFit="1" customWidth="1"/>
    <col min="47" max="47" width="7.33203125" style="15" bestFit="1" customWidth="1"/>
    <col min="48" max="48" width="13.6640625" style="19" bestFit="1" customWidth="1"/>
    <col min="49" max="128" width="3.6640625" style="19" bestFit="1" customWidth="1"/>
    <col min="129" max="16384" width="8.88671875" style="19"/>
  </cols>
  <sheetData>
    <row r="1" spans="1:128" x14ac:dyDescent="0.3">
      <c r="B1" s="26" t="s">
        <v>14</v>
      </c>
      <c r="C1" s="26" t="s">
        <v>15</v>
      </c>
      <c r="D1" s="26" t="s">
        <v>16</v>
      </c>
      <c r="E1" s="26" t="s">
        <v>17</v>
      </c>
      <c r="F1" s="26"/>
      <c r="G1" s="26" t="s">
        <v>0</v>
      </c>
      <c r="H1" s="26" t="s">
        <v>18</v>
      </c>
      <c r="I1" s="26" t="s">
        <v>19</v>
      </c>
      <c r="J1" s="26" t="s">
        <v>20</v>
      </c>
      <c r="K1" s="26" t="s">
        <v>629</v>
      </c>
      <c r="L1" s="26" t="s">
        <v>21</v>
      </c>
      <c r="M1" s="26" t="s">
        <v>22</v>
      </c>
      <c r="N1" s="26" t="s">
        <v>23</v>
      </c>
      <c r="O1" s="26" t="s">
        <v>24</v>
      </c>
      <c r="P1" s="26" t="s">
        <v>25</v>
      </c>
      <c r="Q1" s="26" t="s">
        <v>26</v>
      </c>
      <c r="R1" s="26" t="s">
        <v>27</v>
      </c>
      <c r="S1" s="26" t="s">
        <v>28</v>
      </c>
      <c r="T1" s="26" t="s">
        <v>29</v>
      </c>
      <c r="U1" s="26" t="s">
        <v>30</v>
      </c>
      <c r="V1" s="26" t="s">
        <v>31</v>
      </c>
      <c r="W1" s="26" t="s">
        <v>32</v>
      </c>
      <c r="X1" s="26" t="s">
        <v>33</v>
      </c>
      <c r="Y1" s="26" t="s">
        <v>34</v>
      </c>
      <c r="Z1" s="26" t="s">
        <v>35</v>
      </c>
      <c r="AA1" s="26" t="s">
        <v>36</v>
      </c>
      <c r="AB1" s="26" t="s">
        <v>37</v>
      </c>
      <c r="AC1" s="26" t="s">
        <v>38</v>
      </c>
      <c r="AD1" s="26" t="s">
        <v>39</v>
      </c>
      <c r="AE1" s="26" t="s">
        <v>40</v>
      </c>
      <c r="AF1" s="26" t="s">
        <v>41</v>
      </c>
      <c r="AG1" s="26" t="s">
        <v>42</v>
      </c>
      <c r="AH1" s="26" t="s">
        <v>43</v>
      </c>
      <c r="AI1" s="26" t="s">
        <v>44</v>
      </c>
      <c r="AJ1" s="26" t="s">
        <v>45</v>
      </c>
      <c r="AK1" s="26" t="s">
        <v>46</v>
      </c>
      <c r="AL1" s="26" t="s">
        <v>47</v>
      </c>
      <c r="AM1" s="26" t="s">
        <v>48</v>
      </c>
      <c r="AN1" s="26" t="s">
        <v>49</v>
      </c>
      <c r="AO1" s="26" t="s">
        <v>50</v>
      </c>
      <c r="AP1" s="26" t="s">
        <v>51</v>
      </c>
      <c r="AQ1" s="26" t="s">
        <v>52</v>
      </c>
      <c r="AR1" s="26" t="s">
        <v>53</v>
      </c>
      <c r="AS1" s="26" t="s">
        <v>54</v>
      </c>
      <c r="AT1" s="26" t="s">
        <v>55</v>
      </c>
      <c r="AU1" s="26" t="s">
        <v>56</v>
      </c>
      <c r="AV1" s="26" t="s">
        <v>57</v>
      </c>
      <c r="AW1" s="26" t="s">
        <v>58</v>
      </c>
      <c r="AX1" s="26" t="s">
        <v>65</v>
      </c>
      <c r="AY1" s="26" t="s">
        <v>66</v>
      </c>
      <c r="AZ1" s="26" t="s">
        <v>67</v>
      </c>
      <c r="BA1" s="26" t="s">
        <v>68</v>
      </c>
      <c r="BB1" s="26" t="s">
        <v>69</v>
      </c>
      <c r="BC1" s="26" t="s">
        <v>70</v>
      </c>
      <c r="BD1" s="26" t="s">
        <v>71</v>
      </c>
      <c r="BE1" s="26" t="s">
        <v>72</v>
      </c>
      <c r="BF1" s="26" t="s">
        <v>73</v>
      </c>
      <c r="BG1" s="26" t="s">
        <v>74</v>
      </c>
      <c r="BH1" s="26" t="s">
        <v>75</v>
      </c>
      <c r="BI1" s="26" t="s">
        <v>76</v>
      </c>
      <c r="BJ1" s="26" t="s">
        <v>77</v>
      </c>
      <c r="BK1" s="26" t="s">
        <v>78</v>
      </c>
      <c r="BL1" s="26" t="s">
        <v>79</v>
      </c>
      <c r="BM1" s="26" t="s">
        <v>80</v>
      </c>
      <c r="BN1" s="26" t="s">
        <v>81</v>
      </c>
      <c r="BO1" s="26" t="s">
        <v>82</v>
      </c>
      <c r="BP1" s="26" t="s">
        <v>83</v>
      </c>
      <c r="BQ1" s="26" t="s">
        <v>84</v>
      </c>
      <c r="BR1" s="26" t="s">
        <v>85</v>
      </c>
      <c r="BS1" s="26" t="s">
        <v>86</v>
      </c>
      <c r="BT1" s="26" t="s">
        <v>87</v>
      </c>
      <c r="BU1" s="26" t="s">
        <v>88</v>
      </c>
      <c r="BV1" s="26"/>
      <c r="BW1" s="26"/>
      <c r="BX1" s="26"/>
      <c r="BY1" s="26"/>
      <c r="BZ1" s="26"/>
      <c r="CA1" s="26"/>
    </row>
    <row r="2" spans="1:128" x14ac:dyDescent="0.3">
      <c r="A2" s="26">
        <v>0</v>
      </c>
      <c r="B2" s="19">
        <v>80</v>
      </c>
      <c r="C2" s="19">
        <v>3.1199932098388668E-2</v>
      </c>
      <c r="D2" s="19">
        <v>5.1999886830647786E-4</v>
      </c>
      <c r="E2" s="19">
        <v>2</v>
      </c>
      <c r="G2" s="19">
        <v>2.8665835232995049E-16</v>
      </c>
      <c r="H2" s="19">
        <v>2.8665835232995049E-16</v>
      </c>
      <c r="I2" s="19">
        <v>2.8665835232995049E-16</v>
      </c>
      <c r="K2" s="19">
        <f>MIN(H2:J2)</f>
        <v>2.8665835232995049E-16</v>
      </c>
      <c r="N2" s="19">
        <v>-4.4408920985006262E-16</v>
      </c>
      <c r="O2" s="19">
        <v>0</v>
      </c>
      <c r="P2" s="19">
        <v>-4.4408920985006262E-16</v>
      </c>
      <c r="Q2" s="19">
        <v>0</v>
      </c>
      <c r="R2" s="19">
        <v>0</v>
      </c>
      <c r="S2" s="19">
        <v>0</v>
      </c>
      <c r="T2" s="19">
        <v>0</v>
      </c>
      <c r="U2" s="19">
        <v>0</v>
      </c>
      <c r="V2" s="19">
        <v>2.2204460492503131E-16</v>
      </c>
      <c r="W2" s="19">
        <v>0</v>
      </c>
      <c r="X2" s="19">
        <v>2.2204460492503131E-16</v>
      </c>
      <c r="Y2" s="19">
        <v>1</v>
      </c>
      <c r="Z2" s="19">
        <v>0</v>
      </c>
      <c r="AA2" s="19">
        <v>1</v>
      </c>
      <c r="AB2" s="19">
        <v>0</v>
      </c>
      <c r="AC2" s="19">
        <v>0</v>
      </c>
      <c r="AD2" s="19">
        <v>0</v>
      </c>
      <c r="AE2" s="19">
        <v>0</v>
      </c>
      <c r="AF2" s="19">
        <v>0</v>
      </c>
      <c r="AG2" s="19">
        <v>1</v>
      </c>
      <c r="AH2" s="19">
        <v>0</v>
      </c>
      <c r="AI2" s="19">
        <v>1</v>
      </c>
      <c r="AJ2" s="19">
        <v>0</v>
      </c>
      <c r="AK2" s="19">
        <v>80</v>
      </c>
      <c r="AL2" s="19">
        <v>0</v>
      </c>
      <c r="AM2" s="19">
        <v>0</v>
      </c>
      <c r="AN2" s="19">
        <v>0</v>
      </c>
      <c r="AO2" s="19">
        <v>0</v>
      </c>
      <c r="AP2" s="19">
        <v>0</v>
      </c>
      <c r="AQ2" s="19">
        <v>0</v>
      </c>
      <c r="AR2" s="19">
        <v>0</v>
      </c>
      <c r="AS2" s="19" t="s">
        <v>278</v>
      </c>
      <c r="AT2" s="19">
        <v>1</v>
      </c>
      <c r="AU2" s="19">
        <v>0</v>
      </c>
      <c r="AV2" s="19">
        <v>0</v>
      </c>
      <c r="AW2" s="19">
        <v>0</v>
      </c>
      <c r="AX2" s="19">
        <v>0</v>
      </c>
      <c r="AY2" s="19">
        <v>45</v>
      </c>
      <c r="AZ2" s="19">
        <v>0</v>
      </c>
      <c r="BA2" s="19">
        <v>1</v>
      </c>
      <c r="BB2" s="19" t="s">
        <v>89</v>
      </c>
      <c r="BC2" s="19">
        <v>5</v>
      </c>
      <c r="BD2" s="19">
        <v>2</v>
      </c>
      <c r="BE2" s="19">
        <v>0.05</v>
      </c>
      <c r="BF2" s="19">
        <v>4</v>
      </c>
      <c r="BG2" s="19">
        <v>6</v>
      </c>
      <c r="BH2" s="19">
        <v>0.5</v>
      </c>
      <c r="BI2" s="19">
        <v>10</v>
      </c>
      <c r="BJ2" s="19">
        <v>1</v>
      </c>
      <c r="BK2" s="19">
        <v>1</v>
      </c>
      <c r="BL2" s="19">
        <v>1</v>
      </c>
      <c r="BM2" s="19">
        <v>1</v>
      </c>
      <c r="BN2" s="19">
        <v>0</v>
      </c>
      <c r="BO2" s="19">
        <v>0</v>
      </c>
      <c r="BP2" s="19">
        <v>0</v>
      </c>
      <c r="BQ2" s="19">
        <v>0</v>
      </c>
      <c r="BR2" s="19">
        <v>1</v>
      </c>
      <c r="BS2" s="19">
        <v>1</v>
      </c>
      <c r="BT2" s="19">
        <v>1</v>
      </c>
      <c r="BU2" s="19">
        <v>1</v>
      </c>
    </row>
    <row r="3" spans="1:128" x14ac:dyDescent="0.3">
      <c r="A3" s="26">
        <v>1</v>
      </c>
      <c r="B3" s="19">
        <v>80</v>
      </c>
      <c r="C3" s="19">
        <v>3.119969367980957E-2</v>
      </c>
      <c r="D3" s="19">
        <v>5.1999489466349289E-4</v>
      </c>
      <c r="E3" s="19">
        <v>2</v>
      </c>
      <c r="G3" s="19">
        <v>2.8665835232995049E-16</v>
      </c>
      <c r="H3" s="19">
        <v>2.8665835232995049E-16</v>
      </c>
      <c r="I3" s="19">
        <v>2.8665835232995049E-16</v>
      </c>
      <c r="K3" s="19">
        <f t="shared" ref="K3:K66" si="0">MIN(H3:J3)</f>
        <v>2.8665835232995049E-16</v>
      </c>
      <c r="N3" s="19">
        <v>4.4408920985006262E-16</v>
      </c>
      <c r="O3" s="19">
        <v>-1.2325951644078309E-31</v>
      </c>
      <c r="P3" s="19">
        <v>-4.4408920985006262E-16</v>
      </c>
      <c r="Q3" s="19">
        <v>0</v>
      </c>
      <c r="R3" s="19">
        <v>0</v>
      </c>
      <c r="S3" s="19">
        <v>9.8607613152626478E-34</v>
      </c>
      <c r="T3" s="19">
        <v>0</v>
      </c>
      <c r="U3" s="19">
        <v>0</v>
      </c>
      <c r="V3" s="19">
        <v>-2.2204460492503131E-16</v>
      </c>
      <c r="W3" s="19">
        <v>-2.4651903288156619E-32</v>
      </c>
      <c r="X3" s="19">
        <v>2.2204460492503131E-16</v>
      </c>
      <c r="Y3" s="19">
        <v>-1</v>
      </c>
      <c r="Z3" s="19">
        <v>1.224646799147353E-16</v>
      </c>
      <c r="AA3" s="19">
        <v>1</v>
      </c>
      <c r="AB3" s="19">
        <v>0</v>
      </c>
      <c r="AC3" s="19">
        <v>0</v>
      </c>
      <c r="AD3" s="19">
        <v>9.8607613152626478E-34</v>
      </c>
      <c r="AE3" s="19">
        <v>0</v>
      </c>
      <c r="AF3" s="19">
        <v>0</v>
      </c>
      <c r="AG3" s="19">
        <v>-1</v>
      </c>
      <c r="AH3" s="19">
        <v>1.224646799147353E-16</v>
      </c>
      <c r="AI3" s="19">
        <v>1</v>
      </c>
      <c r="AJ3" s="19">
        <v>0</v>
      </c>
      <c r="AK3" s="19">
        <v>0</v>
      </c>
      <c r="AL3" s="19">
        <v>80</v>
      </c>
      <c r="AM3" s="19">
        <v>0</v>
      </c>
      <c r="AN3" s="19">
        <v>0</v>
      </c>
      <c r="AO3" s="19">
        <v>0</v>
      </c>
      <c r="AP3" s="19">
        <v>0</v>
      </c>
      <c r="AQ3" s="19">
        <v>0</v>
      </c>
      <c r="AR3" s="19">
        <v>0</v>
      </c>
      <c r="AS3" s="19" t="s">
        <v>279</v>
      </c>
      <c r="AT3" s="19">
        <v>1</v>
      </c>
      <c r="AU3" s="19">
        <v>0</v>
      </c>
      <c r="AV3" s="19">
        <v>0</v>
      </c>
      <c r="AW3" s="19">
        <v>0</v>
      </c>
      <c r="AX3" s="19">
        <v>0</v>
      </c>
      <c r="AY3" s="19">
        <v>45</v>
      </c>
      <c r="AZ3" s="19">
        <v>0</v>
      </c>
      <c r="BA3" s="19">
        <v>1</v>
      </c>
      <c r="BB3" s="19" t="s">
        <v>89</v>
      </c>
      <c r="BC3" s="19">
        <v>5</v>
      </c>
      <c r="BD3" s="19">
        <v>2</v>
      </c>
      <c r="BE3" s="19">
        <v>0.05</v>
      </c>
      <c r="BF3" s="19">
        <v>4</v>
      </c>
      <c r="BG3" s="19">
        <v>6</v>
      </c>
      <c r="BH3" s="19">
        <v>0.5</v>
      </c>
      <c r="BI3" s="19">
        <v>10</v>
      </c>
      <c r="BJ3" s="19">
        <v>1</v>
      </c>
      <c r="BK3" s="19">
        <v>1</v>
      </c>
      <c r="BL3" s="19">
        <v>1</v>
      </c>
      <c r="BM3" s="19">
        <v>1</v>
      </c>
      <c r="BN3" s="19">
        <v>0</v>
      </c>
      <c r="BO3" s="19">
        <v>0</v>
      </c>
      <c r="BP3" s="19">
        <v>0</v>
      </c>
      <c r="BQ3" s="19">
        <v>0</v>
      </c>
      <c r="BR3" s="19">
        <v>1</v>
      </c>
      <c r="BS3" s="19">
        <v>1</v>
      </c>
      <c r="BT3" s="19">
        <v>1</v>
      </c>
      <c r="BU3" s="19">
        <v>1</v>
      </c>
    </row>
    <row r="4" spans="1:128" x14ac:dyDescent="0.3">
      <c r="A4" s="26">
        <v>2</v>
      </c>
      <c r="B4" s="19">
        <v>80</v>
      </c>
      <c r="C4" s="19">
        <v>3.119969367980957E-2</v>
      </c>
      <c r="D4" s="19">
        <v>5.1999489466349289E-4</v>
      </c>
      <c r="E4" s="19">
        <v>2</v>
      </c>
      <c r="G4" s="19">
        <v>2.8665835232995049E-16</v>
      </c>
      <c r="H4" s="19">
        <v>2.8665835232995049E-16</v>
      </c>
      <c r="I4" s="19">
        <v>2.8665835232995049E-16</v>
      </c>
      <c r="K4" s="19">
        <f t="shared" si="0"/>
        <v>2.8665835232995049E-16</v>
      </c>
      <c r="N4" s="19">
        <v>-4.9303806576313238E-32</v>
      </c>
      <c r="O4" s="19">
        <v>-4.4408920985006262E-16</v>
      </c>
      <c r="P4" s="19">
        <v>4.4408920985006262E-16</v>
      </c>
      <c r="Q4" s="19">
        <v>0</v>
      </c>
      <c r="R4" s="19">
        <v>4.9303806576313239E-34</v>
      </c>
      <c r="S4" s="19">
        <v>0</v>
      </c>
      <c r="T4" s="19">
        <v>0</v>
      </c>
      <c r="U4" s="19">
        <v>0</v>
      </c>
      <c r="V4" s="19">
        <v>0</v>
      </c>
      <c r="W4" s="19">
        <v>2.2204460492503131E-16</v>
      </c>
      <c r="X4" s="19">
        <v>-2.2204460492503131E-16</v>
      </c>
      <c r="Y4" s="19">
        <v>6.123233995736766E-17</v>
      </c>
      <c r="Z4" s="19">
        <v>1</v>
      </c>
      <c r="AA4" s="19">
        <v>-1</v>
      </c>
      <c r="AB4" s="19">
        <v>0</v>
      </c>
      <c r="AC4" s="19">
        <v>4.9303806576313239E-34</v>
      </c>
      <c r="AD4" s="19">
        <v>0</v>
      </c>
      <c r="AE4" s="19">
        <v>0</v>
      </c>
      <c r="AF4" s="19">
        <v>0</v>
      </c>
      <c r="AG4" s="19">
        <v>6.123233995736766E-17</v>
      </c>
      <c r="AH4" s="19">
        <v>1</v>
      </c>
      <c r="AI4" s="19">
        <v>-1</v>
      </c>
      <c r="AJ4" s="19">
        <v>0</v>
      </c>
      <c r="AK4" s="19">
        <v>0</v>
      </c>
      <c r="AL4" s="19">
        <v>0</v>
      </c>
      <c r="AM4" s="19">
        <v>80</v>
      </c>
      <c r="AN4" s="19">
        <v>0</v>
      </c>
      <c r="AO4" s="19">
        <v>0</v>
      </c>
      <c r="AP4" s="19">
        <v>0</v>
      </c>
      <c r="AQ4" s="19">
        <v>0</v>
      </c>
      <c r="AR4" s="19">
        <v>0</v>
      </c>
      <c r="AS4" s="19" t="s">
        <v>280</v>
      </c>
      <c r="AT4" s="19">
        <v>1</v>
      </c>
      <c r="AU4" s="19">
        <v>0</v>
      </c>
      <c r="AV4" s="19">
        <v>0</v>
      </c>
      <c r="AW4" s="19">
        <v>0</v>
      </c>
      <c r="AX4" s="19">
        <v>0</v>
      </c>
      <c r="AY4" s="19">
        <v>45</v>
      </c>
      <c r="AZ4" s="19">
        <v>0</v>
      </c>
      <c r="BA4" s="19">
        <v>1</v>
      </c>
      <c r="BB4" s="19" t="s">
        <v>89</v>
      </c>
      <c r="BC4" s="19">
        <v>5</v>
      </c>
      <c r="BD4" s="19">
        <v>2</v>
      </c>
      <c r="BE4" s="19">
        <v>0.05</v>
      </c>
      <c r="BF4" s="19">
        <v>4</v>
      </c>
      <c r="BG4" s="19">
        <v>6</v>
      </c>
      <c r="BH4" s="19">
        <v>0.5</v>
      </c>
      <c r="BI4" s="19">
        <v>10</v>
      </c>
      <c r="BJ4" s="19">
        <v>1</v>
      </c>
      <c r="BK4" s="19">
        <v>1</v>
      </c>
      <c r="BL4" s="19">
        <v>1</v>
      </c>
      <c r="BM4" s="19">
        <v>1</v>
      </c>
      <c r="BN4" s="19">
        <v>0</v>
      </c>
      <c r="BO4" s="19">
        <v>0</v>
      </c>
      <c r="BP4" s="19">
        <v>0</v>
      </c>
      <c r="BQ4" s="19">
        <v>0</v>
      </c>
      <c r="BR4" s="19">
        <v>1</v>
      </c>
      <c r="BS4" s="19">
        <v>1</v>
      </c>
      <c r="BT4" s="19">
        <v>1</v>
      </c>
      <c r="BU4" s="19">
        <v>1</v>
      </c>
    </row>
    <row r="5" spans="1:128" x14ac:dyDescent="0.3">
      <c r="A5" s="26">
        <v>3</v>
      </c>
      <c r="B5" s="19">
        <v>80</v>
      </c>
      <c r="C5" s="19">
        <v>3.1199932098388668E-2</v>
      </c>
      <c r="D5" s="19">
        <v>5.1999886830647786E-4</v>
      </c>
      <c r="E5" s="19">
        <v>2</v>
      </c>
      <c r="G5" s="19">
        <v>2.8665835232995049E-16</v>
      </c>
      <c r="H5" s="19">
        <v>2.8665835232995049E-16</v>
      </c>
      <c r="I5" s="19">
        <v>2.8665835232995049E-16</v>
      </c>
      <c r="K5" s="19">
        <f t="shared" si="0"/>
        <v>2.8665835232995049E-16</v>
      </c>
      <c r="N5" s="19">
        <v>-4.9303806576313238E-32</v>
      </c>
      <c r="O5" s="19">
        <v>4.4408920985006262E-16</v>
      </c>
      <c r="P5" s="19">
        <v>4.4408920985006262E-16</v>
      </c>
      <c r="Q5" s="19">
        <v>0</v>
      </c>
      <c r="R5" s="19">
        <v>4.9303806576313239E-34</v>
      </c>
      <c r="S5" s="19">
        <v>0</v>
      </c>
      <c r="T5" s="19">
        <v>0</v>
      </c>
      <c r="U5" s="19">
        <v>0</v>
      </c>
      <c r="V5" s="19">
        <v>0</v>
      </c>
      <c r="W5" s="19">
        <v>-2.2204460492503131E-16</v>
      </c>
      <c r="X5" s="19">
        <v>-2.2204460492503131E-16</v>
      </c>
      <c r="Y5" s="19">
        <v>6.123233995736766E-17</v>
      </c>
      <c r="Z5" s="19">
        <v>-1</v>
      </c>
      <c r="AA5" s="19">
        <v>-1</v>
      </c>
      <c r="AB5" s="19">
        <v>0</v>
      </c>
      <c r="AC5" s="19">
        <v>4.9303806576313239E-34</v>
      </c>
      <c r="AD5" s="19">
        <v>0</v>
      </c>
      <c r="AE5" s="19">
        <v>0</v>
      </c>
      <c r="AF5" s="19">
        <v>0</v>
      </c>
      <c r="AG5" s="19">
        <v>6.123233995736766E-17</v>
      </c>
      <c r="AH5" s="19">
        <v>-1</v>
      </c>
      <c r="AI5" s="19">
        <v>-1</v>
      </c>
      <c r="AJ5" s="19">
        <v>0</v>
      </c>
      <c r="AK5" s="19">
        <v>0</v>
      </c>
      <c r="AL5" s="19">
        <v>0</v>
      </c>
      <c r="AM5" s="19">
        <v>0</v>
      </c>
      <c r="AN5" s="19">
        <v>80</v>
      </c>
      <c r="AO5" s="19">
        <v>0</v>
      </c>
      <c r="AP5" s="19">
        <v>0</v>
      </c>
      <c r="AQ5" s="19">
        <v>0</v>
      </c>
      <c r="AR5" s="19">
        <v>0</v>
      </c>
      <c r="AS5" s="19" t="s">
        <v>281</v>
      </c>
      <c r="AT5" s="19">
        <v>1</v>
      </c>
      <c r="AU5" s="19">
        <v>0</v>
      </c>
      <c r="AV5" s="19">
        <v>0</v>
      </c>
      <c r="AW5" s="19">
        <v>0</v>
      </c>
      <c r="AX5" s="19">
        <v>0</v>
      </c>
      <c r="AY5" s="19">
        <v>45</v>
      </c>
      <c r="AZ5" s="19">
        <v>0</v>
      </c>
      <c r="BA5" s="19">
        <v>1</v>
      </c>
      <c r="BB5" s="19" t="s">
        <v>89</v>
      </c>
      <c r="BC5" s="19">
        <v>5</v>
      </c>
      <c r="BD5" s="19">
        <v>2</v>
      </c>
      <c r="BE5" s="19">
        <v>0.05</v>
      </c>
      <c r="BF5" s="19">
        <v>4</v>
      </c>
      <c r="BG5" s="19">
        <v>6</v>
      </c>
      <c r="BH5" s="19">
        <v>0.5</v>
      </c>
      <c r="BI5" s="19">
        <v>10</v>
      </c>
      <c r="BJ5" s="19">
        <v>1</v>
      </c>
      <c r="BK5" s="19">
        <v>1</v>
      </c>
      <c r="BL5" s="19">
        <v>1</v>
      </c>
      <c r="BM5" s="19">
        <v>1</v>
      </c>
      <c r="BN5" s="19">
        <v>0</v>
      </c>
      <c r="BO5" s="19">
        <v>0</v>
      </c>
      <c r="BP5" s="19">
        <v>0</v>
      </c>
      <c r="BQ5" s="19">
        <v>0</v>
      </c>
      <c r="BR5" s="19">
        <v>1</v>
      </c>
      <c r="BS5" s="19">
        <v>1</v>
      </c>
      <c r="BT5" s="19">
        <v>1</v>
      </c>
      <c r="BU5" s="19">
        <v>1</v>
      </c>
    </row>
    <row r="6" spans="1:128" x14ac:dyDescent="0.3">
      <c r="A6" s="26">
        <v>4</v>
      </c>
      <c r="B6" s="19">
        <v>80</v>
      </c>
      <c r="C6" s="19">
        <v>7.7999353408813477E-2</v>
      </c>
      <c r="D6" s="19">
        <v>1.2999892234802251E-3</v>
      </c>
      <c r="E6" s="19">
        <v>5</v>
      </c>
      <c r="G6" s="19">
        <v>3.5903516540864279E-4</v>
      </c>
      <c r="H6" s="19">
        <v>3.5903516540864279E-4</v>
      </c>
      <c r="I6" s="19">
        <v>2.611572801972036E-3</v>
      </c>
      <c r="J6" s="19">
        <v>1.3191794324503481E-3</v>
      </c>
      <c r="K6" s="19">
        <f t="shared" si="0"/>
        <v>3.5903516540864279E-4</v>
      </c>
      <c r="L6" s="19">
        <v>1.1583595620531669E-3</v>
      </c>
      <c r="M6" s="19">
        <v>8.2797758121823915E-4</v>
      </c>
      <c r="N6" s="19">
        <v>-1.5408596306748651E-17</v>
      </c>
      <c r="O6" s="19">
        <v>9.714451465470116E-18</v>
      </c>
      <c r="P6" s="19">
        <v>0</v>
      </c>
      <c r="Q6" s="19">
        <v>0</v>
      </c>
      <c r="R6" s="19">
        <v>-2.5000000000000001E-2</v>
      </c>
      <c r="S6" s="19">
        <v>-2.5000000000000001E-2</v>
      </c>
      <c r="T6" s="19">
        <v>-2.5000000000000001E-2</v>
      </c>
      <c r="U6" s="19">
        <v>0</v>
      </c>
      <c r="V6" s="19">
        <v>5.6250000000005406E-4</v>
      </c>
      <c r="W6" s="19">
        <v>-5.6250000000001167E-4</v>
      </c>
      <c r="X6" s="19">
        <v>3.7499999999999372E-4</v>
      </c>
      <c r="Y6" s="19">
        <v>0</v>
      </c>
      <c r="Z6" s="19">
        <v>4.4408920985006258E-17</v>
      </c>
      <c r="AA6" s="19">
        <v>0</v>
      </c>
      <c r="AB6" s="19">
        <v>0</v>
      </c>
      <c r="AC6" s="19">
        <v>-2.5000000000000001E-2</v>
      </c>
      <c r="AD6" s="19">
        <v>-2.5000000000000001E-2</v>
      </c>
      <c r="AE6" s="19">
        <v>-2.5000000000000001E-2</v>
      </c>
      <c r="AF6" s="19">
        <v>0</v>
      </c>
      <c r="AG6" s="19">
        <v>9.3750000000005689E-4</v>
      </c>
      <c r="AH6" s="19">
        <v>-9.3749999999997156E-4</v>
      </c>
      <c r="AI6" s="19">
        <v>0</v>
      </c>
      <c r="AJ6" s="19">
        <v>0</v>
      </c>
      <c r="AK6" s="19">
        <v>20</v>
      </c>
      <c r="AL6" s="19">
        <v>20</v>
      </c>
      <c r="AM6" s="19">
        <v>20</v>
      </c>
      <c r="AN6" s="19">
        <v>20</v>
      </c>
      <c r="AO6" s="19">
        <v>0</v>
      </c>
      <c r="AP6" s="19">
        <v>0</v>
      </c>
      <c r="AQ6" s="19">
        <v>0</v>
      </c>
      <c r="AR6" s="19">
        <v>0</v>
      </c>
      <c r="AS6" s="19" t="s">
        <v>459</v>
      </c>
      <c r="AT6" s="19">
        <v>1</v>
      </c>
      <c r="AU6" s="19">
        <v>0</v>
      </c>
      <c r="AV6" s="19">
        <v>0</v>
      </c>
      <c r="AW6" s="19">
        <v>0</v>
      </c>
      <c r="AX6" s="19">
        <v>0</v>
      </c>
      <c r="AY6" s="19">
        <v>45</v>
      </c>
      <c r="AZ6" s="19">
        <v>0</v>
      </c>
      <c r="BA6" s="19">
        <v>1</v>
      </c>
      <c r="BB6" s="19" t="s">
        <v>89</v>
      </c>
      <c r="BC6" s="19">
        <v>5</v>
      </c>
      <c r="BD6" s="19">
        <v>2</v>
      </c>
      <c r="BE6" s="19">
        <v>0.05</v>
      </c>
      <c r="BF6" s="19">
        <v>4</v>
      </c>
      <c r="BG6" s="19">
        <v>6</v>
      </c>
      <c r="BH6" s="19">
        <v>0.5</v>
      </c>
      <c r="BI6" s="19">
        <v>10</v>
      </c>
      <c r="BJ6" s="19">
        <v>1</v>
      </c>
      <c r="BK6" s="19">
        <v>1</v>
      </c>
      <c r="BL6" s="19">
        <v>1</v>
      </c>
      <c r="BM6" s="19">
        <v>1</v>
      </c>
      <c r="BN6" s="19">
        <v>0</v>
      </c>
      <c r="BO6" s="19">
        <v>0</v>
      </c>
      <c r="BP6" s="19">
        <v>0</v>
      </c>
      <c r="BQ6" s="19">
        <v>0</v>
      </c>
      <c r="BR6" s="19">
        <v>1</v>
      </c>
      <c r="BS6" s="19">
        <v>1</v>
      </c>
      <c r="BT6" s="19">
        <v>1</v>
      </c>
      <c r="BU6" s="19">
        <v>1</v>
      </c>
    </row>
    <row r="7" spans="1:128" x14ac:dyDescent="0.3">
      <c r="A7" s="26">
        <v>5</v>
      </c>
      <c r="B7" s="19">
        <v>80</v>
      </c>
      <c r="C7" s="19">
        <v>9.3599557876586914E-2</v>
      </c>
      <c r="D7" s="19">
        <v>1.5599926312764481E-3</v>
      </c>
      <c r="E7" s="19">
        <v>5</v>
      </c>
      <c r="G7" s="19">
        <v>1.4320549046736779E-4</v>
      </c>
      <c r="H7" s="19">
        <v>3.7107319021995099E-4</v>
      </c>
      <c r="I7" s="19">
        <v>2.6115728019720252E-3</v>
      </c>
      <c r="J7" s="19">
        <v>1.4320549046736779E-4</v>
      </c>
      <c r="K7" s="19">
        <f t="shared" si="0"/>
        <v>1.4320549046736779E-4</v>
      </c>
      <c r="L7" s="19">
        <v>2.0963137289060739E-4</v>
      </c>
      <c r="M7" s="19">
        <v>2.0963137289060739E-4</v>
      </c>
      <c r="N7" s="19">
        <v>-1.387778780781446E-17</v>
      </c>
      <c r="O7" s="19">
        <v>9.714451465470116E-18</v>
      </c>
      <c r="P7" s="19">
        <v>0</v>
      </c>
      <c r="Q7" s="19">
        <v>0</v>
      </c>
      <c r="R7" s="19">
        <v>-2.5000000000000001E-2</v>
      </c>
      <c r="S7" s="19">
        <v>2.5000000000000001E-2</v>
      </c>
      <c r="T7" s="19">
        <v>-2.5000000000000001E-2</v>
      </c>
      <c r="U7" s="19">
        <v>0</v>
      </c>
      <c r="V7" s="19">
        <v>-9.3749999999982411E-5</v>
      </c>
      <c r="W7" s="19">
        <v>-2.8125000000000562E-4</v>
      </c>
      <c r="X7" s="19">
        <v>1.8749999999999019E-4</v>
      </c>
      <c r="Y7" s="19">
        <v>0</v>
      </c>
      <c r="Z7" s="19">
        <v>4.4408920985006258E-17</v>
      </c>
      <c r="AA7" s="19">
        <v>0</v>
      </c>
      <c r="AB7" s="19">
        <v>0</v>
      </c>
      <c r="AC7" s="19">
        <v>-2.5000000000000001E-2</v>
      </c>
      <c r="AD7" s="19">
        <v>2.5000000000000001E-2</v>
      </c>
      <c r="AE7" s="19">
        <v>-2.5000000000000001E-2</v>
      </c>
      <c r="AF7" s="19">
        <v>0</v>
      </c>
      <c r="AG7" s="19">
        <v>9.3750000000005689E-4</v>
      </c>
      <c r="AH7" s="19">
        <v>9.3750000000002848E-4</v>
      </c>
      <c r="AI7" s="19">
        <v>0</v>
      </c>
      <c r="AJ7" s="19">
        <v>0</v>
      </c>
      <c r="AK7" s="19">
        <v>20</v>
      </c>
      <c r="AL7" s="19">
        <v>20</v>
      </c>
      <c r="AM7" s="19">
        <v>20</v>
      </c>
      <c r="AN7" s="19">
        <v>20</v>
      </c>
      <c r="AO7" s="19">
        <v>0</v>
      </c>
      <c r="AP7" s="19">
        <v>0</v>
      </c>
      <c r="AQ7" s="19">
        <v>0</v>
      </c>
      <c r="AR7" s="19">
        <v>0</v>
      </c>
      <c r="AS7" s="19" t="s">
        <v>460</v>
      </c>
      <c r="AT7" s="19">
        <v>1</v>
      </c>
      <c r="AU7" s="19">
        <v>0</v>
      </c>
      <c r="AV7" s="19">
        <v>0</v>
      </c>
      <c r="AW7" s="19">
        <v>0</v>
      </c>
      <c r="AX7" s="19">
        <v>0</v>
      </c>
      <c r="AY7" s="19">
        <v>45</v>
      </c>
      <c r="AZ7" s="19">
        <v>0</v>
      </c>
      <c r="BA7" s="19">
        <v>1</v>
      </c>
      <c r="BB7" s="19" t="s">
        <v>89</v>
      </c>
      <c r="BC7" s="19">
        <v>5</v>
      </c>
      <c r="BD7" s="19">
        <v>2</v>
      </c>
      <c r="BE7" s="19">
        <v>0.05</v>
      </c>
      <c r="BF7" s="19">
        <v>4</v>
      </c>
      <c r="BG7" s="19">
        <v>6</v>
      </c>
      <c r="BH7" s="19">
        <v>0.5</v>
      </c>
      <c r="BI7" s="19">
        <v>10</v>
      </c>
      <c r="BJ7" s="19">
        <v>1</v>
      </c>
      <c r="BK7" s="19">
        <v>1</v>
      </c>
      <c r="BL7" s="19">
        <v>1</v>
      </c>
      <c r="BM7" s="19">
        <v>1</v>
      </c>
      <c r="BN7" s="19">
        <v>0</v>
      </c>
      <c r="BO7" s="19">
        <v>0</v>
      </c>
      <c r="BP7" s="19">
        <v>0</v>
      </c>
      <c r="BQ7" s="19">
        <v>0</v>
      </c>
      <c r="BR7" s="19">
        <v>1</v>
      </c>
      <c r="BS7" s="19">
        <v>1</v>
      </c>
      <c r="BT7" s="19">
        <v>1</v>
      </c>
      <c r="BU7" s="19">
        <v>1</v>
      </c>
      <c r="CB7" s="25"/>
      <c r="CC7" s="25"/>
      <c r="CD7" s="25"/>
      <c r="CE7" s="25"/>
      <c r="CF7" s="25"/>
      <c r="CG7" s="25"/>
      <c r="CH7" s="25"/>
      <c r="CI7" s="25"/>
      <c r="CJ7" s="25"/>
      <c r="CK7" s="25"/>
      <c r="CL7" s="25"/>
      <c r="CM7" s="25"/>
      <c r="CN7" s="25"/>
      <c r="CO7" s="25"/>
      <c r="CP7" s="25"/>
      <c r="CQ7" s="25"/>
      <c r="CR7" s="25"/>
      <c r="CS7" s="25"/>
      <c r="CT7" s="25"/>
      <c r="CU7" s="25"/>
      <c r="CV7" s="25"/>
      <c r="CW7" s="25"/>
      <c r="CX7" s="25"/>
      <c r="CY7" s="25"/>
      <c r="CZ7" s="25"/>
      <c r="DA7" s="25"/>
      <c r="DB7" s="25"/>
      <c r="DC7" s="25"/>
      <c r="DD7" s="25"/>
      <c r="DE7" s="25"/>
      <c r="DF7" s="25"/>
      <c r="DG7" s="25"/>
      <c r="DH7" s="25"/>
      <c r="DI7" s="25"/>
      <c r="DJ7" s="25"/>
      <c r="DK7" s="25"/>
      <c r="DL7" s="25"/>
      <c r="DM7" s="25"/>
      <c r="DN7" s="25"/>
      <c r="DO7" s="25"/>
      <c r="DP7" s="25"/>
      <c r="DQ7" s="25"/>
      <c r="DR7" s="25"/>
      <c r="DS7" s="25"/>
      <c r="DT7" s="25"/>
      <c r="DU7" s="25"/>
      <c r="DV7" s="25"/>
      <c r="DW7" s="25"/>
      <c r="DX7" s="25"/>
    </row>
    <row r="8" spans="1:128" x14ac:dyDescent="0.3">
      <c r="A8" s="26">
        <v>6</v>
      </c>
      <c r="B8" s="19">
        <v>80</v>
      </c>
      <c r="C8" s="19">
        <v>7.7999353408813477E-2</v>
      </c>
      <c r="D8" s="19">
        <v>1.2999892234802251E-3</v>
      </c>
      <c r="E8" s="19">
        <v>5</v>
      </c>
      <c r="G8" s="19">
        <v>3.7107319021992019E-4</v>
      </c>
      <c r="H8" s="19">
        <v>3.7107319021992019E-4</v>
      </c>
      <c r="I8" s="19">
        <v>2.6115728019720261E-3</v>
      </c>
      <c r="J8" s="19">
        <v>1.3191794324503359E-3</v>
      </c>
      <c r="K8" s="19">
        <f t="shared" si="0"/>
        <v>3.7107319021992019E-4</v>
      </c>
      <c r="L8" s="19">
        <v>1.1583595620531591E-3</v>
      </c>
      <c r="M8" s="19">
        <v>8.2797758121823091E-4</v>
      </c>
      <c r="N8" s="19">
        <v>-6.9388939039072284E-18</v>
      </c>
      <c r="O8" s="19">
        <v>9.714451465470116E-18</v>
      </c>
      <c r="P8" s="19">
        <v>0</v>
      </c>
      <c r="Q8" s="19">
        <v>0</v>
      </c>
      <c r="R8" s="19">
        <v>2.5000000000000001E-2</v>
      </c>
      <c r="S8" s="19">
        <v>2.5000000000000001E-2</v>
      </c>
      <c r="T8" s="19">
        <v>-2.5000000000000001E-2</v>
      </c>
      <c r="U8" s="19">
        <v>0</v>
      </c>
      <c r="V8" s="19">
        <v>-8.4374999999996053E-4</v>
      </c>
      <c r="W8" s="19">
        <v>2.8124999999999868E-4</v>
      </c>
      <c r="X8" s="19">
        <v>1.8750000000000629E-4</v>
      </c>
      <c r="Y8" s="19">
        <v>0</v>
      </c>
      <c r="Z8" s="19">
        <v>4.4408920985006258E-17</v>
      </c>
      <c r="AA8" s="19">
        <v>0</v>
      </c>
      <c r="AB8" s="19">
        <v>0</v>
      </c>
      <c r="AC8" s="19">
        <v>2.5000000000000001E-2</v>
      </c>
      <c r="AD8" s="19">
        <v>2.5000000000000001E-2</v>
      </c>
      <c r="AE8" s="19">
        <v>-2.5000000000000001E-2</v>
      </c>
      <c r="AF8" s="19">
        <v>0</v>
      </c>
      <c r="AG8" s="19">
        <v>-9.3749999999994315E-4</v>
      </c>
      <c r="AH8" s="19">
        <v>9.3750000000002848E-4</v>
      </c>
      <c r="AI8" s="19">
        <v>0</v>
      </c>
      <c r="AJ8" s="19">
        <v>0</v>
      </c>
      <c r="AK8" s="19">
        <v>20</v>
      </c>
      <c r="AL8" s="19">
        <v>20</v>
      </c>
      <c r="AM8" s="19">
        <v>20</v>
      </c>
      <c r="AN8" s="19">
        <v>20</v>
      </c>
      <c r="AO8" s="19">
        <v>0</v>
      </c>
      <c r="AP8" s="19">
        <v>0</v>
      </c>
      <c r="AQ8" s="19">
        <v>0</v>
      </c>
      <c r="AR8" s="19">
        <v>0</v>
      </c>
      <c r="AS8" s="19" t="s">
        <v>461</v>
      </c>
      <c r="AT8" s="19">
        <v>1</v>
      </c>
      <c r="AU8" s="19">
        <v>0</v>
      </c>
      <c r="AV8" s="19">
        <v>0</v>
      </c>
      <c r="AW8" s="19">
        <v>0</v>
      </c>
      <c r="AX8" s="19">
        <v>0</v>
      </c>
      <c r="AY8" s="19">
        <v>45</v>
      </c>
      <c r="AZ8" s="19">
        <v>0</v>
      </c>
      <c r="BA8" s="19">
        <v>1</v>
      </c>
      <c r="BB8" s="19" t="s">
        <v>89</v>
      </c>
      <c r="BC8" s="19">
        <v>5</v>
      </c>
      <c r="BD8" s="19">
        <v>2</v>
      </c>
      <c r="BE8" s="19">
        <v>0.05</v>
      </c>
      <c r="BF8" s="19">
        <v>4</v>
      </c>
      <c r="BG8" s="19">
        <v>6</v>
      </c>
      <c r="BH8" s="19">
        <v>0.5</v>
      </c>
      <c r="BI8" s="19">
        <v>10</v>
      </c>
      <c r="BJ8" s="19">
        <v>1</v>
      </c>
      <c r="BK8" s="19">
        <v>1</v>
      </c>
      <c r="BL8" s="19">
        <v>1</v>
      </c>
      <c r="BM8" s="19">
        <v>1</v>
      </c>
      <c r="BN8" s="19">
        <v>0</v>
      </c>
      <c r="BO8" s="19">
        <v>0</v>
      </c>
      <c r="BP8" s="19">
        <v>0</v>
      </c>
      <c r="BQ8" s="19">
        <v>0</v>
      </c>
      <c r="BR8" s="19">
        <v>1</v>
      </c>
      <c r="BS8" s="19">
        <v>1</v>
      </c>
      <c r="BT8" s="19">
        <v>1</v>
      </c>
      <c r="BU8" s="19">
        <v>1</v>
      </c>
      <c r="CB8" s="25"/>
      <c r="CC8" s="25"/>
      <c r="CD8" s="25"/>
      <c r="CE8" s="25"/>
      <c r="CF8" s="25"/>
      <c r="CG8" s="25"/>
      <c r="CH8" s="25"/>
      <c r="CI8" s="25"/>
      <c r="CJ8" s="25"/>
      <c r="CK8" s="25"/>
      <c r="CL8" s="25"/>
      <c r="CM8" s="25"/>
      <c r="CN8" s="25"/>
      <c r="CO8" s="25"/>
      <c r="CP8" s="25"/>
      <c r="CQ8" s="25"/>
      <c r="CR8" s="25"/>
      <c r="CS8" s="25"/>
      <c r="CT8" s="25"/>
      <c r="CU8" s="25"/>
      <c r="CV8" s="25"/>
      <c r="CW8" s="25"/>
      <c r="CX8" s="25"/>
      <c r="CY8" s="25"/>
      <c r="CZ8" s="25"/>
      <c r="DA8" s="25"/>
      <c r="DB8" s="25"/>
      <c r="DC8" s="25"/>
      <c r="DD8" s="25"/>
      <c r="DE8" s="25"/>
      <c r="DF8" s="25"/>
      <c r="DG8" s="25"/>
      <c r="DH8" s="25"/>
      <c r="DI8" s="25"/>
      <c r="DJ8" s="25"/>
      <c r="DK8" s="25"/>
      <c r="DL8" s="25"/>
      <c r="DM8" s="25"/>
      <c r="DN8" s="25"/>
      <c r="DO8" s="25"/>
      <c r="DP8" s="25"/>
      <c r="DQ8" s="25"/>
      <c r="DR8" s="25"/>
      <c r="DS8" s="25"/>
      <c r="DT8" s="25"/>
      <c r="DU8" s="25"/>
      <c r="DV8" s="25"/>
      <c r="DW8" s="25"/>
      <c r="DX8" s="25"/>
    </row>
    <row r="9" spans="1:128" x14ac:dyDescent="0.3">
      <c r="A9" s="26">
        <v>7</v>
      </c>
      <c r="B9" s="19">
        <v>80</v>
      </c>
      <c r="C9" s="19">
        <v>7.7999353408813477E-2</v>
      </c>
      <c r="D9" s="19">
        <v>1.2999892234802251E-3</v>
      </c>
      <c r="E9" s="19">
        <v>4</v>
      </c>
      <c r="G9" s="19">
        <v>2.359323261022224E-4</v>
      </c>
      <c r="H9" s="19">
        <v>2.359323261022224E-4</v>
      </c>
      <c r="I9" s="19">
        <v>2.2526026613675148E-3</v>
      </c>
      <c r="J9" s="19">
        <v>2.8641098093473331E-4</v>
      </c>
      <c r="K9" s="19">
        <f t="shared" si="0"/>
        <v>2.359323261022224E-4</v>
      </c>
      <c r="L9" s="19">
        <v>2.8641098093473331E-4</v>
      </c>
      <c r="N9" s="19">
        <v>-1.0408340855860839E-17</v>
      </c>
      <c r="O9" s="19">
        <v>1.0122281419555349E-17</v>
      </c>
      <c r="P9" s="19">
        <v>0</v>
      </c>
      <c r="Q9" s="19">
        <v>0</v>
      </c>
      <c r="R9" s="19">
        <v>2.5000000000000001E-2</v>
      </c>
      <c r="S9" s="19">
        <v>-2.5000000000000001E-2</v>
      </c>
      <c r="T9" s="19">
        <v>-2.5000000000000001E-2</v>
      </c>
      <c r="U9" s="19">
        <v>0</v>
      </c>
      <c r="V9" s="19">
        <v>4.6875000000003582E-4</v>
      </c>
      <c r="W9" s="19">
        <v>-2.8125000000001039E-4</v>
      </c>
      <c r="X9" s="19">
        <v>1.8749999999998201E-4</v>
      </c>
      <c r="Y9" s="19">
        <v>0</v>
      </c>
      <c r="Z9" s="19">
        <v>4.4408920985006258E-17</v>
      </c>
      <c r="AA9" s="19">
        <v>0</v>
      </c>
      <c r="AB9" s="19">
        <v>0</v>
      </c>
      <c r="AC9" s="19">
        <v>2.5000000000000001E-2</v>
      </c>
      <c r="AD9" s="19">
        <v>-2.5000000000000001E-2</v>
      </c>
      <c r="AE9" s="19">
        <v>-2.5000000000000001E-2</v>
      </c>
      <c r="AF9" s="19">
        <v>0</v>
      </c>
      <c r="AG9" s="19">
        <v>-9.3749999999994315E-4</v>
      </c>
      <c r="AH9" s="19">
        <v>-9.3749999999997156E-4</v>
      </c>
      <c r="AI9" s="19">
        <v>0</v>
      </c>
      <c r="AJ9" s="19">
        <v>0</v>
      </c>
      <c r="AK9" s="19">
        <v>20</v>
      </c>
      <c r="AL9" s="19">
        <v>20</v>
      </c>
      <c r="AM9" s="19">
        <v>20</v>
      </c>
      <c r="AN9" s="19">
        <v>20</v>
      </c>
      <c r="AO9" s="19">
        <v>0</v>
      </c>
      <c r="AP9" s="19">
        <v>0</v>
      </c>
      <c r="AQ9" s="19">
        <v>0</v>
      </c>
      <c r="AR9" s="19">
        <v>0</v>
      </c>
      <c r="AS9" s="19" t="s">
        <v>462</v>
      </c>
      <c r="AT9" s="19">
        <v>1</v>
      </c>
      <c r="AU9" s="19">
        <v>0</v>
      </c>
      <c r="AV9" s="19">
        <v>0</v>
      </c>
      <c r="AW9" s="19">
        <v>0</v>
      </c>
      <c r="AX9" s="19">
        <v>0</v>
      </c>
      <c r="AY9" s="19">
        <v>45</v>
      </c>
      <c r="AZ9" s="19">
        <v>0</v>
      </c>
      <c r="BA9" s="19">
        <v>1</v>
      </c>
      <c r="BB9" s="19" t="s">
        <v>89</v>
      </c>
      <c r="BC9" s="19">
        <v>5</v>
      </c>
      <c r="BD9" s="19">
        <v>2</v>
      </c>
      <c r="BE9" s="19">
        <v>0.05</v>
      </c>
      <c r="BF9" s="19">
        <v>4</v>
      </c>
      <c r="BG9" s="19">
        <v>6</v>
      </c>
      <c r="BH9" s="19">
        <v>0.5</v>
      </c>
      <c r="BI9" s="19">
        <v>10</v>
      </c>
      <c r="BJ9" s="19">
        <v>1</v>
      </c>
      <c r="BK9" s="19">
        <v>1</v>
      </c>
      <c r="BL9" s="19">
        <v>1</v>
      </c>
      <c r="BM9" s="19">
        <v>1</v>
      </c>
      <c r="BN9" s="19">
        <v>0</v>
      </c>
      <c r="BO9" s="19">
        <v>0</v>
      </c>
      <c r="BP9" s="19">
        <v>0</v>
      </c>
      <c r="BQ9" s="19">
        <v>0</v>
      </c>
      <c r="BR9" s="19">
        <v>1</v>
      </c>
      <c r="BS9" s="19">
        <v>1</v>
      </c>
      <c r="BT9" s="19">
        <v>1</v>
      </c>
      <c r="BU9" s="19">
        <v>1</v>
      </c>
    </row>
    <row r="10" spans="1:128" x14ac:dyDescent="0.3">
      <c r="A10" s="26">
        <v>8</v>
      </c>
      <c r="B10" s="19">
        <v>80</v>
      </c>
      <c r="C10" s="19">
        <v>4.6799659729003913E-2</v>
      </c>
      <c r="D10" s="19">
        <v>7.7999432881673176E-4</v>
      </c>
      <c r="E10" s="19">
        <v>2</v>
      </c>
      <c r="G10" s="19">
        <v>6.5516395428336999E-17</v>
      </c>
      <c r="H10" s="19">
        <v>6.5516395428336999E-17</v>
      </c>
      <c r="I10" s="19">
        <v>6.5516395428336999E-17</v>
      </c>
      <c r="K10" s="19">
        <f t="shared" si="0"/>
        <v>6.5516395428336999E-17</v>
      </c>
      <c r="N10" s="19">
        <v>-1.110223024625157E-16</v>
      </c>
      <c r="O10" s="19">
        <v>1.110223024625157E-16</v>
      </c>
      <c r="P10" s="19">
        <v>0</v>
      </c>
      <c r="Q10" s="19">
        <v>0</v>
      </c>
      <c r="R10" s="19">
        <v>-0.05</v>
      </c>
      <c r="S10" s="19">
        <v>-0.05</v>
      </c>
      <c r="T10" s="19">
        <v>-0.1</v>
      </c>
      <c r="U10" s="19">
        <v>0</v>
      </c>
      <c r="V10" s="19">
        <v>0</v>
      </c>
      <c r="W10" s="19">
        <v>0</v>
      </c>
      <c r="X10" s="19">
        <v>3.3203691532368567E-17</v>
      </c>
      <c r="Y10" s="19">
        <v>0.5</v>
      </c>
      <c r="Z10" s="19">
        <v>-0.5</v>
      </c>
      <c r="AA10" s="19">
        <v>0</v>
      </c>
      <c r="AB10" s="19">
        <v>0</v>
      </c>
      <c r="AC10" s="19">
        <v>-0.05</v>
      </c>
      <c r="AD10" s="19">
        <v>-0.05</v>
      </c>
      <c r="AE10" s="19">
        <v>-0.1</v>
      </c>
      <c r="AF10" s="19">
        <v>0</v>
      </c>
      <c r="AG10" s="19">
        <v>0.5</v>
      </c>
      <c r="AH10" s="19">
        <v>-0.5</v>
      </c>
      <c r="AI10" s="19">
        <v>0</v>
      </c>
      <c r="AJ10" s="19">
        <v>0</v>
      </c>
      <c r="AK10" s="19">
        <v>40</v>
      </c>
      <c r="AL10" s="19">
        <v>0</v>
      </c>
      <c r="AM10" s="19">
        <v>0</v>
      </c>
      <c r="AN10" s="19">
        <v>40</v>
      </c>
      <c r="AO10" s="19">
        <v>0</v>
      </c>
      <c r="AP10" s="19">
        <v>0</v>
      </c>
      <c r="AQ10" s="19">
        <v>0</v>
      </c>
      <c r="AR10" s="19">
        <v>0</v>
      </c>
      <c r="AS10" s="19" t="s">
        <v>463</v>
      </c>
      <c r="AT10" s="19">
        <v>1</v>
      </c>
      <c r="AU10" s="19">
        <v>0</v>
      </c>
      <c r="AV10" s="19">
        <v>0</v>
      </c>
      <c r="AW10" s="19">
        <v>0</v>
      </c>
      <c r="AX10" s="19">
        <v>0</v>
      </c>
      <c r="AY10" s="19">
        <v>45</v>
      </c>
      <c r="AZ10" s="19">
        <v>0</v>
      </c>
      <c r="BA10" s="19">
        <v>1</v>
      </c>
      <c r="BB10" s="19" t="s">
        <v>89</v>
      </c>
      <c r="BC10" s="19">
        <v>5</v>
      </c>
      <c r="BD10" s="19">
        <v>2</v>
      </c>
      <c r="BE10" s="19">
        <v>0.05</v>
      </c>
      <c r="BF10" s="19">
        <v>4</v>
      </c>
      <c r="BG10" s="19">
        <v>6</v>
      </c>
      <c r="BH10" s="19">
        <v>0.5</v>
      </c>
      <c r="BI10" s="19">
        <v>10</v>
      </c>
      <c r="BJ10" s="19">
        <v>1</v>
      </c>
      <c r="BK10" s="19">
        <v>1</v>
      </c>
      <c r="BL10" s="19">
        <v>1</v>
      </c>
      <c r="BM10" s="19">
        <v>1</v>
      </c>
      <c r="BN10" s="19">
        <v>0</v>
      </c>
      <c r="BO10" s="19">
        <v>0</v>
      </c>
      <c r="BP10" s="19">
        <v>0</v>
      </c>
      <c r="BQ10" s="19">
        <v>0</v>
      </c>
      <c r="BR10" s="19">
        <v>1</v>
      </c>
      <c r="BS10" s="19">
        <v>1</v>
      </c>
      <c r="BT10" s="19">
        <v>1</v>
      </c>
      <c r="BU10" s="19">
        <v>1</v>
      </c>
    </row>
    <row r="11" spans="1:128" x14ac:dyDescent="0.3">
      <c r="A11" s="26">
        <v>9</v>
      </c>
      <c r="B11" s="19">
        <v>80</v>
      </c>
      <c r="C11" s="19">
        <v>4.6799421310424798E-2</v>
      </c>
      <c r="D11" s="19">
        <v>7.799903551737468E-4</v>
      </c>
      <c r="E11" s="19">
        <v>3</v>
      </c>
      <c r="G11" s="19">
        <v>7.6546554461973376E-4</v>
      </c>
      <c r="H11" s="19">
        <v>1.684024198163438E-3</v>
      </c>
      <c r="I11" s="19">
        <v>7.6546554461973376E-4</v>
      </c>
      <c r="J11" s="19">
        <v>7.6546554461973376E-4</v>
      </c>
      <c r="K11" s="19">
        <f t="shared" si="0"/>
        <v>7.6546554461973376E-4</v>
      </c>
      <c r="N11" s="19">
        <v>0</v>
      </c>
      <c r="O11" s="19">
        <v>-7.3955709864469857E-32</v>
      </c>
      <c r="P11" s="19">
        <v>0</v>
      </c>
      <c r="Q11" s="19">
        <v>0</v>
      </c>
      <c r="R11" s="19">
        <v>0.1</v>
      </c>
      <c r="S11" s="19">
        <v>-6.1232339957367648E-18</v>
      </c>
      <c r="T11" s="19">
        <v>0</v>
      </c>
      <c r="U11" s="19">
        <v>0</v>
      </c>
      <c r="V11" s="19">
        <v>-1.8749999999999769E-3</v>
      </c>
      <c r="W11" s="19">
        <v>1.1481063742006031E-19</v>
      </c>
      <c r="X11" s="19">
        <v>5.5511151231257827E-16</v>
      </c>
      <c r="Y11" s="19">
        <v>0</v>
      </c>
      <c r="Z11" s="19">
        <v>6.123233995736766E-17</v>
      </c>
      <c r="AA11" s="19">
        <v>1</v>
      </c>
      <c r="AB11" s="19">
        <v>0</v>
      </c>
      <c r="AC11" s="19">
        <v>0.1</v>
      </c>
      <c r="AD11" s="19">
        <v>-6.1232339957367648E-18</v>
      </c>
      <c r="AE11" s="19">
        <v>0</v>
      </c>
      <c r="AF11" s="19">
        <v>0</v>
      </c>
      <c r="AG11" s="19">
        <v>0</v>
      </c>
      <c r="AH11" s="19">
        <v>6.123233995736766E-17</v>
      </c>
      <c r="AI11" s="19">
        <v>1</v>
      </c>
      <c r="AJ11" s="19">
        <v>0</v>
      </c>
      <c r="AK11" s="19">
        <v>40</v>
      </c>
      <c r="AL11" s="19">
        <v>40</v>
      </c>
      <c r="AM11" s="19">
        <v>0</v>
      </c>
      <c r="AN11" s="19">
        <v>0</v>
      </c>
      <c r="AO11" s="19">
        <v>0</v>
      </c>
      <c r="AP11" s="19">
        <v>0</v>
      </c>
      <c r="AQ11" s="19">
        <v>0</v>
      </c>
      <c r="AR11" s="19">
        <v>0</v>
      </c>
      <c r="AS11" s="19" t="s">
        <v>464</v>
      </c>
      <c r="AT11" s="19">
        <v>1</v>
      </c>
      <c r="AU11" s="19">
        <v>0</v>
      </c>
      <c r="AV11" s="19">
        <v>0</v>
      </c>
      <c r="AW11" s="19">
        <v>0</v>
      </c>
      <c r="AX11" s="19">
        <v>0</v>
      </c>
      <c r="AY11" s="19">
        <v>45</v>
      </c>
      <c r="AZ11" s="19">
        <v>0</v>
      </c>
      <c r="BA11" s="19">
        <v>1</v>
      </c>
      <c r="BB11" s="19" t="s">
        <v>89</v>
      </c>
      <c r="BC11" s="19">
        <v>5</v>
      </c>
      <c r="BD11" s="19">
        <v>2</v>
      </c>
      <c r="BE11" s="19">
        <v>0.05</v>
      </c>
      <c r="BF11" s="19">
        <v>4</v>
      </c>
      <c r="BG11" s="19">
        <v>6</v>
      </c>
      <c r="BH11" s="19">
        <v>0.5</v>
      </c>
      <c r="BI11" s="19">
        <v>10</v>
      </c>
      <c r="BJ11" s="19">
        <v>1</v>
      </c>
      <c r="BK11" s="19">
        <v>1</v>
      </c>
      <c r="BL11" s="19">
        <v>1</v>
      </c>
      <c r="BM11" s="19">
        <v>1</v>
      </c>
      <c r="BN11" s="19">
        <v>0</v>
      </c>
      <c r="BO11" s="19">
        <v>0</v>
      </c>
      <c r="BP11" s="19">
        <v>0</v>
      </c>
      <c r="BQ11" s="19">
        <v>0</v>
      </c>
      <c r="BR11" s="19">
        <v>1</v>
      </c>
      <c r="BS11" s="19">
        <v>1</v>
      </c>
      <c r="BT11" s="19">
        <v>1</v>
      </c>
      <c r="BU11" s="19">
        <v>1</v>
      </c>
    </row>
    <row r="12" spans="1:128" x14ac:dyDescent="0.3">
      <c r="A12" s="26">
        <v>10</v>
      </c>
      <c r="B12" s="19">
        <v>80</v>
      </c>
      <c r="C12" s="19">
        <v>3.119969367980957E-2</v>
      </c>
      <c r="D12" s="19">
        <v>5.1999489466349289E-4</v>
      </c>
      <c r="E12" s="19">
        <v>2</v>
      </c>
      <c r="G12" s="19">
        <v>9.1657234400500643E-17</v>
      </c>
      <c r="H12" s="19">
        <v>9.1657234400500643E-17</v>
      </c>
      <c r="I12" s="19">
        <v>9.1657234400500643E-17</v>
      </c>
      <c r="K12" s="19">
        <f t="shared" si="0"/>
        <v>9.1657234400500643E-17</v>
      </c>
      <c r="N12" s="19">
        <v>2.2204460492503131E-16</v>
      </c>
      <c r="O12" s="19">
        <v>0</v>
      </c>
      <c r="P12" s="19">
        <v>0</v>
      </c>
      <c r="Q12" s="19">
        <v>0</v>
      </c>
      <c r="R12" s="19">
        <v>-0.05</v>
      </c>
      <c r="S12" s="19">
        <v>-5.0000000000000017E-2</v>
      </c>
      <c r="T12" s="19">
        <v>0.1</v>
      </c>
      <c r="U12" s="19">
        <v>0</v>
      </c>
      <c r="V12" s="19">
        <v>0</v>
      </c>
      <c r="W12" s="19">
        <v>0</v>
      </c>
      <c r="X12" s="19">
        <v>-3.3203691532368567E-17</v>
      </c>
      <c r="Y12" s="19">
        <v>-0.49999999999999989</v>
      </c>
      <c r="Z12" s="19">
        <v>0.50000000000000011</v>
      </c>
      <c r="AA12" s="19">
        <v>0</v>
      </c>
      <c r="AB12" s="19">
        <v>0</v>
      </c>
      <c r="AC12" s="19">
        <v>-0.05</v>
      </c>
      <c r="AD12" s="19">
        <v>-5.0000000000000017E-2</v>
      </c>
      <c r="AE12" s="19">
        <v>0.1</v>
      </c>
      <c r="AF12" s="19">
        <v>0</v>
      </c>
      <c r="AG12" s="19">
        <v>-0.5</v>
      </c>
      <c r="AH12" s="19">
        <v>0.5</v>
      </c>
      <c r="AI12" s="19">
        <v>0</v>
      </c>
      <c r="AJ12" s="19">
        <v>0</v>
      </c>
      <c r="AK12" s="19">
        <v>0</v>
      </c>
      <c r="AL12" s="19">
        <v>40</v>
      </c>
      <c r="AM12" s="19">
        <v>40</v>
      </c>
      <c r="AN12" s="19">
        <v>0</v>
      </c>
      <c r="AO12" s="19">
        <v>0</v>
      </c>
      <c r="AP12" s="19">
        <v>0</v>
      </c>
      <c r="AQ12" s="19">
        <v>0</v>
      </c>
      <c r="AR12" s="19">
        <v>0</v>
      </c>
      <c r="AS12" s="19" t="s">
        <v>465</v>
      </c>
      <c r="AT12" s="19">
        <v>1</v>
      </c>
      <c r="AU12" s="19">
        <v>0</v>
      </c>
      <c r="AV12" s="19">
        <v>0</v>
      </c>
      <c r="AW12" s="19">
        <v>0</v>
      </c>
      <c r="AX12" s="19">
        <v>0</v>
      </c>
      <c r="AY12" s="19">
        <v>45</v>
      </c>
      <c r="AZ12" s="19">
        <v>0</v>
      </c>
      <c r="BA12" s="19">
        <v>1</v>
      </c>
      <c r="BB12" s="19" t="s">
        <v>89</v>
      </c>
      <c r="BC12" s="19">
        <v>5</v>
      </c>
      <c r="BD12" s="19">
        <v>2</v>
      </c>
      <c r="BE12" s="19">
        <v>0.05</v>
      </c>
      <c r="BF12" s="19">
        <v>4</v>
      </c>
      <c r="BG12" s="19">
        <v>6</v>
      </c>
      <c r="BH12" s="19">
        <v>0.5</v>
      </c>
      <c r="BI12" s="19">
        <v>10</v>
      </c>
      <c r="BJ12" s="19">
        <v>1</v>
      </c>
      <c r="BK12" s="19">
        <v>1</v>
      </c>
      <c r="BL12" s="19">
        <v>1</v>
      </c>
      <c r="BM12" s="19">
        <v>1</v>
      </c>
      <c r="BN12" s="19">
        <v>0</v>
      </c>
      <c r="BO12" s="19">
        <v>0</v>
      </c>
      <c r="BP12" s="19">
        <v>0</v>
      </c>
      <c r="BQ12" s="19">
        <v>0</v>
      </c>
      <c r="BR12" s="19">
        <v>1</v>
      </c>
      <c r="BS12" s="19">
        <v>1</v>
      </c>
      <c r="BT12" s="19">
        <v>1</v>
      </c>
      <c r="BU12" s="19">
        <v>1</v>
      </c>
    </row>
    <row r="13" spans="1:128" x14ac:dyDescent="0.3">
      <c r="A13" s="26">
        <v>11</v>
      </c>
      <c r="B13" s="19">
        <v>80</v>
      </c>
      <c r="C13" s="19">
        <v>4.6799898147583008E-2</v>
      </c>
      <c r="D13" s="19">
        <v>7.7999830245971684E-4</v>
      </c>
      <c r="E13" s="19">
        <v>3</v>
      </c>
      <c r="G13" s="19">
        <v>7.6546554461973376E-4</v>
      </c>
      <c r="H13" s="19">
        <v>1.684024198163438E-3</v>
      </c>
      <c r="I13" s="19">
        <v>7.6546554461973376E-4</v>
      </c>
      <c r="J13" s="19">
        <v>7.6546554461973376E-4</v>
      </c>
      <c r="K13" s="19">
        <f t="shared" si="0"/>
        <v>7.6546554461973376E-4</v>
      </c>
      <c r="N13" s="19">
        <v>-8.6281661508548166E-32</v>
      </c>
      <c r="O13" s="19">
        <v>0</v>
      </c>
      <c r="P13" s="19">
        <v>0</v>
      </c>
      <c r="Q13" s="19">
        <v>0</v>
      </c>
      <c r="R13" s="19">
        <v>4.9303806576313239E-34</v>
      </c>
      <c r="S13" s="19">
        <v>0.1</v>
      </c>
      <c r="T13" s="19">
        <v>0</v>
      </c>
      <c r="U13" s="19">
        <v>0</v>
      </c>
      <c r="V13" s="19">
        <v>0</v>
      </c>
      <c r="W13" s="19">
        <v>1.8749999999999769E-3</v>
      </c>
      <c r="X13" s="19">
        <v>-5.5511151231257827E-16</v>
      </c>
      <c r="Y13" s="19">
        <v>6.123233995736766E-17</v>
      </c>
      <c r="Z13" s="19">
        <v>0</v>
      </c>
      <c r="AA13" s="19">
        <v>-1</v>
      </c>
      <c r="AB13" s="19">
        <v>0</v>
      </c>
      <c r="AC13" s="19">
        <v>4.9303806576313239E-34</v>
      </c>
      <c r="AD13" s="19">
        <v>0.1</v>
      </c>
      <c r="AE13" s="19">
        <v>0</v>
      </c>
      <c r="AF13" s="19">
        <v>0</v>
      </c>
      <c r="AG13" s="19">
        <v>6.123233995736766E-17</v>
      </c>
      <c r="AH13" s="19">
        <v>0</v>
      </c>
      <c r="AI13" s="19">
        <v>-1</v>
      </c>
      <c r="AJ13" s="19">
        <v>0</v>
      </c>
      <c r="AK13" s="19">
        <v>0</v>
      </c>
      <c r="AL13" s="19">
        <v>0</v>
      </c>
      <c r="AM13" s="19">
        <v>40</v>
      </c>
      <c r="AN13" s="19">
        <v>40</v>
      </c>
      <c r="AO13" s="19">
        <v>0</v>
      </c>
      <c r="AP13" s="19">
        <v>0</v>
      </c>
      <c r="AQ13" s="19">
        <v>0</v>
      </c>
      <c r="AR13" s="19">
        <v>0</v>
      </c>
      <c r="AS13" s="19" t="s">
        <v>466</v>
      </c>
      <c r="AT13" s="19">
        <v>1</v>
      </c>
      <c r="AU13" s="19">
        <v>0</v>
      </c>
      <c r="AV13" s="19">
        <v>0</v>
      </c>
      <c r="AW13" s="19">
        <v>0</v>
      </c>
      <c r="AX13" s="19">
        <v>0</v>
      </c>
      <c r="AY13" s="19">
        <v>45</v>
      </c>
      <c r="AZ13" s="19">
        <v>0</v>
      </c>
      <c r="BA13" s="19">
        <v>1</v>
      </c>
      <c r="BB13" s="19" t="s">
        <v>89</v>
      </c>
      <c r="BC13" s="19">
        <v>5</v>
      </c>
      <c r="BD13" s="19">
        <v>2</v>
      </c>
      <c r="BE13" s="19">
        <v>0.05</v>
      </c>
      <c r="BF13" s="19">
        <v>4</v>
      </c>
      <c r="BG13" s="19">
        <v>6</v>
      </c>
      <c r="BH13" s="19">
        <v>0.5</v>
      </c>
      <c r="BI13" s="19">
        <v>10</v>
      </c>
      <c r="BJ13" s="19">
        <v>1</v>
      </c>
      <c r="BK13" s="19">
        <v>1</v>
      </c>
      <c r="BL13" s="19">
        <v>1</v>
      </c>
      <c r="BM13" s="19">
        <v>1</v>
      </c>
      <c r="BN13" s="19">
        <v>0</v>
      </c>
      <c r="BO13" s="19">
        <v>0</v>
      </c>
      <c r="BP13" s="19">
        <v>0</v>
      </c>
      <c r="BQ13" s="19">
        <v>0</v>
      </c>
      <c r="BR13" s="19">
        <v>1</v>
      </c>
      <c r="BS13" s="19">
        <v>1</v>
      </c>
      <c r="BT13" s="19">
        <v>1</v>
      </c>
      <c r="BU13" s="19">
        <v>1</v>
      </c>
    </row>
    <row r="14" spans="1:128" x14ac:dyDescent="0.3">
      <c r="A14" s="26">
        <v>12</v>
      </c>
      <c r="B14" s="19">
        <v>80</v>
      </c>
      <c r="C14" s="19">
        <v>9.3599319458007813E-2</v>
      </c>
      <c r="D14" s="19">
        <v>1.559988657633464E-3</v>
      </c>
      <c r="E14" s="19">
        <v>5</v>
      </c>
      <c r="G14" s="19">
        <v>1.2187499999999579E-3</v>
      </c>
      <c r="H14" s="19">
        <v>9.1968749999999974E-2</v>
      </c>
      <c r="I14" s="19">
        <v>3.3562499999999933E-2</v>
      </c>
      <c r="J14" s="19">
        <v>1.190625E-2</v>
      </c>
      <c r="K14" s="19">
        <f t="shared" si="0"/>
        <v>1.190625E-2</v>
      </c>
      <c r="L14" s="19">
        <v>1.2187499999999579E-3</v>
      </c>
      <c r="M14" s="19">
        <v>1.2187499999999579E-3</v>
      </c>
      <c r="N14" s="19">
        <v>-5.5511151231257827E-16</v>
      </c>
      <c r="O14" s="19">
        <v>-2.775557561562891E-17</v>
      </c>
      <c r="P14" s="19">
        <v>-3.3306690738754701E-16</v>
      </c>
      <c r="Q14" s="19">
        <v>0</v>
      </c>
      <c r="R14" s="19">
        <v>1.8749999999999999E-2</v>
      </c>
      <c r="S14" s="19">
        <v>1.8749999999999999E-2</v>
      </c>
      <c r="T14" s="19">
        <v>3.7499999999999999E-2</v>
      </c>
      <c r="U14" s="19">
        <v>0</v>
      </c>
      <c r="V14" s="19">
        <v>-1.2187499999997129E-3</v>
      </c>
      <c r="W14" s="19">
        <v>-1.2187499999999629E-3</v>
      </c>
      <c r="X14" s="19">
        <v>-2.4375000000000369E-3</v>
      </c>
      <c r="Y14" s="19">
        <v>0.75</v>
      </c>
      <c r="Z14" s="19">
        <v>-0.25</v>
      </c>
      <c r="AA14" s="19">
        <v>0.5</v>
      </c>
      <c r="AB14" s="19">
        <v>0</v>
      </c>
      <c r="AC14" s="19">
        <v>1.8749999999999999E-2</v>
      </c>
      <c r="AD14" s="19">
        <v>1.8749999999999999E-2</v>
      </c>
      <c r="AE14" s="19">
        <v>3.7499999999999999E-2</v>
      </c>
      <c r="AF14" s="19">
        <v>0</v>
      </c>
      <c r="AG14" s="19">
        <v>0.74953124999999998</v>
      </c>
      <c r="AH14" s="19">
        <v>-0.25046875000000002</v>
      </c>
      <c r="AI14" s="19">
        <v>0.49906250000000002</v>
      </c>
      <c r="AJ14" s="19">
        <v>0</v>
      </c>
      <c r="AK14" s="19">
        <v>60</v>
      </c>
      <c r="AL14" s="19">
        <v>0</v>
      </c>
      <c r="AM14" s="19">
        <v>0</v>
      </c>
      <c r="AN14" s="19">
        <v>20</v>
      </c>
      <c r="AO14" s="19">
        <v>0</v>
      </c>
      <c r="AP14" s="19">
        <v>0</v>
      </c>
      <c r="AQ14" s="19">
        <v>0</v>
      </c>
      <c r="AR14" s="19">
        <v>0</v>
      </c>
      <c r="AS14" s="19" t="s">
        <v>467</v>
      </c>
      <c r="AT14" s="19">
        <v>1</v>
      </c>
      <c r="AU14" s="19">
        <v>0</v>
      </c>
      <c r="AV14" s="19">
        <v>0</v>
      </c>
      <c r="AW14" s="19">
        <v>0</v>
      </c>
      <c r="AX14" s="19">
        <v>0</v>
      </c>
      <c r="AY14" s="19">
        <v>45</v>
      </c>
      <c r="AZ14" s="19">
        <v>0</v>
      </c>
      <c r="BA14" s="19">
        <v>1</v>
      </c>
      <c r="BB14" s="19" t="s">
        <v>89</v>
      </c>
      <c r="BC14" s="19">
        <v>5</v>
      </c>
      <c r="BD14" s="19">
        <v>2</v>
      </c>
      <c r="BE14" s="19">
        <v>0.05</v>
      </c>
      <c r="BF14" s="19">
        <v>4</v>
      </c>
      <c r="BG14" s="19">
        <v>6</v>
      </c>
      <c r="BH14" s="19">
        <v>0.5</v>
      </c>
      <c r="BI14" s="19">
        <v>10</v>
      </c>
      <c r="BJ14" s="19">
        <v>1</v>
      </c>
      <c r="BK14" s="19">
        <v>1</v>
      </c>
      <c r="BL14" s="19">
        <v>1</v>
      </c>
      <c r="BM14" s="19">
        <v>1</v>
      </c>
      <c r="BN14" s="19">
        <v>0</v>
      </c>
      <c r="BO14" s="19">
        <v>0</v>
      </c>
      <c r="BP14" s="19">
        <v>0</v>
      </c>
      <c r="BQ14" s="19">
        <v>0</v>
      </c>
      <c r="BR14" s="19">
        <v>1</v>
      </c>
      <c r="BS14" s="19">
        <v>1</v>
      </c>
      <c r="BT14" s="19">
        <v>1</v>
      </c>
      <c r="BU14" s="19">
        <v>1</v>
      </c>
    </row>
    <row r="15" spans="1:128" x14ac:dyDescent="0.3">
      <c r="A15" s="26">
        <v>13</v>
      </c>
      <c r="B15" s="19">
        <v>80</v>
      </c>
      <c r="C15" s="19">
        <v>9.3599557876586914E-2</v>
      </c>
      <c r="D15" s="19">
        <v>1.5599926312764481E-3</v>
      </c>
      <c r="E15" s="19">
        <v>5</v>
      </c>
      <c r="G15" s="19">
        <v>9.9510520800568107E-4</v>
      </c>
      <c r="H15" s="19">
        <v>7.5551449253968672E-2</v>
      </c>
      <c r="I15" s="19">
        <v>2.7403666497386781E-2</v>
      </c>
      <c r="J15" s="19">
        <v>9.7214124166708112E-3</v>
      </c>
      <c r="K15" s="19">
        <f t="shared" si="0"/>
        <v>9.7214124166708112E-3</v>
      </c>
      <c r="L15" s="19">
        <v>9.9510520800568107E-4</v>
      </c>
      <c r="M15" s="19">
        <v>9.9510520800568107E-4</v>
      </c>
      <c r="N15" s="19">
        <v>3.3306690738754701E-16</v>
      </c>
      <c r="O15" s="19">
        <v>-1.60237371373018E-31</v>
      </c>
      <c r="P15" s="19">
        <v>0</v>
      </c>
      <c r="Q15" s="19">
        <v>0</v>
      </c>
      <c r="R15" s="19">
        <v>-3.7499999999999999E-2</v>
      </c>
      <c r="S15" s="19">
        <v>2.296212748401291E-18</v>
      </c>
      <c r="T15" s="19">
        <v>0</v>
      </c>
      <c r="U15" s="19">
        <v>0</v>
      </c>
      <c r="V15" s="19">
        <v>2.4375000000000369E-3</v>
      </c>
      <c r="W15" s="19">
        <v>-1.4925382864607831E-19</v>
      </c>
      <c r="X15" s="19">
        <v>5.5511151231257827E-16</v>
      </c>
      <c r="Y15" s="19">
        <v>-0.5</v>
      </c>
      <c r="Z15" s="19">
        <v>9.1848509936051509E-17</v>
      </c>
      <c r="AA15" s="19">
        <v>1</v>
      </c>
      <c r="AB15" s="19">
        <v>0</v>
      </c>
      <c r="AC15" s="19">
        <v>-3.7499999999999999E-2</v>
      </c>
      <c r="AD15" s="19">
        <v>2.296212748401291E-18</v>
      </c>
      <c r="AE15" s="19">
        <v>0</v>
      </c>
      <c r="AF15" s="19">
        <v>0</v>
      </c>
      <c r="AG15" s="19">
        <v>-0.49906250000000002</v>
      </c>
      <c r="AH15" s="19">
        <v>9.1791104617341467E-17</v>
      </c>
      <c r="AI15" s="19">
        <v>1</v>
      </c>
      <c r="AJ15" s="19">
        <v>0</v>
      </c>
      <c r="AK15" s="19">
        <v>20</v>
      </c>
      <c r="AL15" s="19">
        <v>60</v>
      </c>
      <c r="AM15" s="19">
        <v>0</v>
      </c>
      <c r="AN15" s="19">
        <v>0</v>
      </c>
      <c r="AO15" s="19">
        <v>0</v>
      </c>
      <c r="AP15" s="19">
        <v>0</v>
      </c>
      <c r="AQ15" s="19">
        <v>0</v>
      </c>
      <c r="AR15" s="19">
        <v>0</v>
      </c>
      <c r="AS15" s="19" t="s">
        <v>468</v>
      </c>
      <c r="AT15" s="19">
        <v>1</v>
      </c>
      <c r="AU15" s="19">
        <v>0</v>
      </c>
      <c r="AV15" s="19">
        <v>0</v>
      </c>
      <c r="AW15" s="19">
        <v>0</v>
      </c>
      <c r="AX15" s="19">
        <v>0</v>
      </c>
      <c r="AY15" s="19">
        <v>45</v>
      </c>
      <c r="AZ15" s="19">
        <v>0</v>
      </c>
      <c r="BA15" s="19">
        <v>1</v>
      </c>
      <c r="BB15" s="19" t="s">
        <v>89</v>
      </c>
      <c r="BC15" s="19">
        <v>5</v>
      </c>
      <c r="BD15" s="19">
        <v>2</v>
      </c>
      <c r="BE15" s="19">
        <v>0.05</v>
      </c>
      <c r="BF15" s="19">
        <v>4</v>
      </c>
      <c r="BG15" s="19">
        <v>6</v>
      </c>
      <c r="BH15" s="19">
        <v>0.5</v>
      </c>
      <c r="BI15" s="19">
        <v>10</v>
      </c>
      <c r="BJ15" s="19">
        <v>1</v>
      </c>
      <c r="BK15" s="19">
        <v>1</v>
      </c>
      <c r="BL15" s="19">
        <v>1</v>
      </c>
      <c r="BM15" s="19">
        <v>1</v>
      </c>
      <c r="BN15" s="19">
        <v>0</v>
      </c>
      <c r="BO15" s="19">
        <v>0</v>
      </c>
      <c r="BP15" s="19">
        <v>0</v>
      </c>
      <c r="BQ15" s="19">
        <v>0</v>
      </c>
      <c r="BR15" s="19">
        <v>1</v>
      </c>
      <c r="BS15" s="19">
        <v>1</v>
      </c>
      <c r="BT15" s="19">
        <v>1</v>
      </c>
      <c r="BU15" s="19">
        <v>1</v>
      </c>
    </row>
    <row r="16" spans="1:128" x14ac:dyDescent="0.3">
      <c r="A16" s="26">
        <v>14</v>
      </c>
      <c r="B16" s="19">
        <v>80</v>
      </c>
      <c r="C16" s="19">
        <v>7.7999591827392578E-2</v>
      </c>
      <c r="D16" s="19">
        <v>1.2999931971232101E-3</v>
      </c>
      <c r="E16" s="19">
        <v>5</v>
      </c>
      <c r="G16" s="19">
        <v>1.218749999999967E-3</v>
      </c>
      <c r="H16" s="19">
        <v>9.1968749999999988E-2</v>
      </c>
      <c r="I16" s="19">
        <v>3.3562499999999933E-2</v>
      </c>
      <c r="J16" s="19">
        <v>1.190625E-2</v>
      </c>
      <c r="K16" s="19">
        <f t="shared" si="0"/>
        <v>1.190625E-2</v>
      </c>
      <c r="L16" s="19">
        <v>1.218749999999967E-3</v>
      </c>
      <c r="M16" s="19">
        <v>1.218749999999967E-3</v>
      </c>
      <c r="N16" s="19">
        <v>-8.3266726846886741E-17</v>
      </c>
      <c r="O16" s="19">
        <v>-6.6613381477509392E-16</v>
      </c>
      <c r="P16" s="19">
        <v>3.3306690738754701E-16</v>
      </c>
      <c r="Q16" s="19">
        <v>0</v>
      </c>
      <c r="R16" s="19">
        <v>1.8749999999999999E-2</v>
      </c>
      <c r="S16" s="19">
        <v>1.8749999999999999E-2</v>
      </c>
      <c r="T16" s="19">
        <v>-3.7499999999999999E-2</v>
      </c>
      <c r="U16" s="19">
        <v>0</v>
      </c>
      <c r="V16" s="19">
        <v>-1.218750000000018E-3</v>
      </c>
      <c r="W16" s="19">
        <v>-1.2187499999997129E-3</v>
      </c>
      <c r="X16" s="19">
        <v>2.4375000000000369E-3</v>
      </c>
      <c r="Y16" s="19">
        <v>-0.25</v>
      </c>
      <c r="Z16" s="19">
        <v>0.75</v>
      </c>
      <c r="AA16" s="19">
        <v>-0.5</v>
      </c>
      <c r="AB16" s="19">
        <v>0</v>
      </c>
      <c r="AC16" s="19">
        <v>1.8749999999999999E-2</v>
      </c>
      <c r="AD16" s="19">
        <v>1.8749999999999999E-2</v>
      </c>
      <c r="AE16" s="19">
        <v>-3.7499999999999999E-2</v>
      </c>
      <c r="AF16" s="19">
        <v>0</v>
      </c>
      <c r="AG16" s="19">
        <v>-0.25046875000000002</v>
      </c>
      <c r="AH16" s="19">
        <v>0.74953124999999998</v>
      </c>
      <c r="AI16" s="19">
        <v>-0.49906250000000002</v>
      </c>
      <c r="AJ16" s="19">
        <v>0</v>
      </c>
      <c r="AK16" s="19">
        <v>0</v>
      </c>
      <c r="AL16" s="19">
        <v>20</v>
      </c>
      <c r="AM16" s="19">
        <v>60</v>
      </c>
      <c r="AN16" s="19">
        <v>0</v>
      </c>
      <c r="AO16" s="19">
        <v>0</v>
      </c>
      <c r="AP16" s="19">
        <v>0</v>
      </c>
      <c r="AQ16" s="19">
        <v>0</v>
      </c>
      <c r="AR16" s="19">
        <v>0</v>
      </c>
      <c r="AS16" s="19" t="s">
        <v>469</v>
      </c>
      <c r="AT16" s="19">
        <v>1</v>
      </c>
      <c r="AU16" s="19">
        <v>0</v>
      </c>
      <c r="AV16" s="19">
        <v>0</v>
      </c>
      <c r="AW16" s="19">
        <v>0</v>
      </c>
      <c r="AX16" s="19">
        <v>0</v>
      </c>
      <c r="AY16" s="19">
        <v>45</v>
      </c>
      <c r="AZ16" s="19">
        <v>0</v>
      </c>
      <c r="BA16" s="19">
        <v>1</v>
      </c>
      <c r="BB16" s="19" t="s">
        <v>89</v>
      </c>
      <c r="BC16" s="19">
        <v>5</v>
      </c>
      <c r="BD16" s="19">
        <v>2</v>
      </c>
      <c r="BE16" s="19">
        <v>0.05</v>
      </c>
      <c r="BF16" s="19">
        <v>4</v>
      </c>
      <c r="BG16" s="19">
        <v>6</v>
      </c>
      <c r="BH16" s="19">
        <v>0.5</v>
      </c>
      <c r="BI16" s="19">
        <v>10</v>
      </c>
      <c r="BJ16" s="19">
        <v>1</v>
      </c>
      <c r="BK16" s="19">
        <v>1</v>
      </c>
      <c r="BL16" s="19">
        <v>1</v>
      </c>
      <c r="BM16" s="19">
        <v>1</v>
      </c>
      <c r="BN16" s="19">
        <v>0</v>
      </c>
      <c r="BO16" s="19">
        <v>0</v>
      </c>
      <c r="BP16" s="19">
        <v>0</v>
      </c>
      <c r="BQ16" s="19">
        <v>0</v>
      </c>
      <c r="BR16" s="19">
        <v>1</v>
      </c>
      <c r="BS16" s="19">
        <v>1</v>
      </c>
      <c r="BT16" s="19">
        <v>1</v>
      </c>
      <c r="BU16" s="19">
        <v>1</v>
      </c>
    </row>
    <row r="17" spans="1:73" x14ac:dyDescent="0.3">
      <c r="A17" s="26">
        <v>15</v>
      </c>
      <c r="B17" s="19">
        <v>80</v>
      </c>
      <c r="C17" s="19">
        <v>7.7999353408813477E-2</v>
      </c>
      <c r="D17" s="19">
        <v>1.2999892234802251E-3</v>
      </c>
      <c r="E17" s="19">
        <v>5</v>
      </c>
      <c r="G17" s="19">
        <v>9.9510520800568107E-4</v>
      </c>
      <c r="H17" s="19">
        <v>7.5551449253968672E-2</v>
      </c>
      <c r="I17" s="19">
        <v>2.7403666497386781E-2</v>
      </c>
      <c r="J17" s="19">
        <v>9.7214124166708112E-3</v>
      </c>
      <c r="K17" s="19">
        <f t="shared" si="0"/>
        <v>9.7214124166708112E-3</v>
      </c>
      <c r="L17" s="19">
        <v>9.9510520800568107E-4</v>
      </c>
      <c r="M17" s="19">
        <v>9.9510520800568107E-4</v>
      </c>
      <c r="N17" s="19">
        <v>-8.6281661508548166E-32</v>
      </c>
      <c r="O17" s="19">
        <v>3.3306690738754701E-16</v>
      </c>
      <c r="P17" s="19">
        <v>0</v>
      </c>
      <c r="Q17" s="19">
        <v>0</v>
      </c>
      <c r="R17" s="19">
        <v>4.9303806576313239E-34</v>
      </c>
      <c r="S17" s="19">
        <v>-3.7499999999999999E-2</v>
      </c>
      <c r="T17" s="19">
        <v>0</v>
      </c>
      <c r="U17" s="19">
        <v>0</v>
      </c>
      <c r="V17" s="19">
        <v>0</v>
      </c>
      <c r="W17" s="19">
        <v>2.4375000000000369E-3</v>
      </c>
      <c r="X17" s="19">
        <v>-5.5511151231257827E-16</v>
      </c>
      <c r="Y17" s="19">
        <v>6.123233995736766E-17</v>
      </c>
      <c r="Z17" s="19">
        <v>-0.5</v>
      </c>
      <c r="AA17" s="19">
        <v>-1</v>
      </c>
      <c r="AB17" s="19">
        <v>0</v>
      </c>
      <c r="AC17" s="19">
        <v>4.9303806576313239E-34</v>
      </c>
      <c r="AD17" s="19">
        <v>-3.7499999999999999E-2</v>
      </c>
      <c r="AE17" s="19">
        <v>0</v>
      </c>
      <c r="AF17" s="19">
        <v>0</v>
      </c>
      <c r="AG17" s="19">
        <v>6.123233995736766E-17</v>
      </c>
      <c r="AH17" s="19">
        <v>-0.49906250000000002</v>
      </c>
      <c r="AI17" s="19">
        <v>-1</v>
      </c>
      <c r="AJ17" s="19">
        <v>0</v>
      </c>
      <c r="AK17" s="19">
        <v>0</v>
      </c>
      <c r="AL17" s="19">
        <v>0</v>
      </c>
      <c r="AM17" s="19">
        <v>20</v>
      </c>
      <c r="AN17" s="19">
        <v>60</v>
      </c>
      <c r="AO17" s="19">
        <v>0</v>
      </c>
      <c r="AP17" s="19">
        <v>0</v>
      </c>
      <c r="AQ17" s="19">
        <v>0</v>
      </c>
      <c r="AR17" s="19">
        <v>0</v>
      </c>
      <c r="AS17" s="19" t="s">
        <v>470</v>
      </c>
      <c r="AT17" s="19">
        <v>1</v>
      </c>
      <c r="AU17" s="19">
        <v>0</v>
      </c>
      <c r="AV17" s="19">
        <v>0</v>
      </c>
      <c r="AW17" s="19">
        <v>0</v>
      </c>
      <c r="AX17" s="19">
        <v>0</v>
      </c>
      <c r="AY17" s="19">
        <v>45</v>
      </c>
      <c r="AZ17" s="19">
        <v>0</v>
      </c>
      <c r="BA17" s="19">
        <v>1</v>
      </c>
      <c r="BB17" s="19" t="s">
        <v>89</v>
      </c>
      <c r="BC17" s="19">
        <v>5</v>
      </c>
      <c r="BD17" s="19">
        <v>2</v>
      </c>
      <c r="BE17" s="19">
        <v>0.05</v>
      </c>
      <c r="BF17" s="19">
        <v>4</v>
      </c>
      <c r="BG17" s="19">
        <v>6</v>
      </c>
      <c r="BH17" s="19">
        <v>0.5</v>
      </c>
      <c r="BI17" s="19">
        <v>10</v>
      </c>
      <c r="BJ17" s="19">
        <v>1</v>
      </c>
      <c r="BK17" s="19">
        <v>1</v>
      </c>
      <c r="BL17" s="19">
        <v>1</v>
      </c>
      <c r="BM17" s="19">
        <v>1</v>
      </c>
      <c r="BN17" s="19">
        <v>0</v>
      </c>
      <c r="BO17" s="19">
        <v>0</v>
      </c>
      <c r="BP17" s="19">
        <v>0</v>
      </c>
      <c r="BQ17" s="19">
        <v>0</v>
      </c>
      <c r="BR17" s="19">
        <v>1</v>
      </c>
      <c r="BS17" s="19">
        <v>1</v>
      </c>
      <c r="BT17" s="19">
        <v>1</v>
      </c>
      <c r="BU17" s="19">
        <v>1</v>
      </c>
    </row>
    <row r="18" spans="1:73" x14ac:dyDescent="0.3">
      <c r="A18" s="26">
        <v>16</v>
      </c>
      <c r="B18" s="19">
        <v>80</v>
      </c>
      <c r="C18" s="19">
        <v>6.2399387359619141E-2</v>
      </c>
      <c r="D18" s="19">
        <v>1.039989789326986E-3</v>
      </c>
      <c r="E18" s="19">
        <v>3</v>
      </c>
      <c r="G18" s="19">
        <v>7.6546554461973376E-4</v>
      </c>
      <c r="H18" s="19">
        <v>1.684024198163438E-3</v>
      </c>
      <c r="I18" s="19">
        <v>7.6546554461973376E-4</v>
      </c>
      <c r="J18" s="19">
        <v>7.6546554461973376E-4</v>
      </c>
      <c r="K18" s="19">
        <f t="shared" si="0"/>
        <v>7.6546554461973376E-4</v>
      </c>
      <c r="N18" s="19">
        <v>-8.6281661508548166E-32</v>
      </c>
      <c r="O18" s="19">
        <v>0</v>
      </c>
      <c r="P18" s="19">
        <v>0</v>
      </c>
      <c r="Q18" s="19">
        <v>0</v>
      </c>
      <c r="R18" s="19">
        <v>4.9303806576313239E-34</v>
      </c>
      <c r="S18" s="19">
        <v>-2.5000000000000001E-2</v>
      </c>
      <c r="T18" s="19">
        <v>0</v>
      </c>
      <c r="U18" s="19">
        <v>0</v>
      </c>
      <c r="V18" s="19">
        <v>0</v>
      </c>
      <c r="W18" s="19">
        <v>1.8749999999999769E-3</v>
      </c>
      <c r="X18" s="19">
        <v>-5.5511151231257827E-16</v>
      </c>
      <c r="Y18" s="19">
        <v>6.123233995736766E-17</v>
      </c>
      <c r="Z18" s="19">
        <v>0</v>
      </c>
      <c r="AA18" s="19">
        <v>-1</v>
      </c>
      <c r="AB18" s="19">
        <v>0</v>
      </c>
      <c r="AC18" s="19">
        <v>4.9303806576313239E-34</v>
      </c>
      <c r="AD18" s="19">
        <v>-2.5000000000000001E-2</v>
      </c>
      <c r="AE18" s="19">
        <v>0</v>
      </c>
      <c r="AF18" s="19">
        <v>0</v>
      </c>
      <c r="AG18" s="19">
        <v>6.123233995736766E-17</v>
      </c>
      <c r="AH18" s="19">
        <v>0</v>
      </c>
      <c r="AI18" s="19">
        <v>-1</v>
      </c>
      <c r="AJ18" s="19">
        <v>0</v>
      </c>
      <c r="AK18" s="19">
        <v>0</v>
      </c>
      <c r="AL18" s="19">
        <v>0</v>
      </c>
      <c r="AM18" s="19">
        <v>40</v>
      </c>
      <c r="AN18" s="19">
        <v>40</v>
      </c>
      <c r="AO18" s="19">
        <v>0</v>
      </c>
      <c r="AP18" s="19">
        <v>0</v>
      </c>
      <c r="AQ18" s="19">
        <v>0</v>
      </c>
      <c r="AR18" s="19">
        <v>0</v>
      </c>
      <c r="AS18" s="19" t="s">
        <v>466</v>
      </c>
      <c r="AT18" s="19">
        <v>1</v>
      </c>
      <c r="AU18" s="19">
        <v>0</v>
      </c>
      <c r="AV18" s="19">
        <v>0</v>
      </c>
      <c r="AW18" s="19">
        <v>0</v>
      </c>
      <c r="AX18" s="19">
        <v>0</v>
      </c>
      <c r="AY18" s="19">
        <v>45</v>
      </c>
      <c r="AZ18" s="19">
        <v>0</v>
      </c>
      <c r="BA18" s="19">
        <v>1</v>
      </c>
      <c r="BB18" s="19" t="s">
        <v>89</v>
      </c>
      <c r="BC18" s="19">
        <v>5</v>
      </c>
      <c r="BD18" s="19">
        <v>2</v>
      </c>
      <c r="BE18" s="19">
        <v>0.05</v>
      </c>
      <c r="BF18" s="19">
        <v>4</v>
      </c>
      <c r="BG18" s="19">
        <v>6</v>
      </c>
      <c r="BH18" s="19">
        <v>0.5</v>
      </c>
      <c r="BI18" s="19">
        <v>10</v>
      </c>
      <c r="BJ18" s="19">
        <v>1</v>
      </c>
      <c r="BK18" s="19">
        <v>1</v>
      </c>
      <c r="BL18" s="19">
        <v>1</v>
      </c>
      <c r="BM18" s="19">
        <v>1</v>
      </c>
      <c r="BN18" s="19">
        <v>0</v>
      </c>
      <c r="BO18" s="19">
        <v>0</v>
      </c>
      <c r="BP18" s="19">
        <v>0</v>
      </c>
      <c r="BQ18" s="19">
        <v>0</v>
      </c>
      <c r="BR18" s="19">
        <v>1</v>
      </c>
      <c r="BS18" s="19">
        <v>1</v>
      </c>
      <c r="BT18" s="19">
        <v>1</v>
      </c>
      <c r="BU18" s="19">
        <v>1</v>
      </c>
    </row>
    <row r="19" spans="1:73" x14ac:dyDescent="0.3">
      <c r="A19" s="26">
        <v>17</v>
      </c>
      <c r="B19" s="19">
        <v>80</v>
      </c>
      <c r="C19" s="19">
        <v>6.2399387359619141E-2</v>
      </c>
      <c r="D19" s="19">
        <v>1.039989789326986E-3</v>
      </c>
      <c r="E19" s="19">
        <v>3</v>
      </c>
      <c r="G19" s="19">
        <v>6.562500000000253E-3</v>
      </c>
      <c r="H19" s="19">
        <v>0.109875</v>
      </c>
      <c r="I19" s="19">
        <v>6.562500000000253E-3</v>
      </c>
      <c r="J19" s="19">
        <v>6.562500000000253E-3</v>
      </c>
      <c r="K19" s="19">
        <f t="shared" si="0"/>
        <v>6.562500000000253E-3</v>
      </c>
      <c r="N19" s="19">
        <v>4.163336342344337E-17</v>
      </c>
      <c r="O19" s="19">
        <v>-7.7715611723760958E-16</v>
      </c>
      <c r="P19" s="19">
        <v>6.6613381477509392E-16</v>
      </c>
      <c r="Q19" s="19">
        <v>0</v>
      </c>
      <c r="R19" s="19">
        <v>2.1874999999999999E-2</v>
      </c>
      <c r="S19" s="19">
        <v>2.1874999999999999E-2</v>
      </c>
      <c r="T19" s="19">
        <v>-4.3749999999999997E-2</v>
      </c>
      <c r="U19" s="19">
        <v>0</v>
      </c>
      <c r="V19" s="19">
        <v>6.5624999999999434E-3</v>
      </c>
      <c r="W19" s="19">
        <v>6.5625000000005818E-3</v>
      </c>
      <c r="X19" s="19">
        <v>-1.3125000000000501E-2</v>
      </c>
      <c r="Y19" s="19">
        <v>-0.1249999999999999</v>
      </c>
      <c r="Z19" s="19">
        <v>0.875</v>
      </c>
      <c r="AA19" s="19">
        <v>-0.75</v>
      </c>
      <c r="AB19" s="19">
        <v>0</v>
      </c>
      <c r="AC19" s="19">
        <v>2.1874999999999999E-2</v>
      </c>
      <c r="AD19" s="19">
        <v>2.1874999999999999E-2</v>
      </c>
      <c r="AE19" s="19">
        <v>-4.3749999999999997E-2</v>
      </c>
      <c r="AF19" s="19">
        <v>0</v>
      </c>
      <c r="AG19" s="19">
        <v>-0.12664062500000001</v>
      </c>
      <c r="AH19" s="19">
        <v>0.87335937500000005</v>
      </c>
      <c r="AI19" s="19">
        <v>-0.74671874999999999</v>
      </c>
      <c r="AJ19" s="19">
        <v>0</v>
      </c>
      <c r="AK19" s="19">
        <v>0</v>
      </c>
      <c r="AL19" s="19">
        <v>10</v>
      </c>
      <c r="AM19" s="19">
        <v>70</v>
      </c>
      <c r="AN19" s="19">
        <v>0</v>
      </c>
      <c r="AO19" s="19">
        <v>0</v>
      </c>
      <c r="AP19" s="19">
        <v>0</v>
      </c>
      <c r="AQ19" s="19">
        <v>0</v>
      </c>
      <c r="AR19" s="19">
        <v>0</v>
      </c>
      <c r="AS19" s="19" t="s">
        <v>471</v>
      </c>
      <c r="AT19" s="19">
        <v>1</v>
      </c>
      <c r="AU19" s="19">
        <v>0</v>
      </c>
      <c r="AV19" s="19">
        <v>0</v>
      </c>
      <c r="AW19" s="19">
        <v>0</v>
      </c>
      <c r="AX19" s="19">
        <v>0</v>
      </c>
      <c r="AY19" s="19">
        <v>45</v>
      </c>
      <c r="AZ19" s="19">
        <v>0</v>
      </c>
      <c r="BA19" s="19">
        <v>1</v>
      </c>
      <c r="BB19" s="19" t="s">
        <v>89</v>
      </c>
      <c r="BC19" s="19">
        <v>5</v>
      </c>
      <c r="BD19" s="19">
        <v>2</v>
      </c>
      <c r="BE19" s="19">
        <v>0.05</v>
      </c>
      <c r="BF19" s="19">
        <v>4</v>
      </c>
      <c r="BG19" s="19">
        <v>6</v>
      </c>
      <c r="BH19" s="19">
        <v>0.5</v>
      </c>
      <c r="BI19" s="19">
        <v>10</v>
      </c>
      <c r="BJ19" s="19">
        <v>1</v>
      </c>
      <c r="BK19" s="19">
        <v>1</v>
      </c>
      <c r="BL19" s="19">
        <v>1</v>
      </c>
      <c r="BM19" s="19">
        <v>1</v>
      </c>
      <c r="BN19" s="19">
        <v>0</v>
      </c>
      <c r="BO19" s="19">
        <v>0</v>
      </c>
      <c r="BP19" s="19">
        <v>0</v>
      </c>
      <c r="BQ19" s="19">
        <v>0</v>
      </c>
      <c r="BR19" s="19">
        <v>1</v>
      </c>
      <c r="BS19" s="19">
        <v>1</v>
      </c>
      <c r="BT19" s="19">
        <v>1</v>
      </c>
      <c r="BU19" s="19">
        <v>1</v>
      </c>
    </row>
    <row r="20" spans="1:73" x14ac:dyDescent="0.3">
      <c r="A20" s="26">
        <v>18</v>
      </c>
      <c r="B20" s="19">
        <v>80</v>
      </c>
      <c r="C20" s="19">
        <v>6.2399864196777337E-2</v>
      </c>
      <c r="D20" s="19">
        <v>1.0399977366129559E-3</v>
      </c>
      <c r="E20" s="19">
        <v>3</v>
      </c>
      <c r="G20" s="19">
        <v>5.3582588123383601E-3</v>
      </c>
      <c r="H20" s="19">
        <v>9.0860760146363462E-2</v>
      </c>
      <c r="I20" s="19">
        <v>5.3582588123383601E-3</v>
      </c>
      <c r="J20" s="19">
        <v>5.3582588123383601E-3</v>
      </c>
      <c r="K20" s="19">
        <f t="shared" si="0"/>
        <v>5.3582588123383601E-3</v>
      </c>
      <c r="N20" s="19">
        <v>6.6613381477509392E-16</v>
      </c>
      <c r="O20" s="19">
        <v>-2.095411779493313E-31</v>
      </c>
      <c r="P20" s="19">
        <v>0</v>
      </c>
      <c r="Q20" s="19">
        <v>0</v>
      </c>
      <c r="R20" s="19">
        <v>-4.3749999999999997E-2</v>
      </c>
      <c r="S20" s="19">
        <v>2.6789148731348381E-18</v>
      </c>
      <c r="T20" s="19">
        <v>0</v>
      </c>
      <c r="U20" s="19">
        <v>0</v>
      </c>
      <c r="V20" s="19">
        <v>-1.312500000000039E-2</v>
      </c>
      <c r="W20" s="19">
        <v>8.0367446194050808E-19</v>
      </c>
      <c r="X20" s="19">
        <v>5.5511151231257827E-16</v>
      </c>
      <c r="Y20" s="19">
        <v>-0.75</v>
      </c>
      <c r="Z20" s="19">
        <v>1.071565949253934E-16</v>
      </c>
      <c r="AA20" s="19">
        <v>1</v>
      </c>
      <c r="AB20" s="19">
        <v>0</v>
      </c>
      <c r="AC20" s="19">
        <v>-4.3749999999999997E-2</v>
      </c>
      <c r="AD20" s="19">
        <v>2.6789148731348381E-18</v>
      </c>
      <c r="AE20" s="19">
        <v>0</v>
      </c>
      <c r="AF20" s="19">
        <v>0</v>
      </c>
      <c r="AG20" s="19">
        <v>-0.74671874999999999</v>
      </c>
      <c r="AH20" s="19">
        <v>1.069556763099083E-16</v>
      </c>
      <c r="AI20" s="19">
        <v>1</v>
      </c>
      <c r="AJ20" s="19">
        <v>0</v>
      </c>
      <c r="AK20" s="19">
        <v>10</v>
      </c>
      <c r="AL20" s="19">
        <v>70</v>
      </c>
      <c r="AM20" s="19">
        <v>0</v>
      </c>
      <c r="AN20" s="19">
        <v>0</v>
      </c>
      <c r="AO20" s="19">
        <v>0</v>
      </c>
      <c r="AP20" s="19">
        <v>0</v>
      </c>
      <c r="AQ20" s="19">
        <v>0</v>
      </c>
      <c r="AR20" s="19">
        <v>0</v>
      </c>
      <c r="AS20" s="19" t="s">
        <v>472</v>
      </c>
      <c r="AT20" s="19">
        <v>1</v>
      </c>
      <c r="AU20" s="19">
        <v>0</v>
      </c>
      <c r="AV20" s="19">
        <v>0</v>
      </c>
      <c r="AW20" s="19">
        <v>0</v>
      </c>
      <c r="AX20" s="19">
        <v>0</v>
      </c>
      <c r="AY20" s="19">
        <v>45</v>
      </c>
      <c r="AZ20" s="19">
        <v>0</v>
      </c>
      <c r="BA20" s="19">
        <v>1</v>
      </c>
      <c r="BB20" s="19" t="s">
        <v>89</v>
      </c>
      <c r="BC20" s="19">
        <v>5</v>
      </c>
      <c r="BD20" s="19">
        <v>2</v>
      </c>
      <c r="BE20" s="19">
        <v>0.05</v>
      </c>
      <c r="BF20" s="19">
        <v>4</v>
      </c>
      <c r="BG20" s="19">
        <v>6</v>
      </c>
      <c r="BH20" s="19">
        <v>0.5</v>
      </c>
      <c r="BI20" s="19">
        <v>10</v>
      </c>
      <c r="BJ20" s="19">
        <v>1</v>
      </c>
      <c r="BK20" s="19">
        <v>1</v>
      </c>
      <c r="BL20" s="19">
        <v>1</v>
      </c>
      <c r="BM20" s="19">
        <v>1</v>
      </c>
      <c r="BN20" s="19">
        <v>0</v>
      </c>
      <c r="BO20" s="19">
        <v>0</v>
      </c>
      <c r="BP20" s="19">
        <v>0</v>
      </c>
      <c r="BQ20" s="19">
        <v>0</v>
      </c>
      <c r="BR20" s="19">
        <v>1</v>
      </c>
      <c r="BS20" s="19">
        <v>1</v>
      </c>
      <c r="BT20" s="19">
        <v>1</v>
      </c>
      <c r="BU20" s="19">
        <v>1</v>
      </c>
    </row>
    <row r="21" spans="1:73" x14ac:dyDescent="0.3">
      <c r="A21" s="26">
        <v>19</v>
      </c>
      <c r="B21" s="19">
        <v>80</v>
      </c>
      <c r="C21" s="19">
        <v>6.2399387359619141E-2</v>
      </c>
      <c r="D21" s="19">
        <v>1.039989789326986E-3</v>
      </c>
      <c r="E21" s="19">
        <v>3</v>
      </c>
      <c r="G21" s="19">
        <v>6.5625000000002574E-3</v>
      </c>
      <c r="H21" s="19">
        <v>0.109875</v>
      </c>
      <c r="I21" s="19">
        <v>6.5625000000002574E-3</v>
      </c>
      <c r="J21" s="19">
        <v>6.5625000000002574E-3</v>
      </c>
      <c r="K21" s="19">
        <f t="shared" si="0"/>
        <v>6.5625000000002574E-3</v>
      </c>
      <c r="N21" s="19">
        <v>-7.7715611723760958E-16</v>
      </c>
      <c r="O21" s="19">
        <v>-2.775557561562891E-17</v>
      </c>
      <c r="P21" s="19">
        <v>-6.6613381477509392E-16</v>
      </c>
      <c r="Q21" s="19">
        <v>0</v>
      </c>
      <c r="R21" s="19">
        <v>2.1874999999999999E-2</v>
      </c>
      <c r="S21" s="19">
        <v>2.1874999999999999E-2</v>
      </c>
      <c r="T21" s="19">
        <v>4.3749999999999997E-2</v>
      </c>
      <c r="U21" s="19">
        <v>0</v>
      </c>
      <c r="V21" s="19">
        <v>6.5625000000005818E-3</v>
      </c>
      <c r="W21" s="19">
        <v>6.5624999999999711E-3</v>
      </c>
      <c r="X21" s="19">
        <v>1.3125000000000501E-2</v>
      </c>
      <c r="Y21" s="19">
        <v>0.875</v>
      </c>
      <c r="Z21" s="19">
        <v>-0.125</v>
      </c>
      <c r="AA21" s="19">
        <v>0.75</v>
      </c>
      <c r="AB21" s="19">
        <v>0</v>
      </c>
      <c r="AC21" s="19">
        <v>2.1874999999999999E-2</v>
      </c>
      <c r="AD21" s="19">
        <v>2.1874999999999999E-2</v>
      </c>
      <c r="AE21" s="19">
        <v>4.3749999999999997E-2</v>
      </c>
      <c r="AF21" s="19">
        <v>0</v>
      </c>
      <c r="AG21" s="19">
        <v>0.87335937500000005</v>
      </c>
      <c r="AH21" s="19">
        <v>-0.12664062500000001</v>
      </c>
      <c r="AI21" s="19">
        <v>0.74671874999999999</v>
      </c>
      <c r="AJ21" s="19">
        <v>0</v>
      </c>
      <c r="AK21" s="19">
        <v>70</v>
      </c>
      <c r="AL21" s="19">
        <v>0</v>
      </c>
      <c r="AM21" s="19">
        <v>0</v>
      </c>
      <c r="AN21" s="19">
        <v>10</v>
      </c>
      <c r="AO21" s="19">
        <v>0</v>
      </c>
      <c r="AP21" s="19">
        <v>0</v>
      </c>
      <c r="AQ21" s="19">
        <v>0</v>
      </c>
      <c r="AR21" s="19">
        <v>0</v>
      </c>
      <c r="AS21" s="19" t="s">
        <v>473</v>
      </c>
      <c r="AT21" s="19">
        <v>1</v>
      </c>
      <c r="AU21" s="19">
        <v>0</v>
      </c>
      <c r="AV21" s="19">
        <v>0</v>
      </c>
      <c r="AW21" s="19">
        <v>0</v>
      </c>
      <c r="AX21" s="19">
        <v>0</v>
      </c>
      <c r="AY21" s="19">
        <v>45</v>
      </c>
      <c r="AZ21" s="19">
        <v>0</v>
      </c>
      <c r="BA21" s="19">
        <v>1</v>
      </c>
      <c r="BB21" s="19" t="s">
        <v>89</v>
      </c>
      <c r="BC21" s="19">
        <v>5</v>
      </c>
      <c r="BD21" s="19">
        <v>2</v>
      </c>
      <c r="BE21" s="19">
        <v>0.05</v>
      </c>
      <c r="BF21" s="19">
        <v>4</v>
      </c>
      <c r="BG21" s="19">
        <v>6</v>
      </c>
      <c r="BH21" s="19">
        <v>0.5</v>
      </c>
      <c r="BI21" s="19">
        <v>10</v>
      </c>
      <c r="BJ21" s="19">
        <v>1</v>
      </c>
      <c r="BK21" s="19">
        <v>1</v>
      </c>
      <c r="BL21" s="19">
        <v>1</v>
      </c>
      <c r="BM21" s="19">
        <v>1</v>
      </c>
      <c r="BN21" s="19">
        <v>0</v>
      </c>
      <c r="BO21" s="19">
        <v>0</v>
      </c>
      <c r="BP21" s="19">
        <v>0</v>
      </c>
      <c r="BQ21" s="19">
        <v>0</v>
      </c>
      <c r="BR21" s="19">
        <v>1</v>
      </c>
      <c r="BS21" s="19">
        <v>1</v>
      </c>
      <c r="BT21" s="19">
        <v>1</v>
      </c>
      <c r="BU21" s="19">
        <v>1</v>
      </c>
    </row>
    <row r="22" spans="1:73" x14ac:dyDescent="0.3">
      <c r="A22" s="26">
        <v>20</v>
      </c>
      <c r="B22" s="19">
        <v>80</v>
      </c>
      <c r="C22" s="19">
        <v>6.2399864196777337E-2</v>
      </c>
      <c r="D22" s="19">
        <v>1.0399977366129559E-3</v>
      </c>
      <c r="E22" s="19">
        <v>4</v>
      </c>
      <c r="G22" s="19">
        <v>1.398960272398757E-2</v>
      </c>
      <c r="H22" s="19">
        <v>9.4127023135627694E-2</v>
      </c>
      <c r="I22" s="19">
        <v>2.7764459915060501E-2</v>
      </c>
      <c r="J22" s="19">
        <v>1.398960272398757E-2</v>
      </c>
      <c r="K22" s="19">
        <f t="shared" si="0"/>
        <v>1.398960272398757E-2</v>
      </c>
      <c r="L22" s="19">
        <v>1.398960272398757E-2</v>
      </c>
      <c r="N22" s="19">
        <v>5.5511151231257827E-17</v>
      </c>
      <c r="O22" s="19">
        <v>4.4408920985006262E-16</v>
      </c>
      <c r="P22" s="19">
        <v>3.3306690738754701E-16</v>
      </c>
      <c r="Q22" s="19">
        <v>0</v>
      </c>
      <c r="R22" s="19">
        <v>3.7499999999999999E-2</v>
      </c>
      <c r="S22" s="19">
        <v>-6.2500000000000003E-3</v>
      </c>
      <c r="T22" s="19">
        <v>7.4999999999999997E-2</v>
      </c>
      <c r="U22" s="19">
        <v>0</v>
      </c>
      <c r="V22" s="19">
        <v>4.6874999999999833E-3</v>
      </c>
      <c r="W22" s="19">
        <v>3.2625000000000022E-2</v>
      </c>
      <c r="X22" s="19">
        <v>9.3750000000000777E-3</v>
      </c>
      <c r="Y22" s="19">
        <v>0.25000000000000011</v>
      </c>
      <c r="Z22" s="19">
        <v>-0.5</v>
      </c>
      <c r="AA22" s="19">
        <v>-0.5</v>
      </c>
      <c r="AB22" s="19">
        <v>0</v>
      </c>
      <c r="AC22" s="19">
        <v>3.7499999999999999E-2</v>
      </c>
      <c r="AD22" s="19">
        <v>-6.2500000000000003E-3</v>
      </c>
      <c r="AE22" s="19">
        <v>7.4999999999999997E-2</v>
      </c>
      <c r="AF22" s="19">
        <v>0</v>
      </c>
      <c r="AG22" s="19">
        <v>0.25187500000000002</v>
      </c>
      <c r="AH22" s="19">
        <v>-0.49484375000000003</v>
      </c>
      <c r="AI22" s="19">
        <v>-0.49625000000000002</v>
      </c>
      <c r="AJ22" s="19">
        <v>0</v>
      </c>
      <c r="AK22" s="19">
        <v>20</v>
      </c>
      <c r="AL22" s="19">
        <v>0</v>
      </c>
      <c r="AM22" s="19">
        <v>10</v>
      </c>
      <c r="AN22" s="19">
        <v>50</v>
      </c>
      <c r="AO22" s="19">
        <v>0</v>
      </c>
      <c r="AP22" s="19">
        <v>0</v>
      </c>
      <c r="AQ22" s="19">
        <v>0</v>
      </c>
      <c r="AR22" s="19">
        <v>0</v>
      </c>
      <c r="AS22" s="19" t="s">
        <v>474</v>
      </c>
      <c r="AT22" s="19">
        <v>1</v>
      </c>
      <c r="AU22" s="19">
        <v>0</v>
      </c>
      <c r="AV22" s="19">
        <v>0</v>
      </c>
      <c r="AW22" s="19">
        <v>0</v>
      </c>
      <c r="AX22" s="19">
        <v>0</v>
      </c>
      <c r="AY22" s="19">
        <v>45</v>
      </c>
      <c r="AZ22" s="19">
        <v>0</v>
      </c>
      <c r="BA22" s="19">
        <v>1</v>
      </c>
      <c r="BB22" s="19" t="s">
        <v>89</v>
      </c>
      <c r="BC22" s="19">
        <v>5</v>
      </c>
      <c r="BD22" s="19">
        <v>2</v>
      </c>
      <c r="BE22" s="19">
        <v>0.05</v>
      </c>
      <c r="BF22" s="19">
        <v>4</v>
      </c>
      <c r="BG22" s="19">
        <v>6</v>
      </c>
      <c r="BH22" s="19">
        <v>0.5</v>
      </c>
      <c r="BI22" s="19">
        <v>10</v>
      </c>
      <c r="BJ22" s="19">
        <v>1</v>
      </c>
      <c r="BK22" s="19">
        <v>1</v>
      </c>
      <c r="BL22" s="19">
        <v>1</v>
      </c>
      <c r="BM22" s="19">
        <v>1</v>
      </c>
      <c r="BN22" s="19">
        <v>0</v>
      </c>
      <c r="BO22" s="19">
        <v>0</v>
      </c>
      <c r="BP22" s="19">
        <v>0</v>
      </c>
      <c r="BQ22" s="19">
        <v>0</v>
      </c>
      <c r="BR22" s="19">
        <v>1</v>
      </c>
      <c r="BS22" s="19">
        <v>1</v>
      </c>
      <c r="BT22" s="19">
        <v>1</v>
      </c>
      <c r="BU22" s="19">
        <v>1</v>
      </c>
    </row>
    <row r="23" spans="1:73" x14ac:dyDescent="0.3">
      <c r="A23" s="26">
        <v>21</v>
      </c>
      <c r="B23" s="19">
        <v>80</v>
      </c>
      <c r="C23" s="19">
        <v>6.2399625778198242E-2</v>
      </c>
      <c r="D23" s="19">
        <v>1.039993762969971E-3</v>
      </c>
      <c r="E23" s="19">
        <v>4</v>
      </c>
      <c r="G23" s="19">
        <v>1.3989602723987559E-2</v>
      </c>
      <c r="H23" s="19">
        <v>9.4127023135627694E-2</v>
      </c>
      <c r="I23" s="19">
        <v>2.7764459915060508E-2</v>
      </c>
      <c r="J23" s="19">
        <v>1.3989602723987559E-2</v>
      </c>
      <c r="K23" s="19">
        <f t="shared" si="0"/>
        <v>1.3989602723987559E-2</v>
      </c>
      <c r="L23" s="19">
        <v>1.3989602723987559E-2</v>
      </c>
      <c r="N23" s="19">
        <v>2.775557561562891E-17</v>
      </c>
      <c r="O23" s="19">
        <v>4.4408920985006262E-16</v>
      </c>
      <c r="P23" s="19">
        <v>3.3306690738754701E-16</v>
      </c>
      <c r="Q23" s="19">
        <v>0</v>
      </c>
      <c r="R23" s="19">
        <v>-3.7499999999999999E-2</v>
      </c>
      <c r="S23" s="19">
        <v>-6.250000000000009E-3</v>
      </c>
      <c r="T23" s="19">
        <v>7.4999999999999997E-2</v>
      </c>
      <c r="U23" s="19">
        <v>0</v>
      </c>
      <c r="V23" s="19">
        <v>-4.6874999999999556E-3</v>
      </c>
      <c r="W23" s="19">
        <v>3.2625000000000022E-2</v>
      </c>
      <c r="X23" s="19">
        <v>9.3750000000000777E-3</v>
      </c>
      <c r="Y23" s="19">
        <v>-0.24999999999999989</v>
      </c>
      <c r="Z23" s="19">
        <v>-0.5</v>
      </c>
      <c r="AA23" s="19">
        <v>-0.5</v>
      </c>
      <c r="AB23" s="19">
        <v>0</v>
      </c>
      <c r="AC23" s="19">
        <v>-3.7499999999999999E-2</v>
      </c>
      <c r="AD23" s="19">
        <v>-6.250000000000009E-3</v>
      </c>
      <c r="AE23" s="19">
        <v>7.4999999999999997E-2</v>
      </c>
      <c r="AF23" s="19">
        <v>0</v>
      </c>
      <c r="AG23" s="19">
        <v>-0.25187500000000002</v>
      </c>
      <c r="AH23" s="19">
        <v>-0.49484375000000003</v>
      </c>
      <c r="AI23" s="19">
        <v>-0.49625000000000002</v>
      </c>
      <c r="AJ23" s="19">
        <v>0</v>
      </c>
      <c r="AK23" s="19">
        <v>0</v>
      </c>
      <c r="AL23" s="19">
        <v>20</v>
      </c>
      <c r="AM23" s="19">
        <v>10</v>
      </c>
      <c r="AN23" s="19">
        <v>50</v>
      </c>
      <c r="AO23" s="19">
        <v>0</v>
      </c>
      <c r="AP23" s="19">
        <v>0</v>
      </c>
      <c r="AQ23" s="19">
        <v>0</v>
      </c>
      <c r="AR23" s="19">
        <v>0</v>
      </c>
      <c r="AS23" s="19" t="s">
        <v>475</v>
      </c>
      <c r="AT23" s="19">
        <v>1</v>
      </c>
      <c r="AU23" s="19">
        <v>0</v>
      </c>
      <c r="AV23" s="19">
        <v>0</v>
      </c>
      <c r="AW23" s="19">
        <v>0</v>
      </c>
      <c r="AX23" s="19">
        <v>0</v>
      </c>
      <c r="AY23" s="19">
        <v>45</v>
      </c>
      <c r="AZ23" s="19">
        <v>0</v>
      </c>
      <c r="BA23" s="19">
        <v>1</v>
      </c>
      <c r="BB23" s="19" t="s">
        <v>89</v>
      </c>
      <c r="BC23" s="19">
        <v>5</v>
      </c>
      <c r="BD23" s="19">
        <v>2</v>
      </c>
      <c r="BE23" s="19">
        <v>0.05</v>
      </c>
      <c r="BF23" s="19">
        <v>4</v>
      </c>
      <c r="BG23" s="19">
        <v>6</v>
      </c>
      <c r="BH23" s="19">
        <v>0.5</v>
      </c>
      <c r="BI23" s="19">
        <v>10</v>
      </c>
      <c r="BJ23" s="19">
        <v>1</v>
      </c>
      <c r="BK23" s="19">
        <v>1</v>
      </c>
      <c r="BL23" s="19">
        <v>1</v>
      </c>
      <c r="BM23" s="19">
        <v>1</v>
      </c>
      <c r="BN23" s="19">
        <v>0</v>
      </c>
      <c r="BO23" s="19">
        <v>0</v>
      </c>
      <c r="BP23" s="19">
        <v>0</v>
      </c>
      <c r="BQ23" s="19">
        <v>0</v>
      </c>
      <c r="BR23" s="19">
        <v>1</v>
      </c>
      <c r="BS23" s="19">
        <v>1</v>
      </c>
      <c r="BT23" s="19">
        <v>1</v>
      </c>
      <c r="BU23" s="19">
        <v>1</v>
      </c>
    </row>
    <row r="24" spans="1:73" x14ac:dyDescent="0.3">
      <c r="A24" s="26">
        <v>22</v>
      </c>
      <c r="B24" s="19">
        <v>80</v>
      </c>
      <c r="C24" s="19">
        <v>9.3599557876586914E-2</v>
      </c>
      <c r="D24" s="19">
        <v>1.5599926312764481E-3</v>
      </c>
      <c r="E24" s="19">
        <v>5</v>
      </c>
      <c r="G24" s="19">
        <v>1.009994005242113E-2</v>
      </c>
      <c r="H24" s="19">
        <v>0.10359499433641819</v>
      </c>
      <c r="I24" s="19">
        <v>3.0520628910009291E-2</v>
      </c>
      <c r="J24" s="19">
        <v>1.238281003548871E-2</v>
      </c>
      <c r="K24" s="19">
        <f t="shared" si="0"/>
        <v>1.238281003548871E-2</v>
      </c>
      <c r="L24" s="19">
        <v>1.027464643552276E-2</v>
      </c>
      <c r="M24" s="19">
        <v>1.009994005242113E-2</v>
      </c>
      <c r="N24" s="19">
        <v>2.006479940467024E-17</v>
      </c>
      <c r="O24" s="19">
        <v>4.4408920985006262E-16</v>
      </c>
      <c r="P24" s="19">
        <v>3.3306690738754701E-16</v>
      </c>
      <c r="Q24" s="19">
        <v>0</v>
      </c>
      <c r="R24" s="19">
        <v>-6.2500000000000012E-3</v>
      </c>
      <c r="S24" s="19">
        <v>-6.2500000000000047E-3</v>
      </c>
      <c r="T24" s="19">
        <v>7.4999999999999997E-2</v>
      </c>
      <c r="U24" s="19">
        <v>0</v>
      </c>
      <c r="V24" s="19">
        <v>-1.509375E-2</v>
      </c>
      <c r="W24" s="19">
        <v>1.959375000000008E-2</v>
      </c>
      <c r="X24" s="19">
        <v>-5.6250000000002132E-4</v>
      </c>
      <c r="Y24" s="19">
        <v>5.2820630471186962E-17</v>
      </c>
      <c r="Z24" s="19">
        <v>-0.5</v>
      </c>
      <c r="AA24" s="19">
        <v>-0.5</v>
      </c>
      <c r="AB24" s="19">
        <v>0</v>
      </c>
      <c r="AC24" s="19">
        <v>-6.2500000000000012E-3</v>
      </c>
      <c r="AD24" s="19">
        <v>-6.2500000000000047E-3</v>
      </c>
      <c r="AE24" s="19">
        <v>7.4999999999999997E-2</v>
      </c>
      <c r="AF24" s="19">
        <v>0</v>
      </c>
      <c r="AG24" s="19">
        <v>-1.4062499999999689E-3</v>
      </c>
      <c r="AH24" s="19">
        <v>-0.49484375000000003</v>
      </c>
      <c r="AI24" s="19">
        <v>-0.49625000000000002</v>
      </c>
      <c r="AJ24" s="19">
        <v>0</v>
      </c>
      <c r="AK24" s="19">
        <v>10</v>
      </c>
      <c r="AL24" s="19">
        <v>10</v>
      </c>
      <c r="AM24" s="19">
        <v>10</v>
      </c>
      <c r="AN24" s="19">
        <v>50</v>
      </c>
      <c r="AO24" s="19">
        <v>0</v>
      </c>
      <c r="AP24" s="19">
        <v>0</v>
      </c>
      <c r="AQ24" s="19">
        <v>0</v>
      </c>
      <c r="AR24" s="19">
        <v>0</v>
      </c>
      <c r="AS24" s="19" t="s">
        <v>476</v>
      </c>
      <c r="AT24" s="19">
        <v>1</v>
      </c>
      <c r="AU24" s="19">
        <v>0</v>
      </c>
      <c r="AV24" s="19">
        <v>0</v>
      </c>
      <c r="AW24" s="19">
        <v>0</v>
      </c>
      <c r="AX24" s="19">
        <v>0</v>
      </c>
      <c r="AY24" s="19">
        <v>45</v>
      </c>
      <c r="AZ24" s="19">
        <v>0</v>
      </c>
      <c r="BA24" s="19">
        <v>1</v>
      </c>
      <c r="BB24" s="19" t="s">
        <v>89</v>
      </c>
      <c r="BC24" s="19">
        <v>5</v>
      </c>
      <c r="BD24" s="19">
        <v>2</v>
      </c>
      <c r="BE24" s="19">
        <v>0.05</v>
      </c>
      <c r="BF24" s="19">
        <v>4</v>
      </c>
      <c r="BG24" s="19">
        <v>6</v>
      </c>
      <c r="BH24" s="19">
        <v>0.5</v>
      </c>
      <c r="BI24" s="19">
        <v>10</v>
      </c>
      <c r="BJ24" s="19">
        <v>1</v>
      </c>
      <c r="BK24" s="19">
        <v>1</v>
      </c>
      <c r="BL24" s="19">
        <v>1</v>
      </c>
      <c r="BM24" s="19">
        <v>1</v>
      </c>
      <c r="BN24" s="19">
        <v>0</v>
      </c>
      <c r="BO24" s="19">
        <v>0</v>
      </c>
      <c r="BP24" s="19">
        <v>0</v>
      </c>
      <c r="BQ24" s="19">
        <v>0</v>
      </c>
      <c r="BR24" s="19">
        <v>1</v>
      </c>
      <c r="BS24" s="19">
        <v>1</v>
      </c>
      <c r="BT24" s="19">
        <v>1</v>
      </c>
      <c r="BU24" s="19">
        <v>1</v>
      </c>
    </row>
    <row r="25" spans="1:73" x14ac:dyDescent="0.3">
      <c r="A25" s="26">
        <v>23</v>
      </c>
      <c r="B25" s="19">
        <v>80</v>
      </c>
      <c r="C25" s="19">
        <v>9.3599557876586914E-2</v>
      </c>
      <c r="D25" s="19">
        <v>1.5599926312764481E-3</v>
      </c>
      <c r="E25" s="19">
        <v>5</v>
      </c>
      <c r="G25" s="19">
        <v>1.438769819585462E-2</v>
      </c>
      <c r="H25" s="19">
        <v>7.8987921841728398E-2</v>
      </c>
      <c r="I25" s="19">
        <v>2.7540169525622001E-2</v>
      </c>
      <c r="J25" s="19">
        <v>1.623030657635581E-2</v>
      </c>
      <c r="K25" s="19">
        <f t="shared" si="0"/>
        <v>1.623030657635581E-2</v>
      </c>
      <c r="L25" s="19">
        <v>1.438769819585462E-2</v>
      </c>
      <c r="M25" s="19">
        <v>1.438769819585462E-2</v>
      </c>
      <c r="N25" s="19">
        <v>1.110223024625157E-16</v>
      </c>
      <c r="O25" s="19">
        <v>-5.5511151231257827E-16</v>
      </c>
      <c r="P25" s="19">
        <v>-8.3266726846886741E-17</v>
      </c>
      <c r="Q25" s="19">
        <v>0</v>
      </c>
      <c r="R25" s="19">
        <v>5.9374999999999997E-2</v>
      </c>
      <c r="S25" s="19">
        <v>-1.5625E-2</v>
      </c>
      <c r="T25" s="19">
        <v>3.125E-2</v>
      </c>
      <c r="U25" s="19">
        <v>0</v>
      </c>
      <c r="V25" s="19">
        <v>1.3125000000000081E-3</v>
      </c>
      <c r="W25" s="19">
        <v>-1.5750000000000038E-2</v>
      </c>
      <c r="X25" s="19">
        <v>3.1499999999999813E-2</v>
      </c>
      <c r="Y25" s="19">
        <v>0.12500000000000011</v>
      </c>
      <c r="Z25" s="19">
        <v>0.625</v>
      </c>
      <c r="AA25" s="19">
        <v>-0.25</v>
      </c>
      <c r="AB25" s="19">
        <v>0</v>
      </c>
      <c r="AC25" s="19">
        <v>5.9374999999999997E-2</v>
      </c>
      <c r="AD25" s="19">
        <v>-1.5625E-2</v>
      </c>
      <c r="AE25" s="19">
        <v>3.125E-2</v>
      </c>
      <c r="AF25" s="19">
        <v>0</v>
      </c>
      <c r="AG25" s="19">
        <v>0.12523437500000001</v>
      </c>
      <c r="AH25" s="19">
        <v>0.62148437499999998</v>
      </c>
      <c r="AI25" s="19">
        <v>-0.24296875000000001</v>
      </c>
      <c r="AJ25" s="19">
        <v>0</v>
      </c>
      <c r="AK25" s="19">
        <v>20</v>
      </c>
      <c r="AL25" s="19">
        <v>10</v>
      </c>
      <c r="AM25" s="19">
        <v>50</v>
      </c>
      <c r="AN25" s="19">
        <v>0</v>
      </c>
      <c r="AO25" s="19">
        <v>0</v>
      </c>
      <c r="AP25" s="19">
        <v>0</v>
      </c>
      <c r="AQ25" s="19">
        <v>0</v>
      </c>
      <c r="AR25" s="19">
        <v>0</v>
      </c>
      <c r="AS25" s="19" t="s">
        <v>477</v>
      </c>
      <c r="AT25" s="19">
        <v>1</v>
      </c>
      <c r="AU25" s="19">
        <v>0</v>
      </c>
      <c r="AV25" s="19">
        <v>0</v>
      </c>
      <c r="AW25" s="19">
        <v>0</v>
      </c>
      <c r="AX25" s="19">
        <v>0</v>
      </c>
      <c r="AY25" s="19">
        <v>45</v>
      </c>
      <c r="AZ25" s="19">
        <v>0</v>
      </c>
      <c r="BA25" s="19">
        <v>1</v>
      </c>
      <c r="BB25" s="19" t="s">
        <v>89</v>
      </c>
      <c r="BC25" s="19">
        <v>5</v>
      </c>
      <c r="BD25" s="19">
        <v>2</v>
      </c>
      <c r="BE25" s="19">
        <v>0.05</v>
      </c>
      <c r="BF25" s="19">
        <v>4</v>
      </c>
      <c r="BG25" s="19">
        <v>6</v>
      </c>
      <c r="BH25" s="19">
        <v>0.5</v>
      </c>
      <c r="BI25" s="19">
        <v>10</v>
      </c>
      <c r="BJ25" s="19">
        <v>1</v>
      </c>
      <c r="BK25" s="19">
        <v>1</v>
      </c>
      <c r="BL25" s="19">
        <v>1</v>
      </c>
      <c r="BM25" s="19">
        <v>1</v>
      </c>
      <c r="BN25" s="19">
        <v>0</v>
      </c>
      <c r="BO25" s="19">
        <v>0</v>
      </c>
      <c r="BP25" s="19">
        <v>0</v>
      </c>
      <c r="BQ25" s="19">
        <v>0</v>
      </c>
      <c r="BR25" s="19">
        <v>1</v>
      </c>
      <c r="BS25" s="19">
        <v>1</v>
      </c>
      <c r="BT25" s="19">
        <v>1</v>
      </c>
      <c r="BU25" s="19">
        <v>1</v>
      </c>
    </row>
    <row r="26" spans="1:73" x14ac:dyDescent="0.3">
      <c r="A26" s="26">
        <v>24</v>
      </c>
      <c r="B26" s="19">
        <v>80</v>
      </c>
      <c r="C26" s="19">
        <v>6.2399625778198242E-2</v>
      </c>
      <c r="D26" s="19">
        <v>1.039993762969971E-3</v>
      </c>
      <c r="E26" s="19">
        <v>4</v>
      </c>
      <c r="G26" s="19">
        <v>1.0312499999999281E-3</v>
      </c>
      <c r="H26" s="19">
        <v>5.7656249999999999E-2</v>
      </c>
      <c r="I26" s="19">
        <v>1.9499999999999951E-2</v>
      </c>
      <c r="J26" s="19">
        <v>1.0312499999999281E-3</v>
      </c>
      <c r="K26" s="19">
        <f t="shared" si="0"/>
        <v>1.0312499999999281E-3</v>
      </c>
      <c r="L26" s="19">
        <v>1.0312499999999281E-3</v>
      </c>
      <c r="N26" s="19">
        <v>3.8857805861880479E-16</v>
      </c>
      <c r="O26" s="19">
        <v>-4.4408920985006262E-16</v>
      </c>
      <c r="P26" s="19">
        <v>-5.5511151231257827E-17</v>
      </c>
      <c r="Q26" s="19">
        <v>0</v>
      </c>
      <c r="R26" s="19">
        <v>-1.5625E-2</v>
      </c>
      <c r="S26" s="19">
        <v>-1.562500000000001E-2</v>
      </c>
      <c r="T26" s="19">
        <v>3.125E-2</v>
      </c>
      <c r="U26" s="19">
        <v>0</v>
      </c>
      <c r="V26" s="19">
        <v>-1.0312499999999281E-3</v>
      </c>
      <c r="W26" s="19">
        <v>-1.031249999999817E-3</v>
      </c>
      <c r="X26" s="19">
        <v>2.0624999999999121E-3</v>
      </c>
      <c r="Y26" s="19">
        <v>-0.37499999999999989</v>
      </c>
      <c r="Z26" s="19">
        <v>0.625</v>
      </c>
      <c r="AA26" s="19">
        <v>-0.25</v>
      </c>
      <c r="AB26" s="19">
        <v>0</v>
      </c>
      <c r="AC26" s="19">
        <v>-1.5625E-2</v>
      </c>
      <c r="AD26" s="19">
        <v>-1.562500000000001E-2</v>
      </c>
      <c r="AE26" s="19">
        <v>3.125E-2</v>
      </c>
      <c r="AF26" s="19">
        <v>0</v>
      </c>
      <c r="AG26" s="19">
        <v>-0.37851562500000002</v>
      </c>
      <c r="AH26" s="19">
        <v>0.62148437499999998</v>
      </c>
      <c r="AI26" s="19">
        <v>-0.24296875000000001</v>
      </c>
      <c r="AJ26" s="19">
        <v>0</v>
      </c>
      <c r="AK26" s="19">
        <v>0</v>
      </c>
      <c r="AL26" s="19">
        <v>30</v>
      </c>
      <c r="AM26" s="19">
        <v>50</v>
      </c>
      <c r="AN26" s="19">
        <v>0</v>
      </c>
      <c r="AO26" s="19">
        <v>0</v>
      </c>
      <c r="AP26" s="19">
        <v>0</v>
      </c>
      <c r="AQ26" s="19">
        <v>0</v>
      </c>
      <c r="AR26" s="19">
        <v>0</v>
      </c>
      <c r="AS26" s="19" t="s">
        <v>478</v>
      </c>
      <c r="AT26" s="19">
        <v>1</v>
      </c>
      <c r="AU26" s="19">
        <v>0</v>
      </c>
      <c r="AV26" s="19">
        <v>0</v>
      </c>
      <c r="AW26" s="19">
        <v>0</v>
      </c>
      <c r="AX26" s="19">
        <v>0</v>
      </c>
      <c r="AY26" s="19">
        <v>45</v>
      </c>
      <c r="AZ26" s="19">
        <v>0</v>
      </c>
      <c r="BA26" s="19">
        <v>1</v>
      </c>
      <c r="BB26" s="19" t="s">
        <v>89</v>
      </c>
      <c r="BC26" s="19">
        <v>5</v>
      </c>
      <c r="BD26" s="19">
        <v>2</v>
      </c>
      <c r="BE26" s="19">
        <v>0.05</v>
      </c>
      <c r="BF26" s="19">
        <v>4</v>
      </c>
      <c r="BG26" s="19">
        <v>6</v>
      </c>
      <c r="BH26" s="19">
        <v>0.5</v>
      </c>
      <c r="BI26" s="19">
        <v>10</v>
      </c>
      <c r="BJ26" s="19">
        <v>1</v>
      </c>
      <c r="BK26" s="19">
        <v>1</v>
      </c>
      <c r="BL26" s="19">
        <v>1</v>
      </c>
      <c r="BM26" s="19">
        <v>1</v>
      </c>
      <c r="BN26" s="19">
        <v>0</v>
      </c>
      <c r="BO26" s="19">
        <v>0</v>
      </c>
      <c r="BP26" s="19">
        <v>0</v>
      </c>
      <c r="BQ26" s="19">
        <v>0</v>
      </c>
      <c r="BR26" s="19">
        <v>1</v>
      </c>
      <c r="BS26" s="19">
        <v>1</v>
      </c>
      <c r="BT26" s="19">
        <v>1</v>
      </c>
      <c r="BU26" s="19">
        <v>1</v>
      </c>
    </row>
    <row r="27" spans="1:73" x14ac:dyDescent="0.3">
      <c r="A27" s="26">
        <v>25</v>
      </c>
      <c r="B27" s="19">
        <v>80</v>
      </c>
      <c r="C27" s="19">
        <v>7.7999591827392578E-2</v>
      </c>
      <c r="D27" s="19">
        <v>1.2999931971232101E-3</v>
      </c>
      <c r="E27" s="19">
        <v>5</v>
      </c>
      <c r="G27" s="19">
        <v>8.5923294280417081E-4</v>
      </c>
      <c r="H27" s="19">
        <v>8.1304675113504365E-2</v>
      </c>
      <c r="I27" s="19">
        <v>2.738709065189289E-2</v>
      </c>
      <c r="J27" s="19">
        <v>1.4197580394648201E-2</v>
      </c>
      <c r="K27" s="19">
        <f t="shared" si="0"/>
        <v>1.4197580394648201E-2</v>
      </c>
      <c r="L27" s="19">
        <v>8.5923294280417081E-4</v>
      </c>
      <c r="M27" s="19">
        <v>8.5923294280417081E-4</v>
      </c>
      <c r="N27" s="19">
        <v>9.7144514654701197E-17</v>
      </c>
      <c r="O27" s="19">
        <v>-5.5511151231257827E-16</v>
      </c>
      <c r="P27" s="19">
        <v>-2.775557561562891E-17</v>
      </c>
      <c r="Q27" s="19">
        <v>0</v>
      </c>
      <c r="R27" s="19">
        <v>1.5625E-2</v>
      </c>
      <c r="S27" s="19">
        <v>-1.562500000000001E-2</v>
      </c>
      <c r="T27" s="19">
        <v>3.125E-2</v>
      </c>
      <c r="U27" s="19">
        <v>0</v>
      </c>
      <c r="V27" s="19">
        <v>1.874999999999793E-4</v>
      </c>
      <c r="W27" s="19">
        <v>-9.374999999999245E-4</v>
      </c>
      <c r="X27" s="19">
        <v>1.874999999999905E-3</v>
      </c>
      <c r="Y27" s="19">
        <v>-0.1249999999999999</v>
      </c>
      <c r="Z27" s="19">
        <v>0.625</v>
      </c>
      <c r="AA27" s="19">
        <v>-0.25</v>
      </c>
      <c r="AB27" s="19">
        <v>0</v>
      </c>
      <c r="AC27" s="19">
        <v>1.5625E-2</v>
      </c>
      <c r="AD27" s="19">
        <v>-1.562500000000001E-2</v>
      </c>
      <c r="AE27" s="19">
        <v>3.125E-2</v>
      </c>
      <c r="AF27" s="19">
        <v>0</v>
      </c>
      <c r="AG27" s="19">
        <v>-0.128046875</v>
      </c>
      <c r="AH27" s="19">
        <v>0.62148437499999998</v>
      </c>
      <c r="AI27" s="19">
        <v>-0.24296875000000001</v>
      </c>
      <c r="AJ27" s="19">
        <v>0</v>
      </c>
      <c r="AK27" s="19">
        <v>10</v>
      </c>
      <c r="AL27" s="19">
        <v>20</v>
      </c>
      <c r="AM27" s="19">
        <v>50</v>
      </c>
      <c r="AN27" s="19">
        <v>0</v>
      </c>
      <c r="AO27" s="19">
        <v>0</v>
      </c>
      <c r="AP27" s="19">
        <v>0</v>
      </c>
      <c r="AQ27" s="19">
        <v>0</v>
      </c>
      <c r="AR27" s="19">
        <v>0</v>
      </c>
      <c r="AS27" s="19" t="s">
        <v>479</v>
      </c>
      <c r="AT27" s="19">
        <v>1</v>
      </c>
      <c r="AU27" s="19">
        <v>0</v>
      </c>
      <c r="AV27" s="19">
        <v>0</v>
      </c>
      <c r="AW27" s="19">
        <v>0</v>
      </c>
      <c r="AX27" s="19">
        <v>0</v>
      </c>
      <c r="AY27" s="19">
        <v>45</v>
      </c>
      <c r="AZ27" s="19">
        <v>0</v>
      </c>
      <c r="BA27" s="19">
        <v>1</v>
      </c>
      <c r="BB27" s="19" t="s">
        <v>89</v>
      </c>
      <c r="BC27" s="19">
        <v>5</v>
      </c>
      <c r="BD27" s="19">
        <v>2</v>
      </c>
      <c r="BE27" s="19">
        <v>0.05</v>
      </c>
      <c r="BF27" s="19">
        <v>4</v>
      </c>
      <c r="BG27" s="19">
        <v>6</v>
      </c>
      <c r="BH27" s="19">
        <v>0.5</v>
      </c>
      <c r="BI27" s="19">
        <v>10</v>
      </c>
      <c r="BJ27" s="19">
        <v>1</v>
      </c>
      <c r="BK27" s="19">
        <v>1</v>
      </c>
      <c r="BL27" s="19">
        <v>1</v>
      </c>
      <c r="BM27" s="19">
        <v>1</v>
      </c>
      <c r="BN27" s="19">
        <v>0</v>
      </c>
      <c r="BO27" s="19">
        <v>0</v>
      </c>
      <c r="BP27" s="19">
        <v>0</v>
      </c>
      <c r="BQ27" s="19">
        <v>0</v>
      </c>
      <c r="BR27" s="19">
        <v>1</v>
      </c>
      <c r="BS27" s="19">
        <v>1</v>
      </c>
      <c r="BT27" s="19">
        <v>1</v>
      </c>
      <c r="BU27" s="19">
        <v>1</v>
      </c>
    </row>
    <row r="28" spans="1:73" x14ac:dyDescent="0.3">
      <c r="A28" s="26">
        <v>26</v>
      </c>
      <c r="B28" s="19">
        <v>80</v>
      </c>
      <c r="C28" s="19">
        <v>6.2399625778198242E-2</v>
      </c>
      <c r="D28" s="19">
        <v>1.039993762969971E-3</v>
      </c>
      <c r="E28" s="19">
        <v>4</v>
      </c>
      <c r="G28" s="19">
        <v>8.4201209908168139E-4</v>
      </c>
      <c r="H28" s="19">
        <v>4.7076130994114188E-2</v>
      </c>
      <c r="I28" s="19">
        <v>1.5921683328090651E-2</v>
      </c>
      <c r="J28" s="19">
        <v>8.4201209908168139E-4</v>
      </c>
      <c r="K28" s="19">
        <f t="shared" si="0"/>
        <v>8.4201209908168139E-4</v>
      </c>
      <c r="L28" s="19">
        <v>8.4201209908168139E-4</v>
      </c>
      <c r="N28" s="19">
        <v>-5.5511151231257827E-17</v>
      </c>
      <c r="O28" s="19">
        <v>-1.1093356479670481E-31</v>
      </c>
      <c r="P28" s="19">
        <v>0</v>
      </c>
      <c r="Q28" s="19">
        <v>0</v>
      </c>
      <c r="R28" s="19">
        <v>3.125E-2</v>
      </c>
      <c r="S28" s="19">
        <v>-1.9135106236677378E-18</v>
      </c>
      <c r="T28" s="19">
        <v>0</v>
      </c>
      <c r="U28" s="19">
        <v>0</v>
      </c>
      <c r="V28" s="19">
        <v>2.0624999999999121E-3</v>
      </c>
      <c r="W28" s="19">
        <v>-1.2629170116207861E-19</v>
      </c>
      <c r="X28" s="19">
        <v>5.5511151231257827E-16</v>
      </c>
      <c r="Y28" s="19">
        <v>-0.25</v>
      </c>
      <c r="Z28" s="19">
        <v>7.6540424946709591E-17</v>
      </c>
      <c r="AA28" s="19">
        <v>1</v>
      </c>
      <c r="AB28" s="19">
        <v>0</v>
      </c>
      <c r="AC28" s="19">
        <v>3.125E-2</v>
      </c>
      <c r="AD28" s="19">
        <v>-1.9135106236677378E-18</v>
      </c>
      <c r="AE28" s="19">
        <v>0</v>
      </c>
      <c r="AF28" s="19">
        <v>0</v>
      </c>
      <c r="AG28" s="19">
        <v>-0.24296875000000001</v>
      </c>
      <c r="AH28" s="19">
        <v>7.6109885056384328E-17</v>
      </c>
      <c r="AI28" s="19">
        <v>1</v>
      </c>
      <c r="AJ28" s="19">
        <v>0</v>
      </c>
      <c r="AK28" s="19">
        <v>30</v>
      </c>
      <c r="AL28" s="19">
        <v>50</v>
      </c>
      <c r="AM28" s="19">
        <v>0</v>
      </c>
      <c r="AN28" s="19">
        <v>0</v>
      </c>
      <c r="AO28" s="19">
        <v>0</v>
      </c>
      <c r="AP28" s="19">
        <v>0</v>
      </c>
      <c r="AQ28" s="19">
        <v>0</v>
      </c>
      <c r="AR28" s="19">
        <v>0</v>
      </c>
      <c r="AS28" s="19" t="s">
        <v>480</v>
      </c>
      <c r="AT28" s="19">
        <v>1</v>
      </c>
      <c r="AU28" s="19">
        <v>0</v>
      </c>
      <c r="AV28" s="19">
        <v>0</v>
      </c>
      <c r="AW28" s="19">
        <v>0</v>
      </c>
      <c r="AX28" s="19">
        <v>0</v>
      </c>
      <c r="AY28" s="19">
        <v>45</v>
      </c>
      <c r="AZ28" s="19">
        <v>0</v>
      </c>
      <c r="BA28" s="19">
        <v>1</v>
      </c>
      <c r="BB28" s="19" t="s">
        <v>89</v>
      </c>
      <c r="BC28" s="19">
        <v>5</v>
      </c>
      <c r="BD28" s="19">
        <v>2</v>
      </c>
      <c r="BE28" s="19">
        <v>0.05</v>
      </c>
      <c r="BF28" s="19">
        <v>4</v>
      </c>
      <c r="BG28" s="19">
        <v>6</v>
      </c>
      <c r="BH28" s="19">
        <v>0.5</v>
      </c>
      <c r="BI28" s="19">
        <v>10</v>
      </c>
      <c r="BJ28" s="19">
        <v>1</v>
      </c>
      <c r="BK28" s="19">
        <v>1</v>
      </c>
      <c r="BL28" s="19">
        <v>1</v>
      </c>
      <c r="BM28" s="19">
        <v>1</v>
      </c>
      <c r="BN28" s="19">
        <v>0</v>
      </c>
      <c r="BO28" s="19">
        <v>0</v>
      </c>
      <c r="BP28" s="19">
        <v>0</v>
      </c>
      <c r="BQ28" s="19">
        <v>0</v>
      </c>
      <c r="BR28" s="19">
        <v>1</v>
      </c>
      <c r="BS28" s="19">
        <v>1</v>
      </c>
      <c r="BT28" s="19">
        <v>1</v>
      </c>
      <c r="BU28" s="19">
        <v>1</v>
      </c>
    </row>
    <row r="29" spans="1:73" x14ac:dyDescent="0.3">
      <c r="A29" s="26">
        <v>27</v>
      </c>
      <c r="B29" s="19">
        <v>80</v>
      </c>
      <c r="C29" s="19">
        <v>7.7999353408813477E-2</v>
      </c>
      <c r="D29" s="19">
        <v>1.2999892234802251E-3</v>
      </c>
      <c r="E29" s="19">
        <v>4</v>
      </c>
      <c r="G29" s="19">
        <v>1.398960272398757E-2</v>
      </c>
      <c r="H29" s="19">
        <v>9.4127023135627694E-2</v>
      </c>
      <c r="I29" s="19">
        <v>2.7764459915060519E-2</v>
      </c>
      <c r="J29" s="19">
        <v>1.398960272398757E-2</v>
      </c>
      <c r="K29" s="19">
        <f t="shared" si="0"/>
        <v>1.398960272398757E-2</v>
      </c>
      <c r="L29" s="19">
        <v>1.398960272398757E-2</v>
      </c>
      <c r="N29" s="19">
        <v>4.4408920985006262E-16</v>
      </c>
      <c r="O29" s="19">
        <v>0</v>
      </c>
      <c r="P29" s="19">
        <v>-3.3306690738754701E-16</v>
      </c>
      <c r="Q29" s="19">
        <v>0</v>
      </c>
      <c r="R29" s="19">
        <v>-6.2500000000000003E-3</v>
      </c>
      <c r="S29" s="19">
        <v>3.7499999999999999E-2</v>
      </c>
      <c r="T29" s="19">
        <v>-7.4999999999999997E-2</v>
      </c>
      <c r="U29" s="19">
        <v>0</v>
      </c>
      <c r="V29" s="19">
        <v>3.2625000000000022E-2</v>
      </c>
      <c r="W29" s="19">
        <v>4.6875000000000389E-3</v>
      </c>
      <c r="X29" s="19">
        <v>-9.3750000000000777E-3</v>
      </c>
      <c r="Y29" s="19">
        <v>-0.5</v>
      </c>
      <c r="Z29" s="19">
        <v>0.25000000000000011</v>
      </c>
      <c r="AA29" s="19">
        <v>0.5</v>
      </c>
      <c r="AB29" s="19">
        <v>0</v>
      </c>
      <c r="AC29" s="19">
        <v>-6.2500000000000003E-3</v>
      </c>
      <c r="AD29" s="19">
        <v>3.7499999999999999E-2</v>
      </c>
      <c r="AE29" s="19">
        <v>-7.4999999999999997E-2</v>
      </c>
      <c r="AF29" s="19">
        <v>0</v>
      </c>
      <c r="AG29" s="19">
        <v>-0.49484375000000003</v>
      </c>
      <c r="AH29" s="19">
        <v>0.25187500000000013</v>
      </c>
      <c r="AI29" s="19">
        <v>0.49625000000000002</v>
      </c>
      <c r="AJ29" s="19">
        <v>0</v>
      </c>
      <c r="AK29" s="19">
        <v>10</v>
      </c>
      <c r="AL29" s="19">
        <v>50</v>
      </c>
      <c r="AM29" s="19">
        <v>20</v>
      </c>
      <c r="AN29" s="19">
        <v>0</v>
      </c>
      <c r="AO29" s="19">
        <v>0</v>
      </c>
      <c r="AP29" s="19">
        <v>0</v>
      </c>
      <c r="AQ29" s="19">
        <v>0</v>
      </c>
      <c r="AR29" s="19">
        <v>0</v>
      </c>
      <c r="AS29" s="19" t="s">
        <v>481</v>
      </c>
      <c r="AT29" s="19">
        <v>1</v>
      </c>
      <c r="AU29" s="19">
        <v>0</v>
      </c>
      <c r="AV29" s="19">
        <v>0</v>
      </c>
      <c r="AW29" s="19">
        <v>0</v>
      </c>
      <c r="AX29" s="19">
        <v>0</v>
      </c>
      <c r="AY29" s="19">
        <v>45</v>
      </c>
      <c r="AZ29" s="19">
        <v>0</v>
      </c>
      <c r="BA29" s="19">
        <v>1</v>
      </c>
      <c r="BB29" s="19" t="s">
        <v>89</v>
      </c>
      <c r="BC29" s="19">
        <v>5</v>
      </c>
      <c r="BD29" s="19">
        <v>2</v>
      </c>
      <c r="BE29" s="19">
        <v>0.05</v>
      </c>
      <c r="BF29" s="19">
        <v>4</v>
      </c>
      <c r="BG29" s="19">
        <v>6</v>
      </c>
      <c r="BH29" s="19">
        <v>0.5</v>
      </c>
      <c r="BI29" s="19">
        <v>10</v>
      </c>
      <c r="BJ29" s="19">
        <v>1</v>
      </c>
      <c r="BK29" s="19">
        <v>1</v>
      </c>
      <c r="BL29" s="19">
        <v>1</v>
      </c>
      <c r="BM29" s="19">
        <v>1</v>
      </c>
      <c r="BN29" s="19">
        <v>0</v>
      </c>
      <c r="BO29" s="19">
        <v>0</v>
      </c>
      <c r="BP29" s="19">
        <v>0</v>
      </c>
      <c r="BQ29" s="19">
        <v>0</v>
      </c>
      <c r="BR29" s="19">
        <v>1</v>
      </c>
      <c r="BS29" s="19">
        <v>1</v>
      </c>
      <c r="BT29" s="19">
        <v>1</v>
      </c>
      <c r="BU29" s="19">
        <v>1</v>
      </c>
    </row>
    <row r="30" spans="1:73" x14ac:dyDescent="0.3">
      <c r="A30" s="26">
        <v>28</v>
      </c>
      <c r="B30" s="19">
        <v>80</v>
      </c>
      <c r="C30" s="19">
        <v>9.3599557876586914E-2</v>
      </c>
      <c r="D30" s="19">
        <v>1.5599926312764481E-3</v>
      </c>
      <c r="E30" s="19">
        <v>5</v>
      </c>
      <c r="G30" s="19">
        <v>4.5359889012760099E-3</v>
      </c>
      <c r="H30" s="19">
        <v>0.1015259261069556</v>
      </c>
      <c r="I30" s="19">
        <v>3.6160125656584649E-2</v>
      </c>
      <c r="J30" s="19">
        <v>9.3643689723333454E-3</v>
      </c>
      <c r="K30" s="19">
        <f t="shared" si="0"/>
        <v>9.3643689723333454E-3</v>
      </c>
      <c r="L30" s="19">
        <v>4.5359889012760099E-3</v>
      </c>
      <c r="M30" s="19">
        <v>4.5359889012760099E-3</v>
      </c>
      <c r="N30" s="19">
        <v>2.2204460492503131E-16</v>
      </c>
      <c r="O30" s="19">
        <v>1.3877787807814459E-16</v>
      </c>
      <c r="P30" s="19">
        <v>-6.6613381477509392E-16</v>
      </c>
      <c r="Q30" s="19">
        <v>0</v>
      </c>
      <c r="R30" s="19">
        <v>9.3749999999999997E-3</v>
      </c>
      <c r="S30" s="19">
        <v>2.1874999999999999E-2</v>
      </c>
      <c r="T30" s="19">
        <v>-4.3749999999999997E-2</v>
      </c>
      <c r="U30" s="19">
        <v>0</v>
      </c>
      <c r="V30" s="19">
        <v>9.3749999999948042E-5</v>
      </c>
      <c r="W30" s="19">
        <v>4.9687500000000634E-3</v>
      </c>
      <c r="X30" s="19">
        <v>-9.9374999999997105E-3</v>
      </c>
      <c r="Y30" s="19">
        <v>-0.375</v>
      </c>
      <c r="Z30" s="19">
        <v>0.12500000000000011</v>
      </c>
      <c r="AA30" s="19">
        <v>0.75</v>
      </c>
      <c r="AB30" s="19">
        <v>0</v>
      </c>
      <c r="AC30" s="19">
        <v>9.3749999999999997E-3</v>
      </c>
      <c r="AD30" s="19">
        <v>2.1874999999999999E-2</v>
      </c>
      <c r="AE30" s="19">
        <v>-4.3749999999999997E-2</v>
      </c>
      <c r="AF30" s="19">
        <v>0</v>
      </c>
      <c r="AG30" s="19">
        <v>-0.36960937500000002</v>
      </c>
      <c r="AH30" s="19">
        <v>0.12664062500000009</v>
      </c>
      <c r="AI30" s="19">
        <v>0.74671874999999999</v>
      </c>
      <c r="AJ30" s="19">
        <v>0</v>
      </c>
      <c r="AK30" s="19">
        <v>20</v>
      </c>
      <c r="AL30" s="19">
        <v>50</v>
      </c>
      <c r="AM30" s="19">
        <v>10</v>
      </c>
      <c r="AN30" s="19">
        <v>0</v>
      </c>
      <c r="AO30" s="19">
        <v>0</v>
      </c>
      <c r="AP30" s="19">
        <v>0</v>
      </c>
      <c r="AQ30" s="19">
        <v>0</v>
      </c>
      <c r="AR30" s="19">
        <v>0</v>
      </c>
      <c r="AS30" s="19" t="s">
        <v>482</v>
      </c>
      <c r="AT30" s="19">
        <v>1</v>
      </c>
      <c r="AU30" s="19">
        <v>0</v>
      </c>
      <c r="AV30" s="19">
        <v>0</v>
      </c>
      <c r="AW30" s="19">
        <v>0</v>
      </c>
      <c r="AX30" s="19">
        <v>0</v>
      </c>
      <c r="AY30" s="19">
        <v>45</v>
      </c>
      <c r="AZ30" s="19">
        <v>0</v>
      </c>
      <c r="BA30" s="19">
        <v>1</v>
      </c>
      <c r="BB30" s="19" t="s">
        <v>89</v>
      </c>
      <c r="BC30" s="19">
        <v>5</v>
      </c>
      <c r="BD30" s="19">
        <v>2</v>
      </c>
      <c r="BE30" s="19">
        <v>0.05</v>
      </c>
      <c r="BF30" s="19">
        <v>4</v>
      </c>
      <c r="BG30" s="19">
        <v>6</v>
      </c>
      <c r="BH30" s="19">
        <v>0.5</v>
      </c>
      <c r="BI30" s="19">
        <v>10</v>
      </c>
      <c r="BJ30" s="19">
        <v>1</v>
      </c>
      <c r="BK30" s="19">
        <v>1</v>
      </c>
      <c r="BL30" s="19">
        <v>1</v>
      </c>
      <c r="BM30" s="19">
        <v>1</v>
      </c>
      <c r="BN30" s="19">
        <v>0</v>
      </c>
      <c r="BO30" s="19">
        <v>0</v>
      </c>
      <c r="BP30" s="19">
        <v>0</v>
      </c>
      <c r="BQ30" s="19">
        <v>0</v>
      </c>
      <c r="BR30" s="19">
        <v>1</v>
      </c>
      <c r="BS30" s="19">
        <v>1</v>
      </c>
      <c r="BT30" s="19">
        <v>1</v>
      </c>
      <c r="BU30" s="19">
        <v>1</v>
      </c>
    </row>
    <row r="31" spans="1:73" x14ac:dyDescent="0.3">
      <c r="A31" s="26">
        <v>29</v>
      </c>
      <c r="B31" s="19">
        <v>80</v>
      </c>
      <c r="C31" s="19">
        <v>7.7999591827392578E-2</v>
      </c>
      <c r="D31" s="19">
        <v>1.2999931971232101E-3</v>
      </c>
      <c r="E31" s="19">
        <v>5</v>
      </c>
      <c r="G31" s="19">
        <v>4.5359889012760047E-3</v>
      </c>
      <c r="H31" s="19">
        <v>0.1015259261069556</v>
      </c>
      <c r="I31" s="19">
        <v>3.6160125656584642E-2</v>
      </c>
      <c r="J31" s="19">
        <v>9.3643689723333472E-3</v>
      </c>
      <c r="K31" s="19">
        <f t="shared" si="0"/>
        <v>9.3643689723333472E-3</v>
      </c>
      <c r="L31" s="19">
        <v>4.5359889012760047E-3</v>
      </c>
      <c r="M31" s="19">
        <v>4.5359889012760047E-3</v>
      </c>
      <c r="N31" s="19">
        <v>-2.2204460492503131E-16</v>
      </c>
      <c r="O31" s="19">
        <v>0</v>
      </c>
      <c r="P31" s="19">
        <v>-6.6613381477509392E-16</v>
      </c>
      <c r="Q31" s="19">
        <v>0</v>
      </c>
      <c r="R31" s="19">
        <v>-5.3124999999999999E-2</v>
      </c>
      <c r="S31" s="19">
        <v>2.1875000000000009E-2</v>
      </c>
      <c r="T31" s="19">
        <v>4.3749999999999997E-2</v>
      </c>
      <c r="U31" s="19">
        <v>0</v>
      </c>
      <c r="V31" s="19">
        <v>-9.3749999999948042E-5</v>
      </c>
      <c r="W31" s="19">
        <v>-4.9687500000000356E-3</v>
      </c>
      <c r="X31" s="19">
        <v>-9.9374999999997105E-3</v>
      </c>
      <c r="Y31" s="19">
        <v>0.375</v>
      </c>
      <c r="Z31" s="19">
        <v>-0.125</v>
      </c>
      <c r="AA31" s="19">
        <v>0.75</v>
      </c>
      <c r="AB31" s="19">
        <v>0</v>
      </c>
      <c r="AC31" s="19">
        <v>-5.3124999999999999E-2</v>
      </c>
      <c r="AD31" s="19">
        <v>2.1875000000000009E-2</v>
      </c>
      <c r="AE31" s="19">
        <v>4.3749999999999997E-2</v>
      </c>
      <c r="AF31" s="19">
        <v>0</v>
      </c>
      <c r="AG31" s="19">
        <v>0.36960937500000002</v>
      </c>
      <c r="AH31" s="19">
        <v>-0.12664062500000001</v>
      </c>
      <c r="AI31" s="19">
        <v>0.74671874999999999</v>
      </c>
      <c r="AJ31" s="19">
        <v>0</v>
      </c>
      <c r="AK31" s="19">
        <v>50</v>
      </c>
      <c r="AL31" s="19">
        <v>20</v>
      </c>
      <c r="AM31" s="19">
        <v>0</v>
      </c>
      <c r="AN31" s="19">
        <v>10</v>
      </c>
      <c r="AO31" s="19">
        <v>0</v>
      </c>
      <c r="AP31" s="19">
        <v>0</v>
      </c>
      <c r="AQ31" s="19">
        <v>0</v>
      </c>
      <c r="AR31" s="19">
        <v>0</v>
      </c>
      <c r="AS31" s="19" t="s">
        <v>483</v>
      </c>
      <c r="AT31" s="19">
        <v>1</v>
      </c>
      <c r="AU31" s="19">
        <v>0</v>
      </c>
      <c r="AV31" s="19">
        <v>0</v>
      </c>
      <c r="AW31" s="19">
        <v>0</v>
      </c>
      <c r="AX31" s="19">
        <v>0</v>
      </c>
      <c r="AY31" s="19">
        <v>45</v>
      </c>
      <c r="AZ31" s="19">
        <v>0</v>
      </c>
      <c r="BA31" s="19">
        <v>1</v>
      </c>
      <c r="BB31" s="19" t="s">
        <v>89</v>
      </c>
      <c r="BC31" s="19">
        <v>5</v>
      </c>
      <c r="BD31" s="19">
        <v>2</v>
      </c>
      <c r="BE31" s="19">
        <v>0.05</v>
      </c>
      <c r="BF31" s="19">
        <v>4</v>
      </c>
      <c r="BG31" s="19">
        <v>6</v>
      </c>
      <c r="BH31" s="19">
        <v>0.5</v>
      </c>
      <c r="BI31" s="19">
        <v>10</v>
      </c>
      <c r="BJ31" s="19">
        <v>1</v>
      </c>
      <c r="BK31" s="19">
        <v>1</v>
      </c>
      <c r="BL31" s="19">
        <v>1</v>
      </c>
      <c r="BM31" s="19">
        <v>1</v>
      </c>
      <c r="BN31" s="19">
        <v>0</v>
      </c>
      <c r="BO31" s="19">
        <v>0</v>
      </c>
      <c r="BP31" s="19">
        <v>0</v>
      </c>
      <c r="BQ31" s="19">
        <v>0</v>
      </c>
      <c r="BR31" s="19">
        <v>1</v>
      </c>
      <c r="BS31" s="19">
        <v>1</v>
      </c>
      <c r="BT31" s="19">
        <v>1</v>
      </c>
      <c r="BU31" s="19">
        <v>1</v>
      </c>
    </row>
    <row r="32" spans="1:73" x14ac:dyDescent="0.3">
      <c r="A32" s="26">
        <v>30</v>
      </c>
      <c r="B32" s="19">
        <v>80</v>
      </c>
      <c r="C32" s="19">
        <v>9.0799570083618164E-2</v>
      </c>
      <c r="D32" s="19">
        <v>1.513326168060303E-3</v>
      </c>
      <c r="E32" s="19">
        <v>5</v>
      </c>
      <c r="G32" s="19">
        <v>1.438769819585462E-2</v>
      </c>
      <c r="H32" s="19">
        <v>7.8987921841728398E-2</v>
      </c>
      <c r="I32" s="19">
        <v>2.7540169525622001E-2</v>
      </c>
      <c r="J32" s="19">
        <v>1.623030657635581E-2</v>
      </c>
      <c r="K32" s="19">
        <f t="shared" si="0"/>
        <v>1.623030657635581E-2</v>
      </c>
      <c r="L32" s="19">
        <v>1.438769819585462E-2</v>
      </c>
      <c r="M32" s="19">
        <v>1.438769819585462E-2</v>
      </c>
      <c r="N32" s="19">
        <v>-5.5511151231257827E-16</v>
      </c>
      <c r="O32" s="19">
        <v>0</v>
      </c>
      <c r="P32" s="19">
        <v>8.3266726846886741E-17</v>
      </c>
      <c r="Q32" s="19">
        <v>0</v>
      </c>
      <c r="R32" s="19">
        <v>-1.5625E-2</v>
      </c>
      <c r="S32" s="19">
        <v>5.9374999999999997E-2</v>
      </c>
      <c r="T32" s="19">
        <v>-3.125E-2</v>
      </c>
      <c r="U32" s="19">
        <v>0</v>
      </c>
      <c r="V32" s="19">
        <v>-1.5750000000000038E-2</v>
      </c>
      <c r="W32" s="19">
        <v>1.3125000000000081E-3</v>
      </c>
      <c r="X32" s="19">
        <v>-3.1499999999999813E-2</v>
      </c>
      <c r="Y32" s="19">
        <v>0.625</v>
      </c>
      <c r="Z32" s="19">
        <v>0.125</v>
      </c>
      <c r="AA32" s="19">
        <v>0.25</v>
      </c>
      <c r="AB32" s="19">
        <v>0</v>
      </c>
      <c r="AC32" s="19">
        <v>-1.5625E-2</v>
      </c>
      <c r="AD32" s="19">
        <v>5.9374999999999997E-2</v>
      </c>
      <c r="AE32" s="19">
        <v>-3.125E-2</v>
      </c>
      <c r="AF32" s="19">
        <v>0</v>
      </c>
      <c r="AG32" s="19">
        <v>0.62148437499999998</v>
      </c>
      <c r="AH32" s="19">
        <v>0.12523437500000001</v>
      </c>
      <c r="AI32" s="19">
        <v>0.24296875000000001</v>
      </c>
      <c r="AJ32" s="19">
        <v>0</v>
      </c>
      <c r="AK32" s="19">
        <v>50</v>
      </c>
      <c r="AL32" s="19">
        <v>0</v>
      </c>
      <c r="AM32" s="19">
        <v>20</v>
      </c>
      <c r="AN32" s="19">
        <v>10</v>
      </c>
      <c r="AO32" s="19">
        <v>0</v>
      </c>
      <c r="AP32" s="19">
        <v>0</v>
      </c>
      <c r="AQ32" s="19">
        <v>0</v>
      </c>
      <c r="AR32" s="19">
        <v>0</v>
      </c>
      <c r="AS32" s="19" t="s">
        <v>484</v>
      </c>
      <c r="AT32" s="19">
        <v>1</v>
      </c>
      <c r="AU32" s="19">
        <v>0</v>
      </c>
      <c r="AV32" s="19">
        <v>0</v>
      </c>
      <c r="AW32" s="19">
        <v>0</v>
      </c>
      <c r="AX32" s="19">
        <v>0</v>
      </c>
      <c r="AY32" s="19">
        <v>45</v>
      </c>
      <c r="AZ32" s="19">
        <v>0</v>
      </c>
      <c r="BA32" s="19">
        <v>1</v>
      </c>
      <c r="BB32" s="19" t="s">
        <v>89</v>
      </c>
      <c r="BC32" s="19">
        <v>5</v>
      </c>
      <c r="BD32" s="19">
        <v>2</v>
      </c>
      <c r="BE32" s="19">
        <v>0.05</v>
      </c>
      <c r="BF32" s="19">
        <v>4</v>
      </c>
      <c r="BG32" s="19">
        <v>6</v>
      </c>
      <c r="BH32" s="19">
        <v>0.5</v>
      </c>
      <c r="BI32" s="19">
        <v>10</v>
      </c>
      <c r="BJ32" s="19">
        <v>1</v>
      </c>
      <c r="BK32" s="19">
        <v>1</v>
      </c>
      <c r="BL32" s="19">
        <v>1</v>
      </c>
      <c r="BM32" s="19">
        <v>1</v>
      </c>
      <c r="BN32" s="19">
        <v>0</v>
      </c>
      <c r="BO32" s="19">
        <v>0</v>
      </c>
      <c r="BP32" s="19">
        <v>0</v>
      </c>
      <c r="BQ32" s="19">
        <v>0</v>
      </c>
      <c r="BR32" s="19">
        <v>1</v>
      </c>
      <c r="BS32" s="19">
        <v>1</v>
      </c>
      <c r="BT32" s="19">
        <v>1</v>
      </c>
      <c r="BU32" s="19">
        <v>1</v>
      </c>
    </row>
    <row r="33" spans="1:73" x14ac:dyDescent="0.3">
      <c r="A33" s="26">
        <v>31</v>
      </c>
      <c r="B33" s="19">
        <v>80</v>
      </c>
      <c r="C33" s="19">
        <v>7.7999591827392578E-2</v>
      </c>
      <c r="D33" s="19">
        <v>1.2999931971232101E-3</v>
      </c>
      <c r="E33" s="19">
        <v>4</v>
      </c>
      <c r="G33" s="19">
        <v>1.1062499999999861E-2</v>
      </c>
      <c r="H33" s="19">
        <v>7.0312499999999889E-2</v>
      </c>
      <c r="I33" s="19">
        <v>1.968749999999973E-2</v>
      </c>
      <c r="J33" s="19">
        <v>1.1062499999999861E-2</v>
      </c>
      <c r="K33" s="19">
        <f t="shared" si="0"/>
        <v>1.1062499999999861E-2</v>
      </c>
      <c r="L33" s="19">
        <v>1.1062499999999861E-2</v>
      </c>
      <c r="N33" s="19">
        <v>-7.7715611723760958E-16</v>
      </c>
      <c r="O33" s="19">
        <v>2.775557561562891E-17</v>
      </c>
      <c r="P33" s="19">
        <v>-2.2204460492503131E-16</v>
      </c>
      <c r="Q33" s="19">
        <v>0</v>
      </c>
      <c r="R33" s="19">
        <v>0</v>
      </c>
      <c r="S33" s="19">
        <v>0</v>
      </c>
      <c r="T33" s="19">
        <v>0</v>
      </c>
      <c r="U33" s="19">
        <v>0</v>
      </c>
      <c r="V33" s="19">
        <v>-1.1062499999999529E-2</v>
      </c>
      <c r="W33" s="19">
        <v>1.1062499999999951E-2</v>
      </c>
      <c r="X33" s="19">
        <v>-2.2124999999999839E-2</v>
      </c>
      <c r="Y33" s="19">
        <v>0.75</v>
      </c>
      <c r="Z33" s="19">
        <v>0.25</v>
      </c>
      <c r="AA33" s="19">
        <v>0.5</v>
      </c>
      <c r="AB33" s="19">
        <v>0</v>
      </c>
      <c r="AC33" s="19">
        <v>0</v>
      </c>
      <c r="AD33" s="19">
        <v>0</v>
      </c>
      <c r="AE33" s="19">
        <v>0</v>
      </c>
      <c r="AF33" s="19">
        <v>0</v>
      </c>
      <c r="AG33" s="19">
        <v>0.80859375</v>
      </c>
      <c r="AH33" s="19">
        <v>0.19140625</v>
      </c>
      <c r="AI33" s="19">
        <v>0.6171875</v>
      </c>
      <c r="AJ33" s="19">
        <v>0</v>
      </c>
      <c r="AK33" s="19">
        <v>60</v>
      </c>
      <c r="AL33" s="19">
        <v>0</v>
      </c>
      <c r="AM33" s="19">
        <v>20</v>
      </c>
      <c r="AN33" s="19">
        <v>0</v>
      </c>
      <c r="AO33" s="19">
        <v>0</v>
      </c>
      <c r="AP33" s="19">
        <v>0</v>
      </c>
      <c r="AQ33" s="19">
        <v>0</v>
      </c>
      <c r="AR33" s="19">
        <v>0</v>
      </c>
      <c r="AS33" s="19" t="s">
        <v>485</v>
      </c>
      <c r="AT33" s="19">
        <v>1</v>
      </c>
      <c r="AU33" s="19">
        <v>0</v>
      </c>
      <c r="AV33" s="19">
        <v>0</v>
      </c>
      <c r="AW33" s="19">
        <v>0</v>
      </c>
      <c r="AX33" s="19">
        <v>0</v>
      </c>
      <c r="AY33" s="19">
        <v>45</v>
      </c>
      <c r="AZ33" s="19">
        <v>0</v>
      </c>
      <c r="BA33" s="19">
        <v>1</v>
      </c>
      <c r="BB33" s="19" t="s">
        <v>89</v>
      </c>
      <c r="BC33" s="19">
        <v>5</v>
      </c>
      <c r="BD33" s="19">
        <v>2</v>
      </c>
      <c r="BE33" s="19">
        <v>0.05</v>
      </c>
      <c r="BF33" s="19">
        <v>4</v>
      </c>
      <c r="BG33" s="19">
        <v>6</v>
      </c>
      <c r="BH33" s="19">
        <v>0.5</v>
      </c>
      <c r="BI33" s="19">
        <v>10</v>
      </c>
      <c r="BJ33" s="19">
        <v>1</v>
      </c>
      <c r="BK33" s="19">
        <v>1</v>
      </c>
      <c r="BL33" s="19">
        <v>1</v>
      </c>
      <c r="BM33" s="19">
        <v>1</v>
      </c>
      <c r="BN33" s="19">
        <v>0</v>
      </c>
      <c r="BO33" s="19">
        <v>0</v>
      </c>
      <c r="BP33" s="19">
        <v>0</v>
      </c>
      <c r="BQ33" s="19">
        <v>0</v>
      </c>
      <c r="BR33" s="19">
        <v>1</v>
      </c>
      <c r="BS33" s="19">
        <v>1</v>
      </c>
      <c r="BT33" s="19">
        <v>1</v>
      </c>
      <c r="BU33" s="19">
        <v>1</v>
      </c>
    </row>
    <row r="34" spans="1:73" x14ac:dyDescent="0.3">
      <c r="A34" s="26">
        <v>32</v>
      </c>
      <c r="B34" s="19">
        <v>80</v>
      </c>
      <c r="C34" s="19">
        <v>9.3599319458007813E-2</v>
      </c>
      <c r="D34" s="19">
        <v>1.559988657633464E-3</v>
      </c>
      <c r="E34" s="19">
        <v>5</v>
      </c>
      <c r="G34" s="19">
        <v>2.980764467398665E-16</v>
      </c>
      <c r="H34" s="19">
        <v>6.6825142045303598E-2</v>
      </c>
      <c r="I34" s="19">
        <v>2.5413456081375439E-2</v>
      </c>
      <c r="J34" s="19">
        <v>1.0869610733600311E-2</v>
      </c>
      <c r="K34" s="19">
        <f t="shared" si="0"/>
        <v>1.0869610733600311E-2</v>
      </c>
      <c r="L34" s="19">
        <v>2.980764467398665E-16</v>
      </c>
      <c r="M34" s="19">
        <v>2.980764467398665E-16</v>
      </c>
      <c r="N34" s="19">
        <v>-4.4408920985006262E-16</v>
      </c>
      <c r="O34" s="19">
        <v>-6.1629758220391547E-33</v>
      </c>
      <c r="P34" s="19">
        <v>0</v>
      </c>
      <c r="Q34" s="19">
        <v>0</v>
      </c>
      <c r="R34" s="19">
        <v>-0.105</v>
      </c>
      <c r="S34" s="19">
        <v>6.429395695523604E-18</v>
      </c>
      <c r="T34" s="19">
        <v>0</v>
      </c>
      <c r="U34" s="19">
        <v>0</v>
      </c>
      <c r="V34" s="19">
        <v>1.6653345369377351E-16</v>
      </c>
      <c r="W34" s="19">
        <v>1.2325951644078309E-32</v>
      </c>
      <c r="X34" s="19">
        <v>5.5511151231257827E-16</v>
      </c>
      <c r="Y34" s="19">
        <v>0.4</v>
      </c>
      <c r="Z34" s="19">
        <v>3.6739403974420589E-17</v>
      </c>
      <c r="AA34" s="19">
        <v>1</v>
      </c>
      <c r="AB34" s="19">
        <v>0</v>
      </c>
      <c r="AC34" s="19">
        <v>-0.105</v>
      </c>
      <c r="AD34" s="19">
        <v>6.429395695523604E-18</v>
      </c>
      <c r="AE34" s="19">
        <v>0</v>
      </c>
      <c r="AF34" s="19">
        <v>0</v>
      </c>
      <c r="AG34" s="19">
        <v>0.39474999999999999</v>
      </c>
      <c r="AH34" s="19">
        <v>3.7060873759196782E-17</v>
      </c>
      <c r="AI34" s="19">
        <v>1</v>
      </c>
      <c r="AJ34" s="19">
        <v>0</v>
      </c>
      <c r="AK34" s="19">
        <v>56</v>
      </c>
      <c r="AL34" s="19">
        <v>24</v>
      </c>
      <c r="AM34" s="19">
        <v>0</v>
      </c>
      <c r="AN34" s="19">
        <v>0</v>
      </c>
      <c r="AO34" s="19">
        <v>0</v>
      </c>
      <c r="AP34" s="19">
        <v>0</v>
      </c>
      <c r="AQ34" s="19">
        <v>0</v>
      </c>
      <c r="AR34" s="19">
        <v>0</v>
      </c>
      <c r="AS34" s="19" t="s">
        <v>486</v>
      </c>
      <c r="AT34" s="19">
        <v>1</v>
      </c>
      <c r="AU34" s="19">
        <v>0</v>
      </c>
      <c r="AV34" s="19">
        <v>0</v>
      </c>
      <c r="AW34" s="19">
        <v>0</v>
      </c>
      <c r="AX34" s="19">
        <v>0</v>
      </c>
      <c r="AY34" s="19">
        <v>45</v>
      </c>
      <c r="AZ34" s="19">
        <v>0</v>
      </c>
      <c r="BA34" s="19">
        <v>1</v>
      </c>
      <c r="BB34" s="19" t="s">
        <v>89</v>
      </c>
      <c r="BC34" s="19">
        <v>5</v>
      </c>
      <c r="BD34" s="19">
        <v>2</v>
      </c>
      <c r="BE34" s="19">
        <v>0.05</v>
      </c>
      <c r="BF34" s="19">
        <v>4</v>
      </c>
      <c r="BG34" s="19">
        <v>6</v>
      </c>
      <c r="BH34" s="19">
        <v>0.5</v>
      </c>
      <c r="BI34" s="19">
        <v>10</v>
      </c>
      <c r="BJ34" s="19">
        <v>1</v>
      </c>
      <c r="BK34" s="19">
        <v>1</v>
      </c>
      <c r="BL34" s="19">
        <v>1</v>
      </c>
      <c r="BM34" s="19">
        <v>1</v>
      </c>
      <c r="BN34" s="19">
        <v>0</v>
      </c>
      <c r="BO34" s="19">
        <v>0</v>
      </c>
      <c r="BP34" s="19">
        <v>0</v>
      </c>
      <c r="BQ34" s="19">
        <v>0</v>
      </c>
      <c r="BR34" s="19">
        <v>1</v>
      </c>
      <c r="BS34" s="19">
        <v>1</v>
      </c>
      <c r="BT34" s="19">
        <v>1</v>
      </c>
      <c r="BU34" s="19">
        <v>1</v>
      </c>
    </row>
    <row r="35" spans="1:73" x14ac:dyDescent="0.3">
      <c r="A35" s="26">
        <v>33</v>
      </c>
      <c r="B35" s="19">
        <v>80</v>
      </c>
      <c r="C35" s="19">
        <v>3.1199932098388668E-2</v>
      </c>
      <c r="D35" s="19">
        <v>5.1999886830647786E-4</v>
      </c>
      <c r="E35" s="19">
        <v>2</v>
      </c>
      <c r="G35" s="19">
        <v>7.9666325030939314E-17</v>
      </c>
      <c r="H35" s="19">
        <v>7.9666325030939314E-17</v>
      </c>
      <c r="I35" s="19">
        <v>7.9666325030939314E-17</v>
      </c>
      <c r="K35" s="19">
        <f t="shared" si="0"/>
        <v>7.9666325030939314E-17</v>
      </c>
      <c r="N35" s="19">
        <v>1.110223024625157E-16</v>
      </c>
      <c r="O35" s="19">
        <v>0</v>
      </c>
      <c r="P35" s="19">
        <v>0</v>
      </c>
      <c r="Q35" s="19">
        <v>0</v>
      </c>
      <c r="R35" s="19">
        <v>1.2500000000000001E-2</v>
      </c>
      <c r="S35" s="19">
        <v>1.2500000000000001E-2</v>
      </c>
      <c r="T35" s="19">
        <v>-2.5000000000000001E-2</v>
      </c>
      <c r="U35" s="19">
        <v>0</v>
      </c>
      <c r="V35" s="19">
        <v>1.110223024625157E-16</v>
      </c>
      <c r="W35" s="19">
        <v>1.110223024625157E-16</v>
      </c>
      <c r="X35" s="19">
        <v>-3.3203691532368567E-17</v>
      </c>
      <c r="Y35" s="19">
        <v>-0.5</v>
      </c>
      <c r="Z35" s="19">
        <v>0.50000000000000011</v>
      </c>
      <c r="AA35" s="19">
        <v>0</v>
      </c>
      <c r="AB35" s="19">
        <v>0</v>
      </c>
      <c r="AC35" s="19">
        <v>1.2500000000000001E-2</v>
      </c>
      <c r="AD35" s="19">
        <v>1.2500000000000001E-2</v>
      </c>
      <c r="AE35" s="19">
        <v>-2.5000000000000001E-2</v>
      </c>
      <c r="AF35" s="19">
        <v>0</v>
      </c>
      <c r="AG35" s="19">
        <v>-0.49999999999999989</v>
      </c>
      <c r="AH35" s="19">
        <v>0.50000000000000011</v>
      </c>
      <c r="AI35" s="19">
        <v>0</v>
      </c>
      <c r="AJ35" s="19">
        <v>0</v>
      </c>
      <c r="AK35" s="19">
        <v>0</v>
      </c>
      <c r="AL35" s="19">
        <v>40</v>
      </c>
      <c r="AM35" s="19">
        <v>40</v>
      </c>
      <c r="AN35" s="19">
        <v>0</v>
      </c>
      <c r="AO35" s="19">
        <v>0</v>
      </c>
      <c r="AP35" s="19">
        <v>0</v>
      </c>
      <c r="AQ35" s="19">
        <v>0</v>
      </c>
      <c r="AR35" s="19">
        <v>0</v>
      </c>
      <c r="AS35" s="19" t="s">
        <v>465</v>
      </c>
      <c r="AT35" s="19">
        <v>1</v>
      </c>
      <c r="AU35" s="19">
        <v>0</v>
      </c>
      <c r="AV35" s="19">
        <v>0</v>
      </c>
      <c r="AW35" s="19">
        <v>0</v>
      </c>
      <c r="AX35" s="19">
        <v>0</v>
      </c>
      <c r="AY35" s="19">
        <v>45</v>
      </c>
      <c r="AZ35" s="19">
        <v>0</v>
      </c>
      <c r="BA35" s="19">
        <v>1</v>
      </c>
      <c r="BB35" s="19" t="s">
        <v>89</v>
      </c>
      <c r="BC35" s="19">
        <v>5</v>
      </c>
      <c r="BD35" s="19">
        <v>2</v>
      </c>
      <c r="BE35" s="19">
        <v>0.05</v>
      </c>
      <c r="BF35" s="19">
        <v>4</v>
      </c>
      <c r="BG35" s="19">
        <v>6</v>
      </c>
      <c r="BH35" s="19">
        <v>0.5</v>
      </c>
      <c r="BI35" s="19">
        <v>10</v>
      </c>
      <c r="BJ35" s="19">
        <v>1</v>
      </c>
      <c r="BK35" s="19">
        <v>1</v>
      </c>
      <c r="BL35" s="19">
        <v>1</v>
      </c>
      <c r="BM35" s="19">
        <v>1</v>
      </c>
      <c r="BN35" s="19">
        <v>0</v>
      </c>
      <c r="BO35" s="19">
        <v>0</v>
      </c>
      <c r="BP35" s="19">
        <v>0</v>
      </c>
      <c r="BQ35" s="19">
        <v>0</v>
      </c>
      <c r="BR35" s="19">
        <v>1</v>
      </c>
      <c r="BS35" s="19">
        <v>1</v>
      </c>
      <c r="BT35" s="19">
        <v>1</v>
      </c>
      <c r="BU35" s="19">
        <v>1</v>
      </c>
    </row>
    <row r="36" spans="1:73" x14ac:dyDescent="0.3">
      <c r="A36" s="26">
        <v>34</v>
      </c>
      <c r="B36" s="19">
        <v>80</v>
      </c>
      <c r="C36" s="19">
        <v>3.119969367980957E-2</v>
      </c>
      <c r="D36" s="19">
        <v>5.1999489466349289E-4</v>
      </c>
      <c r="E36" s="19">
        <v>2</v>
      </c>
      <c r="G36" s="19">
        <v>7.9666325030939314E-17</v>
      </c>
      <c r="H36" s="19">
        <v>7.9666325030939314E-17</v>
      </c>
      <c r="I36" s="19">
        <v>7.9666325030939314E-17</v>
      </c>
      <c r="K36" s="19">
        <f t="shared" si="0"/>
        <v>7.9666325030939314E-17</v>
      </c>
      <c r="N36" s="19">
        <v>1.110223024625157E-16</v>
      </c>
      <c r="O36" s="19">
        <v>0</v>
      </c>
      <c r="P36" s="19">
        <v>0</v>
      </c>
      <c r="Q36" s="19">
        <v>0</v>
      </c>
      <c r="R36" s="19">
        <v>-1.2500000000000001E-2</v>
      </c>
      <c r="S36" s="19">
        <v>-1.2500000000000001E-2</v>
      </c>
      <c r="T36" s="19">
        <v>2.5000000000000001E-2</v>
      </c>
      <c r="U36" s="19">
        <v>0</v>
      </c>
      <c r="V36" s="19">
        <v>1.110223024625157E-16</v>
      </c>
      <c r="W36" s="19">
        <v>1.110223024625157E-16</v>
      </c>
      <c r="X36" s="19">
        <v>-3.3203691532368567E-17</v>
      </c>
      <c r="Y36" s="19">
        <v>-0.5</v>
      </c>
      <c r="Z36" s="19">
        <v>0.50000000000000011</v>
      </c>
      <c r="AA36" s="19">
        <v>0</v>
      </c>
      <c r="AB36" s="19">
        <v>0</v>
      </c>
      <c r="AC36" s="19">
        <v>-1.2500000000000001E-2</v>
      </c>
      <c r="AD36" s="19">
        <v>-1.2500000000000001E-2</v>
      </c>
      <c r="AE36" s="19">
        <v>2.5000000000000001E-2</v>
      </c>
      <c r="AF36" s="19">
        <v>0</v>
      </c>
      <c r="AG36" s="19">
        <v>-0.49999999999999989</v>
      </c>
      <c r="AH36" s="19">
        <v>0.50000000000000011</v>
      </c>
      <c r="AI36" s="19">
        <v>0</v>
      </c>
      <c r="AJ36" s="19">
        <v>0</v>
      </c>
      <c r="AK36" s="19">
        <v>0</v>
      </c>
      <c r="AL36" s="19">
        <v>40</v>
      </c>
      <c r="AM36" s="19">
        <v>40</v>
      </c>
      <c r="AN36" s="19">
        <v>0</v>
      </c>
      <c r="AO36" s="19">
        <v>0</v>
      </c>
      <c r="AP36" s="19">
        <v>0</v>
      </c>
      <c r="AQ36" s="19">
        <v>0</v>
      </c>
      <c r="AR36" s="19">
        <v>0</v>
      </c>
      <c r="AS36" s="19" t="s">
        <v>465</v>
      </c>
      <c r="AT36" s="19">
        <v>1</v>
      </c>
      <c r="AU36" s="19">
        <v>0</v>
      </c>
      <c r="AV36" s="19">
        <v>0</v>
      </c>
      <c r="AW36" s="19">
        <v>0</v>
      </c>
      <c r="AX36" s="19">
        <v>0</v>
      </c>
      <c r="AY36" s="19">
        <v>45</v>
      </c>
      <c r="AZ36" s="19">
        <v>0</v>
      </c>
      <c r="BA36" s="19">
        <v>1</v>
      </c>
      <c r="BB36" s="19" t="s">
        <v>89</v>
      </c>
      <c r="BC36" s="19">
        <v>5</v>
      </c>
      <c r="BD36" s="19">
        <v>2</v>
      </c>
      <c r="BE36" s="19">
        <v>0.05</v>
      </c>
      <c r="BF36" s="19">
        <v>4</v>
      </c>
      <c r="BG36" s="19">
        <v>6</v>
      </c>
      <c r="BH36" s="19">
        <v>0.5</v>
      </c>
      <c r="BI36" s="19">
        <v>10</v>
      </c>
      <c r="BJ36" s="19">
        <v>1</v>
      </c>
      <c r="BK36" s="19">
        <v>1</v>
      </c>
      <c r="BL36" s="19">
        <v>1</v>
      </c>
      <c r="BM36" s="19">
        <v>1</v>
      </c>
      <c r="BN36" s="19">
        <v>0</v>
      </c>
      <c r="BO36" s="19">
        <v>0</v>
      </c>
      <c r="BP36" s="19">
        <v>0</v>
      </c>
      <c r="BQ36" s="19">
        <v>0</v>
      </c>
      <c r="BR36" s="19">
        <v>1</v>
      </c>
      <c r="BS36" s="19">
        <v>1</v>
      </c>
      <c r="BT36" s="19">
        <v>1</v>
      </c>
      <c r="BU36" s="19">
        <v>1</v>
      </c>
    </row>
    <row r="37" spans="1:73" x14ac:dyDescent="0.3">
      <c r="A37" s="26">
        <v>35</v>
      </c>
      <c r="B37" s="19">
        <v>80</v>
      </c>
      <c r="C37" s="19">
        <v>6.2399387359619141E-2</v>
      </c>
      <c r="D37" s="19">
        <v>1.039989789326986E-3</v>
      </c>
      <c r="E37" s="19">
        <v>4</v>
      </c>
      <c r="G37" s="19">
        <v>8.437499999998932E-4</v>
      </c>
      <c r="H37" s="19">
        <v>6.1406249999999989E-2</v>
      </c>
      <c r="I37" s="19">
        <v>1.9499999999999979E-2</v>
      </c>
      <c r="J37" s="19">
        <v>8.437499999998932E-4</v>
      </c>
      <c r="K37" s="19">
        <f t="shared" si="0"/>
        <v>8.437499999998932E-4</v>
      </c>
      <c r="L37" s="19">
        <v>8.437499999998932E-4</v>
      </c>
      <c r="N37" s="19">
        <v>-3.3306690738754701E-16</v>
      </c>
      <c r="O37" s="19">
        <v>-3.3306690738754701E-16</v>
      </c>
      <c r="P37" s="19">
        <v>-5.5511151231257827E-17</v>
      </c>
      <c r="Q37" s="19">
        <v>0</v>
      </c>
      <c r="R37" s="19">
        <v>-0.234375</v>
      </c>
      <c r="S37" s="19">
        <v>0.234375</v>
      </c>
      <c r="T37" s="19">
        <v>-0.46875</v>
      </c>
      <c r="U37" s="19">
        <v>0</v>
      </c>
      <c r="V37" s="19">
        <v>8.4374999999980993E-4</v>
      </c>
      <c r="W37" s="19">
        <v>-8.4374999999969891E-4</v>
      </c>
      <c r="X37" s="19">
        <v>1.687499999999925E-3</v>
      </c>
      <c r="Y37" s="19">
        <v>0.375</v>
      </c>
      <c r="Z37" s="19">
        <v>0.625</v>
      </c>
      <c r="AA37" s="19">
        <v>-0.25</v>
      </c>
      <c r="AB37" s="19">
        <v>0</v>
      </c>
      <c r="AC37" s="19">
        <v>-0.234375</v>
      </c>
      <c r="AD37" s="19">
        <v>0.234375</v>
      </c>
      <c r="AE37" s="19">
        <v>-0.46875</v>
      </c>
      <c r="AF37" s="19">
        <v>0</v>
      </c>
      <c r="AG37" s="19">
        <v>0.404296875</v>
      </c>
      <c r="AH37" s="19">
        <v>0.595703125</v>
      </c>
      <c r="AI37" s="19">
        <v>-0.19140625</v>
      </c>
      <c r="AJ37" s="19">
        <v>0</v>
      </c>
      <c r="AK37" s="19">
        <v>30</v>
      </c>
      <c r="AL37" s="19">
        <v>0</v>
      </c>
      <c r="AM37" s="19">
        <v>50</v>
      </c>
      <c r="AN37" s="19">
        <v>0</v>
      </c>
      <c r="AO37" s="19">
        <v>0</v>
      </c>
      <c r="AP37" s="19">
        <v>0</v>
      </c>
      <c r="AQ37" s="19">
        <v>0</v>
      </c>
      <c r="AR37" s="19">
        <v>0</v>
      </c>
      <c r="AS37" s="19" t="s">
        <v>487</v>
      </c>
      <c r="AT37" s="19">
        <v>1</v>
      </c>
      <c r="AU37" s="19">
        <v>0</v>
      </c>
      <c r="AV37" s="19">
        <v>0</v>
      </c>
      <c r="AW37" s="19">
        <v>0</v>
      </c>
      <c r="AX37" s="19">
        <v>0</v>
      </c>
      <c r="AY37" s="19">
        <v>45</v>
      </c>
      <c r="AZ37" s="19">
        <v>0</v>
      </c>
      <c r="BA37" s="19">
        <v>1</v>
      </c>
      <c r="BB37" s="19" t="s">
        <v>89</v>
      </c>
      <c r="BC37" s="19">
        <v>5</v>
      </c>
      <c r="BD37" s="19">
        <v>2</v>
      </c>
      <c r="BE37" s="19">
        <v>0.05</v>
      </c>
      <c r="BF37" s="19">
        <v>4</v>
      </c>
      <c r="BG37" s="19">
        <v>6</v>
      </c>
      <c r="BH37" s="19">
        <v>0.5</v>
      </c>
      <c r="BI37" s="19">
        <v>10</v>
      </c>
      <c r="BJ37" s="19">
        <v>1</v>
      </c>
      <c r="BK37" s="19">
        <v>1</v>
      </c>
      <c r="BL37" s="19">
        <v>1</v>
      </c>
      <c r="BM37" s="19">
        <v>1</v>
      </c>
      <c r="BN37" s="19">
        <v>0</v>
      </c>
      <c r="BO37" s="19">
        <v>0</v>
      </c>
      <c r="BP37" s="19">
        <v>0</v>
      </c>
      <c r="BQ37" s="19">
        <v>0</v>
      </c>
      <c r="BR37" s="19">
        <v>1</v>
      </c>
      <c r="BS37" s="19">
        <v>1</v>
      </c>
      <c r="BT37" s="19">
        <v>1</v>
      </c>
      <c r="BU37" s="19">
        <v>1</v>
      </c>
    </row>
    <row r="38" spans="1:73" x14ac:dyDescent="0.3">
      <c r="A38" s="26">
        <v>36</v>
      </c>
      <c r="B38" s="19">
        <v>80</v>
      </c>
      <c r="C38" s="19">
        <v>6.2399387359619141E-2</v>
      </c>
      <c r="D38" s="19">
        <v>1.039989789326986E-3</v>
      </c>
      <c r="E38" s="19">
        <v>4</v>
      </c>
      <c r="G38" s="19">
        <v>8.437499999998932E-4</v>
      </c>
      <c r="H38" s="19">
        <v>6.1406249999999989E-2</v>
      </c>
      <c r="I38" s="19">
        <v>1.9499999999999979E-2</v>
      </c>
      <c r="J38" s="19">
        <v>8.437499999998932E-4</v>
      </c>
      <c r="K38" s="19">
        <f t="shared" si="0"/>
        <v>8.437499999998932E-4</v>
      </c>
      <c r="L38" s="19">
        <v>8.437499999998932E-4</v>
      </c>
      <c r="N38" s="19">
        <v>-3.3306690738754701E-16</v>
      </c>
      <c r="O38" s="19">
        <v>-3.3306690738754701E-16</v>
      </c>
      <c r="P38" s="19">
        <v>-5.5511151231257827E-17</v>
      </c>
      <c r="Q38" s="19">
        <v>0</v>
      </c>
      <c r="R38" s="19">
        <v>0.234375</v>
      </c>
      <c r="S38" s="19">
        <v>-0.234375</v>
      </c>
      <c r="T38" s="19">
        <v>0.46875</v>
      </c>
      <c r="U38" s="19">
        <v>0</v>
      </c>
      <c r="V38" s="19">
        <v>8.4374999999980993E-4</v>
      </c>
      <c r="W38" s="19">
        <v>-8.4374999999969891E-4</v>
      </c>
      <c r="X38" s="19">
        <v>1.687499999999925E-3</v>
      </c>
      <c r="Y38" s="19">
        <v>0.375</v>
      </c>
      <c r="Z38" s="19">
        <v>0.625</v>
      </c>
      <c r="AA38" s="19">
        <v>-0.25</v>
      </c>
      <c r="AB38" s="19">
        <v>0</v>
      </c>
      <c r="AC38" s="19">
        <v>0.234375</v>
      </c>
      <c r="AD38" s="19">
        <v>-0.234375</v>
      </c>
      <c r="AE38" s="19">
        <v>0.46875</v>
      </c>
      <c r="AF38" s="19">
        <v>0</v>
      </c>
      <c r="AG38" s="19">
        <v>0.404296875</v>
      </c>
      <c r="AH38" s="19">
        <v>0.595703125</v>
      </c>
      <c r="AI38" s="19">
        <v>-0.19140625</v>
      </c>
      <c r="AJ38" s="19">
        <v>0</v>
      </c>
      <c r="AK38" s="19">
        <v>30</v>
      </c>
      <c r="AL38" s="19">
        <v>0</v>
      </c>
      <c r="AM38" s="19">
        <v>50</v>
      </c>
      <c r="AN38" s="19">
        <v>0</v>
      </c>
      <c r="AO38" s="19">
        <v>0</v>
      </c>
      <c r="AP38" s="19">
        <v>0</v>
      </c>
      <c r="AQ38" s="19">
        <v>0</v>
      </c>
      <c r="AR38" s="19">
        <v>0</v>
      </c>
      <c r="AS38" s="19" t="s">
        <v>487</v>
      </c>
      <c r="AT38" s="19">
        <v>1</v>
      </c>
      <c r="AU38" s="19">
        <v>0</v>
      </c>
      <c r="AV38" s="19">
        <v>0</v>
      </c>
      <c r="AW38" s="19">
        <v>0</v>
      </c>
      <c r="AX38" s="19">
        <v>0</v>
      </c>
      <c r="AY38" s="19">
        <v>45</v>
      </c>
      <c r="AZ38" s="19">
        <v>0</v>
      </c>
      <c r="BA38" s="19">
        <v>1</v>
      </c>
      <c r="BB38" s="19" t="s">
        <v>89</v>
      </c>
      <c r="BC38" s="19">
        <v>5</v>
      </c>
      <c r="BD38" s="19">
        <v>2</v>
      </c>
      <c r="BE38" s="19">
        <v>0.05</v>
      </c>
      <c r="BF38" s="19">
        <v>4</v>
      </c>
      <c r="BG38" s="19">
        <v>6</v>
      </c>
      <c r="BH38" s="19">
        <v>0.5</v>
      </c>
      <c r="BI38" s="19">
        <v>10</v>
      </c>
      <c r="BJ38" s="19">
        <v>1</v>
      </c>
      <c r="BK38" s="19">
        <v>1</v>
      </c>
      <c r="BL38" s="19">
        <v>1</v>
      </c>
      <c r="BM38" s="19">
        <v>1</v>
      </c>
      <c r="BN38" s="19">
        <v>0</v>
      </c>
      <c r="BO38" s="19">
        <v>0</v>
      </c>
      <c r="BP38" s="19">
        <v>0</v>
      </c>
      <c r="BQ38" s="19">
        <v>0</v>
      </c>
      <c r="BR38" s="19">
        <v>1</v>
      </c>
      <c r="BS38" s="19">
        <v>1</v>
      </c>
      <c r="BT38" s="19">
        <v>1</v>
      </c>
      <c r="BU38" s="19">
        <v>1</v>
      </c>
    </row>
    <row r="39" spans="1:73" x14ac:dyDescent="0.3">
      <c r="A39" s="26">
        <v>37</v>
      </c>
      <c r="B39" s="19">
        <v>80</v>
      </c>
      <c r="C39" s="19">
        <v>7.7999591827392578E-2</v>
      </c>
      <c r="D39" s="19">
        <v>1.2999931971232101E-3</v>
      </c>
      <c r="E39" s="19">
        <v>4</v>
      </c>
      <c r="G39" s="19">
        <v>1.106249999999988E-2</v>
      </c>
      <c r="H39" s="19">
        <v>7.0312499999999903E-2</v>
      </c>
      <c r="I39" s="19">
        <v>1.9687499999999761E-2</v>
      </c>
      <c r="J39" s="19">
        <v>1.106249999999988E-2</v>
      </c>
      <c r="K39" s="19">
        <f t="shared" si="0"/>
        <v>1.106249999999988E-2</v>
      </c>
      <c r="L39" s="19">
        <v>1.106249999999988E-2</v>
      </c>
      <c r="N39" s="19">
        <v>-5.5511151231257827E-17</v>
      </c>
      <c r="O39" s="19">
        <v>-7.7715611723760958E-16</v>
      </c>
      <c r="P39" s="19">
        <v>2.2204460492503131E-16</v>
      </c>
      <c r="Q39" s="19">
        <v>0</v>
      </c>
      <c r="R39" s="19">
        <v>4.4408920985006263E-18</v>
      </c>
      <c r="S39" s="19">
        <v>0</v>
      </c>
      <c r="T39" s="19">
        <v>0</v>
      </c>
      <c r="U39" s="19">
        <v>0</v>
      </c>
      <c r="V39" s="19">
        <v>1.106250000000009E-2</v>
      </c>
      <c r="W39" s="19">
        <v>-1.1062499999999529E-2</v>
      </c>
      <c r="X39" s="19">
        <v>2.2124999999999839E-2</v>
      </c>
      <c r="Y39" s="19">
        <v>0.25</v>
      </c>
      <c r="Z39" s="19">
        <v>0.75</v>
      </c>
      <c r="AA39" s="19">
        <v>-0.5</v>
      </c>
      <c r="AB39" s="19">
        <v>0</v>
      </c>
      <c r="AC39" s="19">
        <v>4.4408920985006263E-18</v>
      </c>
      <c r="AD39" s="19">
        <v>0</v>
      </c>
      <c r="AE39" s="19">
        <v>0</v>
      </c>
      <c r="AF39" s="19">
        <v>0</v>
      </c>
      <c r="AG39" s="19">
        <v>0.19140625000000011</v>
      </c>
      <c r="AH39" s="19">
        <v>0.80859375</v>
      </c>
      <c r="AI39" s="19">
        <v>-0.6171875</v>
      </c>
      <c r="AJ39" s="19">
        <v>0</v>
      </c>
      <c r="AK39" s="19">
        <v>20</v>
      </c>
      <c r="AL39" s="19">
        <v>0</v>
      </c>
      <c r="AM39" s="19">
        <v>60</v>
      </c>
      <c r="AN39" s="19">
        <v>0</v>
      </c>
      <c r="AO39" s="19">
        <v>0</v>
      </c>
      <c r="AP39" s="19">
        <v>0</v>
      </c>
      <c r="AQ39" s="19">
        <v>0</v>
      </c>
      <c r="AR39" s="19">
        <v>0</v>
      </c>
      <c r="AS39" s="19" t="s">
        <v>488</v>
      </c>
      <c r="AT39" s="19">
        <v>1</v>
      </c>
      <c r="AU39" s="19">
        <v>0</v>
      </c>
      <c r="AV39" s="19">
        <v>0</v>
      </c>
      <c r="AW39" s="19">
        <v>0</v>
      </c>
      <c r="AX39" s="19">
        <v>0</v>
      </c>
      <c r="AY39" s="19">
        <v>45</v>
      </c>
      <c r="AZ39" s="19">
        <v>0</v>
      </c>
      <c r="BA39" s="19">
        <v>1</v>
      </c>
      <c r="BB39" s="19" t="s">
        <v>89</v>
      </c>
      <c r="BC39" s="19">
        <v>5</v>
      </c>
      <c r="BD39" s="19">
        <v>2</v>
      </c>
      <c r="BE39" s="19">
        <v>0.05</v>
      </c>
      <c r="BF39" s="19">
        <v>4</v>
      </c>
      <c r="BG39" s="19">
        <v>6</v>
      </c>
      <c r="BH39" s="19">
        <v>0.5</v>
      </c>
      <c r="BI39" s="19">
        <v>10</v>
      </c>
      <c r="BJ39" s="19">
        <v>1</v>
      </c>
      <c r="BK39" s="19">
        <v>1</v>
      </c>
      <c r="BL39" s="19">
        <v>1</v>
      </c>
      <c r="BM39" s="19">
        <v>1</v>
      </c>
      <c r="BN39" s="19">
        <v>0</v>
      </c>
      <c r="BO39" s="19">
        <v>0</v>
      </c>
      <c r="BP39" s="19">
        <v>0</v>
      </c>
      <c r="BQ39" s="19">
        <v>0</v>
      </c>
      <c r="BR39" s="19">
        <v>1</v>
      </c>
      <c r="BS39" s="19">
        <v>1</v>
      </c>
      <c r="BT39" s="19">
        <v>1</v>
      </c>
      <c r="BU39" s="19">
        <v>1</v>
      </c>
    </row>
    <row r="40" spans="1:73" x14ac:dyDescent="0.3">
      <c r="A40" s="26">
        <v>38</v>
      </c>
      <c r="B40" s="19">
        <v>80</v>
      </c>
      <c r="C40" s="19">
        <v>7.7999353408813477E-2</v>
      </c>
      <c r="D40" s="19">
        <v>1.2999892234802251E-3</v>
      </c>
      <c r="E40" s="19">
        <v>4</v>
      </c>
      <c r="G40" s="19">
        <v>8.4374999999991174E-4</v>
      </c>
      <c r="H40" s="19">
        <v>6.1406249999999989E-2</v>
      </c>
      <c r="I40" s="19">
        <v>1.9499999999999979E-2</v>
      </c>
      <c r="J40" s="19">
        <v>8.4374999999991174E-4</v>
      </c>
      <c r="K40" s="19">
        <f t="shared" si="0"/>
        <v>8.4374999999991174E-4</v>
      </c>
      <c r="L40" s="19">
        <v>8.4374999999991174E-4</v>
      </c>
      <c r="N40" s="19">
        <v>7.7715611723760958E-16</v>
      </c>
      <c r="O40" s="19">
        <v>3.8857805861880479E-16</v>
      </c>
      <c r="P40" s="19">
        <v>5.5511151231257827E-17</v>
      </c>
      <c r="Q40" s="19">
        <v>0</v>
      </c>
      <c r="R40" s="19">
        <v>-0.234375</v>
      </c>
      <c r="S40" s="19">
        <v>0.23437500000000011</v>
      </c>
      <c r="T40" s="19">
        <v>0.46875</v>
      </c>
      <c r="U40" s="19">
        <v>0</v>
      </c>
      <c r="V40" s="19">
        <v>8.4374999999969891E-4</v>
      </c>
      <c r="W40" s="19">
        <v>-8.4374999999992095E-4</v>
      </c>
      <c r="X40" s="19">
        <v>-1.687499999999925E-3</v>
      </c>
      <c r="Y40" s="19">
        <v>-0.625</v>
      </c>
      <c r="Z40" s="19">
        <v>-0.37499999999999989</v>
      </c>
      <c r="AA40" s="19">
        <v>0.25</v>
      </c>
      <c r="AB40" s="19">
        <v>0</v>
      </c>
      <c r="AC40" s="19">
        <v>-0.234375</v>
      </c>
      <c r="AD40" s="19">
        <v>0.23437500000000011</v>
      </c>
      <c r="AE40" s="19">
        <v>0.46875</v>
      </c>
      <c r="AF40" s="19">
        <v>0</v>
      </c>
      <c r="AG40" s="19">
        <v>-0.595703125</v>
      </c>
      <c r="AH40" s="19">
        <v>-0.404296875</v>
      </c>
      <c r="AI40" s="19">
        <v>0.19140625</v>
      </c>
      <c r="AJ40" s="19">
        <v>0</v>
      </c>
      <c r="AK40" s="19">
        <v>0</v>
      </c>
      <c r="AL40" s="19">
        <v>50</v>
      </c>
      <c r="AM40" s="19">
        <v>0</v>
      </c>
      <c r="AN40" s="19">
        <v>30</v>
      </c>
      <c r="AO40" s="19">
        <v>0</v>
      </c>
      <c r="AP40" s="19">
        <v>0</v>
      </c>
      <c r="AQ40" s="19">
        <v>0</v>
      </c>
      <c r="AR40" s="19">
        <v>0</v>
      </c>
      <c r="AS40" s="19" t="s">
        <v>489</v>
      </c>
      <c r="AT40" s="19">
        <v>1</v>
      </c>
      <c r="AU40" s="19">
        <v>0</v>
      </c>
      <c r="AV40" s="19">
        <v>0</v>
      </c>
      <c r="AW40" s="19">
        <v>0</v>
      </c>
      <c r="AX40" s="19">
        <v>0</v>
      </c>
      <c r="AY40" s="19">
        <v>45</v>
      </c>
      <c r="AZ40" s="19">
        <v>0</v>
      </c>
      <c r="BA40" s="19">
        <v>1</v>
      </c>
      <c r="BB40" s="19" t="s">
        <v>89</v>
      </c>
      <c r="BC40" s="19">
        <v>5</v>
      </c>
      <c r="BD40" s="19">
        <v>2</v>
      </c>
      <c r="BE40" s="19">
        <v>0.05</v>
      </c>
      <c r="BF40" s="19">
        <v>4</v>
      </c>
      <c r="BG40" s="19">
        <v>6</v>
      </c>
      <c r="BH40" s="19">
        <v>0.5</v>
      </c>
      <c r="BI40" s="19">
        <v>10</v>
      </c>
      <c r="BJ40" s="19">
        <v>1</v>
      </c>
      <c r="BK40" s="19">
        <v>1</v>
      </c>
      <c r="BL40" s="19">
        <v>1</v>
      </c>
      <c r="BM40" s="19">
        <v>1</v>
      </c>
      <c r="BN40" s="19">
        <v>0</v>
      </c>
      <c r="BO40" s="19">
        <v>0</v>
      </c>
      <c r="BP40" s="19">
        <v>0</v>
      </c>
      <c r="BQ40" s="19">
        <v>0</v>
      </c>
      <c r="BR40" s="19">
        <v>1</v>
      </c>
      <c r="BS40" s="19">
        <v>1</v>
      </c>
      <c r="BT40" s="19">
        <v>1</v>
      </c>
      <c r="BU40" s="19">
        <v>1</v>
      </c>
    </row>
    <row r="41" spans="1:73" x14ac:dyDescent="0.3">
      <c r="A41" s="26">
        <v>39</v>
      </c>
      <c r="B41" s="19">
        <v>80</v>
      </c>
      <c r="C41" s="19">
        <v>9.3599319458007813E-2</v>
      </c>
      <c r="D41" s="19">
        <v>1.559988657633464E-3</v>
      </c>
      <c r="E41" s="19">
        <v>5</v>
      </c>
      <c r="G41" s="19">
        <v>8.0632267114350269E-3</v>
      </c>
      <c r="H41" s="19">
        <v>6.1434273185860977E-2</v>
      </c>
      <c r="I41" s="19">
        <v>2.17601673433938E-2</v>
      </c>
      <c r="J41" s="19">
        <v>8.0632267114350269E-3</v>
      </c>
      <c r="K41" s="19">
        <f t="shared" si="0"/>
        <v>8.0632267114350269E-3</v>
      </c>
      <c r="L41" s="19">
        <v>8.4527639710333096E-3</v>
      </c>
      <c r="M41" s="19">
        <v>9.4189594369548189E-3</v>
      </c>
      <c r="N41" s="19">
        <v>0</v>
      </c>
      <c r="O41" s="19">
        <v>2.775557561562891E-17</v>
      </c>
      <c r="P41" s="19">
        <v>-3.8857805861880479E-16</v>
      </c>
      <c r="Q41" s="19">
        <v>0</v>
      </c>
      <c r="R41" s="19">
        <v>-3.7499999999999999E-2</v>
      </c>
      <c r="S41" s="19">
        <v>-5.2499999999999998E-2</v>
      </c>
      <c r="T41" s="19">
        <v>5.5E-2</v>
      </c>
      <c r="U41" s="19">
        <v>0</v>
      </c>
      <c r="V41" s="19">
        <v>-7.5000000000002842E-4</v>
      </c>
      <c r="W41" s="19">
        <v>-4.8749999999999896E-3</v>
      </c>
      <c r="X41" s="19">
        <v>-1.9124999999999889E-2</v>
      </c>
      <c r="Y41" s="19">
        <v>0.1</v>
      </c>
      <c r="Z41" s="19">
        <v>0.1</v>
      </c>
      <c r="AA41" s="19">
        <v>0.4</v>
      </c>
      <c r="AB41" s="19">
        <v>0</v>
      </c>
      <c r="AC41" s="19">
        <v>-3.7499999999999999E-2</v>
      </c>
      <c r="AD41" s="19">
        <v>-5.2499999999999998E-2</v>
      </c>
      <c r="AE41" s="19">
        <v>5.5E-2</v>
      </c>
      <c r="AF41" s="19">
        <v>0</v>
      </c>
      <c r="AG41" s="19">
        <v>9.8125000000000004E-2</v>
      </c>
      <c r="AH41" s="19">
        <v>0.10337499999999999</v>
      </c>
      <c r="AI41" s="19">
        <v>0.39474999999999999</v>
      </c>
      <c r="AJ41" s="19">
        <v>0</v>
      </c>
      <c r="AK41" s="19">
        <v>32</v>
      </c>
      <c r="AL41" s="19">
        <v>24</v>
      </c>
      <c r="AM41" s="19">
        <v>16</v>
      </c>
      <c r="AN41" s="19">
        <v>8</v>
      </c>
      <c r="AO41" s="19">
        <v>0</v>
      </c>
      <c r="AP41" s="19">
        <v>0</v>
      </c>
      <c r="AQ41" s="19">
        <v>0</v>
      </c>
      <c r="AR41" s="19">
        <v>0</v>
      </c>
      <c r="AS41" s="19" t="s">
        <v>490</v>
      </c>
      <c r="AT41" s="19">
        <v>1</v>
      </c>
      <c r="AU41" s="19">
        <v>0</v>
      </c>
      <c r="AV41" s="19">
        <v>0</v>
      </c>
      <c r="AW41" s="19">
        <v>0</v>
      </c>
      <c r="AX41" s="19">
        <v>0</v>
      </c>
      <c r="AY41" s="19">
        <v>45</v>
      </c>
      <c r="AZ41" s="19">
        <v>0</v>
      </c>
      <c r="BA41" s="19">
        <v>1</v>
      </c>
      <c r="BB41" s="19" t="s">
        <v>89</v>
      </c>
      <c r="BC41" s="19">
        <v>5</v>
      </c>
      <c r="BD41" s="19">
        <v>2</v>
      </c>
      <c r="BE41" s="19">
        <v>0.05</v>
      </c>
      <c r="BF41" s="19">
        <v>4</v>
      </c>
      <c r="BG41" s="19">
        <v>6</v>
      </c>
      <c r="BH41" s="19">
        <v>0.5</v>
      </c>
      <c r="BI41" s="19">
        <v>10</v>
      </c>
      <c r="BJ41" s="19">
        <v>1</v>
      </c>
      <c r="BK41" s="19">
        <v>1</v>
      </c>
      <c r="BL41" s="19">
        <v>1</v>
      </c>
      <c r="BM41" s="19">
        <v>1</v>
      </c>
      <c r="BN41" s="19">
        <v>0</v>
      </c>
      <c r="BO41" s="19">
        <v>0</v>
      </c>
      <c r="BP41" s="19">
        <v>0</v>
      </c>
      <c r="BQ41" s="19">
        <v>0</v>
      </c>
      <c r="BR41" s="19">
        <v>1</v>
      </c>
      <c r="BS41" s="19">
        <v>1</v>
      </c>
      <c r="BT41" s="19">
        <v>1</v>
      </c>
      <c r="BU41" s="19">
        <v>1</v>
      </c>
    </row>
    <row r="42" spans="1:73" x14ac:dyDescent="0.3">
      <c r="A42" s="26">
        <v>40</v>
      </c>
      <c r="B42" s="19">
        <v>80</v>
      </c>
      <c r="C42" s="19">
        <v>6.2399864196777337E-2</v>
      </c>
      <c r="D42" s="19">
        <v>1.0399977366129559E-3</v>
      </c>
      <c r="E42" s="19">
        <v>4</v>
      </c>
      <c r="G42" s="19">
        <v>3.5493177161252692E-4</v>
      </c>
      <c r="H42" s="19">
        <v>4.4250000000000018E-2</v>
      </c>
      <c r="I42" s="19">
        <v>1.3910322437402371E-2</v>
      </c>
      <c r="J42" s="19">
        <v>3.5493177161252692E-4</v>
      </c>
      <c r="K42" s="19">
        <f t="shared" si="0"/>
        <v>3.5493177161252692E-4</v>
      </c>
      <c r="L42" s="19">
        <v>3.5493177161252692E-4</v>
      </c>
      <c r="N42" s="19">
        <v>-2.775557561562891E-17</v>
      </c>
      <c r="O42" s="19">
        <v>2.7755575615628909E-16</v>
      </c>
      <c r="P42" s="19">
        <v>-4.4408920985006262E-16</v>
      </c>
      <c r="Q42" s="19">
        <v>0</v>
      </c>
      <c r="R42" s="19">
        <v>-7.4999999999999954E-3</v>
      </c>
      <c r="S42" s="19">
        <v>2.7500000000000011E-2</v>
      </c>
      <c r="T42" s="19">
        <v>5.5E-2</v>
      </c>
      <c r="U42" s="19">
        <v>0</v>
      </c>
      <c r="V42" s="19">
        <v>-8.4375000000000422E-4</v>
      </c>
      <c r="W42" s="19">
        <v>9.3750000000059064E-5</v>
      </c>
      <c r="X42" s="19">
        <v>1.8750000000006259E-4</v>
      </c>
      <c r="Y42" s="19">
        <v>0.1</v>
      </c>
      <c r="Z42" s="19">
        <v>-0.3</v>
      </c>
      <c r="AA42" s="19">
        <v>0.4</v>
      </c>
      <c r="AB42" s="19">
        <v>0</v>
      </c>
      <c r="AC42" s="19">
        <v>-7.4999999999999954E-3</v>
      </c>
      <c r="AD42" s="19">
        <v>2.7500000000000011E-2</v>
      </c>
      <c r="AE42" s="19">
        <v>5.5E-2</v>
      </c>
      <c r="AF42" s="19">
        <v>0</v>
      </c>
      <c r="AG42" s="19">
        <v>9.5875000000000002E-2</v>
      </c>
      <c r="AH42" s="19">
        <v>-0.30262499999999998</v>
      </c>
      <c r="AI42" s="19">
        <v>0.39474999999999999</v>
      </c>
      <c r="AJ42" s="19">
        <v>0</v>
      </c>
      <c r="AK42" s="19">
        <v>32</v>
      </c>
      <c r="AL42" s="19">
        <v>24</v>
      </c>
      <c r="AM42" s="19">
        <v>0</v>
      </c>
      <c r="AN42" s="19">
        <v>24</v>
      </c>
      <c r="AO42" s="19">
        <v>0</v>
      </c>
      <c r="AP42" s="19">
        <v>0</v>
      </c>
      <c r="AQ42" s="19">
        <v>0</v>
      </c>
      <c r="AR42" s="19">
        <v>0</v>
      </c>
      <c r="AS42" s="19" t="s">
        <v>491</v>
      </c>
      <c r="AT42" s="19">
        <v>1</v>
      </c>
      <c r="AU42" s="19">
        <v>0</v>
      </c>
      <c r="AV42" s="19">
        <v>0</v>
      </c>
      <c r="AW42" s="19">
        <v>0</v>
      </c>
      <c r="AX42" s="19">
        <v>0</v>
      </c>
      <c r="AY42" s="19">
        <v>45</v>
      </c>
      <c r="AZ42" s="19">
        <v>0</v>
      </c>
      <c r="BA42" s="19">
        <v>1</v>
      </c>
      <c r="BB42" s="19" t="s">
        <v>89</v>
      </c>
      <c r="BC42" s="19">
        <v>5</v>
      </c>
      <c r="BD42" s="19">
        <v>2</v>
      </c>
      <c r="BE42" s="19">
        <v>0.05</v>
      </c>
      <c r="BF42" s="19">
        <v>4</v>
      </c>
      <c r="BG42" s="19">
        <v>6</v>
      </c>
      <c r="BH42" s="19">
        <v>0.5</v>
      </c>
      <c r="BI42" s="19">
        <v>10</v>
      </c>
      <c r="BJ42" s="19">
        <v>1</v>
      </c>
      <c r="BK42" s="19">
        <v>1</v>
      </c>
      <c r="BL42" s="19">
        <v>1</v>
      </c>
      <c r="BM42" s="19">
        <v>1</v>
      </c>
      <c r="BN42" s="19">
        <v>0</v>
      </c>
      <c r="BO42" s="19">
        <v>0</v>
      </c>
      <c r="BP42" s="19">
        <v>0</v>
      </c>
      <c r="BQ42" s="19">
        <v>0</v>
      </c>
      <c r="BR42" s="19">
        <v>1</v>
      </c>
      <c r="BS42" s="19">
        <v>1</v>
      </c>
      <c r="BT42" s="19">
        <v>1</v>
      </c>
      <c r="BU42" s="19">
        <v>1</v>
      </c>
    </row>
    <row r="43" spans="1:73" x14ac:dyDescent="0.3">
      <c r="A43" s="26">
        <v>41</v>
      </c>
      <c r="B43" s="19">
        <v>80</v>
      </c>
      <c r="C43" s="19">
        <v>9.3599319458007813E-2</v>
      </c>
      <c r="D43" s="19">
        <v>1.559988657633464E-3</v>
      </c>
      <c r="E43" s="19">
        <v>5</v>
      </c>
      <c r="G43" s="19">
        <v>1.2177279368253781E-2</v>
      </c>
      <c r="H43" s="19">
        <v>5.023087322553732E-2</v>
      </c>
      <c r="I43" s="19">
        <v>1.7259762862290421E-2</v>
      </c>
      <c r="J43" s="19">
        <v>1.285275687838993E-2</v>
      </c>
      <c r="K43" s="19">
        <f t="shared" si="0"/>
        <v>1.285275687838993E-2</v>
      </c>
      <c r="L43" s="19">
        <v>1.2177279368253781E-2</v>
      </c>
      <c r="M43" s="19">
        <v>1.2177279368253781E-2</v>
      </c>
      <c r="N43" s="19">
        <v>5.5511151231257827E-17</v>
      </c>
      <c r="O43" s="19">
        <v>-5.5511151231257827E-17</v>
      </c>
      <c r="P43" s="19">
        <v>0</v>
      </c>
      <c r="Q43" s="19">
        <v>0</v>
      </c>
      <c r="R43" s="19">
        <v>-3.5000000000000003E-2</v>
      </c>
      <c r="S43" s="19">
        <v>3.0000000000000009E-2</v>
      </c>
      <c r="T43" s="19">
        <v>0.05</v>
      </c>
      <c r="U43" s="19">
        <v>0</v>
      </c>
      <c r="V43" s="19">
        <v>-2.82187499999999E-2</v>
      </c>
      <c r="W43" s="19">
        <v>-1.406249999999998E-3</v>
      </c>
      <c r="X43" s="19">
        <v>9.5625000000000293E-3</v>
      </c>
      <c r="Y43" s="19">
        <v>0.2</v>
      </c>
      <c r="Z43" s="19">
        <v>-0.2</v>
      </c>
      <c r="AA43" s="19">
        <v>0.2</v>
      </c>
      <c r="AB43" s="19">
        <v>0</v>
      </c>
      <c r="AC43" s="19">
        <v>-3.5000000000000003E-2</v>
      </c>
      <c r="AD43" s="19">
        <v>3.0000000000000009E-2</v>
      </c>
      <c r="AE43" s="19">
        <v>0.05</v>
      </c>
      <c r="AF43" s="19">
        <v>0</v>
      </c>
      <c r="AG43" s="19">
        <v>0.19662499999999999</v>
      </c>
      <c r="AH43" s="19">
        <v>-0.204125</v>
      </c>
      <c r="AI43" s="19">
        <v>0.19775000000000001</v>
      </c>
      <c r="AJ43" s="19">
        <v>0</v>
      </c>
      <c r="AK43" s="19">
        <v>32</v>
      </c>
      <c r="AL43" s="19">
        <v>16</v>
      </c>
      <c r="AM43" s="19">
        <v>8</v>
      </c>
      <c r="AN43" s="19">
        <v>24</v>
      </c>
      <c r="AO43" s="19">
        <v>0</v>
      </c>
      <c r="AP43" s="19">
        <v>0</v>
      </c>
      <c r="AQ43" s="19">
        <v>0</v>
      </c>
      <c r="AR43" s="19">
        <v>0</v>
      </c>
      <c r="AS43" s="19" t="s">
        <v>492</v>
      </c>
      <c r="AT43" s="19">
        <v>1</v>
      </c>
      <c r="AU43" s="19">
        <v>0</v>
      </c>
      <c r="AV43" s="19">
        <v>0</v>
      </c>
      <c r="AW43" s="19">
        <v>0</v>
      </c>
      <c r="AX43" s="19">
        <v>0</v>
      </c>
      <c r="AY43" s="19">
        <v>45</v>
      </c>
      <c r="AZ43" s="19">
        <v>0</v>
      </c>
      <c r="BA43" s="19">
        <v>1</v>
      </c>
      <c r="BB43" s="19" t="s">
        <v>89</v>
      </c>
      <c r="BC43" s="19">
        <v>5</v>
      </c>
      <c r="BD43" s="19">
        <v>2</v>
      </c>
      <c r="BE43" s="19">
        <v>0.05</v>
      </c>
      <c r="BF43" s="19">
        <v>4</v>
      </c>
      <c r="BG43" s="19">
        <v>6</v>
      </c>
      <c r="BH43" s="19">
        <v>0.5</v>
      </c>
      <c r="BI43" s="19">
        <v>10</v>
      </c>
      <c r="BJ43" s="19">
        <v>1</v>
      </c>
      <c r="BK43" s="19">
        <v>1</v>
      </c>
      <c r="BL43" s="19">
        <v>1</v>
      </c>
      <c r="BM43" s="19">
        <v>1</v>
      </c>
      <c r="BN43" s="19">
        <v>0</v>
      </c>
      <c r="BO43" s="19">
        <v>0</v>
      </c>
      <c r="BP43" s="19">
        <v>0</v>
      </c>
      <c r="BQ43" s="19">
        <v>0</v>
      </c>
      <c r="BR43" s="19">
        <v>1</v>
      </c>
      <c r="BS43" s="19">
        <v>1</v>
      </c>
      <c r="BT43" s="19">
        <v>1</v>
      </c>
      <c r="BU43" s="19">
        <v>1</v>
      </c>
    </row>
    <row r="44" spans="1:73" x14ac:dyDescent="0.3">
      <c r="A44" s="26">
        <v>42</v>
      </c>
      <c r="B44" s="19">
        <v>80</v>
      </c>
      <c r="C44" s="19">
        <v>7.799983024597168E-2</v>
      </c>
      <c r="D44" s="19">
        <v>1.299997170766195E-3</v>
      </c>
      <c r="E44" s="19">
        <v>5</v>
      </c>
      <c r="G44" s="19">
        <v>1.2346439580401269E-2</v>
      </c>
      <c r="H44" s="19">
        <v>5.1278193464668789E-2</v>
      </c>
      <c r="I44" s="19">
        <v>1.8075038900373069E-2</v>
      </c>
      <c r="J44" s="19">
        <v>1.302484104989381E-2</v>
      </c>
      <c r="K44" s="19">
        <f t="shared" si="0"/>
        <v>1.302484104989381E-2</v>
      </c>
      <c r="L44" s="19">
        <v>1.2346439580401269E-2</v>
      </c>
      <c r="M44" s="19">
        <v>1.2346439580401269E-2</v>
      </c>
      <c r="N44" s="19">
        <v>5.5511151231257827E-17</v>
      </c>
      <c r="O44" s="19">
        <v>-5.5511151231257827E-17</v>
      </c>
      <c r="P44" s="19">
        <v>0</v>
      </c>
      <c r="Q44" s="19">
        <v>0</v>
      </c>
      <c r="R44" s="19">
        <v>-0.02</v>
      </c>
      <c r="S44" s="19">
        <v>1.500000000000002E-2</v>
      </c>
      <c r="T44" s="19">
        <v>0.08</v>
      </c>
      <c r="U44" s="19">
        <v>0</v>
      </c>
      <c r="V44" s="19">
        <v>-2.9343749999999891E-2</v>
      </c>
      <c r="W44" s="19">
        <v>-2.8125000000001071E-4</v>
      </c>
      <c r="X44" s="19">
        <v>7.3125000000000828E-3</v>
      </c>
      <c r="Y44" s="19">
        <v>0.2</v>
      </c>
      <c r="Z44" s="19">
        <v>-0.2</v>
      </c>
      <c r="AA44" s="19">
        <v>0.2</v>
      </c>
      <c r="AB44" s="19">
        <v>0</v>
      </c>
      <c r="AC44" s="19">
        <v>-0.02</v>
      </c>
      <c r="AD44" s="19">
        <v>1.500000000000002E-2</v>
      </c>
      <c r="AE44" s="19">
        <v>0.08</v>
      </c>
      <c r="AF44" s="19">
        <v>0</v>
      </c>
      <c r="AG44" s="19">
        <v>0.19550000000000001</v>
      </c>
      <c r="AH44" s="19">
        <v>-0.20300000000000001</v>
      </c>
      <c r="AI44" s="19">
        <v>0.19550000000000001</v>
      </c>
      <c r="AJ44" s="19">
        <v>0</v>
      </c>
      <c r="AK44" s="19">
        <v>32</v>
      </c>
      <c r="AL44" s="19">
        <v>16</v>
      </c>
      <c r="AM44" s="19">
        <v>8</v>
      </c>
      <c r="AN44" s="19">
        <v>24</v>
      </c>
      <c r="AO44" s="19">
        <v>0</v>
      </c>
      <c r="AP44" s="19">
        <v>0</v>
      </c>
      <c r="AQ44" s="19">
        <v>0</v>
      </c>
      <c r="AR44" s="19">
        <v>0</v>
      </c>
      <c r="AS44" s="19" t="s">
        <v>492</v>
      </c>
      <c r="AT44" s="19">
        <v>1</v>
      </c>
      <c r="AU44" s="19">
        <v>0</v>
      </c>
      <c r="AV44" s="19">
        <v>0</v>
      </c>
      <c r="AW44" s="19">
        <v>0</v>
      </c>
      <c r="AX44" s="19">
        <v>0</v>
      </c>
      <c r="AY44" s="19">
        <v>45</v>
      </c>
      <c r="AZ44" s="19">
        <v>0</v>
      </c>
      <c r="BA44" s="19">
        <v>1</v>
      </c>
      <c r="BB44" s="19" t="s">
        <v>89</v>
      </c>
      <c r="BC44" s="19">
        <v>5</v>
      </c>
      <c r="BD44" s="19">
        <v>2</v>
      </c>
      <c r="BE44" s="19">
        <v>0.05</v>
      </c>
      <c r="BF44" s="19">
        <v>4</v>
      </c>
      <c r="BG44" s="19">
        <v>6</v>
      </c>
      <c r="BH44" s="19">
        <v>0.5</v>
      </c>
      <c r="BI44" s="19">
        <v>10</v>
      </c>
      <c r="BJ44" s="19">
        <v>1</v>
      </c>
      <c r="BK44" s="19">
        <v>1</v>
      </c>
      <c r="BL44" s="19">
        <v>1</v>
      </c>
      <c r="BM44" s="19">
        <v>1</v>
      </c>
      <c r="BN44" s="19">
        <v>0</v>
      </c>
      <c r="BO44" s="19">
        <v>0</v>
      </c>
      <c r="BP44" s="19">
        <v>0</v>
      </c>
      <c r="BQ44" s="19">
        <v>0</v>
      </c>
      <c r="BR44" s="19">
        <v>1</v>
      </c>
      <c r="BS44" s="19">
        <v>1</v>
      </c>
      <c r="BT44" s="19">
        <v>1</v>
      </c>
      <c r="BU44" s="19">
        <v>1</v>
      </c>
    </row>
    <row r="45" spans="1:73" x14ac:dyDescent="0.3">
      <c r="A45" s="26">
        <v>43</v>
      </c>
      <c r="B45" s="19">
        <v>80</v>
      </c>
      <c r="C45" s="19">
        <v>9.3599557876586914E-2</v>
      </c>
      <c r="D45" s="19">
        <v>1.5599926312764481E-3</v>
      </c>
      <c r="E45" s="19">
        <v>5</v>
      </c>
      <c r="G45" s="19">
        <v>1.6656924235884569E-2</v>
      </c>
      <c r="H45" s="19">
        <v>0.1019674810294928</v>
      </c>
      <c r="I45" s="19">
        <v>2.668127854882512E-2</v>
      </c>
      <c r="J45" s="19">
        <v>1.6656924235884569E-2</v>
      </c>
      <c r="K45" s="19">
        <f t="shared" si="0"/>
        <v>1.6656924235884569E-2</v>
      </c>
      <c r="L45" s="19">
        <v>1.6908300476393211E-2</v>
      </c>
      <c r="M45" s="19">
        <v>1.6908300476393211E-2</v>
      </c>
      <c r="N45" s="19">
        <v>3.3306690738754701E-16</v>
      </c>
      <c r="O45" s="19">
        <v>1.289783898111824E-17</v>
      </c>
      <c r="P45" s="19">
        <v>-4.4408920985006262E-16</v>
      </c>
      <c r="Q45" s="19">
        <v>0</v>
      </c>
      <c r="R45" s="19">
        <v>0.02</v>
      </c>
      <c r="S45" s="19">
        <v>3.5000000000000003E-2</v>
      </c>
      <c r="T45" s="19">
        <v>0.02</v>
      </c>
      <c r="U45" s="19">
        <v>0</v>
      </c>
      <c r="V45" s="19">
        <v>3.3375000000000037E-2</v>
      </c>
      <c r="W45" s="19">
        <v>5.2499999999999943E-3</v>
      </c>
      <c r="X45" s="19">
        <v>-2.287499999999976E-2</v>
      </c>
      <c r="Y45" s="19">
        <v>-0.4</v>
      </c>
      <c r="Z45" s="19">
        <v>8.8817841970012528E-17</v>
      </c>
      <c r="AA45" s="19">
        <v>0.60000000000000009</v>
      </c>
      <c r="AB45" s="19">
        <v>0</v>
      </c>
      <c r="AC45" s="19">
        <v>0.02</v>
      </c>
      <c r="AD45" s="19">
        <v>3.5000000000000003E-2</v>
      </c>
      <c r="AE45" s="19">
        <v>0.02</v>
      </c>
      <c r="AF45" s="19">
        <v>0</v>
      </c>
      <c r="AG45" s="19">
        <v>-0.39962500000000001</v>
      </c>
      <c r="AH45" s="19">
        <v>-2.624999999999936E-3</v>
      </c>
      <c r="AI45" s="19">
        <v>0.59625000000000006</v>
      </c>
      <c r="AJ45" s="19">
        <v>0</v>
      </c>
      <c r="AK45" s="19">
        <v>16</v>
      </c>
      <c r="AL45" s="19">
        <v>48</v>
      </c>
      <c r="AM45" s="19">
        <v>8</v>
      </c>
      <c r="AN45" s="19">
        <v>8</v>
      </c>
      <c r="AO45" s="19">
        <v>0</v>
      </c>
      <c r="AP45" s="19">
        <v>0</v>
      </c>
      <c r="AQ45" s="19">
        <v>0</v>
      </c>
      <c r="AR45" s="19">
        <v>0</v>
      </c>
      <c r="AS45" s="19" t="s">
        <v>493</v>
      </c>
      <c r="AT45" s="19">
        <v>1</v>
      </c>
      <c r="AU45" s="19">
        <v>0</v>
      </c>
      <c r="AV45" s="19">
        <v>0</v>
      </c>
      <c r="AW45" s="19">
        <v>0</v>
      </c>
      <c r="AX45" s="19">
        <v>0</v>
      </c>
      <c r="AY45" s="19">
        <v>45</v>
      </c>
      <c r="AZ45" s="19">
        <v>0</v>
      </c>
      <c r="BA45" s="19">
        <v>1</v>
      </c>
      <c r="BB45" s="19" t="s">
        <v>89</v>
      </c>
      <c r="BC45" s="19">
        <v>5</v>
      </c>
      <c r="BD45" s="19">
        <v>2</v>
      </c>
      <c r="BE45" s="19">
        <v>0.05</v>
      </c>
      <c r="BF45" s="19">
        <v>4</v>
      </c>
      <c r="BG45" s="19">
        <v>6</v>
      </c>
      <c r="BH45" s="19">
        <v>0.5</v>
      </c>
      <c r="BI45" s="19">
        <v>10</v>
      </c>
      <c r="BJ45" s="19">
        <v>1</v>
      </c>
      <c r="BK45" s="19">
        <v>1</v>
      </c>
      <c r="BL45" s="19">
        <v>1</v>
      </c>
      <c r="BM45" s="19">
        <v>1</v>
      </c>
      <c r="BN45" s="19">
        <v>0</v>
      </c>
      <c r="BO45" s="19">
        <v>0</v>
      </c>
      <c r="BP45" s="19">
        <v>0</v>
      </c>
      <c r="BQ45" s="19">
        <v>0</v>
      </c>
      <c r="BR45" s="19">
        <v>1</v>
      </c>
      <c r="BS45" s="19">
        <v>1</v>
      </c>
      <c r="BT45" s="19">
        <v>1</v>
      </c>
      <c r="BU45" s="19">
        <v>1</v>
      </c>
    </row>
    <row r="46" spans="1:73" x14ac:dyDescent="0.3">
      <c r="A46" s="26">
        <v>44</v>
      </c>
      <c r="B46" s="19">
        <v>80</v>
      </c>
      <c r="C46" s="19">
        <v>9.3599081039428711E-2</v>
      </c>
      <c r="D46" s="19">
        <v>1.559984683990479E-3</v>
      </c>
      <c r="E46" s="19">
        <v>5</v>
      </c>
      <c r="G46" s="19">
        <v>5.3928663818510912E-3</v>
      </c>
      <c r="H46" s="19">
        <v>6.1189814179935222E-2</v>
      </c>
      <c r="I46" s="19">
        <v>1.9784137822381861E-2</v>
      </c>
      <c r="J46" s="19">
        <v>5.3928663818510912E-3</v>
      </c>
      <c r="K46" s="19">
        <f t="shared" si="0"/>
        <v>5.3928663818510912E-3</v>
      </c>
      <c r="L46" s="19">
        <v>6.4187378286154886E-3</v>
      </c>
      <c r="M46" s="19">
        <v>6.4187378286154886E-3</v>
      </c>
      <c r="N46" s="19">
        <v>1.6653345369377351E-16</v>
      </c>
      <c r="O46" s="19">
        <v>2.7755575615628909E-16</v>
      </c>
      <c r="P46" s="19">
        <v>-4.4408920985006262E-16</v>
      </c>
      <c r="Q46" s="19">
        <v>0</v>
      </c>
      <c r="R46" s="19">
        <v>1.2500000000000001E-2</v>
      </c>
      <c r="S46" s="19">
        <v>2.75E-2</v>
      </c>
      <c r="T46" s="19">
        <v>5.5E-2</v>
      </c>
      <c r="U46" s="19">
        <v>0</v>
      </c>
      <c r="V46" s="19">
        <v>-2.8124999999995509E-4</v>
      </c>
      <c r="W46" s="19">
        <v>-5.9062499999999463E-3</v>
      </c>
      <c r="X46" s="19">
        <v>-1.181249999999995E-2</v>
      </c>
      <c r="Y46" s="19">
        <v>-0.3</v>
      </c>
      <c r="Z46" s="19">
        <v>-0.3</v>
      </c>
      <c r="AA46" s="19">
        <v>0.4</v>
      </c>
      <c r="AB46" s="19">
        <v>0</v>
      </c>
      <c r="AC46" s="19">
        <v>1.2500000000000001E-2</v>
      </c>
      <c r="AD46" s="19">
        <v>2.75E-2</v>
      </c>
      <c r="AE46" s="19">
        <v>5.5E-2</v>
      </c>
      <c r="AF46" s="19">
        <v>0</v>
      </c>
      <c r="AG46" s="19">
        <v>-0.298875</v>
      </c>
      <c r="AH46" s="19">
        <v>-0.30262499999999998</v>
      </c>
      <c r="AI46" s="19">
        <v>0.39474999999999999</v>
      </c>
      <c r="AJ46" s="19">
        <v>0</v>
      </c>
      <c r="AK46" s="19">
        <v>16</v>
      </c>
      <c r="AL46" s="19">
        <v>40</v>
      </c>
      <c r="AM46" s="19">
        <v>0</v>
      </c>
      <c r="AN46" s="19">
        <v>24</v>
      </c>
      <c r="AO46" s="19">
        <v>0</v>
      </c>
      <c r="AP46" s="19">
        <v>0</v>
      </c>
      <c r="AQ46" s="19">
        <v>0</v>
      </c>
      <c r="AR46" s="19">
        <v>0</v>
      </c>
      <c r="AS46" s="19" t="s">
        <v>494</v>
      </c>
      <c r="AT46" s="19">
        <v>1</v>
      </c>
      <c r="AU46" s="19">
        <v>0</v>
      </c>
      <c r="AV46" s="19">
        <v>0</v>
      </c>
      <c r="AW46" s="19">
        <v>0</v>
      </c>
      <c r="AX46" s="19">
        <v>0</v>
      </c>
      <c r="AY46" s="19">
        <v>45</v>
      </c>
      <c r="AZ46" s="19">
        <v>0</v>
      </c>
      <c r="BA46" s="19">
        <v>1</v>
      </c>
      <c r="BB46" s="19" t="s">
        <v>89</v>
      </c>
      <c r="BC46" s="19">
        <v>5</v>
      </c>
      <c r="BD46" s="19">
        <v>2</v>
      </c>
      <c r="BE46" s="19">
        <v>0.05</v>
      </c>
      <c r="BF46" s="19">
        <v>4</v>
      </c>
      <c r="BG46" s="19">
        <v>6</v>
      </c>
      <c r="BH46" s="19">
        <v>0.5</v>
      </c>
      <c r="BI46" s="19">
        <v>10</v>
      </c>
      <c r="BJ46" s="19">
        <v>1</v>
      </c>
      <c r="BK46" s="19">
        <v>1</v>
      </c>
      <c r="BL46" s="19">
        <v>1</v>
      </c>
      <c r="BM46" s="19">
        <v>1</v>
      </c>
      <c r="BN46" s="19">
        <v>0</v>
      </c>
      <c r="BO46" s="19">
        <v>0</v>
      </c>
      <c r="BP46" s="19">
        <v>0</v>
      </c>
      <c r="BQ46" s="19">
        <v>0</v>
      </c>
      <c r="BR46" s="19">
        <v>1</v>
      </c>
      <c r="BS46" s="19">
        <v>1</v>
      </c>
      <c r="BT46" s="19">
        <v>1</v>
      </c>
      <c r="BU46" s="19">
        <v>1</v>
      </c>
    </row>
    <row r="47" spans="1:73" x14ac:dyDescent="0.3">
      <c r="A47" s="26">
        <v>45</v>
      </c>
      <c r="B47" s="19">
        <v>80</v>
      </c>
      <c r="C47" s="19">
        <v>7.7999591827392578E-2</v>
      </c>
      <c r="D47" s="19">
        <v>1.2999931971232101E-3</v>
      </c>
      <c r="E47" s="19">
        <v>5</v>
      </c>
      <c r="G47" s="19">
        <v>4.0239759955174453E-3</v>
      </c>
      <c r="H47" s="19">
        <v>8.3813443786632455E-2</v>
      </c>
      <c r="I47" s="19">
        <v>2.9924612309518591E-2</v>
      </c>
      <c r="J47" s="19">
        <v>1.044208357441192E-2</v>
      </c>
      <c r="K47" s="19">
        <f t="shared" si="0"/>
        <v>1.044208357441192E-2</v>
      </c>
      <c r="L47" s="19">
        <v>4.0239759955174453E-3</v>
      </c>
      <c r="M47" s="19">
        <v>4.0239759955174453E-3</v>
      </c>
      <c r="N47" s="19">
        <v>0</v>
      </c>
      <c r="O47" s="19">
        <v>1.387778780781446E-17</v>
      </c>
      <c r="P47" s="19">
        <v>-6.6613381477509392E-16</v>
      </c>
      <c r="Q47" s="19">
        <v>0</v>
      </c>
      <c r="R47" s="19">
        <v>-2.75E-2</v>
      </c>
      <c r="S47" s="19">
        <v>2.250000000000001E-2</v>
      </c>
      <c r="T47" s="19">
        <v>4.4999999999999998E-2</v>
      </c>
      <c r="U47" s="19">
        <v>0</v>
      </c>
      <c r="V47" s="19">
        <v>-2.8124999999999678E-4</v>
      </c>
      <c r="W47" s="19">
        <v>4.4062499999999727E-3</v>
      </c>
      <c r="X47" s="19">
        <v>8.8125000000002229E-3</v>
      </c>
      <c r="Y47" s="19">
        <v>0.1</v>
      </c>
      <c r="Z47" s="19">
        <v>-9.9999999999999964E-2</v>
      </c>
      <c r="AA47" s="19">
        <v>0.8</v>
      </c>
      <c r="AB47" s="19">
        <v>0</v>
      </c>
      <c r="AC47" s="19">
        <v>-2.75E-2</v>
      </c>
      <c r="AD47" s="19">
        <v>2.250000000000001E-2</v>
      </c>
      <c r="AE47" s="19">
        <v>4.4999999999999998E-2</v>
      </c>
      <c r="AF47" s="19">
        <v>0</v>
      </c>
      <c r="AG47" s="19">
        <v>9.4750000000000001E-2</v>
      </c>
      <c r="AH47" s="19">
        <v>-0.10224999999999999</v>
      </c>
      <c r="AI47" s="19">
        <v>0.79549999999999998</v>
      </c>
      <c r="AJ47" s="19">
        <v>0</v>
      </c>
      <c r="AK47" s="19">
        <v>40</v>
      </c>
      <c r="AL47" s="19">
        <v>32</v>
      </c>
      <c r="AM47" s="19">
        <v>0</v>
      </c>
      <c r="AN47" s="19">
        <v>8</v>
      </c>
      <c r="AO47" s="19">
        <v>0</v>
      </c>
      <c r="AP47" s="19">
        <v>0</v>
      </c>
      <c r="AQ47" s="19">
        <v>0</v>
      </c>
      <c r="AR47" s="19">
        <v>0</v>
      </c>
      <c r="AS47" s="19" t="s">
        <v>495</v>
      </c>
      <c r="AT47" s="19">
        <v>1</v>
      </c>
      <c r="AU47" s="19">
        <v>0</v>
      </c>
      <c r="AV47" s="19">
        <v>0</v>
      </c>
      <c r="AW47" s="19">
        <v>0</v>
      </c>
      <c r="AX47" s="19">
        <v>0</v>
      </c>
      <c r="AY47" s="19">
        <v>45</v>
      </c>
      <c r="AZ47" s="19">
        <v>0</v>
      </c>
      <c r="BA47" s="19">
        <v>1</v>
      </c>
      <c r="BB47" s="19" t="s">
        <v>89</v>
      </c>
      <c r="BC47" s="19">
        <v>5</v>
      </c>
      <c r="BD47" s="19">
        <v>2</v>
      </c>
      <c r="BE47" s="19">
        <v>0.05</v>
      </c>
      <c r="BF47" s="19">
        <v>4</v>
      </c>
      <c r="BG47" s="19">
        <v>6</v>
      </c>
      <c r="BH47" s="19">
        <v>0.5</v>
      </c>
      <c r="BI47" s="19">
        <v>10</v>
      </c>
      <c r="BJ47" s="19">
        <v>1</v>
      </c>
      <c r="BK47" s="19">
        <v>1</v>
      </c>
      <c r="BL47" s="19">
        <v>1</v>
      </c>
      <c r="BM47" s="19">
        <v>1</v>
      </c>
      <c r="BN47" s="19">
        <v>0</v>
      </c>
      <c r="BO47" s="19">
        <v>0</v>
      </c>
      <c r="BP47" s="19">
        <v>0</v>
      </c>
      <c r="BQ47" s="19">
        <v>0</v>
      </c>
      <c r="BR47" s="19">
        <v>1</v>
      </c>
      <c r="BS47" s="19">
        <v>1</v>
      </c>
      <c r="BT47" s="19">
        <v>1</v>
      </c>
      <c r="BU47" s="19">
        <v>1</v>
      </c>
    </row>
    <row r="48" spans="1:73" x14ac:dyDescent="0.3">
      <c r="A48" s="26">
        <v>46</v>
      </c>
      <c r="B48" s="19">
        <v>80</v>
      </c>
      <c r="C48" s="19">
        <v>9.3599319458007813E-2</v>
      </c>
      <c r="D48" s="19">
        <v>1.559988657633464E-3</v>
      </c>
      <c r="E48" s="19">
        <v>5</v>
      </c>
      <c r="G48" s="19">
        <v>5.3917797676185592E-3</v>
      </c>
      <c r="H48" s="19">
        <v>9.5303657376697756E-2</v>
      </c>
      <c r="I48" s="19">
        <v>3.1562809404423943E-2</v>
      </c>
      <c r="J48" s="19">
        <v>1.0891151798593341E-2</v>
      </c>
      <c r="K48" s="19">
        <f t="shared" si="0"/>
        <v>1.0891151798593341E-2</v>
      </c>
      <c r="L48" s="19">
        <v>5.3917797676185592E-3</v>
      </c>
      <c r="M48" s="19">
        <v>5.3917797676185592E-3</v>
      </c>
      <c r="N48" s="19">
        <v>-2.7755575615628909E-16</v>
      </c>
      <c r="O48" s="19">
        <v>2.775557561562891E-17</v>
      </c>
      <c r="P48" s="19">
        <v>-6.6613381477509392E-16</v>
      </c>
      <c r="Q48" s="19">
        <v>0</v>
      </c>
      <c r="R48" s="19">
        <v>2.5000000000000001E-3</v>
      </c>
      <c r="S48" s="19">
        <v>1.7500000000000009E-2</v>
      </c>
      <c r="T48" s="19">
        <v>3.5000000000000003E-2</v>
      </c>
      <c r="U48" s="19">
        <v>0</v>
      </c>
      <c r="V48" s="19">
        <v>-9.3750000000225597E-5</v>
      </c>
      <c r="W48" s="19">
        <v>5.906249999999974E-3</v>
      </c>
      <c r="X48" s="19">
        <v>1.1812500000000231E-2</v>
      </c>
      <c r="Y48" s="19">
        <v>0.3</v>
      </c>
      <c r="Z48" s="19">
        <v>-9.9999999999999978E-2</v>
      </c>
      <c r="AA48" s="19">
        <v>0.8</v>
      </c>
      <c r="AB48" s="19">
        <v>0</v>
      </c>
      <c r="AC48" s="19">
        <v>2.5000000000000001E-3</v>
      </c>
      <c r="AD48" s="19">
        <v>1.7500000000000009E-2</v>
      </c>
      <c r="AE48" s="19">
        <v>3.5000000000000003E-2</v>
      </c>
      <c r="AF48" s="19">
        <v>0</v>
      </c>
      <c r="AG48" s="19">
        <v>0.29249999999999998</v>
      </c>
      <c r="AH48" s="19">
        <v>-0.10075000000000001</v>
      </c>
      <c r="AI48" s="19">
        <v>0.79849999999999999</v>
      </c>
      <c r="AJ48" s="19">
        <v>0</v>
      </c>
      <c r="AK48" s="19">
        <v>48</v>
      </c>
      <c r="AL48" s="19">
        <v>24</v>
      </c>
      <c r="AM48" s="19">
        <v>0</v>
      </c>
      <c r="AN48" s="19">
        <v>8</v>
      </c>
      <c r="AO48" s="19">
        <v>0</v>
      </c>
      <c r="AP48" s="19">
        <v>0</v>
      </c>
      <c r="AQ48" s="19">
        <v>0</v>
      </c>
      <c r="AR48" s="19">
        <v>0</v>
      </c>
      <c r="AS48" s="19" t="s">
        <v>496</v>
      </c>
      <c r="AT48" s="19">
        <v>1</v>
      </c>
      <c r="AU48" s="19">
        <v>0</v>
      </c>
      <c r="AV48" s="19">
        <v>0</v>
      </c>
      <c r="AW48" s="19">
        <v>0</v>
      </c>
      <c r="AX48" s="19">
        <v>0</v>
      </c>
      <c r="AY48" s="19">
        <v>45</v>
      </c>
      <c r="AZ48" s="19">
        <v>0</v>
      </c>
      <c r="BA48" s="19">
        <v>1</v>
      </c>
      <c r="BB48" s="19" t="s">
        <v>89</v>
      </c>
      <c r="BC48" s="19">
        <v>5</v>
      </c>
      <c r="BD48" s="19">
        <v>2</v>
      </c>
      <c r="BE48" s="19">
        <v>0.05</v>
      </c>
      <c r="BF48" s="19">
        <v>4</v>
      </c>
      <c r="BG48" s="19">
        <v>6</v>
      </c>
      <c r="BH48" s="19">
        <v>0.5</v>
      </c>
      <c r="BI48" s="19">
        <v>10</v>
      </c>
      <c r="BJ48" s="19">
        <v>1</v>
      </c>
      <c r="BK48" s="19">
        <v>1</v>
      </c>
      <c r="BL48" s="19">
        <v>1</v>
      </c>
      <c r="BM48" s="19">
        <v>1</v>
      </c>
      <c r="BN48" s="19">
        <v>0</v>
      </c>
      <c r="BO48" s="19">
        <v>0</v>
      </c>
      <c r="BP48" s="19">
        <v>0</v>
      </c>
      <c r="BQ48" s="19">
        <v>0</v>
      </c>
      <c r="BR48" s="19">
        <v>1</v>
      </c>
      <c r="BS48" s="19">
        <v>1</v>
      </c>
      <c r="BT48" s="19">
        <v>1</v>
      </c>
      <c r="BU48" s="19">
        <v>1</v>
      </c>
    </row>
    <row r="49" spans="1:73" x14ac:dyDescent="0.3">
      <c r="A49" s="26">
        <v>47</v>
      </c>
      <c r="B49" s="19">
        <v>80</v>
      </c>
      <c r="C49" s="19">
        <v>6.2399625778198242E-2</v>
      </c>
      <c r="D49" s="19">
        <v>1.039993762969971E-3</v>
      </c>
      <c r="E49" s="19">
        <v>4</v>
      </c>
      <c r="G49" s="19">
        <v>1.189591086518804E-2</v>
      </c>
      <c r="H49" s="19">
        <v>6.7267568569482322E-2</v>
      </c>
      <c r="I49" s="19">
        <v>2.1566711545226321E-2</v>
      </c>
      <c r="J49" s="19">
        <v>1.189591086518804E-2</v>
      </c>
      <c r="K49" s="19">
        <f t="shared" si="0"/>
        <v>1.189591086518804E-2</v>
      </c>
      <c r="L49" s="19">
        <v>1.189591086518804E-2</v>
      </c>
      <c r="N49" s="19">
        <v>-3.4694469519536142E-18</v>
      </c>
      <c r="O49" s="19">
        <v>-5.5511151231257827E-17</v>
      </c>
      <c r="P49" s="19">
        <v>-3.3306690738754701E-16</v>
      </c>
      <c r="Q49" s="19">
        <v>0</v>
      </c>
      <c r="R49" s="19">
        <v>-0.05</v>
      </c>
      <c r="S49" s="19">
        <v>0.04</v>
      </c>
      <c r="T49" s="19">
        <v>0.08</v>
      </c>
      <c r="U49" s="19">
        <v>0</v>
      </c>
      <c r="V49" s="19">
        <v>9.3749999999990759E-5</v>
      </c>
      <c r="W49" s="19">
        <v>-1.3031249999999991E-2</v>
      </c>
      <c r="X49" s="19">
        <v>-2.6062499999999881E-2</v>
      </c>
      <c r="Y49" s="19">
        <v>0</v>
      </c>
      <c r="Z49" s="19">
        <v>-0.2</v>
      </c>
      <c r="AA49" s="19">
        <v>0.60000000000000009</v>
      </c>
      <c r="AB49" s="19">
        <v>0</v>
      </c>
      <c r="AC49" s="19">
        <v>-0.05</v>
      </c>
      <c r="AD49" s="19">
        <v>0.04</v>
      </c>
      <c r="AE49" s="19">
        <v>0.08</v>
      </c>
      <c r="AF49" s="19">
        <v>0</v>
      </c>
      <c r="AG49" s="19">
        <v>-1.5E-3</v>
      </c>
      <c r="AH49" s="19">
        <v>-0.20300000000000001</v>
      </c>
      <c r="AI49" s="19">
        <v>0.59399999999999997</v>
      </c>
      <c r="AJ49" s="19">
        <v>0</v>
      </c>
      <c r="AK49" s="19">
        <v>32</v>
      </c>
      <c r="AL49" s="19">
        <v>32</v>
      </c>
      <c r="AM49" s="19">
        <v>0</v>
      </c>
      <c r="AN49" s="19">
        <v>16</v>
      </c>
      <c r="AO49" s="19">
        <v>0</v>
      </c>
      <c r="AP49" s="19">
        <v>0</v>
      </c>
      <c r="AQ49" s="19">
        <v>0</v>
      </c>
      <c r="AR49" s="19">
        <v>0</v>
      </c>
      <c r="AS49" s="19" t="s">
        <v>497</v>
      </c>
      <c r="AT49" s="19">
        <v>1</v>
      </c>
      <c r="AU49" s="19">
        <v>0</v>
      </c>
      <c r="AV49" s="19">
        <v>0</v>
      </c>
      <c r="AW49" s="19">
        <v>0</v>
      </c>
      <c r="AX49" s="19">
        <v>0</v>
      </c>
      <c r="AY49" s="19">
        <v>45</v>
      </c>
      <c r="AZ49" s="19">
        <v>0</v>
      </c>
      <c r="BA49" s="19">
        <v>1</v>
      </c>
      <c r="BB49" s="19" t="s">
        <v>89</v>
      </c>
      <c r="BC49" s="19">
        <v>5</v>
      </c>
      <c r="BD49" s="19">
        <v>2</v>
      </c>
      <c r="BE49" s="19">
        <v>0.05</v>
      </c>
      <c r="BF49" s="19">
        <v>4</v>
      </c>
      <c r="BG49" s="19">
        <v>6</v>
      </c>
      <c r="BH49" s="19">
        <v>0.5</v>
      </c>
      <c r="BI49" s="19">
        <v>10</v>
      </c>
      <c r="BJ49" s="19">
        <v>1</v>
      </c>
      <c r="BK49" s="19">
        <v>1</v>
      </c>
      <c r="BL49" s="19">
        <v>1</v>
      </c>
      <c r="BM49" s="19">
        <v>1</v>
      </c>
      <c r="BN49" s="19">
        <v>0</v>
      </c>
      <c r="BO49" s="19">
        <v>0</v>
      </c>
      <c r="BP49" s="19">
        <v>0</v>
      </c>
      <c r="BQ49" s="19">
        <v>0</v>
      </c>
      <c r="BR49" s="19">
        <v>1</v>
      </c>
      <c r="BS49" s="19">
        <v>1</v>
      </c>
      <c r="BT49" s="19">
        <v>1</v>
      </c>
      <c r="BU49" s="19">
        <v>1</v>
      </c>
    </row>
    <row r="50" spans="1:73" x14ac:dyDescent="0.3">
      <c r="A50" s="26">
        <v>48</v>
      </c>
      <c r="B50" s="19">
        <v>80</v>
      </c>
      <c r="C50" s="19">
        <v>7.7999591827392578E-2</v>
      </c>
      <c r="D50" s="19">
        <v>1.2999931971232101E-3</v>
      </c>
      <c r="E50" s="19">
        <v>5</v>
      </c>
      <c r="G50" s="19">
        <v>1.8401288592786121E-2</v>
      </c>
      <c r="H50" s="19">
        <v>9.2470772409448329E-2</v>
      </c>
      <c r="I50" s="19">
        <v>3.2009825151818612E-2</v>
      </c>
      <c r="J50" s="19">
        <v>2.0774670010917179E-2</v>
      </c>
      <c r="K50" s="19">
        <f t="shared" si="0"/>
        <v>2.0774670010917179E-2</v>
      </c>
      <c r="L50" s="19">
        <v>1.8401288592786121E-2</v>
      </c>
      <c r="M50" s="19">
        <v>1.8401288592786121E-2</v>
      </c>
      <c r="N50" s="19">
        <v>-3.8857805861880479E-16</v>
      </c>
      <c r="O50" s="19">
        <v>-2.775557561562891E-17</v>
      </c>
      <c r="P50" s="19">
        <v>-4.4408920985006262E-16</v>
      </c>
      <c r="Q50" s="19">
        <v>0</v>
      </c>
      <c r="R50" s="19">
        <v>-5.5E-2</v>
      </c>
      <c r="S50" s="19">
        <v>5.0000000000000088E-3</v>
      </c>
      <c r="T50" s="19">
        <v>0.01</v>
      </c>
      <c r="U50" s="19">
        <v>0</v>
      </c>
      <c r="V50" s="19">
        <v>-3.5250000000000108E-2</v>
      </c>
      <c r="W50" s="19">
        <v>-1.256249999999995E-2</v>
      </c>
      <c r="X50" s="19">
        <v>-2.5124999999999949E-2</v>
      </c>
      <c r="Y50" s="19">
        <v>0.4</v>
      </c>
      <c r="Z50" s="19">
        <v>-0.2</v>
      </c>
      <c r="AA50" s="19">
        <v>0.60000000000000009</v>
      </c>
      <c r="AB50" s="19">
        <v>0</v>
      </c>
      <c r="AC50" s="19">
        <v>-5.5E-2</v>
      </c>
      <c r="AD50" s="19">
        <v>5.0000000000000088E-3</v>
      </c>
      <c r="AE50" s="19">
        <v>0.01</v>
      </c>
      <c r="AF50" s="19">
        <v>0</v>
      </c>
      <c r="AG50" s="19">
        <v>0.39737499999999998</v>
      </c>
      <c r="AH50" s="19">
        <v>-0.200375</v>
      </c>
      <c r="AI50" s="19">
        <v>0.59925000000000006</v>
      </c>
      <c r="AJ50" s="19">
        <v>0</v>
      </c>
      <c r="AK50" s="19">
        <v>48</v>
      </c>
      <c r="AL50" s="19">
        <v>16</v>
      </c>
      <c r="AM50" s="19">
        <v>0</v>
      </c>
      <c r="AN50" s="19">
        <v>16</v>
      </c>
      <c r="AO50" s="19">
        <v>0</v>
      </c>
      <c r="AP50" s="19">
        <v>0</v>
      </c>
      <c r="AQ50" s="19">
        <v>0</v>
      </c>
      <c r="AR50" s="19">
        <v>0</v>
      </c>
      <c r="AS50" s="19" t="s">
        <v>498</v>
      </c>
      <c r="AT50" s="19">
        <v>1</v>
      </c>
      <c r="AU50" s="19">
        <v>0</v>
      </c>
      <c r="AV50" s="19">
        <v>0</v>
      </c>
      <c r="AW50" s="19">
        <v>0</v>
      </c>
      <c r="AX50" s="19">
        <v>0</v>
      </c>
      <c r="AY50" s="19">
        <v>45</v>
      </c>
      <c r="AZ50" s="19">
        <v>0</v>
      </c>
      <c r="BA50" s="19">
        <v>1</v>
      </c>
      <c r="BB50" s="19" t="s">
        <v>89</v>
      </c>
      <c r="BC50" s="19">
        <v>5</v>
      </c>
      <c r="BD50" s="19">
        <v>2</v>
      </c>
      <c r="BE50" s="19">
        <v>0.05</v>
      </c>
      <c r="BF50" s="19">
        <v>4</v>
      </c>
      <c r="BG50" s="19">
        <v>6</v>
      </c>
      <c r="BH50" s="19">
        <v>0.5</v>
      </c>
      <c r="BI50" s="19">
        <v>10</v>
      </c>
      <c r="BJ50" s="19">
        <v>1</v>
      </c>
      <c r="BK50" s="19">
        <v>1</v>
      </c>
      <c r="BL50" s="19">
        <v>1</v>
      </c>
      <c r="BM50" s="19">
        <v>1</v>
      </c>
      <c r="BN50" s="19">
        <v>0</v>
      </c>
      <c r="BO50" s="19">
        <v>0</v>
      </c>
      <c r="BP50" s="19">
        <v>0</v>
      </c>
      <c r="BQ50" s="19">
        <v>0</v>
      </c>
      <c r="BR50" s="19">
        <v>1</v>
      </c>
      <c r="BS50" s="19">
        <v>1</v>
      </c>
      <c r="BT50" s="19">
        <v>1</v>
      </c>
      <c r="BU50" s="19">
        <v>1</v>
      </c>
    </row>
    <row r="51" spans="1:73" x14ac:dyDescent="0.3">
      <c r="A51" s="26">
        <v>49</v>
      </c>
      <c r="B51" s="19">
        <v>80</v>
      </c>
      <c r="C51" s="19">
        <v>6.2399625778198242E-2</v>
      </c>
      <c r="D51" s="19">
        <v>1.039993762969971E-3</v>
      </c>
      <c r="E51" s="19">
        <v>3</v>
      </c>
      <c r="G51" s="19">
        <v>3.7500000000005118E-4</v>
      </c>
      <c r="H51" s="19">
        <v>9.9375000000000522E-3</v>
      </c>
      <c r="I51" s="19">
        <v>3.7500000000005118E-4</v>
      </c>
      <c r="J51" s="19">
        <v>3.7500000000005118E-4</v>
      </c>
      <c r="K51" s="19">
        <f t="shared" si="0"/>
        <v>3.7500000000005118E-4</v>
      </c>
      <c r="N51" s="19">
        <v>0</v>
      </c>
      <c r="O51" s="19">
        <v>-1.110223024625157E-16</v>
      </c>
      <c r="P51" s="19">
        <v>0</v>
      </c>
      <c r="Q51" s="19">
        <v>0</v>
      </c>
      <c r="R51" s="19">
        <v>0.125</v>
      </c>
      <c r="S51" s="19">
        <v>-0.125</v>
      </c>
      <c r="T51" s="19">
        <v>0.25</v>
      </c>
      <c r="U51" s="19">
        <v>0</v>
      </c>
      <c r="V51" s="19">
        <v>3.7500000000034728E-4</v>
      </c>
      <c r="W51" s="19">
        <v>-3.7500000000001421E-4</v>
      </c>
      <c r="X51" s="19">
        <v>7.4999999999997291E-4</v>
      </c>
      <c r="Y51" s="19">
        <v>0.5</v>
      </c>
      <c r="Z51" s="19">
        <v>0.5</v>
      </c>
      <c r="AA51" s="19">
        <v>0</v>
      </c>
      <c r="AB51" s="19">
        <v>0</v>
      </c>
      <c r="AC51" s="19">
        <v>0.125</v>
      </c>
      <c r="AD51" s="19">
        <v>-0.125</v>
      </c>
      <c r="AE51" s="19">
        <v>0.25</v>
      </c>
      <c r="AF51" s="19">
        <v>0</v>
      </c>
      <c r="AG51" s="19">
        <v>0.5703125</v>
      </c>
      <c r="AH51" s="19">
        <v>0.4296875</v>
      </c>
      <c r="AI51" s="19">
        <v>0.140625</v>
      </c>
      <c r="AJ51" s="19">
        <v>0</v>
      </c>
      <c r="AK51" s="19">
        <v>40</v>
      </c>
      <c r="AL51" s="19">
        <v>0</v>
      </c>
      <c r="AM51" s="19">
        <v>40</v>
      </c>
      <c r="AN51" s="19">
        <v>0</v>
      </c>
      <c r="AO51" s="19">
        <v>0</v>
      </c>
      <c r="AP51" s="19">
        <v>0</v>
      </c>
      <c r="AQ51" s="19">
        <v>0</v>
      </c>
      <c r="AR51" s="19">
        <v>0</v>
      </c>
      <c r="AS51" s="19" t="s">
        <v>499</v>
      </c>
      <c r="AT51" s="19">
        <v>1</v>
      </c>
      <c r="AU51" s="19">
        <v>0</v>
      </c>
      <c r="AV51" s="19">
        <v>0</v>
      </c>
      <c r="AW51" s="19">
        <v>0</v>
      </c>
      <c r="AX51" s="19">
        <v>0</v>
      </c>
      <c r="AY51" s="19">
        <v>45</v>
      </c>
      <c r="AZ51" s="19">
        <v>0</v>
      </c>
      <c r="BA51" s="19">
        <v>1</v>
      </c>
      <c r="BB51" s="19" t="s">
        <v>89</v>
      </c>
      <c r="BC51" s="19">
        <v>5</v>
      </c>
      <c r="BD51" s="19">
        <v>2</v>
      </c>
      <c r="BE51" s="19">
        <v>0.05</v>
      </c>
      <c r="BF51" s="19">
        <v>4</v>
      </c>
      <c r="BG51" s="19">
        <v>6</v>
      </c>
      <c r="BH51" s="19">
        <v>0.5</v>
      </c>
      <c r="BI51" s="19">
        <v>10</v>
      </c>
      <c r="BJ51" s="19">
        <v>1</v>
      </c>
      <c r="BK51" s="19">
        <v>1</v>
      </c>
      <c r="BL51" s="19">
        <v>1</v>
      </c>
      <c r="BM51" s="19">
        <v>1</v>
      </c>
      <c r="BN51" s="19">
        <v>0</v>
      </c>
      <c r="BO51" s="19">
        <v>0</v>
      </c>
      <c r="BP51" s="19">
        <v>0</v>
      </c>
      <c r="BQ51" s="19">
        <v>0</v>
      </c>
      <c r="BR51" s="19">
        <v>1</v>
      </c>
      <c r="BS51" s="19">
        <v>1</v>
      </c>
      <c r="BT51" s="19">
        <v>1</v>
      </c>
      <c r="BU51" s="19">
        <v>1</v>
      </c>
    </row>
    <row r="52" spans="1:73" x14ac:dyDescent="0.3">
      <c r="A52" s="26">
        <v>50</v>
      </c>
      <c r="B52" s="19">
        <v>80</v>
      </c>
      <c r="C52" s="19">
        <v>7.7999353408813477E-2</v>
      </c>
      <c r="D52" s="19">
        <v>1.2999892234802251E-3</v>
      </c>
      <c r="E52" s="19">
        <v>4</v>
      </c>
      <c r="G52" s="19">
        <v>2.0984089955249762E-3</v>
      </c>
      <c r="H52" s="19">
        <v>6.1136885347554307E-2</v>
      </c>
      <c r="I52" s="19">
        <v>1.0039278329392051E-2</v>
      </c>
      <c r="J52" s="19">
        <v>2.0984089955249762E-3</v>
      </c>
      <c r="K52" s="19">
        <f t="shared" si="0"/>
        <v>2.0984089955249762E-3</v>
      </c>
      <c r="L52" s="19">
        <v>2.0984089955249762E-3</v>
      </c>
      <c r="N52" s="19">
        <v>-5.5511151231257827E-17</v>
      </c>
      <c r="O52" s="19">
        <v>-2.2204460492503131E-16</v>
      </c>
      <c r="P52" s="19">
        <v>0</v>
      </c>
      <c r="Q52" s="19">
        <v>0</v>
      </c>
      <c r="R52" s="19">
        <v>-0.34375</v>
      </c>
      <c r="S52" s="19">
        <v>0.125</v>
      </c>
      <c r="T52" s="19">
        <v>-0.25</v>
      </c>
      <c r="U52" s="19">
        <v>0</v>
      </c>
      <c r="V52" s="19">
        <v>-4.5937500000000353E-3</v>
      </c>
      <c r="W52" s="19">
        <v>-1.031250000000095E-3</v>
      </c>
      <c r="X52" s="19">
        <v>2.0625000000000782E-3</v>
      </c>
      <c r="Y52" s="19">
        <v>0.25</v>
      </c>
      <c r="Z52" s="19">
        <v>0.5</v>
      </c>
      <c r="AA52" s="19">
        <v>0</v>
      </c>
      <c r="AB52" s="19">
        <v>0</v>
      </c>
      <c r="AC52" s="19">
        <v>-0.34375</v>
      </c>
      <c r="AD52" s="19">
        <v>0.125</v>
      </c>
      <c r="AE52" s="19">
        <v>-0.25</v>
      </c>
      <c r="AF52" s="19">
        <v>0</v>
      </c>
      <c r="AG52" s="19">
        <v>0.23828125</v>
      </c>
      <c r="AH52" s="19">
        <v>0.4296875</v>
      </c>
      <c r="AI52" s="19">
        <v>0.140625</v>
      </c>
      <c r="AJ52" s="19">
        <v>0</v>
      </c>
      <c r="AK52" s="19">
        <v>30</v>
      </c>
      <c r="AL52" s="19">
        <v>10</v>
      </c>
      <c r="AM52" s="19">
        <v>40</v>
      </c>
      <c r="AN52" s="19">
        <v>0</v>
      </c>
      <c r="AO52" s="19">
        <v>0</v>
      </c>
      <c r="AP52" s="19">
        <v>0</v>
      </c>
      <c r="AQ52" s="19">
        <v>0</v>
      </c>
      <c r="AR52" s="19">
        <v>0</v>
      </c>
      <c r="AS52" s="19" t="s">
        <v>500</v>
      </c>
      <c r="AT52" s="19">
        <v>1</v>
      </c>
      <c r="AU52" s="19">
        <v>0</v>
      </c>
      <c r="AV52" s="19">
        <v>0</v>
      </c>
      <c r="AW52" s="19">
        <v>0</v>
      </c>
      <c r="AX52" s="19">
        <v>0</v>
      </c>
      <c r="AY52" s="19">
        <v>45</v>
      </c>
      <c r="AZ52" s="19">
        <v>0</v>
      </c>
      <c r="BA52" s="19">
        <v>1</v>
      </c>
      <c r="BB52" s="19" t="s">
        <v>89</v>
      </c>
      <c r="BC52" s="19">
        <v>5</v>
      </c>
      <c r="BD52" s="19">
        <v>2</v>
      </c>
      <c r="BE52" s="19">
        <v>0.05</v>
      </c>
      <c r="BF52" s="19">
        <v>4</v>
      </c>
      <c r="BG52" s="19">
        <v>6</v>
      </c>
      <c r="BH52" s="19">
        <v>0.5</v>
      </c>
      <c r="BI52" s="19">
        <v>10</v>
      </c>
      <c r="BJ52" s="19">
        <v>1</v>
      </c>
      <c r="BK52" s="19">
        <v>1</v>
      </c>
      <c r="BL52" s="19">
        <v>1</v>
      </c>
      <c r="BM52" s="19">
        <v>1</v>
      </c>
      <c r="BN52" s="19">
        <v>0</v>
      </c>
      <c r="BO52" s="19">
        <v>0</v>
      </c>
      <c r="BP52" s="19">
        <v>0</v>
      </c>
      <c r="BQ52" s="19">
        <v>0</v>
      </c>
      <c r="BR52" s="19">
        <v>1</v>
      </c>
      <c r="BS52" s="19">
        <v>1</v>
      </c>
      <c r="BT52" s="19">
        <v>1</v>
      </c>
      <c r="BU52" s="19">
        <v>1</v>
      </c>
    </row>
    <row r="53" spans="1:73" x14ac:dyDescent="0.3">
      <c r="A53" s="26">
        <v>51</v>
      </c>
      <c r="B53" s="19">
        <v>80</v>
      </c>
      <c r="C53" s="19">
        <v>4.6799898147583008E-2</v>
      </c>
      <c r="D53" s="19">
        <v>7.7999830245971684E-4</v>
      </c>
      <c r="E53" s="19">
        <v>3</v>
      </c>
      <c r="G53" s="19">
        <v>9.374999999998504E-5</v>
      </c>
      <c r="H53" s="19">
        <v>9.374999999998504E-5</v>
      </c>
      <c r="I53" s="19">
        <v>6.0000000000000652E-3</v>
      </c>
      <c r="J53" s="19">
        <v>6.0000000000000652E-3</v>
      </c>
      <c r="K53" s="19">
        <f t="shared" si="0"/>
        <v>9.374999999998504E-5</v>
      </c>
      <c r="N53" s="19">
        <v>-1.110223024625157E-16</v>
      </c>
      <c r="O53" s="19">
        <v>-1.110223024625157E-16</v>
      </c>
      <c r="P53" s="19">
        <v>-6.9388939039072284E-18</v>
      </c>
      <c r="Q53" s="19">
        <v>0</v>
      </c>
      <c r="R53" s="19">
        <v>-0.15625</v>
      </c>
      <c r="S53" s="19">
        <v>0.15625</v>
      </c>
      <c r="T53" s="19">
        <v>-0.3125</v>
      </c>
      <c r="U53" s="19">
        <v>0</v>
      </c>
      <c r="V53" s="19">
        <v>-9.374999999989253E-5</v>
      </c>
      <c r="W53" s="19">
        <v>9.3750000000003553E-5</v>
      </c>
      <c r="X53" s="19">
        <v>-1.8750000000000711E-4</v>
      </c>
      <c r="Y53" s="19">
        <v>0.5</v>
      </c>
      <c r="Z53" s="19">
        <v>0.5</v>
      </c>
      <c r="AA53" s="19">
        <v>0</v>
      </c>
      <c r="AB53" s="19">
        <v>0</v>
      </c>
      <c r="AC53" s="19">
        <v>-0.15625</v>
      </c>
      <c r="AD53" s="19">
        <v>0.15625</v>
      </c>
      <c r="AE53" s="19">
        <v>-0.3125</v>
      </c>
      <c r="AF53" s="19">
        <v>0</v>
      </c>
      <c r="AG53" s="19">
        <v>0.53515625</v>
      </c>
      <c r="AH53" s="19">
        <v>0.46484375</v>
      </c>
      <c r="AI53" s="19">
        <v>7.03125E-2</v>
      </c>
      <c r="AJ53" s="19">
        <v>0</v>
      </c>
      <c r="AK53" s="19">
        <v>40</v>
      </c>
      <c r="AL53" s="19">
        <v>0</v>
      </c>
      <c r="AM53" s="19">
        <v>40</v>
      </c>
      <c r="AN53" s="19">
        <v>0</v>
      </c>
      <c r="AO53" s="19">
        <v>0</v>
      </c>
      <c r="AP53" s="19">
        <v>0</v>
      </c>
      <c r="AQ53" s="19">
        <v>0</v>
      </c>
      <c r="AR53" s="19">
        <v>0</v>
      </c>
      <c r="AS53" s="19" t="s">
        <v>501</v>
      </c>
      <c r="AT53" s="19">
        <v>1</v>
      </c>
      <c r="AU53" s="19">
        <v>0</v>
      </c>
      <c r="AV53" s="19">
        <v>0</v>
      </c>
      <c r="AW53" s="19">
        <v>0</v>
      </c>
      <c r="AX53" s="19">
        <v>0</v>
      </c>
      <c r="AY53" s="19">
        <v>45</v>
      </c>
      <c r="AZ53" s="19">
        <v>0</v>
      </c>
      <c r="BA53" s="19">
        <v>1</v>
      </c>
      <c r="BB53" s="19" t="s">
        <v>89</v>
      </c>
      <c r="BC53" s="19">
        <v>5</v>
      </c>
      <c r="BD53" s="19">
        <v>2</v>
      </c>
      <c r="BE53" s="19">
        <v>0.05</v>
      </c>
      <c r="BF53" s="19">
        <v>4</v>
      </c>
      <c r="BG53" s="19">
        <v>6</v>
      </c>
      <c r="BH53" s="19">
        <v>0.5</v>
      </c>
      <c r="BI53" s="19">
        <v>10</v>
      </c>
      <c r="BJ53" s="19">
        <v>1</v>
      </c>
      <c r="BK53" s="19">
        <v>1</v>
      </c>
      <c r="BL53" s="19">
        <v>1</v>
      </c>
      <c r="BM53" s="19">
        <v>1</v>
      </c>
      <c r="BN53" s="19">
        <v>0</v>
      </c>
      <c r="BO53" s="19">
        <v>0</v>
      </c>
      <c r="BP53" s="19">
        <v>0</v>
      </c>
      <c r="BQ53" s="19">
        <v>0</v>
      </c>
      <c r="BR53" s="19">
        <v>1</v>
      </c>
      <c r="BS53" s="19">
        <v>1</v>
      </c>
      <c r="BT53" s="19">
        <v>1</v>
      </c>
      <c r="BU53" s="19">
        <v>1</v>
      </c>
    </row>
    <row r="54" spans="1:73" x14ac:dyDescent="0.3">
      <c r="A54" s="26">
        <v>52</v>
      </c>
      <c r="B54" s="19">
        <v>80</v>
      </c>
      <c r="C54" s="19">
        <v>6.2399625778198242E-2</v>
      </c>
      <c r="D54" s="19">
        <v>1.039993762969971E-3</v>
      </c>
      <c r="E54" s="19">
        <v>4</v>
      </c>
      <c r="G54" s="19">
        <v>8.756972668251305E-3</v>
      </c>
      <c r="H54" s="19">
        <v>5.4181957977840721E-2</v>
      </c>
      <c r="I54" s="19">
        <v>8.756972668251305E-3</v>
      </c>
      <c r="J54" s="19">
        <v>1.319701226840758E-2</v>
      </c>
      <c r="K54" s="19">
        <f t="shared" si="0"/>
        <v>8.756972668251305E-3</v>
      </c>
      <c r="L54" s="19">
        <v>1.319701226840758E-2</v>
      </c>
      <c r="N54" s="19">
        <v>-2.2204460492503131E-16</v>
      </c>
      <c r="O54" s="19">
        <v>5.5511151231257827E-17</v>
      </c>
      <c r="P54" s="19">
        <v>6.9388939039072284E-18</v>
      </c>
      <c r="Q54" s="19">
        <v>0</v>
      </c>
      <c r="R54" s="19">
        <v>-0.15625</v>
      </c>
      <c r="S54" s="19">
        <v>-6.25E-2</v>
      </c>
      <c r="T54" s="19">
        <v>-0.3125</v>
      </c>
      <c r="U54" s="19">
        <v>0</v>
      </c>
      <c r="V54" s="19">
        <v>-8.9062500000001155E-3</v>
      </c>
      <c r="W54" s="19">
        <v>-7.9687499999999967E-3</v>
      </c>
      <c r="X54" s="19">
        <v>-1.7812500000000009E-2</v>
      </c>
      <c r="Y54" s="19">
        <v>0.5</v>
      </c>
      <c r="Z54" s="19">
        <v>0.25</v>
      </c>
      <c r="AA54" s="19">
        <v>0</v>
      </c>
      <c r="AB54" s="19">
        <v>0</v>
      </c>
      <c r="AC54" s="19">
        <v>-0.15625</v>
      </c>
      <c r="AD54" s="19">
        <v>-6.25E-2</v>
      </c>
      <c r="AE54" s="19">
        <v>-0.3125</v>
      </c>
      <c r="AF54" s="19">
        <v>0</v>
      </c>
      <c r="AG54" s="19">
        <v>0.53515625</v>
      </c>
      <c r="AH54" s="19">
        <v>0.1328125</v>
      </c>
      <c r="AI54" s="19">
        <v>7.03125E-2</v>
      </c>
      <c r="AJ54" s="19">
        <v>0</v>
      </c>
      <c r="AK54" s="19">
        <v>40</v>
      </c>
      <c r="AL54" s="19">
        <v>0</v>
      </c>
      <c r="AM54" s="19">
        <v>30</v>
      </c>
      <c r="AN54" s="19">
        <v>10</v>
      </c>
      <c r="AO54" s="19">
        <v>0</v>
      </c>
      <c r="AP54" s="19">
        <v>0</v>
      </c>
      <c r="AQ54" s="19">
        <v>0</v>
      </c>
      <c r="AR54" s="19">
        <v>0</v>
      </c>
      <c r="AS54" s="19" t="s">
        <v>502</v>
      </c>
      <c r="AT54" s="19">
        <v>1</v>
      </c>
      <c r="AU54" s="19">
        <v>0</v>
      </c>
      <c r="AV54" s="19">
        <v>0</v>
      </c>
      <c r="AW54" s="19">
        <v>0</v>
      </c>
      <c r="AX54" s="19">
        <v>0</v>
      </c>
      <c r="AY54" s="19">
        <v>45</v>
      </c>
      <c r="AZ54" s="19">
        <v>0</v>
      </c>
      <c r="BA54" s="19">
        <v>1</v>
      </c>
      <c r="BB54" s="19" t="s">
        <v>89</v>
      </c>
      <c r="BC54" s="19">
        <v>5</v>
      </c>
      <c r="BD54" s="19">
        <v>2</v>
      </c>
      <c r="BE54" s="19">
        <v>0.05</v>
      </c>
      <c r="BF54" s="19">
        <v>4</v>
      </c>
      <c r="BG54" s="19">
        <v>6</v>
      </c>
      <c r="BH54" s="19">
        <v>0.5</v>
      </c>
      <c r="BI54" s="19">
        <v>10</v>
      </c>
      <c r="BJ54" s="19">
        <v>1</v>
      </c>
      <c r="BK54" s="19">
        <v>1</v>
      </c>
      <c r="BL54" s="19">
        <v>1</v>
      </c>
      <c r="BM54" s="19">
        <v>1</v>
      </c>
      <c r="BN54" s="19">
        <v>0</v>
      </c>
      <c r="BO54" s="19">
        <v>0</v>
      </c>
      <c r="BP54" s="19">
        <v>0</v>
      </c>
      <c r="BQ54" s="19">
        <v>0</v>
      </c>
      <c r="BR54" s="19">
        <v>1</v>
      </c>
      <c r="BS54" s="19">
        <v>1</v>
      </c>
      <c r="BT54" s="19">
        <v>1</v>
      </c>
      <c r="BU54" s="19">
        <v>1</v>
      </c>
    </row>
    <row r="55" spans="1:73" x14ac:dyDescent="0.3">
      <c r="A55" s="26">
        <v>53</v>
      </c>
      <c r="B55" s="19">
        <v>80</v>
      </c>
      <c r="C55" s="19">
        <v>7.799983024597168E-2</v>
      </c>
      <c r="D55" s="19">
        <v>1.299997170766195E-3</v>
      </c>
      <c r="E55" s="19">
        <v>4</v>
      </c>
      <c r="G55" s="19">
        <v>8.8349116612731742E-3</v>
      </c>
      <c r="H55" s="19">
        <v>6.0435577141076433E-2</v>
      </c>
      <c r="I55" s="19">
        <v>1.494011483389604E-2</v>
      </c>
      <c r="J55" s="19">
        <v>8.8349116612731742E-3</v>
      </c>
      <c r="K55" s="19">
        <f t="shared" si="0"/>
        <v>8.8349116612731742E-3</v>
      </c>
      <c r="L55" s="19">
        <v>8.8349116612731742E-3</v>
      </c>
      <c r="N55" s="19">
        <v>-5.5511151231257827E-17</v>
      </c>
      <c r="O55" s="19">
        <v>0</v>
      </c>
      <c r="P55" s="19">
        <v>0</v>
      </c>
      <c r="Q55" s="19">
        <v>0</v>
      </c>
      <c r="R55" s="19">
        <v>0.3125</v>
      </c>
      <c r="S55" s="19">
        <v>-6.2500000000000042E-2</v>
      </c>
      <c r="T55" s="19">
        <v>-0.3125</v>
      </c>
      <c r="U55" s="19">
        <v>0</v>
      </c>
      <c r="V55" s="19">
        <v>1.959375000000008E-2</v>
      </c>
      <c r="W55" s="19">
        <v>9.3750000000086819E-5</v>
      </c>
      <c r="X55" s="19">
        <v>9.1875000000000775E-3</v>
      </c>
      <c r="Y55" s="19">
        <v>-0.25</v>
      </c>
      <c r="Z55" s="19">
        <v>0.25000000000000011</v>
      </c>
      <c r="AA55" s="19">
        <v>0</v>
      </c>
      <c r="AB55" s="19">
        <v>0</v>
      </c>
      <c r="AC55" s="19">
        <v>0.3125</v>
      </c>
      <c r="AD55" s="19">
        <v>-6.2500000000000042E-2</v>
      </c>
      <c r="AE55" s="19">
        <v>-0.3125</v>
      </c>
      <c r="AF55" s="19">
        <v>0</v>
      </c>
      <c r="AG55" s="19">
        <v>-0.2734375</v>
      </c>
      <c r="AH55" s="19">
        <v>0.13281250000000011</v>
      </c>
      <c r="AI55" s="19">
        <v>7.03125E-2</v>
      </c>
      <c r="AJ55" s="19">
        <v>0</v>
      </c>
      <c r="AK55" s="19">
        <v>10</v>
      </c>
      <c r="AL55" s="19">
        <v>30</v>
      </c>
      <c r="AM55" s="19">
        <v>30</v>
      </c>
      <c r="AN55" s="19">
        <v>10</v>
      </c>
      <c r="AO55" s="19">
        <v>0</v>
      </c>
      <c r="AP55" s="19">
        <v>0</v>
      </c>
      <c r="AQ55" s="19">
        <v>0</v>
      </c>
      <c r="AR55" s="19">
        <v>0</v>
      </c>
      <c r="AS55" s="19" t="s">
        <v>503</v>
      </c>
      <c r="AT55" s="19">
        <v>1</v>
      </c>
      <c r="AU55" s="19">
        <v>0</v>
      </c>
      <c r="AV55" s="19">
        <v>0</v>
      </c>
      <c r="AW55" s="19">
        <v>0</v>
      </c>
      <c r="AX55" s="19">
        <v>0</v>
      </c>
      <c r="AY55" s="19">
        <v>45</v>
      </c>
      <c r="AZ55" s="19">
        <v>0</v>
      </c>
      <c r="BA55" s="19">
        <v>1</v>
      </c>
      <c r="BB55" s="19" t="s">
        <v>89</v>
      </c>
      <c r="BC55" s="19">
        <v>5</v>
      </c>
      <c r="BD55" s="19">
        <v>2</v>
      </c>
      <c r="BE55" s="19">
        <v>0.05</v>
      </c>
      <c r="BF55" s="19">
        <v>4</v>
      </c>
      <c r="BG55" s="19">
        <v>6</v>
      </c>
      <c r="BH55" s="19">
        <v>0.5</v>
      </c>
      <c r="BI55" s="19">
        <v>10</v>
      </c>
      <c r="BJ55" s="19">
        <v>1</v>
      </c>
      <c r="BK55" s="19">
        <v>1</v>
      </c>
      <c r="BL55" s="19">
        <v>1</v>
      </c>
      <c r="BM55" s="19">
        <v>1</v>
      </c>
      <c r="BN55" s="19">
        <v>0</v>
      </c>
      <c r="BO55" s="19">
        <v>0</v>
      </c>
      <c r="BP55" s="19">
        <v>0</v>
      </c>
      <c r="BQ55" s="19">
        <v>0</v>
      </c>
      <c r="BR55" s="19">
        <v>1</v>
      </c>
      <c r="BS55" s="19">
        <v>1</v>
      </c>
      <c r="BT55" s="19">
        <v>1</v>
      </c>
      <c r="BU55" s="19">
        <v>1</v>
      </c>
    </row>
    <row r="56" spans="1:73" x14ac:dyDescent="0.3">
      <c r="A56" s="26">
        <v>54</v>
      </c>
      <c r="B56" s="19">
        <v>80</v>
      </c>
      <c r="C56" s="19">
        <v>6.2399387359619141E-2</v>
      </c>
      <c r="D56" s="19">
        <v>1.039989789326986E-3</v>
      </c>
      <c r="E56" s="19">
        <v>3</v>
      </c>
      <c r="G56" s="19">
        <v>9.3750000000022052E-5</v>
      </c>
      <c r="H56" s="19">
        <v>9.3750000000022052E-5</v>
      </c>
      <c r="I56" s="19">
        <v>6.0000000000000704E-3</v>
      </c>
      <c r="J56" s="19">
        <v>6.0000000000000704E-3</v>
      </c>
      <c r="K56" s="19">
        <f t="shared" si="0"/>
        <v>9.3750000000022052E-5</v>
      </c>
      <c r="N56" s="19">
        <v>-1.110223024625157E-16</v>
      </c>
      <c r="O56" s="19">
        <v>1.110223024625157E-16</v>
      </c>
      <c r="P56" s="19">
        <v>-6.9388939039072284E-18</v>
      </c>
      <c r="Q56" s="19">
        <v>0</v>
      </c>
      <c r="R56" s="19">
        <v>-0.15625</v>
      </c>
      <c r="S56" s="19">
        <v>-0.15625</v>
      </c>
      <c r="T56" s="19">
        <v>-0.3125</v>
      </c>
      <c r="U56" s="19">
        <v>0</v>
      </c>
      <c r="V56" s="19">
        <v>9.3750000000114575E-5</v>
      </c>
      <c r="W56" s="19">
        <v>9.3750000000003553E-5</v>
      </c>
      <c r="X56" s="19">
        <v>1.8750000000000711E-4</v>
      </c>
      <c r="Y56" s="19">
        <v>0.5</v>
      </c>
      <c r="Z56" s="19">
        <v>-0.5</v>
      </c>
      <c r="AA56" s="19">
        <v>0</v>
      </c>
      <c r="AB56" s="19">
        <v>0</v>
      </c>
      <c r="AC56" s="19">
        <v>-0.15625</v>
      </c>
      <c r="AD56" s="19">
        <v>-0.15625</v>
      </c>
      <c r="AE56" s="19">
        <v>-0.3125</v>
      </c>
      <c r="AF56" s="19">
        <v>0</v>
      </c>
      <c r="AG56" s="19">
        <v>0.53515625</v>
      </c>
      <c r="AH56" s="19">
        <v>-0.46484375</v>
      </c>
      <c r="AI56" s="19">
        <v>7.03125E-2</v>
      </c>
      <c r="AJ56" s="19">
        <v>0</v>
      </c>
      <c r="AK56" s="19">
        <v>40</v>
      </c>
      <c r="AL56" s="19">
        <v>0</v>
      </c>
      <c r="AM56" s="19">
        <v>0</v>
      </c>
      <c r="AN56" s="19">
        <v>40</v>
      </c>
      <c r="AO56" s="19">
        <v>0</v>
      </c>
      <c r="AP56" s="19">
        <v>0</v>
      </c>
      <c r="AQ56" s="19">
        <v>0</v>
      </c>
      <c r="AR56" s="19">
        <v>0</v>
      </c>
      <c r="AS56" s="19" t="s">
        <v>504</v>
      </c>
      <c r="AT56" s="19">
        <v>1</v>
      </c>
      <c r="AU56" s="19">
        <v>0</v>
      </c>
      <c r="AV56" s="19">
        <v>0</v>
      </c>
      <c r="AW56" s="19">
        <v>0</v>
      </c>
      <c r="AX56" s="19">
        <v>0</v>
      </c>
      <c r="AY56" s="19">
        <v>45</v>
      </c>
      <c r="AZ56" s="19">
        <v>0</v>
      </c>
      <c r="BA56" s="19">
        <v>1</v>
      </c>
      <c r="BB56" s="19" t="s">
        <v>89</v>
      </c>
      <c r="BC56" s="19">
        <v>5</v>
      </c>
      <c r="BD56" s="19">
        <v>2</v>
      </c>
      <c r="BE56" s="19">
        <v>0.05</v>
      </c>
      <c r="BF56" s="19">
        <v>4</v>
      </c>
      <c r="BG56" s="19">
        <v>6</v>
      </c>
      <c r="BH56" s="19">
        <v>0.5</v>
      </c>
      <c r="BI56" s="19">
        <v>10</v>
      </c>
      <c r="BJ56" s="19">
        <v>1</v>
      </c>
      <c r="BK56" s="19">
        <v>1</v>
      </c>
      <c r="BL56" s="19">
        <v>1</v>
      </c>
      <c r="BM56" s="19">
        <v>1</v>
      </c>
      <c r="BN56" s="19">
        <v>0</v>
      </c>
      <c r="BO56" s="19">
        <v>0</v>
      </c>
      <c r="BP56" s="19">
        <v>0</v>
      </c>
      <c r="BQ56" s="19">
        <v>0</v>
      </c>
      <c r="BR56" s="19">
        <v>1</v>
      </c>
      <c r="BS56" s="19">
        <v>1</v>
      </c>
      <c r="BT56" s="19">
        <v>1</v>
      </c>
      <c r="BU56" s="19">
        <v>1</v>
      </c>
    </row>
    <row r="57" spans="1:73" x14ac:dyDescent="0.3">
      <c r="A57" s="26">
        <v>55</v>
      </c>
      <c r="B57" s="19">
        <v>80</v>
      </c>
      <c r="C57" s="19">
        <v>6.2399625778198242E-2</v>
      </c>
      <c r="D57" s="19">
        <v>1.039993762969971E-3</v>
      </c>
      <c r="E57" s="19">
        <v>4</v>
      </c>
      <c r="G57" s="19">
        <v>1.549070411771189E-2</v>
      </c>
      <c r="H57" s="19">
        <v>9.8491101477811135E-2</v>
      </c>
      <c r="I57" s="19">
        <v>2.524684773021164E-2</v>
      </c>
      <c r="J57" s="19">
        <v>1.549070411771189E-2</v>
      </c>
      <c r="K57" s="19">
        <f t="shared" si="0"/>
        <v>1.549070411771189E-2</v>
      </c>
      <c r="L57" s="19">
        <v>1.549070411771189E-2</v>
      </c>
      <c r="N57" s="19">
        <v>2.775557561562891E-17</v>
      </c>
      <c r="O57" s="19">
        <v>-2.775557561562891E-17</v>
      </c>
      <c r="P57" s="19">
        <v>-6.6613381477509392E-16</v>
      </c>
      <c r="Q57" s="19">
        <v>0</v>
      </c>
      <c r="R57" s="19">
        <v>-0.203125</v>
      </c>
      <c r="S57" s="19">
        <v>-0.109375</v>
      </c>
      <c r="T57" s="19">
        <v>-0.21875</v>
      </c>
      <c r="U57" s="19">
        <v>0</v>
      </c>
      <c r="V57" s="19">
        <v>2.8124999999995509E-4</v>
      </c>
      <c r="W57" s="19">
        <v>-1.6968749999999842E-2</v>
      </c>
      <c r="X57" s="19">
        <v>-3.3937499999999732E-2</v>
      </c>
      <c r="Y57" s="19">
        <v>0.125</v>
      </c>
      <c r="Z57" s="19">
        <v>-0.125</v>
      </c>
      <c r="AA57" s="19">
        <v>0.75</v>
      </c>
      <c r="AB57" s="19">
        <v>0</v>
      </c>
      <c r="AC57" s="19">
        <v>-0.203125</v>
      </c>
      <c r="AD57" s="19">
        <v>-0.109375</v>
      </c>
      <c r="AE57" s="19">
        <v>-0.21875</v>
      </c>
      <c r="AF57" s="19">
        <v>0</v>
      </c>
      <c r="AG57" s="19">
        <v>0.236328125</v>
      </c>
      <c r="AH57" s="19">
        <v>-0.16601562499999989</v>
      </c>
      <c r="AI57" s="19">
        <v>0.66796875</v>
      </c>
      <c r="AJ57" s="19">
        <v>0</v>
      </c>
      <c r="AK57" s="19">
        <v>40</v>
      </c>
      <c r="AL57" s="19">
        <v>30</v>
      </c>
      <c r="AM57" s="19">
        <v>0</v>
      </c>
      <c r="AN57" s="19">
        <v>10</v>
      </c>
      <c r="AO57" s="19">
        <v>0</v>
      </c>
      <c r="AP57" s="19">
        <v>0</v>
      </c>
      <c r="AQ57" s="19">
        <v>0</v>
      </c>
      <c r="AR57" s="19">
        <v>0</v>
      </c>
      <c r="AS57" s="19" t="s">
        <v>505</v>
      </c>
      <c r="AT57" s="19">
        <v>1</v>
      </c>
      <c r="AU57" s="19">
        <v>0</v>
      </c>
      <c r="AV57" s="19">
        <v>0</v>
      </c>
      <c r="AW57" s="19">
        <v>0</v>
      </c>
      <c r="AX57" s="19">
        <v>0</v>
      </c>
      <c r="AY57" s="19">
        <v>45</v>
      </c>
      <c r="AZ57" s="19">
        <v>0</v>
      </c>
      <c r="BA57" s="19">
        <v>1</v>
      </c>
      <c r="BB57" s="19" t="s">
        <v>89</v>
      </c>
      <c r="BC57" s="19">
        <v>5</v>
      </c>
      <c r="BD57" s="19">
        <v>2</v>
      </c>
      <c r="BE57" s="19">
        <v>0.05</v>
      </c>
      <c r="BF57" s="19">
        <v>4</v>
      </c>
      <c r="BG57" s="19">
        <v>6</v>
      </c>
      <c r="BH57" s="19">
        <v>0.5</v>
      </c>
      <c r="BI57" s="19">
        <v>10</v>
      </c>
      <c r="BJ57" s="19">
        <v>1</v>
      </c>
      <c r="BK57" s="19">
        <v>1</v>
      </c>
      <c r="BL57" s="19">
        <v>1</v>
      </c>
      <c r="BM57" s="19">
        <v>1</v>
      </c>
      <c r="BN57" s="19">
        <v>0</v>
      </c>
      <c r="BO57" s="19">
        <v>0</v>
      </c>
      <c r="BP57" s="19">
        <v>0</v>
      </c>
      <c r="BQ57" s="19">
        <v>0</v>
      </c>
      <c r="BR57" s="19">
        <v>1</v>
      </c>
      <c r="BS57" s="19">
        <v>1</v>
      </c>
      <c r="BT57" s="19">
        <v>1</v>
      </c>
      <c r="BU57" s="19">
        <v>1</v>
      </c>
    </row>
    <row r="58" spans="1:73" x14ac:dyDescent="0.3">
      <c r="A58" s="26">
        <v>56</v>
      </c>
      <c r="B58" s="19">
        <v>80</v>
      </c>
      <c r="C58" s="19">
        <v>6.2399387359619141E-2</v>
      </c>
      <c r="D58" s="19">
        <v>1.039989789326986E-3</v>
      </c>
      <c r="E58" s="19">
        <v>4</v>
      </c>
      <c r="G58" s="19">
        <v>1.0911844911608629E-2</v>
      </c>
      <c r="H58" s="19">
        <v>4.7666689430355867E-2</v>
      </c>
      <c r="I58" s="19">
        <v>1.380726710830206E-2</v>
      </c>
      <c r="J58" s="19">
        <v>1.0911844911608629E-2</v>
      </c>
      <c r="K58" s="19">
        <f t="shared" si="0"/>
        <v>1.0911844911608629E-2</v>
      </c>
      <c r="L58" s="19">
        <v>1.0911844911608629E-2</v>
      </c>
      <c r="N58" s="19">
        <v>-2.2204460492503131E-16</v>
      </c>
      <c r="O58" s="19">
        <v>-5.5511151231257827E-17</v>
      </c>
      <c r="P58" s="19">
        <v>0</v>
      </c>
      <c r="Q58" s="19">
        <v>0</v>
      </c>
      <c r="R58" s="19">
        <v>-0.125</v>
      </c>
      <c r="S58" s="19">
        <v>3.125E-2</v>
      </c>
      <c r="T58" s="19">
        <v>-0.25</v>
      </c>
      <c r="U58" s="19">
        <v>0</v>
      </c>
      <c r="V58" s="19">
        <v>-1.1062499999999861E-2</v>
      </c>
      <c r="W58" s="19">
        <v>1.0125000000000019E-2</v>
      </c>
      <c r="X58" s="19">
        <v>-2.212499999999995E-2</v>
      </c>
      <c r="Y58" s="19">
        <v>0.5</v>
      </c>
      <c r="Z58" s="19">
        <v>-0.25</v>
      </c>
      <c r="AA58" s="19">
        <v>0</v>
      </c>
      <c r="AB58" s="19">
        <v>0</v>
      </c>
      <c r="AC58" s="19">
        <v>-0.125</v>
      </c>
      <c r="AD58" s="19">
        <v>3.125E-2</v>
      </c>
      <c r="AE58" s="19">
        <v>-0.25</v>
      </c>
      <c r="AF58" s="19">
        <v>0</v>
      </c>
      <c r="AG58" s="19">
        <v>0.5703125</v>
      </c>
      <c r="AH58" s="19">
        <v>-0.16796875</v>
      </c>
      <c r="AI58" s="19">
        <v>0.140625</v>
      </c>
      <c r="AJ58" s="19">
        <v>0</v>
      </c>
      <c r="AK58" s="19">
        <v>40</v>
      </c>
      <c r="AL58" s="19">
        <v>0</v>
      </c>
      <c r="AM58" s="19">
        <v>10</v>
      </c>
      <c r="AN58" s="19">
        <v>30</v>
      </c>
      <c r="AO58" s="19">
        <v>0</v>
      </c>
      <c r="AP58" s="19">
        <v>0</v>
      </c>
      <c r="AQ58" s="19">
        <v>0</v>
      </c>
      <c r="AR58" s="19">
        <v>0</v>
      </c>
      <c r="AS58" s="19" t="s">
        <v>506</v>
      </c>
      <c r="AT58" s="19">
        <v>1</v>
      </c>
      <c r="AU58" s="19">
        <v>0</v>
      </c>
      <c r="AV58" s="19">
        <v>0</v>
      </c>
      <c r="AW58" s="19">
        <v>0</v>
      </c>
      <c r="AX58" s="19">
        <v>0</v>
      </c>
      <c r="AY58" s="19">
        <v>45</v>
      </c>
      <c r="AZ58" s="19">
        <v>0</v>
      </c>
      <c r="BA58" s="19">
        <v>1</v>
      </c>
      <c r="BB58" s="19" t="s">
        <v>89</v>
      </c>
      <c r="BC58" s="19">
        <v>5</v>
      </c>
      <c r="BD58" s="19">
        <v>2</v>
      </c>
      <c r="BE58" s="19">
        <v>0.05</v>
      </c>
      <c r="BF58" s="19">
        <v>4</v>
      </c>
      <c r="BG58" s="19">
        <v>6</v>
      </c>
      <c r="BH58" s="19">
        <v>0.5</v>
      </c>
      <c r="BI58" s="19">
        <v>10</v>
      </c>
      <c r="BJ58" s="19">
        <v>1</v>
      </c>
      <c r="BK58" s="19">
        <v>1</v>
      </c>
      <c r="BL58" s="19">
        <v>1</v>
      </c>
      <c r="BM58" s="19">
        <v>1</v>
      </c>
      <c r="BN58" s="19">
        <v>0</v>
      </c>
      <c r="BO58" s="19">
        <v>0</v>
      </c>
      <c r="BP58" s="19">
        <v>0</v>
      </c>
      <c r="BQ58" s="19">
        <v>0</v>
      </c>
      <c r="BR58" s="19">
        <v>1</v>
      </c>
      <c r="BS58" s="19">
        <v>1</v>
      </c>
      <c r="BT58" s="19">
        <v>1</v>
      </c>
      <c r="BU58" s="19">
        <v>1</v>
      </c>
    </row>
    <row r="59" spans="1:73" x14ac:dyDescent="0.3">
      <c r="A59" s="26">
        <v>57</v>
      </c>
      <c r="B59" s="19">
        <v>80</v>
      </c>
      <c r="C59" s="19">
        <v>9.3599319458007813E-2</v>
      </c>
      <c r="D59" s="19">
        <v>1.559988657633464E-3</v>
      </c>
      <c r="E59" s="19">
        <v>5</v>
      </c>
      <c r="G59" s="19">
        <v>9.562499999999927E-3</v>
      </c>
      <c r="H59" s="19">
        <v>8.793749999999996E-2</v>
      </c>
      <c r="I59" s="19">
        <v>2.7749999999999921E-2</v>
      </c>
      <c r="J59" s="19">
        <v>1.771874999999988E-2</v>
      </c>
      <c r="K59" s="19">
        <f t="shared" si="0"/>
        <v>1.771874999999988E-2</v>
      </c>
      <c r="L59" s="19">
        <v>1.443749999999991E-2</v>
      </c>
      <c r="M59" s="19">
        <v>9.562499999999927E-3</v>
      </c>
      <c r="N59" s="19">
        <v>-4.4408920985006262E-16</v>
      </c>
      <c r="O59" s="19">
        <v>-2.2204460492503131E-16</v>
      </c>
      <c r="P59" s="19">
        <v>-3.3306690738754701E-16</v>
      </c>
      <c r="Q59" s="19">
        <v>0</v>
      </c>
      <c r="R59" s="19">
        <v>0.21</v>
      </c>
      <c r="S59" s="19">
        <v>-0.21</v>
      </c>
      <c r="T59" s="19">
        <v>0.42</v>
      </c>
      <c r="U59" s="19">
        <v>0</v>
      </c>
      <c r="V59" s="19">
        <v>-9.5624999999999183E-3</v>
      </c>
      <c r="W59" s="19">
        <v>9.5624999999999738E-3</v>
      </c>
      <c r="X59" s="19">
        <v>-1.912499999999984E-2</v>
      </c>
      <c r="Y59" s="19">
        <v>0.70000000000000007</v>
      </c>
      <c r="Z59" s="19">
        <v>0.3</v>
      </c>
      <c r="AA59" s="19">
        <v>0.4</v>
      </c>
      <c r="AB59" s="19">
        <v>0</v>
      </c>
      <c r="AC59" s="19">
        <v>0.21</v>
      </c>
      <c r="AD59" s="19">
        <v>-0.21</v>
      </c>
      <c r="AE59" s="19">
        <v>0.42</v>
      </c>
      <c r="AF59" s="19">
        <v>0</v>
      </c>
      <c r="AG59" s="19">
        <v>0.65800000000000003</v>
      </c>
      <c r="AH59" s="19">
        <v>0.34200000000000003</v>
      </c>
      <c r="AI59" s="19">
        <v>0.316</v>
      </c>
      <c r="AJ59" s="19">
        <v>0</v>
      </c>
      <c r="AK59" s="19">
        <v>56</v>
      </c>
      <c r="AL59" s="19">
        <v>0</v>
      </c>
      <c r="AM59" s="19">
        <v>24</v>
      </c>
      <c r="AN59" s="19">
        <v>0</v>
      </c>
      <c r="AO59" s="19">
        <v>0</v>
      </c>
      <c r="AP59" s="19">
        <v>0</v>
      </c>
      <c r="AQ59" s="19">
        <v>0</v>
      </c>
      <c r="AR59" s="19">
        <v>0</v>
      </c>
      <c r="AS59" s="19" t="s">
        <v>507</v>
      </c>
      <c r="AT59" s="19">
        <v>1</v>
      </c>
      <c r="AU59" s="19">
        <v>0</v>
      </c>
      <c r="AV59" s="19">
        <v>0</v>
      </c>
      <c r="AW59" s="19">
        <v>0</v>
      </c>
      <c r="AX59" s="19">
        <v>0</v>
      </c>
      <c r="AY59" s="19">
        <v>45</v>
      </c>
      <c r="AZ59" s="19">
        <v>0</v>
      </c>
      <c r="BA59" s="19">
        <v>1</v>
      </c>
      <c r="BB59" s="19" t="s">
        <v>89</v>
      </c>
      <c r="BC59" s="19">
        <v>5</v>
      </c>
      <c r="BD59" s="19">
        <v>2</v>
      </c>
      <c r="BE59" s="19">
        <v>0.05</v>
      </c>
      <c r="BF59" s="19">
        <v>4</v>
      </c>
      <c r="BG59" s="19">
        <v>6</v>
      </c>
      <c r="BH59" s="19">
        <v>0.5</v>
      </c>
      <c r="BI59" s="19">
        <v>10</v>
      </c>
      <c r="BJ59" s="19">
        <v>1</v>
      </c>
      <c r="BK59" s="19">
        <v>1</v>
      </c>
      <c r="BL59" s="19">
        <v>1</v>
      </c>
      <c r="BM59" s="19">
        <v>1</v>
      </c>
      <c r="BN59" s="19">
        <v>0</v>
      </c>
      <c r="BO59" s="19">
        <v>0</v>
      </c>
      <c r="BP59" s="19">
        <v>0</v>
      </c>
      <c r="BQ59" s="19">
        <v>0</v>
      </c>
      <c r="BR59" s="19">
        <v>1</v>
      </c>
      <c r="BS59" s="19">
        <v>1</v>
      </c>
      <c r="BT59" s="19">
        <v>1</v>
      </c>
      <c r="BU59" s="19">
        <v>1</v>
      </c>
    </row>
    <row r="60" spans="1:73" x14ac:dyDescent="0.3">
      <c r="A60" s="26">
        <v>58</v>
      </c>
      <c r="B60" s="19">
        <v>80</v>
      </c>
      <c r="C60" s="19">
        <v>9.3599557876586914E-2</v>
      </c>
      <c r="D60" s="19">
        <v>1.5599926312764481E-3</v>
      </c>
      <c r="E60" s="19">
        <v>5</v>
      </c>
      <c r="G60" s="19">
        <v>9.5624999999999079E-3</v>
      </c>
      <c r="H60" s="19">
        <v>8.793749999999996E-2</v>
      </c>
      <c r="I60" s="19">
        <v>2.7749999999999921E-2</v>
      </c>
      <c r="J60" s="19">
        <v>1.771874999999988E-2</v>
      </c>
      <c r="K60" s="19">
        <f t="shared" si="0"/>
        <v>1.771874999999988E-2</v>
      </c>
      <c r="L60" s="19">
        <v>1.443749999999991E-2</v>
      </c>
      <c r="M60" s="19">
        <v>9.5624999999999079E-3</v>
      </c>
      <c r="N60" s="19">
        <v>-2.2204460492503131E-16</v>
      </c>
      <c r="O60" s="19">
        <v>-4.4408920985006262E-16</v>
      </c>
      <c r="P60" s="19">
        <v>3.3306690738754701E-16</v>
      </c>
      <c r="Q60" s="19">
        <v>0</v>
      </c>
      <c r="R60" s="19">
        <v>-0.21</v>
      </c>
      <c r="S60" s="19">
        <v>0.21</v>
      </c>
      <c r="T60" s="19">
        <v>-0.42</v>
      </c>
      <c r="U60" s="19">
        <v>0</v>
      </c>
      <c r="V60" s="19">
        <v>9.5624999999998628E-3</v>
      </c>
      <c r="W60" s="19">
        <v>-9.5624999999999183E-3</v>
      </c>
      <c r="X60" s="19">
        <v>1.912499999999984E-2</v>
      </c>
      <c r="Y60" s="19">
        <v>0.3</v>
      </c>
      <c r="Z60" s="19">
        <v>0.70000000000000007</v>
      </c>
      <c r="AA60" s="19">
        <v>-0.4</v>
      </c>
      <c r="AB60" s="19">
        <v>0</v>
      </c>
      <c r="AC60" s="19">
        <v>-0.21</v>
      </c>
      <c r="AD60" s="19">
        <v>0.21</v>
      </c>
      <c r="AE60" s="19">
        <v>-0.42</v>
      </c>
      <c r="AF60" s="19">
        <v>0</v>
      </c>
      <c r="AG60" s="19">
        <v>0.34200000000000003</v>
      </c>
      <c r="AH60" s="19">
        <v>0.65800000000000003</v>
      </c>
      <c r="AI60" s="19">
        <v>-0.316</v>
      </c>
      <c r="AJ60" s="19">
        <v>0</v>
      </c>
      <c r="AK60" s="19">
        <v>24</v>
      </c>
      <c r="AL60" s="19">
        <v>0</v>
      </c>
      <c r="AM60" s="19">
        <v>56</v>
      </c>
      <c r="AN60" s="19">
        <v>0</v>
      </c>
      <c r="AO60" s="19">
        <v>0</v>
      </c>
      <c r="AP60" s="19">
        <v>0</v>
      </c>
      <c r="AQ60" s="19">
        <v>0</v>
      </c>
      <c r="AR60" s="19">
        <v>0</v>
      </c>
      <c r="AS60" s="19" t="s">
        <v>508</v>
      </c>
      <c r="AT60" s="19">
        <v>1</v>
      </c>
      <c r="AU60" s="19">
        <v>0</v>
      </c>
      <c r="AV60" s="19">
        <v>0</v>
      </c>
      <c r="AW60" s="19">
        <v>0</v>
      </c>
      <c r="AX60" s="19">
        <v>0</v>
      </c>
      <c r="AY60" s="19">
        <v>45</v>
      </c>
      <c r="AZ60" s="19">
        <v>0</v>
      </c>
      <c r="BA60" s="19">
        <v>1</v>
      </c>
      <c r="BB60" s="19" t="s">
        <v>89</v>
      </c>
      <c r="BC60" s="19">
        <v>5</v>
      </c>
      <c r="BD60" s="19">
        <v>2</v>
      </c>
      <c r="BE60" s="19">
        <v>0.05</v>
      </c>
      <c r="BF60" s="19">
        <v>4</v>
      </c>
      <c r="BG60" s="19">
        <v>6</v>
      </c>
      <c r="BH60" s="19">
        <v>0.5</v>
      </c>
      <c r="BI60" s="19">
        <v>10</v>
      </c>
      <c r="BJ60" s="19">
        <v>1</v>
      </c>
      <c r="BK60" s="19">
        <v>1</v>
      </c>
      <c r="BL60" s="19">
        <v>1</v>
      </c>
      <c r="BM60" s="19">
        <v>1</v>
      </c>
      <c r="BN60" s="19">
        <v>0</v>
      </c>
      <c r="BO60" s="19">
        <v>0</v>
      </c>
      <c r="BP60" s="19">
        <v>0</v>
      </c>
      <c r="BQ60" s="19">
        <v>0</v>
      </c>
      <c r="BR60" s="19">
        <v>1</v>
      </c>
      <c r="BS60" s="19">
        <v>1</v>
      </c>
      <c r="BT60" s="19">
        <v>1</v>
      </c>
      <c r="BU60" s="19">
        <v>1</v>
      </c>
    </row>
    <row r="61" spans="1:73" x14ac:dyDescent="0.3">
      <c r="A61" s="26">
        <v>59</v>
      </c>
      <c r="B61" s="19">
        <v>80</v>
      </c>
      <c r="C61" s="19">
        <v>7.7999353408813477E-2</v>
      </c>
      <c r="D61" s="19">
        <v>1.2999892234802251E-3</v>
      </c>
      <c r="E61" s="19">
        <v>5</v>
      </c>
      <c r="G61" s="19">
        <v>7.8077485551213133E-3</v>
      </c>
      <c r="H61" s="19">
        <v>7.3867425055805222E-2</v>
      </c>
      <c r="I61" s="19">
        <v>2.2657780120744351E-2</v>
      </c>
      <c r="J61" s="19">
        <v>1.4467298793313059E-2</v>
      </c>
      <c r="K61" s="19">
        <f t="shared" si="0"/>
        <v>1.4467298793313059E-2</v>
      </c>
      <c r="L61" s="19">
        <v>1.178816938714399E-2</v>
      </c>
      <c r="M61" s="19">
        <v>7.8077485551213133E-3</v>
      </c>
      <c r="N61" s="19">
        <v>3.3306690738754701E-16</v>
      </c>
      <c r="O61" s="19">
        <v>-1.4791141972893969E-31</v>
      </c>
      <c r="P61" s="19">
        <v>0</v>
      </c>
      <c r="Q61" s="19">
        <v>0</v>
      </c>
      <c r="R61" s="19">
        <v>-0.42</v>
      </c>
      <c r="S61" s="19">
        <v>2.5717582782094419E-17</v>
      </c>
      <c r="T61" s="19">
        <v>0</v>
      </c>
      <c r="U61" s="19">
        <v>0</v>
      </c>
      <c r="V61" s="19">
        <v>1.912499999999984E-2</v>
      </c>
      <c r="W61" s="19">
        <v>-1.1710685016846639E-18</v>
      </c>
      <c r="X61" s="19">
        <v>5.5511151231257827E-16</v>
      </c>
      <c r="Y61" s="19">
        <v>-0.4</v>
      </c>
      <c r="Z61" s="19">
        <v>8.5725275940314732E-17</v>
      </c>
      <c r="AA61" s="19">
        <v>1</v>
      </c>
      <c r="AB61" s="19">
        <v>0</v>
      </c>
      <c r="AC61" s="19">
        <v>-0.42</v>
      </c>
      <c r="AD61" s="19">
        <v>2.5717582782094419E-17</v>
      </c>
      <c r="AE61" s="19">
        <v>0</v>
      </c>
      <c r="AF61" s="19">
        <v>0</v>
      </c>
      <c r="AG61" s="19">
        <v>-0.316</v>
      </c>
      <c r="AH61" s="19">
        <v>8.0581759383895847E-17</v>
      </c>
      <c r="AI61" s="19">
        <v>1</v>
      </c>
      <c r="AJ61" s="19">
        <v>0</v>
      </c>
      <c r="AK61" s="19">
        <v>24</v>
      </c>
      <c r="AL61" s="19">
        <v>56</v>
      </c>
      <c r="AM61" s="19">
        <v>0</v>
      </c>
      <c r="AN61" s="19">
        <v>0</v>
      </c>
      <c r="AO61" s="19">
        <v>0</v>
      </c>
      <c r="AP61" s="19">
        <v>0</v>
      </c>
      <c r="AQ61" s="19">
        <v>0</v>
      </c>
      <c r="AR61" s="19">
        <v>0</v>
      </c>
      <c r="AS61" s="19" t="s">
        <v>509</v>
      </c>
      <c r="AT61" s="19">
        <v>1</v>
      </c>
      <c r="AU61" s="19">
        <v>0</v>
      </c>
      <c r="AV61" s="19">
        <v>0</v>
      </c>
      <c r="AW61" s="19">
        <v>0</v>
      </c>
      <c r="AX61" s="19">
        <v>0</v>
      </c>
      <c r="AY61" s="19">
        <v>45</v>
      </c>
      <c r="AZ61" s="19">
        <v>0</v>
      </c>
      <c r="BA61" s="19">
        <v>1</v>
      </c>
      <c r="BB61" s="19" t="s">
        <v>89</v>
      </c>
      <c r="BC61" s="19">
        <v>5</v>
      </c>
      <c r="BD61" s="19">
        <v>2</v>
      </c>
      <c r="BE61" s="19">
        <v>0.05</v>
      </c>
      <c r="BF61" s="19">
        <v>4</v>
      </c>
      <c r="BG61" s="19">
        <v>6</v>
      </c>
      <c r="BH61" s="19">
        <v>0.5</v>
      </c>
      <c r="BI61" s="19">
        <v>10</v>
      </c>
      <c r="BJ61" s="19">
        <v>1</v>
      </c>
      <c r="BK61" s="19">
        <v>1</v>
      </c>
      <c r="BL61" s="19">
        <v>1</v>
      </c>
      <c r="BM61" s="19">
        <v>1</v>
      </c>
      <c r="BN61" s="19">
        <v>0</v>
      </c>
      <c r="BO61" s="19">
        <v>0</v>
      </c>
      <c r="BP61" s="19">
        <v>0</v>
      </c>
      <c r="BQ61" s="19">
        <v>0</v>
      </c>
      <c r="BR61" s="19">
        <v>1</v>
      </c>
      <c r="BS61" s="19">
        <v>1</v>
      </c>
      <c r="BT61" s="19">
        <v>1</v>
      </c>
      <c r="BU61" s="19">
        <v>1</v>
      </c>
    </row>
    <row r="62" spans="1:73" x14ac:dyDescent="0.3">
      <c r="A62" s="26">
        <v>60</v>
      </c>
      <c r="B62" s="19">
        <v>80</v>
      </c>
      <c r="C62" s="19">
        <v>9.3599557876586914E-2</v>
      </c>
      <c r="D62" s="19">
        <v>1.5599926312764481E-3</v>
      </c>
      <c r="E62" s="19">
        <v>5</v>
      </c>
      <c r="G62" s="19">
        <v>1.2090721520033369E-2</v>
      </c>
      <c r="H62" s="19">
        <v>0.11690193957570801</v>
      </c>
      <c r="I62" s="19">
        <v>3.2837401265553887E-2</v>
      </c>
      <c r="J62" s="19">
        <v>1.65916312206635E-2</v>
      </c>
      <c r="K62" s="19">
        <f t="shared" si="0"/>
        <v>1.65916312206635E-2</v>
      </c>
      <c r="L62" s="19">
        <v>1.2090721520033369E-2</v>
      </c>
      <c r="M62" s="19">
        <v>1.2090721520033369E-2</v>
      </c>
      <c r="N62" s="19">
        <v>-3.3306690738754701E-16</v>
      </c>
      <c r="O62" s="19">
        <v>-2.775557561562891E-17</v>
      </c>
      <c r="P62" s="19">
        <v>-5.5511151231257827E-16</v>
      </c>
      <c r="Q62" s="19">
        <v>0</v>
      </c>
      <c r="R62" s="19">
        <v>0.33750000000000002</v>
      </c>
      <c r="S62" s="19">
        <v>-8.2500000000000018E-2</v>
      </c>
      <c r="T62" s="19">
        <v>0.16500000000000001</v>
      </c>
      <c r="U62" s="19">
        <v>0</v>
      </c>
      <c r="V62" s="19">
        <v>-2.3812499999999959E-2</v>
      </c>
      <c r="W62" s="19">
        <v>7.8749999999999376E-3</v>
      </c>
      <c r="X62" s="19">
        <v>-1.5749999999999709E-2</v>
      </c>
      <c r="Y62" s="19">
        <v>0.55000000000000004</v>
      </c>
      <c r="Z62" s="19">
        <v>0.15</v>
      </c>
      <c r="AA62" s="19">
        <v>0.70000000000000007</v>
      </c>
      <c r="AB62" s="19">
        <v>0</v>
      </c>
      <c r="AC62" s="19">
        <v>0.33750000000000002</v>
      </c>
      <c r="AD62" s="19">
        <v>-8.2500000000000018E-2</v>
      </c>
      <c r="AE62" s="19">
        <v>0.16500000000000001</v>
      </c>
      <c r="AF62" s="19">
        <v>0</v>
      </c>
      <c r="AG62" s="19">
        <v>0.46337499999999998</v>
      </c>
      <c r="AH62" s="19">
        <v>0.14737500000000001</v>
      </c>
      <c r="AI62" s="19">
        <v>0.70525000000000004</v>
      </c>
      <c r="AJ62" s="19">
        <v>0</v>
      </c>
      <c r="AK62" s="19">
        <v>56</v>
      </c>
      <c r="AL62" s="19">
        <v>12</v>
      </c>
      <c r="AM62" s="19">
        <v>12</v>
      </c>
      <c r="AN62" s="19">
        <v>0</v>
      </c>
      <c r="AO62" s="19">
        <v>0</v>
      </c>
      <c r="AP62" s="19">
        <v>0</v>
      </c>
      <c r="AQ62" s="19">
        <v>0</v>
      </c>
      <c r="AR62" s="19">
        <v>0</v>
      </c>
      <c r="AS62" s="19" t="s">
        <v>510</v>
      </c>
      <c r="AT62" s="19">
        <v>1</v>
      </c>
      <c r="AU62" s="19">
        <v>0</v>
      </c>
      <c r="AV62" s="19">
        <v>0</v>
      </c>
      <c r="AW62" s="19">
        <v>0</v>
      </c>
      <c r="AX62" s="19">
        <v>0</v>
      </c>
      <c r="AY62" s="19">
        <v>45</v>
      </c>
      <c r="AZ62" s="19">
        <v>0</v>
      </c>
      <c r="BA62" s="19">
        <v>1</v>
      </c>
      <c r="BB62" s="19" t="s">
        <v>89</v>
      </c>
      <c r="BC62" s="19">
        <v>5</v>
      </c>
      <c r="BD62" s="19">
        <v>2</v>
      </c>
      <c r="BE62" s="19">
        <v>0.05</v>
      </c>
      <c r="BF62" s="19">
        <v>4</v>
      </c>
      <c r="BG62" s="19">
        <v>6</v>
      </c>
      <c r="BH62" s="19">
        <v>0.5</v>
      </c>
      <c r="BI62" s="19">
        <v>10</v>
      </c>
      <c r="BJ62" s="19">
        <v>1</v>
      </c>
      <c r="BK62" s="19">
        <v>1</v>
      </c>
      <c r="BL62" s="19">
        <v>1</v>
      </c>
      <c r="BM62" s="19">
        <v>1</v>
      </c>
      <c r="BN62" s="19">
        <v>0</v>
      </c>
      <c r="BO62" s="19">
        <v>0</v>
      </c>
      <c r="BP62" s="19">
        <v>0</v>
      </c>
      <c r="BQ62" s="19">
        <v>0</v>
      </c>
      <c r="BR62" s="19">
        <v>1</v>
      </c>
      <c r="BS62" s="19">
        <v>1</v>
      </c>
      <c r="BT62" s="19">
        <v>1</v>
      </c>
      <c r="BU62" s="19">
        <v>1</v>
      </c>
    </row>
    <row r="63" spans="1:73" x14ac:dyDescent="0.3">
      <c r="A63" s="26">
        <v>61</v>
      </c>
      <c r="B63" s="19">
        <v>80</v>
      </c>
      <c r="C63" s="19">
        <v>7.7999591827392578E-2</v>
      </c>
      <c r="D63" s="19">
        <v>1.2999931971232101E-3</v>
      </c>
      <c r="E63" s="19">
        <v>5</v>
      </c>
      <c r="G63" s="19">
        <v>1.156119080425985E-2</v>
      </c>
      <c r="H63" s="19">
        <v>0.1149384558483908</v>
      </c>
      <c r="I63" s="19">
        <v>3.3549403869517477E-2</v>
      </c>
      <c r="J63" s="19">
        <v>1.5083556340432619E-2</v>
      </c>
      <c r="K63" s="19">
        <f t="shared" si="0"/>
        <v>1.5083556340432619E-2</v>
      </c>
      <c r="L63" s="19">
        <v>1.156119080425985E-2</v>
      </c>
      <c r="M63" s="19">
        <v>1.156119080425985E-2</v>
      </c>
      <c r="N63" s="19">
        <v>-3.3306690738754701E-16</v>
      </c>
      <c r="O63" s="19">
        <v>0</v>
      </c>
      <c r="P63" s="19">
        <v>-6.6613381477509392E-16</v>
      </c>
      <c r="Q63" s="19">
        <v>0</v>
      </c>
      <c r="R63" s="19">
        <v>0.37</v>
      </c>
      <c r="S63" s="19">
        <v>-5.0000000000000017E-2</v>
      </c>
      <c r="T63" s="19">
        <v>0.1</v>
      </c>
      <c r="U63" s="19">
        <v>0</v>
      </c>
      <c r="V63" s="19">
        <v>-1.0312500000001501E-3</v>
      </c>
      <c r="W63" s="19">
        <v>-1.265624999999999E-2</v>
      </c>
      <c r="X63" s="19">
        <v>2.531250000000029E-2</v>
      </c>
      <c r="Y63" s="19">
        <v>0.5</v>
      </c>
      <c r="Z63" s="19">
        <v>0.1</v>
      </c>
      <c r="AA63" s="19">
        <v>0.8</v>
      </c>
      <c r="AB63" s="19">
        <v>0</v>
      </c>
      <c r="AC63" s="19">
        <v>0.37</v>
      </c>
      <c r="AD63" s="19">
        <v>-5.0000000000000017E-2</v>
      </c>
      <c r="AE63" s="19">
        <v>0.1</v>
      </c>
      <c r="AF63" s="19">
        <v>0</v>
      </c>
      <c r="AG63" s="19">
        <v>0.41</v>
      </c>
      <c r="AH63" s="19">
        <v>9.4000000000000028E-2</v>
      </c>
      <c r="AI63" s="19">
        <v>0.81200000000000006</v>
      </c>
      <c r="AJ63" s="19">
        <v>0</v>
      </c>
      <c r="AK63" s="19">
        <v>56</v>
      </c>
      <c r="AL63" s="19">
        <v>16</v>
      </c>
      <c r="AM63" s="19">
        <v>8</v>
      </c>
      <c r="AN63" s="19">
        <v>0</v>
      </c>
      <c r="AO63" s="19">
        <v>0</v>
      </c>
      <c r="AP63" s="19">
        <v>0</v>
      </c>
      <c r="AQ63" s="19">
        <v>0</v>
      </c>
      <c r="AR63" s="19">
        <v>0</v>
      </c>
      <c r="AS63" s="19" t="s">
        <v>511</v>
      </c>
      <c r="AT63" s="19">
        <v>1</v>
      </c>
      <c r="AU63" s="19">
        <v>0</v>
      </c>
      <c r="AV63" s="19">
        <v>0</v>
      </c>
      <c r="AW63" s="19">
        <v>0</v>
      </c>
      <c r="AX63" s="19">
        <v>0</v>
      </c>
      <c r="AY63" s="19">
        <v>45</v>
      </c>
      <c r="AZ63" s="19">
        <v>0</v>
      </c>
      <c r="BA63" s="19">
        <v>1</v>
      </c>
      <c r="BB63" s="19" t="s">
        <v>89</v>
      </c>
      <c r="BC63" s="19">
        <v>5</v>
      </c>
      <c r="BD63" s="19">
        <v>2</v>
      </c>
      <c r="BE63" s="19">
        <v>0.05</v>
      </c>
      <c r="BF63" s="19">
        <v>4</v>
      </c>
      <c r="BG63" s="19">
        <v>6</v>
      </c>
      <c r="BH63" s="19">
        <v>0.5</v>
      </c>
      <c r="BI63" s="19">
        <v>10</v>
      </c>
      <c r="BJ63" s="19">
        <v>1</v>
      </c>
      <c r="BK63" s="19">
        <v>1</v>
      </c>
      <c r="BL63" s="19">
        <v>1</v>
      </c>
      <c r="BM63" s="19">
        <v>1</v>
      </c>
      <c r="BN63" s="19">
        <v>0</v>
      </c>
      <c r="BO63" s="19">
        <v>0</v>
      </c>
      <c r="BP63" s="19">
        <v>0</v>
      </c>
      <c r="BQ63" s="19">
        <v>0</v>
      </c>
      <c r="BR63" s="19">
        <v>1</v>
      </c>
      <c r="BS63" s="19">
        <v>1</v>
      </c>
      <c r="BT63" s="19">
        <v>1</v>
      </c>
      <c r="BU63" s="19">
        <v>1</v>
      </c>
    </row>
    <row r="64" spans="1:73" x14ac:dyDescent="0.3">
      <c r="A64" s="26">
        <v>62</v>
      </c>
      <c r="B64" s="19">
        <v>80</v>
      </c>
      <c r="C64" s="19">
        <v>7.7999353408813477E-2</v>
      </c>
      <c r="D64" s="19">
        <v>1.2999892234802251E-3</v>
      </c>
      <c r="E64" s="19">
        <v>5</v>
      </c>
      <c r="G64" s="19">
        <v>7.8077485551213133E-3</v>
      </c>
      <c r="H64" s="19">
        <v>7.3867425055805222E-2</v>
      </c>
      <c r="I64" s="19">
        <v>2.2657780120744351E-2</v>
      </c>
      <c r="J64" s="19">
        <v>1.4467298793313059E-2</v>
      </c>
      <c r="K64" s="19">
        <f t="shared" si="0"/>
        <v>1.4467298793313059E-2</v>
      </c>
      <c r="L64" s="19">
        <v>1.178816938714399E-2</v>
      </c>
      <c r="M64" s="19">
        <v>7.8077485551213133E-3</v>
      </c>
      <c r="N64" s="19">
        <v>-8.6281661508548166E-32</v>
      </c>
      <c r="O64" s="19">
        <v>3.3306690738754701E-16</v>
      </c>
      <c r="P64" s="19">
        <v>0</v>
      </c>
      <c r="Q64" s="19">
        <v>0</v>
      </c>
      <c r="R64" s="19">
        <v>4.9303806576313239E-34</v>
      </c>
      <c r="S64" s="19">
        <v>-0.42</v>
      </c>
      <c r="T64" s="19">
        <v>0</v>
      </c>
      <c r="U64" s="19">
        <v>0</v>
      </c>
      <c r="V64" s="19">
        <v>0</v>
      </c>
      <c r="W64" s="19">
        <v>1.912499999999984E-2</v>
      </c>
      <c r="X64" s="19">
        <v>-5.5511151231257827E-16</v>
      </c>
      <c r="Y64" s="19">
        <v>6.123233995736766E-17</v>
      </c>
      <c r="Z64" s="19">
        <v>-0.4</v>
      </c>
      <c r="AA64" s="19">
        <v>-1</v>
      </c>
      <c r="AB64" s="19">
        <v>0</v>
      </c>
      <c r="AC64" s="19">
        <v>4.9303806576313239E-34</v>
      </c>
      <c r="AD64" s="19">
        <v>-0.42</v>
      </c>
      <c r="AE64" s="19">
        <v>0</v>
      </c>
      <c r="AF64" s="19">
        <v>0</v>
      </c>
      <c r="AG64" s="19">
        <v>6.123233995736766E-17</v>
      </c>
      <c r="AH64" s="19">
        <v>-0.316</v>
      </c>
      <c r="AI64" s="19">
        <v>-1</v>
      </c>
      <c r="AJ64" s="19">
        <v>0</v>
      </c>
      <c r="AK64" s="19">
        <v>0</v>
      </c>
      <c r="AL64" s="19">
        <v>0</v>
      </c>
      <c r="AM64" s="19">
        <v>24</v>
      </c>
      <c r="AN64" s="19">
        <v>56</v>
      </c>
      <c r="AO64" s="19">
        <v>0</v>
      </c>
      <c r="AP64" s="19">
        <v>0</v>
      </c>
      <c r="AQ64" s="19">
        <v>0</v>
      </c>
      <c r="AR64" s="19">
        <v>0</v>
      </c>
      <c r="AS64" s="19" t="s">
        <v>512</v>
      </c>
      <c r="AT64" s="19">
        <v>1</v>
      </c>
      <c r="AU64" s="19">
        <v>0</v>
      </c>
      <c r="AV64" s="19">
        <v>0</v>
      </c>
      <c r="AW64" s="19">
        <v>0</v>
      </c>
      <c r="AX64" s="19">
        <v>0</v>
      </c>
      <c r="AY64" s="19">
        <v>45</v>
      </c>
      <c r="AZ64" s="19">
        <v>0</v>
      </c>
      <c r="BA64" s="19">
        <v>1</v>
      </c>
      <c r="BB64" s="19" t="s">
        <v>89</v>
      </c>
      <c r="BC64" s="19">
        <v>5</v>
      </c>
      <c r="BD64" s="19">
        <v>2</v>
      </c>
      <c r="BE64" s="19">
        <v>0.05</v>
      </c>
      <c r="BF64" s="19">
        <v>4</v>
      </c>
      <c r="BG64" s="19">
        <v>6</v>
      </c>
      <c r="BH64" s="19">
        <v>0.5</v>
      </c>
      <c r="BI64" s="19">
        <v>10</v>
      </c>
      <c r="BJ64" s="19">
        <v>1</v>
      </c>
      <c r="BK64" s="19">
        <v>1</v>
      </c>
      <c r="BL64" s="19">
        <v>1</v>
      </c>
      <c r="BM64" s="19">
        <v>1</v>
      </c>
      <c r="BN64" s="19">
        <v>0</v>
      </c>
      <c r="BO64" s="19">
        <v>0</v>
      </c>
      <c r="BP64" s="19">
        <v>0</v>
      </c>
      <c r="BQ64" s="19">
        <v>0</v>
      </c>
      <c r="BR64" s="19">
        <v>1</v>
      </c>
      <c r="BS64" s="19">
        <v>1</v>
      </c>
      <c r="BT64" s="19">
        <v>1</v>
      </c>
      <c r="BU64" s="19">
        <v>1</v>
      </c>
    </row>
    <row r="65" spans="1:73" x14ac:dyDescent="0.3">
      <c r="A65" s="26">
        <v>63</v>
      </c>
      <c r="B65" s="19">
        <v>80</v>
      </c>
      <c r="C65" s="19">
        <v>3.119969367980957E-2</v>
      </c>
      <c r="D65" s="19">
        <v>5.1999489466349289E-4</v>
      </c>
      <c r="E65" s="19">
        <v>2</v>
      </c>
      <c r="G65" s="19">
        <v>1.3664799664837229E-16</v>
      </c>
      <c r="H65" s="19">
        <v>1.3664799664837229E-16</v>
      </c>
      <c r="I65" s="19">
        <v>1.3664799664837229E-16</v>
      </c>
      <c r="K65" s="19">
        <f t="shared" si="0"/>
        <v>1.3664799664837229E-16</v>
      </c>
      <c r="N65" s="19">
        <v>2.2204460492503131E-16</v>
      </c>
      <c r="O65" s="19">
        <v>2.2204460492503131E-16</v>
      </c>
      <c r="P65" s="19">
        <v>0</v>
      </c>
      <c r="Q65" s="19">
        <v>0</v>
      </c>
      <c r="R65" s="19">
        <v>0.05</v>
      </c>
      <c r="S65" s="19">
        <v>-0.05</v>
      </c>
      <c r="T65" s="19">
        <v>-0.1</v>
      </c>
      <c r="U65" s="19">
        <v>0</v>
      </c>
      <c r="V65" s="19">
        <v>0</v>
      </c>
      <c r="W65" s="19">
        <v>1.110223024625157E-16</v>
      </c>
      <c r="X65" s="19">
        <v>-3.3203691532368567E-17</v>
      </c>
      <c r="Y65" s="19">
        <v>-0.49999999999999989</v>
      </c>
      <c r="Z65" s="19">
        <v>-0.49999999999999989</v>
      </c>
      <c r="AA65" s="19">
        <v>0</v>
      </c>
      <c r="AB65" s="19">
        <v>0</v>
      </c>
      <c r="AC65" s="19">
        <v>0.05</v>
      </c>
      <c r="AD65" s="19">
        <v>-0.05</v>
      </c>
      <c r="AE65" s="19">
        <v>-0.1</v>
      </c>
      <c r="AF65" s="19">
        <v>0</v>
      </c>
      <c r="AG65" s="19">
        <v>-0.5</v>
      </c>
      <c r="AH65" s="19">
        <v>-0.49999999999999989</v>
      </c>
      <c r="AI65" s="19">
        <v>0</v>
      </c>
      <c r="AJ65" s="19">
        <v>0</v>
      </c>
      <c r="AK65" s="19">
        <v>0</v>
      </c>
      <c r="AL65" s="19">
        <v>40</v>
      </c>
      <c r="AM65" s="19">
        <v>0</v>
      </c>
      <c r="AN65" s="19">
        <v>40</v>
      </c>
      <c r="AO65" s="19">
        <v>0</v>
      </c>
      <c r="AP65" s="19">
        <v>0</v>
      </c>
      <c r="AQ65" s="19">
        <v>0</v>
      </c>
      <c r="AR65" s="19">
        <v>0</v>
      </c>
      <c r="AS65" s="19" t="s">
        <v>513</v>
      </c>
      <c r="AT65" s="19">
        <v>1</v>
      </c>
      <c r="AU65" s="19">
        <v>0</v>
      </c>
      <c r="AV65" s="19">
        <v>0</v>
      </c>
      <c r="AW65" s="19">
        <v>0</v>
      </c>
      <c r="AX65" s="19">
        <v>0</v>
      </c>
      <c r="AY65" s="19">
        <v>45</v>
      </c>
      <c r="AZ65" s="19">
        <v>0</v>
      </c>
      <c r="BA65" s="19">
        <v>1</v>
      </c>
      <c r="BB65" s="19" t="s">
        <v>89</v>
      </c>
      <c r="BC65" s="19">
        <v>5</v>
      </c>
      <c r="BD65" s="19">
        <v>2</v>
      </c>
      <c r="BE65" s="19">
        <v>0.05</v>
      </c>
      <c r="BF65" s="19">
        <v>4</v>
      </c>
      <c r="BG65" s="19">
        <v>6</v>
      </c>
      <c r="BH65" s="19">
        <v>0.5</v>
      </c>
      <c r="BI65" s="19">
        <v>10</v>
      </c>
      <c r="BJ65" s="19">
        <v>1</v>
      </c>
      <c r="BK65" s="19">
        <v>1</v>
      </c>
      <c r="BL65" s="19">
        <v>1</v>
      </c>
      <c r="BM65" s="19">
        <v>1</v>
      </c>
      <c r="BN65" s="19">
        <v>0</v>
      </c>
      <c r="BO65" s="19">
        <v>0</v>
      </c>
      <c r="BP65" s="19">
        <v>0</v>
      </c>
      <c r="BQ65" s="19">
        <v>0</v>
      </c>
      <c r="BR65" s="19">
        <v>1</v>
      </c>
      <c r="BS65" s="19">
        <v>1</v>
      </c>
      <c r="BT65" s="19">
        <v>1</v>
      </c>
      <c r="BU65" s="19">
        <v>1</v>
      </c>
    </row>
    <row r="66" spans="1:73" x14ac:dyDescent="0.3">
      <c r="A66" s="26">
        <v>64</v>
      </c>
      <c r="B66" s="19">
        <v>80</v>
      </c>
      <c r="C66" s="19">
        <v>4.6799659729003913E-2</v>
      </c>
      <c r="D66" s="19">
        <v>7.7999432881673176E-4</v>
      </c>
      <c r="E66" s="19">
        <v>2</v>
      </c>
      <c r="G66" s="19">
        <v>1.0225152268773981E-16</v>
      </c>
      <c r="H66" s="19">
        <v>1.0225152268773981E-16</v>
      </c>
      <c r="I66" s="19">
        <v>1.0225152268773981E-16</v>
      </c>
      <c r="K66" s="19">
        <f t="shared" si="0"/>
        <v>1.0225152268773981E-16</v>
      </c>
      <c r="N66" s="19">
        <v>2.2204460492503131E-16</v>
      </c>
      <c r="O66" s="19">
        <v>0</v>
      </c>
      <c r="P66" s="19">
        <v>0</v>
      </c>
      <c r="Q66" s="19">
        <v>0</v>
      </c>
      <c r="R66" s="19">
        <v>0.05</v>
      </c>
      <c r="S66" s="19">
        <v>0.05</v>
      </c>
      <c r="T66" s="19">
        <v>-0.1</v>
      </c>
      <c r="U66" s="19">
        <v>0</v>
      </c>
      <c r="V66" s="19">
        <v>0</v>
      </c>
      <c r="W66" s="19">
        <v>1.110223024625157E-16</v>
      </c>
      <c r="X66" s="19">
        <v>-3.3203691532368567E-17</v>
      </c>
      <c r="Y66" s="19">
        <v>-0.49999999999999989</v>
      </c>
      <c r="Z66" s="19">
        <v>0.50000000000000011</v>
      </c>
      <c r="AA66" s="19">
        <v>0</v>
      </c>
      <c r="AB66" s="19">
        <v>0</v>
      </c>
      <c r="AC66" s="19">
        <v>0.05</v>
      </c>
      <c r="AD66" s="19">
        <v>0.05</v>
      </c>
      <c r="AE66" s="19">
        <v>-0.1</v>
      </c>
      <c r="AF66" s="19">
        <v>0</v>
      </c>
      <c r="AG66" s="19">
        <v>-0.5</v>
      </c>
      <c r="AH66" s="19">
        <v>0.50000000000000011</v>
      </c>
      <c r="AI66" s="19">
        <v>0</v>
      </c>
      <c r="AJ66" s="19">
        <v>0</v>
      </c>
      <c r="AK66" s="19">
        <v>0</v>
      </c>
      <c r="AL66" s="19">
        <v>40</v>
      </c>
      <c r="AM66" s="19">
        <v>40</v>
      </c>
      <c r="AN66" s="19">
        <v>0</v>
      </c>
      <c r="AO66" s="19">
        <v>0</v>
      </c>
      <c r="AP66" s="19">
        <v>0</v>
      </c>
      <c r="AQ66" s="19">
        <v>0</v>
      </c>
      <c r="AR66" s="19">
        <v>0</v>
      </c>
      <c r="AS66" s="19" t="s">
        <v>465</v>
      </c>
      <c r="AT66" s="19">
        <v>1</v>
      </c>
      <c r="AU66" s="19">
        <v>0</v>
      </c>
      <c r="AV66" s="19">
        <v>0</v>
      </c>
      <c r="AW66" s="19">
        <v>0</v>
      </c>
      <c r="AX66" s="19">
        <v>0</v>
      </c>
      <c r="AY66" s="19">
        <v>45</v>
      </c>
      <c r="AZ66" s="19">
        <v>0</v>
      </c>
      <c r="BA66" s="19">
        <v>1</v>
      </c>
      <c r="BB66" s="19" t="s">
        <v>89</v>
      </c>
      <c r="BC66" s="19">
        <v>5</v>
      </c>
      <c r="BD66" s="19">
        <v>2</v>
      </c>
      <c r="BE66" s="19">
        <v>0.05</v>
      </c>
      <c r="BF66" s="19">
        <v>4</v>
      </c>
      <c r="BG66" s="19">
        <v>6</v>
      </c>
      <c r="BH66" s="19">
        <v>0.5</v>
      </c>
      <c r="BI66" s="19">
        <v>10</v>
      </c>
      <c r="BJ66" s="19">
        <v>1</v>
      </c>
      <c r="BK66" s="19">
        <v>1</v>
      </c>
      <c r="BL66" s="19">
        <v>1</v>
      </c>
      <c r="BM66" s="19">
        <v>1</v>
      </c>
      <c r="BN66" s="19">
        <v>0</v>
      </c>
      <c r="BO66" s="19">
        <v>0</v>
      </c>
      <c r="BP66" s="19">
        <v>0</v>
      </c>
      <c r="BQ66" s="19">
        <v>0</v>
      </c>
      <c r="BR66" s="19">
        <v>1</v>
      </c>
      <c r="BS66" s="19">
        <v>1</v>
      </c>
      <c r="BT66" s="19">
        <v>1</v>
      </c>
      <c r="BU66" s="19">
        <v>1</v>
      </c>
    </row>
    <row r="67" spans="1:73" x14ac:dyDescent="0.3">
      <c r="A67" s="26">
        <v>65</v>
      </c>
      <c r="B67" s="19">
        <v>80</v>
      </c>
      <c r="C67" s="19">
        <v>3.119969367980957E-2</v>
      </c>
      <c r="D67" s="19">
        <v>5.1999489466349289E-4</v>
      </c>
      <c r="E67" s="19">
        <v>2</v>
      </c>
      <c r="G67" s="19">
        <v>6.5516395428336999E-17</v>
      </c>
      <c r="H67" s="19">
        <v>6.5516395428336999E-17</v>
      </c>
      <c r="I67" s="19">
        <v>6.5516395428336999E-17</v>
      </c>
      <c r="K67" s="19">
        <f t="shared" ref="K67:K130" si="1">MIN(H67:J67)</f>
        <v>6.5516395428336999E-17</v>
      </c>
      <c r="N67" s="19">
        <v>-1.110223024625157E-16</v>
      </c>
      <c r="O67" s="19">
        <v>-1.110223024625157E-16</v>
      </c>
      <c r="P67" s="19">
        <v>0</v>
      </c>
      <c r="Q67" s="19">
        <v>0</v>
      </c>
      <c r="R67" s="19">
        <v>-0.05</v>
      </c>
      <c r="S67" s="19">
        <v>0.05</v>
      </c>
      <c r="T67" s="19">
        <v>-0.1</v>
      </c>
      <c r="U67" s="19">
        <v>0</v>
      </c>
      <c r="V67" s="19">
        <v>0</v>
      </c>
      <c r="W67" s="19">
        <v>0</v>
      </c>
      <c r="X67" s="19">
        <v>3.3203691532368567E-17</v>
      </c>
      <c r="Y67" s="19">
        <v>0.5</v>
      </c>
      <c r="Z67" s="19">
        <v>0.5</v>
      </c>
      <c r="AA67" s="19">
        <v>0</v>
      </c>
      <c r="AB67" s="19">
        <v>0</v>
      </c>
      <c r="AC67" s="19">
        <v>-0.05</v>
      </c>
      <c r="AD67" s="19">
        <v>0.05</v>
      </c>
      <c r="AE67" s="19">
        <v>-0.1</v>
      </c>
      <c r="AF67" s="19">
        <v>0</v>
      </c>
      <c r="AG67" s="19">
        <v>0.5</v>
      </c>
      <c r="AH67" s="19">
        <v>0.5</v>
      </c>
      <c r="AI67" s="19">
        <v>0</v>
      </c>
      <c r="AJ67" s="19">
        <v>0</v>
      </c>
      <c r="AK67" s="19">
        <v>40</v>
      </c>
      <c r="AL67" s="19">
        <v>0</v>
      </c>
      <c r="AM67" s="19">
        <v>40</v>
      </c>
      <c r="AN67" s="19">
        <v>0</v>
      </c>
      <c r="AO67" s="19">
        <v>0</v>
      </c>
      <c r="AP67" s="19">
        <v>0</v>
      </c>
      <c r="AQ67" s="19">
        <v>0</v>
      </c>
      <c r="AR67" s="19">
        <v>0</v>
      </c>
      <c r="AS67" s="19" t="s">
        <v>514</v>
      </c>
      <c r="AT67" s="19">
        <v>1</v>
      </c>
      <c r="AU67" s="19">
        <v>0</v>
      </c>
      <c r="AV67" s="19">
        <v>0</v>
      </c>
      <c r="AW67" s="19">
        <v>0</v>
      </c>
      <c r="AX67" s="19">
        <v>0</v>
      </c>
      <c r="AY67" s="19">
        <v>45</v>
      </c>
      <c r="AZ67" s="19">
        <v>0</v>
      </c>
      <c r="BA67" s="19">
        <v>1</v>
      </c>
      <c r="BB67" s="19" t="s">
        <v>89</v>
      </c>
      <c r="BC67" s="19">
        <v>5</v>
      </c>
      <c r="BD67" s="19">
        <v>2</v>
      </c>
      <c r="BE67" s="19">
        <v>0.05</v>
      </c>
      <c r="BF67" s="19">
        <v>4</v>
      </c>
      <c r="BG67" s="19">
        <v>6</v>
      </c>
      <c r="BH67" s="19">
        <v>0.5</v>
      </c>
      <c r="BI67" s="19">
        <v>10</v>
      </c>
      <c r="BJ67" s="19">
        <v>1</v>
      </c>
      <c r="BK67" s="19">
        <v>1</v>
      </c>
      <c r="BL67" s="19">
        <v>1</v>
      </c>
      <c r="BM67" s="19">
        <v>1</v>
      </c>
      <c r="BN67" s="19">
        <v>0</v>
      </c>
      <c r="BO67" s="19">
        <v>0</v>
      </c>
      <c r="BP67" s="19">
        <v>0</v>
      </c>
      <c r="BQ67" s="19">
        <v>0</v>
      </c>
      <c r="BR67" s="19">
        <v>1</v>
      </c>
      <c r="BS67" s="19">
        <v>1</v>
      </c>
      <c r="BT67" s="19">
        <v>1</v>
      </c>
      <c r="BU67" s="19">
        <v>1</v>
      </c>
    </row>
    <row r="68" spans="1:73" x14ac:dyDescent="0.3">
      <c r="A68" s="26">
        <v>66</v>
      </c>
      <c r="B68" s="19">
        <v>80</v>
      </c>
      <c r="C68" s="19">
        <v>4.6799421310424798E-2</v>
      </c>
      <c r="D68" s="19">
        <v>7.799903551737468E-4</v>
      </c>
      <c r="E68" s="19">
        <v>3</v>
      </c>
      <c r="G68" s="19">
        <v>7.6546554461973376E-4</v>
      </c>
      <c r="H68" s="19">
        <v>1.684024198163438E-3</v>
      </c>
      <c r="I68" s="19">
        <v>7.6546554461973376E-4</v>
      </c>
      <c r="J68" s="19">
        <v>7.6546554461973376E-4</v>
      </c>
      <c r="K68" s="19">
        <f t="shared" si="1"/>
        <v>7.6546554461973376E-4</v>
      </c>
      <c r="N68" s="19">
        <v>0</v>
      </c>
      <c r="O68" s="19">
        <v>-7.3955709864469857E-32</v>
      </c>
      <c r="P68" s="19">
        <v>0</v>
      </c>
      <c r="Q68" s="19">
        <v>0</v>
      </c>
      <c r="R68" s="19">
        <v>-0.1</v>
      </c>
      <c r="S68" s="19">
        <v>6.1232339957367663E-18</v>
      </c>
      <c r="T68" s="19">
        <v>0</v>
      </c>
      <c r="U68" s="19">
        <v>0</v>
      </c>
      <c r="V68" s="19">
        <v>-1.8749999999999769E-3</v>
      </c>
      <c r="W68" s="19">
        <v>1.1481063742006031E-19</v>
      </c>
      <c r="X68" s="19">
        <v>5.5511151231257827E-16</v>
      </c>
      <c r="Y68" s="19">
        <v>0</v>
      </c>
      <c r="Z68" s="19">
        <v>6.123233995736766E-17</v>
      </c>
      <c r="AA68" s="19">
        <v>1</v>
      </c>
      <c r="AB68" s="19">
        <v>0</v>
      </c>
      <c r="AC68" s="19">
        <v>-0.1</v>
      </c>
      <c r="AD68" s="19">
        <v>6.1232339957367663E-18</v>
      </c>
      <c r="AE68" s="19">
        <v>0</v>
      </c>
      <c r="AF68" s="19">
        <v>0</v>
      </c>
      <c r="AG68" s="19">
        <v>0</v>
      </c>
      <c r="AH68" s="19">
        <v>6.123233995736766E-17</v>
      </c>
      <c r="AI68" s="19">
        <v>1</v>
      </c>
      <c r="AJ68" s="19">
        <v>0</v>
      </c>
      <c r="AK68" s="19">
        <v>40</v>
      </c>
      <c r="AL68" s="19">
        <v>40</v>
      </c>
      <c r="AM68" s="19">
        <v>0</v>
      </c>
      <c r="AN68" s="19">
        <v>0</v>
      </c>
      <c r="AO68" s="19">
        <v>0</v>
      </c>
      <c r="AP68" s="19">
        <v>0</v>
      </c>
      <c r="AQ68" s="19">
        <v>0</v>
      </c>
      <c r="AR68" s="19">
        <v>0</v>
      </c>
      <c r="AS68" s="19" t="s">
        <v>464</v>
      </c>
      <c r="AT68" s="19">
        <v>1</v>
      </c>
      <c r="AU68" s="19">
        <v>0</v>
      </c>
      <c r="AV68" s="19">
        <v>0</v>
      </c>
      <c r="AW68" s="19">
        <v>0</v>
      </c>
      <c r="AX68" s="19">
        <v>0</v>
      </c>
      <c r="AY68" s="19">
        <v>45</v>
      </c>
      <c r="AZ68" s="19">
        <v>0</v>
      </c>
      <c r="BA68" s="19">
        <v>1</v>
      </c>
      <c r="BB68" s="19" t="s">
        <v>89</v>
      </c>
      <c r="BC68" s="19">
        <v>5</v>
      </c>
      <c r="BD68" s="19">
        <v>2</v>
      </c>
      <c r="BE68" s="19">
        <v>0.05</v>
      </c>
      <c r="BF68" s="19">
        <v>4</v>
      </c>
      <c r="BG68" s="19">
        <v>6</v>
      </c>
      <c r="BH68" s="19">
        <v>0.5</v>
      </c>
      <c r="BI68" s="19">
        <v>10</v>
      </c>
      <c r="BJ68" s="19">
        <v>1</v>
      </c>
      <c r="BK68" s="19">
        <v>1</v>
      </c>
      <c r="BL68" s="19">
        <v>1</v>
      </c>
      <c r="BM68" s="19">
        <v>1</v>
      </c>
      <c r="BN68" s="19">
        <v>0</v>
      </c>
      <c r="BO68" s="19">
        <v>0</v>
      </c>
      <c r="BP68" s="19">
        <v>0</v>
      </c>
      <c r="BQ68" s="19">
        <v>0</v>
      </c>
      <c r="BR68" s="19">
        <v>1</v>
      </c>
      <c r="BS68" s="19">
        <v>1</v>
      </c>
      <c r="BT68" s="19">
        <v>1</v>
      </c>
      <c r="BU68" s="19">
        <v>1</v>
      </c>
    </row>
    <row r="69" spans="1:73" x14ac:dyDescent="0.3">
      <c r="A69" s="26">
        <v>67</v>
      </c>
      <c r="B69" s="19">
        <v>80</v>
      </c>
      <c r="C69" s="19">
        <v>3.119969367980957E-2</v>
      </c>
      <c r="D69" s="19">
        <v>5.1999489466349289E-4</v>
      </c>
      <c r="E69" s="19">
        <v>2</v>
      </c>
      <c r="G69" s="19">
        <v>6.5516395428336999E-17</v>
      </c>
      <c r="H69" s="19">
        <v>6.5516395428336999E-17</v>
      </c>
      <c r="I69" s="19">
        <v>6.5516395428336999E-17</v>
      </c>
      <c r="K69" s="19">
        <f t="shared" si="1"/>
        <v>6.5516395428336999E-17</v>
      </c>
      <c r="N69" s="19">
        <v>-1.110223024625157E-16</v>
      </c>
      <c r="O69" s="19">
        <v>-1.110223024625157E-16</v>
      </c>
      <c r="P69" s="19">
        <v>0</v>
      </c>
      <c r="Q69" s="19">
        <v>0</v>
      </c>
      <c r="R69" s="19">
        <v>0.05</v>
      </c>
      <c r="S69" s="19">
        <v>-0.05</v>
      </c>
      <c r="T69" s="19">
        <v>0.1</v>
      </c>
      <c r="U69" s="19">
        <v>0</v>
      </c>
      <c r="V69" s="19">
        <v>0</v>
      </c>
      <c r="W69" s="19">
        <v>0</v>
      </c>
      <c r="X69" s="19">
        <v>3.3203691532368567E-17</v>
      </c>
      <c r="Y69" s="19">
        <v>0.5</v>
      </c>
      <c r="Z69" s="19">
        <v>0.5</v>
      </c>
      <c r="AA69" s="19">
        <v>0</v>
      </c>
      <c r="AB69" s="19">
        <v>0</v>
      </c>
      <c r="AC69" s="19">
        <v>0.05</v>
      </c>
      <c r="AD69" s="19">
        <v>-0.05</v>
      </c>
      <c r="AE69" s="19">
        <v>0.1</v>
      </c>
      <c r="AF69" s="19">
        <v>0</v>
      </c>
      <c r="AG69" s="19">
        <v>0.5</v>
      </c>
      <c r="AH69" s="19">
        <v>0.5</v>
      </c>
      <c r="AI69" s="19">
        <v>0</v>
      </c>
      <c r="AJ69" s="19">
        <v>0</v>
      </c>
      <c r="AK69" s="19">
        <v>40</v>
      </c>
      <c r="AL69" s="19">
        <v>0</v>
      </c>
      <c r="AM69" s="19">
        <v>40</v>
      </c>
      <c r="AN69" s="19">
        <v>0</v>
      </c>
      <c r="AO69" s="19">
        <v>0</v>
      </c>
      <c r="AP69" s="19">
        <v>0</v>
      </c>
      <c r="AQ69" s="19">
        <v>0</v>
      </c>
      <c r="AR69" s="19">
        <v>0</v>
      </c>
      <c r="AS69" s="19" t="s">
        <v>514</v>
      </c>
      <c r="AT69" s="19">
        <v>1</v>
      </c>
      <c r="AU69" s="19">
        <v>0</v>
      </c>
      <c r="AV69" s="19">
        <v>0</v>
      </c>
      <c r="AW69" s="19">
        <v>0</v>
      </c>
      <c r="AX69" s="19">
        <v>0</v>
      </c>
      <c r="AY69" s="19">
        <v>45</v>
      </c>
      <c r="AZ69" s="19">
        <v>0</v>
      </c>
      <c r="BA69" s="19">
        <v>1</v>
      </c>
      <c r="BB69" s="19" t="s">
        <v>89</v>
      </c>
      <c r="BC69" s="19">
        <v>5</v>
      </c>
      <c r="BD69" s="19">
        <v>2</v>
      </c>
      <c r="BE69" s="19">
        <v>0.05</v>
      </c>
      <c r="BF69" s="19">
        <v>4</v>
      </c>
      <c r="BG69" s="19">
        <v>6</v>
      </c>
      <c r="BH69" s="19">
        <v>0.5</v>
      </c>
      <c r="BI69" s="19">
        <v>10</v>
      </c>
      <c r="BJ69" s="19">
        <v>1</v>
      </c>
      <c r="BK69" s="19">
        <v>1</v>
      </c>
      <c r="BL69" s="19">
        <v>1</v>
      </c>
      <c r="BM69" s="19">
        <v>1</v>
      </c>
      <c r="BN69" s="19">
        <v>0</v>
      </c>
      <c r="BO69" s="19">
        <v>0</v>
      </c>
      <c r="BP69" s="19">
        <v>0</v>
      </c>
      <c r="BQ69" s="19">
        <v>0</v>
      </c>
      <c r="BR69" s="19">
        <v>1</v>
      </c>
      <c r="BS69" s="19">
        <v>1</v>
      </c>
      <c r="BT69" s="19">
        <v>1</v>
      </c>
      <c r="BU69" s="19">
        <v>1</v>
      </c>
    </row>
    <row r="70" spans="1:73" x14ac:dyDescent="0.3">
      <c r="A70" s="26">
        <v>68</v>
      </c>
      <c r="B70" s="19">
        <v>80</v>
      </c>
      <c r="C70" s="19">
        <v>4.6799898147583008E-2</v>
      </c>
      <c r="D70" s="19">
        <v>7.7999830245971684E-4</v>
      </c>
      <c r="E70" s="19">
        <v>2</v>
      </c>
      <c r="G70" s="19">
        <v>6.5516395428336999E-17</v>
      </c>
      <c r="H70" s="19">
        <v>6.5516395428336999E-17</v>
      </c>
      <c r="I70" s="19">
        <v>6.5516395428336999E-17</v>
      </c>
      <c r="K70" s="19">
        <f t="shared" si="1"/>
        <v>6.5516395428336999E-17</v>
      </c>
      <c r="N70" s="19">
        <v>-1.110223024625157E-16</v>
      </c>
      <c r="O70" s="19">
        <v>1.110223024625157E-16</v>
      </c>
      <c r="P70" s="19">
        <v>0</v>
      </c>
      <c r="Q70" s="19">
        <v>0</v>
      </c>
      <c r="R70" s="19">
        <v>0.05</v>
      </c>
      <c r="S70" s="19">
        <v>0.05</v>
      </c>
      <c r="T70" s="19">
        <v>0.1</v>
      </c>
      <c r="U70" s="19">
        <v>0</v>
      </c>
      <c r="V70" s="19">
        <v>0</v>
      </c>
      <c r="W70" s="19">
        <v>0</v>
      </c>
      <c r="X70" s="19">
        <v>3.3203691532368567E-17</v>
      </c>
      <c r="Y70" s="19">
        <v>0.5</v>
      </c>
      <c r="Z70" s="19">
        <v>-0.5</v>
      </c>
      <c r="AA70" s="19">
        <v>0</v>
      </c>
      <c r="AB70" s="19">
        <v>0</v>
      </c>
      <c r="AC70" s="19">
        <v>0.05</v>
      </c>
      <c r="AD70" s="19">
        <v>0.05</v>
      </c>
      <c r="AE70" s="19">
        <v>0.1</v>
      </c>
      <c r="AF70" s="19">
        <v>0</v>
      </c>
      <c r="AG70" s="19">
        <v>0.5</v>
      </c>
      <c r="AH70" s="19">
        <v>-0.5</v>
      </c>
      <c r="AI70" s="19">
        <v>0</v>
      </c>
      <c r="AJ70" s="19">
        <v>0</v>
      </c>
      <c r="AK70" s="19">
        <v>40</v>
      </c>
      <c r="AL70" s="19">
        <v>0</v>
      </c>
      <c r="AM70" s="19">
        <v>0</v>
      </c>
      <c r="AN70" s="19">
        <v>40</v>
      </c>
      <c r="AO70" s="19">
        <v>0</v>
      </c>
      <c r="AP70" s="19">
        <v>0</v>
      </c>
      <c r="AQ70" s="19">
        <v>0</v>
      </c>
      <c r="AR70" s="19">
        <v>0</v>
      </c>
      <c r="AS70" s="19" t="s">
        <v>463</v>
      </c>
      <c r="AT70" s="19">
        <v>1</v>
      </c>
      <c r="AU70" s="19">
        <v>0</v>
      </c>
      <c r="AV70" s="19">
        <v>0</v>
      </c>
      <c r="AW70" s="19">
        <v>0</v>
      </c>
      <c r="AX70" s="19">
        <v>0</v>
      </c>
      <c r="AY70" s="19">
        <v>45</v>
      </c>
      <c r="AZ70" s="19">
        <v>0</v>
      </c>
      <c r="BA70" s="19">
        <v>1</v>
      </c>
      <c r="BB70" s="19" t="s">
        <v>89</v>
      </c>
      <c r="BC70" s="19">
        <v>5</v>
      </c>
      <c r="BD70" s="19">
        <v>2</v>
      </c>
      <c r="BE70" s="19">
        <v>0.05</v>
      </c>
      <c r="BF70" s="19">
        <v>4</v>
      </c>
      <c r="BG70" s="19">
        <v>6</v>
      </c>
      <c r="BH70" s="19">
        <v>0.5</v>
      </c>
      <c r="BI70" s="19">
        <v>10</v>
      </c>
      <c r="BJ70" s="19">
        <v>1</v>
      </c>
      <c r="BK70" s="19">
        <v>1</v>
      </c>
      <c r="BL70" s="19">
        <v>1</v>
      </c>
      <c r="BM70" s="19">
        <v>1</v>
      </c>
      <c r="BN70" s="19">
        <v>0</v>
      </c>
      <c r="BO70" s="19">
        <v>0</v>
      </c>
      <c r="BP70" s="19">
        <v>0</v>
      </c>
      <c r="BQ70" s="19">
        <v>0</v>
      </c>
      <c r="BR70" s="19">
        <v>1</v>
      </c>
      <c r="BS70" s="19">
        <v>1</v>
      </c>
      <c r="BT70" s="19">
        <v>1</v>
      </c>
      <c r="BU70" s="19">
        <v>1</v>
      </c>
    </row>
    <row r="71" spans="1:73" x14ac:dyDescent="0.3">
      <c r="A71" s="26">
        <v>69</v>
      </c>
      <c r="B71" s="19">
        <v>80</v>
      </c>
      <c r="C71" s="19">
        <v>4.6799659729003913E-2</v>
      </c>
      <c r="D71" s="19">
        <v>7.7999432881673176E-4</v>
      </c>
      <c r="E71" s="19">
        <v>2</v>
      </c>
      <c r="G71" s="19">
        <v>1.2891217829980429E-16</v>
      </c>
      <c r="H71" s="19">
        <v>1.2891217829980429E-16</v>
      </c>
      <c r="I71" s="19">
        <v>1.2891217829980429E-16</v>
      </c>
      <c r="K71" s="19">
        <f t="shared" si="1"/>
        <v>1.2891217829980429E-16</v>
      </c>
      <c r="N71" s="19">
        <v>2.2204460492503131E-16</v>
      </c>
      <c r="O71" s="19">
        <v>2.2204460492503131E-16</v>
      </c>
      <c r="P71" s="19">
        <v>0</v>
      </c>
      <c r="Q71" s="19">
        <v>0</v>
      </c>
      <c r="R71" s="19">
        <v>-0.05</v>
      </c>
      <c r="S71" s="19">
        <v>4.9999999999999982E-2</v>
      </c>
      <c r="T71" s="19">
        <v>0.1</v>
      </c>
      <c r="U71" s="19">
        <v>0</v>
      </c>
      <c r="V71" s="19">
        <v>0</v>
      </c>
      <c r="W71" s="19">
        <v>0</v>
      </c>
      <c r="X71" s="19">
        <v>3.3203691532368567E-17</v>
      </c>
      <c r="Y71" s="19">
        <v>-0.49999999999999989</v>
      </c>
      <c r="Z71" s="19">
        <v>-0.49999999999999989</v>
      </c>
      <c r="AA71" s="19">
        <v>0</v>
      </c>
      <c r="AB71" s="19">
        <v>0</v>
      </c>
      <c r="AC71" s="19">
        <v>-0.05</v>
      </c>
      <c r="AD71" s="19">
        <v>4.9999999999999982E-2</v>
      </c>
      <c r="AE71" s="19">
        <v>0.1</v>
      </c>
      <c r="AF71" s="19">
        <v>0</v>
      </c>
      <c r="AG71" s="19">
        <v>-0.5</v>
      </c>
      <c r="AH71" s="19">
        <v>-0.5</v>
      </c>
      <c r="AI71" s="19">
        <v>0</v>
      </c>
      <c r="AJ71" s="19">
        <v>0</v>
      </c>
      <c r="AK71" s="19">
        <v>0</v>
      </c>
      <c r="AL71" s="19">
        <v>40</v>
      </c>
      <c r="AM71" s="19">
        <v>0</v>
      </c>
      <c r="AN71" s="19">
        <v>40</v>
      </c>
      <c r="AO71" s="19">
        <v>0</v>
      </c>
      <c r="AP71" s="19">
        <v>0</v>
      </c>
      <c r="AQ71" s="19">
        <v>0</v>
      </c>
      <c r="AR71" s="19">
        <v>0</v>
      </c>
      <c r="AS71" s="19" t="s">
        <v>515</v>
      </c>
      <c r="AT71" s="19">
        <v>1</v>
      </c>
      <c r="AU71" s="19">
        <v>0</v>
      </c>
      <c r="AV71" s="19">
        <v>0</v>
      </c>
      <c r="AW71" s="19">
        <v>0</v>
      </c>
      <c r="AX71" s="19">
        <v>0</v>
      </c>
      <c r="AY71" s="19">
        <v>45</v>
      </c>
      <c r="AZ71" s="19">
        <v>0</v>
      </c>
      <c r="BA71" s="19">
        <v>1</v>
      </c>
      <c r="BB71" s="19" t="s">
        <v>89</v>
      </c>
      <c r="BC71" s="19">
        <v>5</v>
      </c>
      <c r="BD71" s="19">
        <v>2</v>
      </c>
      <c r="BE71" s="19">
        <v>0.05</v>
      </c>
      <c r="BF71" s="19">
        <v>4</v>
      </c>
      <c r="BG71" s="19">
        <v>6</v>
      </c>
      <c r="BH71" s="19">
        <v>0.5</v>
      </c>
      <c r="BI71" s="19">
        <v>10</v>
      </c>
      <c r="BJ71" s="19">
        <v>1</v>
      </c>
      <c r="BK71" s="19">
        <v>1</v>
      </c>
      <c r="BL71" s="19">
        <v>1</v>
      </c>
      <c r="BM71" s="19">
        <v>1</v>
      </c>
      <c r="BN71" s="19">
        <v>0</v>
      </c>
      <c r="BO71" s="19">
        <v>0</v>
      </c>
      <c r="BP71" s="19">
        <v>0</v>
      </c>
      <c r="BQ71" s="19">
        <v>0</v>
      </c>
      <c r="BR71" s="19">
        <v>1</v>
      </c>
      <c r="BS71" s="19">
        <v>1</v>
      </c>
      <c r="BT71" s="19">
        <v>1</v>
      </c>
      <c r="BU71" s="19">
        <v>1</v>
      </c>
    </row>
    <row r="72" spans="1:73" x14ac:dyDescent="0.3">
      <c r="A72" s="26">
        <v>70</v>
      </c>
      <c r="B72" s="19">
        <v>80</v>
      </c>
      <c r="C72" s="19">
        <v>6.2399387359619141E-2</v>
      </c>
      <c r="D72" s="19">
        <v>1.039989789326986E-3</v>
      </c>
      <c r="E72" s="19">
        <v>3</v>
      </c>
      <c r="G72" s="19">
        <v>7.6546554461973376E-4</v>
      </c>
      <c r="H72" s="19">
        <v>1.684024198163438E-3</v>
      </c>
      <c r="I72" s="19">
        <v>7.6546554461973376E-4</v>
      </c>
      <c r="J72" s="19">
        <v>7.6546554461973376E-4</v>
      </c>
      <c r="K72" s="19">
        <f t="shared" si="1"/>
        <v>7.6546554461973376E-4</v>
      </c>
      <c r="N72" s="19">
        <v>-8.6281661508548166E-32</v>
      </c>
      <c r="O72" s="19">
        <v>0</v>
      </c>
      <c r="P72" s="19">
        <v>0</v>
      </c>
      <c r="Q72" s="19">
        <v>0</v>
      </c>
      <c r="R72" s="19">
        <v>4.9303806576313239E-34</v>
      </c>
      <c r="S72" s="19">
        <v>-0.1</v>
      </c>
      <c r="T72" s="19">
        <v>0</v>
      </c>
      <c r="U72" s="19">
        <v>0</v>
      </c>
      <c r="V72" s="19">
        <v>0</v>
      </c>
      <c r="W72" s="19">
        <v>1.8749999999999769E-3</v>
      </c>
      <c r="X72" s="19">
        <v>-5.5511151231257827E-16</v>
      </c>
      <c r="Y72" s="19">
        <v>6.123233995736766E-17</v>
      </c>
      <c r="Z72" s="19">
        <v>0</v>
      </c>
      <c r="AA72" s="19">
        <v>-1</v>
      </c>
      <c r="AB72" s="19">
        <v>0</v>
      </c>
      <c r="AC72" s="19">
        <v>4.9303806576313239E-34</v>
      </c>
      <c r="AD72" s="19">
        <v>-0.1</v>
      </c>
      <c r="AE72" s="19">
        <v>0</v>
      </c>
      <c r="AF72" s="19">
        <v>0</v>
      </c>
      <c r="AG72" s="19">
        <v>6.123233995736766E-17</v>
      </c>
      <c r="AH72" s="19">
        <v>0</v>
      </c>
      <c r="AI72" s="19">
        <v>-1</v>
      </c>
      <c r="AJ72" s="19">
        <v>0</v>
      </c>
      <c r="AK72" s="19">
        <v>0</v>
      </c>
      <c r="AL72" s="19">
        <v>0</v>
      </c>
      <c r="AM72" s="19">
        <v>40</v>
      </c>
      <c r="AN72" s="19">
        <v>40</v>
      </c>
      <c r="AO72" s="19">
        <v>0</v>
      </c>
      <c r="AP72" s="19">
        <v>0</v>
      </c>
      <c r="AQ72" s="19">
        <v>0</v>
      </c>
      <c r="AR72" s="19">
        <v>0</v>
      </c>
      <c r="AS72" s="19" t="s">
        <v>466</v>
      </c>
      <c r="AT72" s="19">
        <v>1</v>
      </c>
      <c r="AU72" s="19">
        <v>0</v>
      </c>
      <c r="AV72" s="19">
        <v>0</v>
      </c>
      <c r="AW72" s="19">
        <v>0</v>
      </c>
      <c r="AX72" s="19">
        <v>0</v>
      </c>
      <c r="AY72" s="19">
        <v>45</v>
      </c>
      <c r="AZ72" s="19">
        <v>0</v>
      </c>
      <c r="BA72" s="19">
        <v>1</v>
      </c>
      <c r="BB72" s="19" t="s">
        <v>89</v>
      </c>
      <c r="BC72" s="19">
        <v>5</v>
      </c>
      <c r="BD72" s="19">
        <v>2</v>
      </c>
      <c r="BE72" s="19">
        <v>0.05</v>
      </c>
      <c r="BF72" s="19">
        <v>4</v>
      </c>
      <c r="BG72" s="19">
        <v>6</v>
      </c>
      <c r="BH72" s="19">
        <v>0.5</v>
      </c>
      <c r="BI72" s="19">
        <v>10</v>
      </c>
      <c r="BJ72" s="19">
        <v>1</v>
      </c>
      <c r="BK72" s="19">
        <v>1</v>
      </c>
      <c r="BL72" s="19">
        <v>1</v>
      </c>
      <c r="BM72" s="19">
        <v>1</v>
      </c>
      <c r="BN72" s="19">
        <v>0</v>
      </c>
      <c r="BO72" s="19">
        <v>0</v>
      </c>
      <c r="BP72" s="19">
        <v>0</v>
      </c>
      <c r="BQ72" s="19">
        <v>0</v>
      </c>
      <c r="BR72" s="19">
        <v>1</v>
      </c>
      <c r="BS72" s="19">
        <v>1</v>
      </c>
      <c r="BT72" s="19">
        <v>1</v>
      </c>
      <c r="BU72" s="19">
        <v>1</v>
      </c>
    </row>
    <row r="73" spans="1:73" x14ac:dyDescent="0.3">
      <c r="A73" s="26">
        <v>71</v>
      </c>
      <c r="B73" s="19">
        <v>80</v>
      </c>
      <c r="C73" s="19">
        <v>9.3599557876586914E-2</v>
      </c>
      <c r="D73" s="19">
        <v>1.5599926312764481E-3</v>
      </c>
      <c r="E73" s="19">
        <v>5</v>
      </c>
      <c r="G73" s="19">
        <v>1.2187499999999399E-3</v>
      </c>
      <c r="H73" s="19">
        <v>9.1968749999999974E-2</v>
      </c>
      <c r="I73" s="19">
        <v>3.3562499999999912E-2</v>
      </c>
      <c r="J73" s="19">
        <v>1.190624999999999E-2</v>
      </c>
      <c r="K73" s="19">
        <f t="shared" si="1"/>
        <v>1.190624999999999E-2</v>
      </c>
      <c r="L73" s="19">
        <v>1.2187499999999399E-3</v>
      </c>
      <c r="M73" s="19">
        <v>1.2187499999999399E-3</v>
      </c>
      <c r="N73" s="19">
        <v>6.6613381477509392E-16</v>
      </c>
      <c r="O73" s="19">
        <v>8.3266726846886741E-17</v>
      </c>
      <c r="P73" s="19">
        <v>-3.3306690738754701E-16</v>
      </c>
      <c r="Q73" s="19">
        <v>0</v>
      </c>
      <c r="R73" s="19">
        <v>-1.8749999999999999E-2</v>
      </c>
      <c r="S73" s="19">
        <v>1.8749999999999999E-2</v>
      </c>
      <c r="T73" s="19">
        <v>3.7499999999999999E-2</v>
      </c>
      <c r="U73" s="19">
        <v>0</v>
      </c>
      <c r="V73" s="19">
        <v>1.2187499999997129E-3</v>
      </c>
      <c r="W73" s="19">
        <v>-1.2187499999998519E-3</v>
      </c>
      <c r="X73" s="19">
        <v>-2.4375000000000369E-3</v>
      </c>
      <c r="Y73" s="19">
        <v>-0.75</v>
      </c>
      <c r="Z73" s="19">
        <v>-0.24999999999999989</v>
      </c>
      <c r="AA73" s="19">
        <v>0.5</v>
      </c>
      <c r="AB73" s="19">
        <v>0</v>
      </c>
      <c r="AC73" s="19">
        <v>-1.8749999999999999E-2</v>
      </c>
      <c r="AD73" s="19">
        <v>1.8749999999999999E-2</v>
      </c>
      <c r="AE73" s="19">
        <v>3.7499999999999999E-2</v>
      </c>
      <c r="AF73" s="19">
        <v>0</v>
      </c>
      <c r="AG73" s="19">
        <v>-0.74953124999999998</v>
      </c>
      <c r="AH73" s="19">
        <v>-0.25046874999999991</v>
      </c>
      <c r="AI73" s="19">
        <v>0.49906250000000002</v>
      </c>
      <c r="AJ73" s="19">
        <v>0</v>
      </c>
      <c r="AK73" s="19">
        <v>0</v>
      </c>
      <c r="AL73" s="19">
        <v>60</v>
      </c>
      <c r="AM73" s="19">
        <v>0</v>
      </c>
      <c r="AN73" s="19">
        <v>20</v>
      </c>
      <c r="AO73" s="19">
        <v>0</v>
      </c>
      <c r="AP73" s="19">
        <v>0</v>
      </c>
      <c r="AQ73" s="19">
        <v>0</v>
      </c>
      <c r="AR73" s="19">
        <v>0</v>
      </c>
      <c r="AS73" s="19" t="s">
        <v>516</v>
      </c>
      <c r="AT73" s="19">
        <v>1</v>
      </c>
      <c r="AU73" s="19">
        <v>0</v>
      </c>
      <c r="AV73" s="19">
        <v>0</v>
      </c>
      <c r="AW73" s="19">
        <v>0</v>
      </c>
      <c r="AX73" s="19">
        <v>0</v>
      </c>
      <c r="AY73" s="19">
        <v>45</v>
      </c>
      <c r="AZ73" s="19">
        <v>0</v>
      </c>
      <c r="BA73" s="19">
        <v>1</v>
      </c>
      <c r="BB73" s="19" t="s">
        <v>89</v>
      </c>
      <c r="BC73" s="19">
        <v>5</v>
      </c>
      <c r="BD73" s="19">
        <v>2</v>
      </c>
      <c r="BE73" s="19">
        <v>0.05</v>
      </c>
      <c r="BF73" s="19">
        <v>4</v>
      </c>
      <c r="BG73" s="19">
        <v>6</v>
      </c>
      <c r="BH73" s="19">
        <v>0.5</v>
      </c>
      <c r="BI73" s="19">
        <v>10</v>
      </c>
      <c r="BJ73" s="19">
        <v>1</v>
      </c>
      <c r="BK73" s="19">
        <v>1</v>
      </c>
      <c r="BL73" s="19">
        <v>1</v>
      </c>
      <c r="BM73" s="19">
        <v>1</v>
      </c>
      <c r="BN73" s="19">
        <v>0</v>
      </c>
      <c r="BO73" s="19">
        <v>0</v>
      </c>
      <c r="BP73" s="19">
        <v>0</v>
      </c>
      <c r="BQ73" s="19">
        <v>0</v>
      </c>
      <c r="BR73" s="19">
        <v>1</v>
      </c>
      <c r="BS73" s="19">
        <v>1</v>
      </c>
      <c r="BT73" s="19">
        <v>1</v>
      </c>
      <c r="BU73" s="19">
        <v>1</v>
      </c>
    </row>
    <row r="74" spans="1:73" x14ac:dyDescent="0.3">
      <c r="A74" s="26">
        <v>72</v>
      </c>
      <c r="B74" s="19">
        <v>80</v>
      </c>
      <c r="C74" s="19">
        <v>7.7999591827392578E-2</v>
      </c>
      <c r="D74" s="19">
        <v>1.2999931971232101E-3</v>
      </c>
      <c r="E74" s="19">
        <v>5</v>
      </c>
      <c r="G74" s="19">
        <v>1.218749999999967E-3</v>
      </c>
      <c r="H74" s="19">
        <v>9.1968749999999974E-2</v>
      </c>
      <c r="I74" s="19">
        <v>3.356249999999994E-2</v>
      </c>
      <c r="J74" s="19">
        <v>1.1906250000000011E-2</v>
      </c>
      <c r="K74" s="19">
        <f t="shared" si="1"/>
        <v>1.1906250000000011E-2</v>
      </c>
      <c r="L74" s="19">
        <v>1.218749999999967E-3</v>
      </c>
      <c r="M74" s="19">
        <v>1.218749999999967E-3</v>
      </c>
      <c r="N74" s="19">
        <v>6.6613381477509392E-16</v>
      </c>
      <c r="O74" s="19">
        <v>-5.5511151231257827E-17</v>
      </c>
      <c r="P74" s="19">
        <v>-3.3306690738754701E-16</v>
      </c>
      <c r="Q74" s="19">
        <v>0</v>
      </c>
      <c r="R74" s="19">
        <v>-1.8749999999999999E-2</v>
      </c>
      <c r="S74" s="19">
        <v>-1.8749999999999999E-2</v>
      </c>
      <c r="T74" s="19">
        <v>3.7499999999999999E-2</v>
      </c>
      <c r="U74" s="19">
        <v>0</v>
      </c>
      <c r="V74" s="19">
        <v>1.2187499999997129E-3</v>
      </c>
      <c r="W74" s="19">
        <v>1.218750000000018E-3</v>
      </c>
      <c r="X74" s="19">
        <v>-2.4375000000000369E-3</v>
      </c>
      <c r="Y74" s="19">
        <v>-0.75</v>
      </c>
      <c r="Z74" s="19">
        <v>0.25000000000000011</v>
      </c>
      <c r="AA74" s="19">
        <v>0.5</v>
      </c>
      <c r="AB74" s="19">
        <v>0</v>
      </c>
      <c r="AC74" s="19">
        <v>-1.8749999999999999E-2</v>
      </c>
      <c r="AD74" s="19">
        <v>-1.8749999999999999E-2</v>
      </c>
      <c r="AE74" s="19">
        <v>3.7499999999999999E-2</v>
      </c>
      <c r="AF74" s="19">
        <v>0</v>
      </c>
      <c r="AG74" s="19">
        <v>-0.74953124999999998</v>
      </c>
      <c r="AH74" s="19">
        <v>0.25046875000000007</v>
      </c>
      <c r="AI74" s="19">
        <v>0.49906250000000002</v>
      </c>
      <c r="AJ74" s="19">
        <v>0</v>
      </c>
      <c r="AK74" s="19">
        <v>0</v>
      </c>
      <c r="AL74" s="19">
        <v>60</v>
      </c>
      <c r="AM74" s="19">
        <v>20</v>
      </c>
      <c r="AN74" s="19">
        <v>0</v>
      </c>
      <c r="AO74" s="19">
        <v>0</v>
      </c>
      <c r="AP74" s="19">
        <v>0</v>
      </c>
      <c r="AQ74" s="19">
        <v>0</v>
      </c>
      <c r="AR74" s="19">
        <v>0</v>
      </c>
      <c r="AS74" s="19" t="s">
        <v>517</v>
      </c>
      <c r="AT74" s="19">
        <v>1</v>
      </c>
      <c r="AU74" s="19">
        <v>0</v>
      </c>
      <c r="AV74" s="19">
        <v>0</v>
      </c>
      <c r="AW74" s="19">
        <v>0</v>
      </c>
      <c r="AX74" s="19">
        <v>0</v>
      </c>
      <c r="AY74" s="19">
        <v>45</v>
      </c>
      <c r="AZ74" s="19">
        <v>0</v>
      </c>
      <c r="BA74" s="19">
        <v>1</v>
      </c>
      <c r="BB74" s="19" t="s">
        <v>89</v>
      </c>
      <c r="BC74" s="19">
        <v>5</v>
      </c>
      <c r="BD74" s="19">
        <v>2</v>
      </c>
      <c r="BE74" s="19">
        <v>0.05</v>
      </c>
      <c r="BF74" s="19">
        <v>4</v>
      </c>
      <c r="BG74" s="19">
        <v>6</v>
      </c>
      <c r="BH74" s="19">
        <v>0.5</v>
      </c>
      <c r="BI74" s="19">
        <v>10</v>
      </c>
      <c r="BJ74" s="19">
        <v>1</v>
      </c>
      <c r="BK74" s="19">
        <v>1</v>
      </c>
      <c r="BL74" s="19">
        <v>1</v>
      </c>
      <c r="BM74" s="19">
        <v>1</v>
      </c>
      <c r="BN74" s="19">
        <v>0</v>
      </c>
      <c r="BO74" s="19">
        <v>0</v>
      </c>
      <c r="BP74" s="19">
        <v>0</v>
      </c>
      <c r="BQ74" s="19">
        <v>0</v>
      </c>
      <c r="BR74" s="19">
        <v>1</v>
      </c>
      <c r="BS74" s="19">
        <v>1</v>
      </c>
      <c r="BT74" s="19">
        <v>1</v>
      </c>
      <c r="BU74" s="19">
        <v>1</v>
      </c>
    </row>
    <row r="75" spans="1:73" x14ac:dyDescent="0.3">
      <c r="A75" s="26">
        <v>73</v>
      </c>
      <c r="B75" s="19">
        <v>80</v>
      </c>
      <c r="C75" s="19">
        <v>9.3599319458007813E-2</v>
      </c>
      <c r="D75" s="19">
        <v>1.559988657633464E-3</v>
      </c>
      <c r="E75" s="19">
        <v>5</v>
      </c>
      <c r="G75" s="19">
        <v>1.2187499999999579E-3</v>
      </c>
      <c r="H75" s="19">
        <v>9.1968749999999974E-2</v>
      </c>
      <c r="I75" s="19">
        <v>3.3562499999999933E-2</v>
      </c>
      <c r="J75" s="19">
        <v>1.190625E-2</v>
      </c>
      <c r="K75" s="19">
        <f t="shared" si="1"/>
        <v>1.190625E-2</v>
      </c>
      <c r="L75" s="19">
        <v>1.2187499999999579E-3</v>
      </c>
      <c r="M75" s="19">
        <v>1.2187499999999579E-3</v>
      </c>
      <c r="N75" s="19">
        <v>-5.5511151231257827E-16</v>
      </c>
      <c r="O75" s="19">
        <v>2.775557561562891E-17</v>
      </c>
      <c r="P75" s="19">
        <v>-3.3306690738754701E-16</v>
      </c>
      <c r="Q75" s="19">
        <v>0</v>
      </c>
      <c r="R75" s="19">
        <v>1.8749999999999999E-2</v>
      </c>
      <c r="S75" s="19">
        <v>-1.8749999999999999E-2</v>
      </c>
      <c r="T75" s="19">
        <v>3.7499999999999999E-2</v>
      </c>
      <c r="U75" s="19">
        <v>0</v>
      </c>
      <c r="V75" s="19">
        <v>-1.2187499999997129E-3</v>
      </c>
      <c r="W75" s="19">
        <v>1.2187499999999629E-3</v>
      </c>
      <c r="X75" s="19">
        <v>-2.4375000000000369E-3</v>
      </c>
      <c r="Y75" s="19">
        <v>0.75</v>
      </c>
      <c r="Z75" s="19">
        <v>0.25</v>
      </c>
      <c r="AA75" s="19">
        <v>0.5</v>
      </c>
      <c r="AB75" s="19">
        <v>0</v>
      </c>
      <c r="AC75" s="19">
        <v>1.8749999999999999E-2</v>
      </c>
      <c r="AD75" s="19">
        <v>-1.8749999999999999E-2</v>
      </c>
      <c r="AE75" s="19">
        <v>3.7499999999999999E-2</v>
      </c>
      <c r="AF75" s="19">
        <v>0</v>
      </c>
      <c r="AG75" s="19">
        <v>0.74953124999999998</v>
      </c>
      <c r="AH75" s="19">
        <v>0.25046875000000002</v>
      </c>
      <c r="AI75" s="19">
        <v>0.49906250000000002</v>
      </c>
      <c r="AJ75" s="19">
        <v>0</v>
      </c>
      <c r="AK75" s="19">
        <v>60</v>
      </c>
      <c r="AL75" s="19">
        <v>0</v>
      </c>
      <c r="AM75" s="19">
        <v>20</v>
      </c>
      <c r="AN75" s="19">
        <v>0</v>
      </c>
      <c r="AO75" s="19">
        <v>0</v>
      </c>
      <c r="AP75" s="19">
        <v>0</v>
      </c>
      <c r="AQ75" s="19">
        <v>0</v>
      </c>
      <c r="AR75" s="19">
        <v>0</v>
      </c>
      <c r="AS75" s="19" t="s">
        <v>518</v>
      </c>
      <c r="AT75" s="19">
        <v>1</v>
      </c>
      <c r="AU75" s="19">
        <v>0</v>
      </c>
      <c r="AV75" s="19">
        <v>0</v>
      </c>
      <c r="AW75" s="19">
        <v>0</v>
      </c>
      <c r="AX75" s="19">
        <v>0</v>
      </c>
      <c r="AY75" s="19">
        <v>45</v>
      </c>
      <c r="AZ75" s="19">
        <v>0</v>
      </c>
      <c r="BA75" s="19">
        <v>1</v>
      </c>
      <c r="BB75" s="19" t="s">
        <v>89</v>
      </c>
      <c r="BC75" s="19">
        <v>5</v>
      </c>
      <c r="BD75" s="19">
        <v>2</v>
      </c>
      <c r="BE75" s="19">
        <v>0.05</v>
      </c>
      <c r="BF75" s="19">
        <v>4</v>
      </c>
      <c r="BG75" s="19">
        <v>6</v>
      </c>
      <c r="BH75" s="19">
        <v>0.5</v>
      </c>
      <c r="BI75" s="19">
        <v>10</v>
      </c>
      <c r="BJ75" s="19">
        <v>1</v>
      </c>
      <c r="BK75" s="19">
        <v>1</v>
      </c>
      <c r="BL75" s="19">
        <v>1</v>
      </c>
      <c r="BM75" s="19">
        <v>1</v>
      </c>
      <c r="BN75" s="19">
        <v>0</v>
      </c>
      <c r="BO75" s="19">
        <v>0</v>
      </c>
      <c r="BP75" s="19">
        <v>0</v>
      </c>
      <c r="BQ75" s="19">
        <v>0</v>
      </c>
      <c r="BR75" s="19">
        <v>1</v>
      </c>
      <c r="BS75" s="19">
        <v>1</v>
      </c>
      <c r="BT75" s="19">
        <v>1</v>
      </c>
      <c r="BU75" s="19">
        <v>1</v>
      </c>
    </row>
    <row r="76" spans="1:73" x14ac:dyDescent="0.3">
      <c r="A76" s="26">
        <v>74</v>
      </c>
      <c r="B76" s="19">
        <v>80</v>
      </c>
      <c r="C76" s="19">
        <v>9.3599319458007813E-2</v>
      </c>
      <c r="D76" s="19">
        <v>1.559988657633464E-3</v>
      </c>
      <c r="E76" s="19">
        <v>5</v>
      </c>
      <c r="G76" s="19">
        <v>9.9510520800568107E-4</v>
      </c>
      <c r="H76" s="19">
        <v>7.5551449253968672E-2</v>
      </c>
      <c r="I76" s="19">
        <v>2.7403666497386781E-2</v>
      </c>
      <c r="J76" s="19">
        <v>9.7214124166708112E-3</v>
      </c>
      <c r="K76" s="19">
        <f t="shared" si="1"/>
        <v>9.7214124166708112E-3</v>
      </c>
      <c r="L76" s="19">
        <v>9.9510520800568107E-4</v>
      </c>
      <c r="M76" s="19">
        <v>9.9510520800568107E-4</v>
      </c>
      <c r="N76" s="19">
        <v>-3.3306690738754701E-16</v>
      </c>
      <c r="O76" s="19">
        <v>0</v>
      </c>
      <c r="P76" s="19">
        <v>0</v>
      </c>
      <c r="Q76" s="19">
        <v>0</v>
      </c>
      <c r="R76" s="19">
        <v>3.7499999999999999E-2</v>
      </c>
      <c r="S76" s="19">
        <v>-2.2962127484012899E-18</v>
      </c>
      <c r="T76" s="19">
        <v>0</v>
      </c>
      <c r="U76" s="19">
        <v>0</v>
      </c>
      <c r="V76" s="19">
        <v>-2.4375000000000369E-3</v>
      </c>
      <c r="W76" s="19">
        <v>1.4925382864609071E-19</v>
      </c>
      <c r="X76" s="19">
        <v>5.5511151231257827E-16</v>
      </c>
      <c r="Y76" s="19">
        <v>0.5</v>
      </c>
      <c r="Z76" s="19">
        <v>3.061616997868383E-17</v>
      </c>
      <c r="AA76" s="19">
        <v>1</v>
      </c>
      <c r="AB76" s="19">
        <v>0</v>
      </c>
      <c r="AC76" s="19">
        <v>3.7499999999999999E-2</v>
      </c>
      <c r="AD76" s="19">
        <v>-2.2962127484012899E-18</v>
      </c>
      <c r="AE76" s="19">
        <v>0</v>
      </c>
      <c r="AF76" s="19">
        <v>0</v>
      </c>
      <c r="AG76" s="19">
        <v>0.49906250000000002</v>
      </c>
      <c r="AH76" s="19">
        <v>3.067357529739386E-17</v>
      </c>
      <c r="AI76" s="19">
        <v>1</v>
      </c>
      <c r="AJ76" s="19">
        <v>0</v>
      </c>
      <c r="AK76" s="19">
        <v>60</v>
      </c>
      <c r="AL76" s="19">
        <v>20</v>
      </c>
      <c r="AM76" s="19">
        <v>0</v>
      </c>
      <c r="AN76" s="19">
        <v>0</v>
      </c>
      <c r="AO76" s="19">
        <v>0</v>
      </c>
      <c r="AP76" s="19">
        <v>0</v>
      </c>
      <c r="AQ76" s="19">
        <v>0</v>
      </c>
      <c r="AR76" s="19">
        <v>0</v>
      </c>
      <c r="AS76" s="19" t="s">
        <v>519</v>
      </c>
      <c r="AT76" s="19">
        <v>1</v>
      </c>
      <c r="AU76" s="19">
        <v>0</v>
      </c>
      <c r="AV76" s="19">
        <v>0</v>
      </c>
      <c r="AW76" s="19">
        <v>0</v>
      </c>
      <c r="AX76" s="19">
        <v>0</v>
      </c>
      <c r="AY76" s="19">
        <v>45</v>
      </c>
      <c r="AZ76" s="19">
        <v>0</v>
      </c>
      <c r="BA76" s="19">
        <v>1</v>
      </c>
      <c r="BB76" s="19" t="s">
        <v>89</v>
      </c>
      <c r="BC76" s="19">
        <v>5</v>
      </c>
      <c r="BD76" s="19">
        <v>2</v>
      </c>
      <c r="BE76" s="19">
        <v>0.05</v>
      </c>
      <c r="BF76" s="19">
        <v>4</v>
      </c>
      <c r="BG76" s="19">
        <v>6</v>
      </c>
      <c r="BH76" s="19">
        <v>0.5</v>
      </c>
      <c r="BI76" s="19">
        <v>10</v>
      </c>
      <c r="BJ76" s="19">
        <v>1</v>
      </c>
      <c r="BK76" s="19">
        <v>1</v>
      </c>
      <c r="BL76" s="19">
        <v>1</v>
      </c>
      <c r="BM76" s="19">
        <v>1</v>
      </c>
      <c r="BN76" s="19">
        <v>0</v>
      </c>
      <c r="BO76" s="19">
        <v>0</v>
      </c>
      <c r="BP76" s="19">
        <v>0</v>
      </c>
      <c r="BQ76" s="19">
        <v>0</v>
      </c>
      <c r="BR76" s="19">
        <v>1</v>
      </c>
      <c r="BS76" s="19">
        <v>1</v>
      </c>
      <c r="BT76" s="19">
        <v>1</v>
      </c>
      <c r="BU76" s="19">
        <v>1</v>
      </c>
    </row>
    <row r="77" spans="1:73" x14ac:dyDescent="0.3">
      <c r="A77" s="26">
        <v>75</v>
      </c>
      <c r="B77" s="19">
        <v>80</v>
      </c>
      <c r="C77" s="19">
        <v>7.7999591827392578E-2</v>
      </c>
      <c r="D77" s="19">
        <v>1.2999931971232101E-3</v>
      </c>
      <c r="E77" s="19">
        <v>5</v>
      </c>
      <c r="G77" s="19">
        <v>1.218749999999977E-3</v>
      </c>
      <c r="H77" s="19">
        <v>9.1968749999999988E-2</v>
      </c>
      <c r="I77" s="19">
        <v>3.356249999999994E-2</v>
      </c>
      <c r="J77" s="19">
        <v>1.1906250000000011E-2</v>
      </c>
      <c r="K77" s="19">
        <f t="shared" si="1"/>
        <v>1.1906250000000011E-2</v>
      </c>
      <c r="L77" s="19">
        <v>1.218749999999977E-3</v>
      </c>
      <c r="M77" s="19">
        <v>1.218749999999977E-3</v>
      </c>
      <c r="N77" s="19">
        <v>5.5511151231257827E-17</v>
      </c>
      <c r="O77" s="19">
        <v>-5.5511151231257827E-16</v>
      </c>
      <c r="P77" s="19">
        <v>3.3306690738754701E-16</v>
      </c>
      <c r="Q77" s="19">
        <v>0</v>
      </c>
      <c r="R77" s="19">
        <v>-1.8749999999999999E-2</v>
      </c>
      <c r="S77" s="19">
        <v>1.8749999999999999E-2</v>
      </c>
      <c r="T77" s="19">
        <v>-3.7499999999999999E-2</v>
      </c>
      <c r="U77" s="19">
        <v>0</v>
      </c>
      <c r="V77" s="19">
        <v>1.2187500000000739E-3</v>
      </c>
      <c r="W77" s="19">
        <v>-1.2187499999997129E-3</v>
      </c>
      <c r="X77" s="19">
        <v>2.4375000000000369E-3</v>
      </c>
      <c r="Y77" s="19">
        <v>0.25000000000000011</v>
      </c>
      <c r="Z77" s="19">
        <v>0.75</v>
      </c>
      <c r="AA77" s="19">
        <v>-0.5</v>
      </c>
      <c r="AB77" s="19">
        <v>0</v>
      </c>
      <c r="AC77" s="19">
        <v>-1.8749999999999999E-2</v>
      </c>
      <c r="AD77" s="19">
        <v>1.8749999999999999E-2</v>
      </c>
      <c r="AE77" s="19">
        <v>-3.7499999999999999E-2</v>
      </c>
      <c r="AF77" s="19">
        <v>0</v>
      </c>
      <c r="AG77" s="19">
        <v>0.25046875000000007</v>
      </c>
      <c r="AH77" s="19">
        <v>0.74953124999999998</v>
      </c>
      <c r="AI77" s="19">
        <v>-0.49906250000000002</v>
      </c>
      <c r="AJ77" s="19">
        <v>0</v>
      </c>
      <c r="AK77" s="19">
        <v>20</v>
      </c>
      <c r="AL77" s="19">
        <v>0</v>
      </c>
      <c r="AM77" s="19">
        <v>60</v>
      </c>
      <c r="AN77" s="19">
        <v>0</v>
      </c>
      <c r="AO77" s="19">
        <v>0</v>
      </c>
      <c r="AP77" s="19">
        <v>0</v>
      </c>
      <c r="AQ77" s="19">
        <v>0</v>
      </c>
      <c r="AR77" s="19">
        <v>0</v>
      </c>
      <c r="AS77" s="19" t="s">
        <v>520</v>
      </c>
      <c r="AT77" s="19">
        <v>1</v>
      </c>
      <c r="AU77" s="19">
        <v>0</v>
      </c>
      <c r="AV77" s="19">
        <v>0</v>
      </c>
      <c r="AW77" s="19">
        <v>0</v>
      </c>
      <c r="AX77" s="19">
        <v>0</v>
      </c>
      <c r="AY77" s="19">
        <v>45</v>
      </c>
      <c r="AZ77" s="19">
        <v>0</v>
      </c>
      <c r="BA77" s="19">
        <v>1</v>
      </c>
      <c r="BB77" s="19" t="s">
        <v>89</v>
      </c>
      <c r="BC77" s="19">
        <v>5</v>
      </c>
      <c r="BD77" s="19">
        <v>2</v>
      </c>
      <c r="BE77" s="19">
        <v>0.05</v>
      </c>
      <c r="BF77" s="19">
        <v>4</v>
      </c>
      <c r="BG77" s="19">
        <v>6</v>
      </c>
      <c r="BH77" s="19">
        <v>0.5</v>
      </c>
      <c r="BI77" s="19">
        <v>10</v>
      </c>
      <c r="BJ77" s="19">
        <v>1</v>
      </c>
      <c r="BK77" s="19">
        <v>1</v>
      </c>
      <c r="BL77" s="19">
        <v>1</v>
      </c>
      <c r="BM77" s="19">
        <v>1</v>
      </c>
      <c r="BN77" s="19">
        <v>0</v>
      </c>
      <c r="BO77" s="19">
        <v>0</v>
      </c>
      <c r="BP77" s="19">
        <v>0</v>
      </c>
      <c r="BQ77" s="19">
        <v>0</v>
      </c>
      <c r="BR77" s="19">
        <v>1</v>
      </c>
      <c r="BS77" s="19">
        <v>1</v>
      </c>
      <c r="BT77" s="19">
        <v>1</v>
      </c>
      <c r="BU77" s="19">
        <v>1</v>
      </c>
    </row>
    <row r="78" spans="1:73" x14ac:dyDescent="0.3">
      <c r="A78" s="26">
        <v>76</v>
      </c>
      <c r="B78" s="19">
        <v>80</v>
      </c>
      <c r="C78" s="19">
        <v>7.7999353408813477E-2</v>
      </c>
      <c r="D78" s="19">
        <v>1.2999892234802251E-3</v>
      </c>
      <c r="E78" s="19">
        <v>5</v>
      </c>
      <c r="G78" s="19">
        <v>1.218749999999977E-3</v>
      </c>
      <c r="H78" s="19">
        <v>9.1968749999999988E-2</v>
      </c>
      <c r="I78" s="19">
        <v>3.356249999999994E-2</v>
      </c>
      <c r="J78" s="19">
        <v>1.1906250000000011E-2</v>
      </c>
      <c r="K78" s="19">
        <f t="shared" si="1"/>
        <v>1.1906250000000011E-2</v>
      </c>
      <c r="L78" s="19">
        <v>1.218749999999977E-3</v>
      </c>
      <c r="M78" s="19">
        <v>1.218749999999977E-3</v>
      </c>
      <c r="N78" s="19">
        <v>5.5511151231257827E-17</v>
      </c>
      <c r="O78" s="19">
        <v>5.5511151231257827E-16</v>
      </c>
      <c r="P78" s="19">
        <v>3.3306690738754701E-16</v>
      </c>
      <c r="Q78" s="19">
        <v>0</v>
      </c>
      <c r="R78" s="19">
        <v>-1.8749999999999999E-2</v>
      </c>
      <c r="S78" s="19">
        <v>-1.8749999999999999E-2</v>
      </c>
      <c r="T78" s="19">
        <v>-3.7499999999999999E-2</v>
      </c>
      <c r="U78" s="19">
        <v>0</v>
      </c>
      <c r="V78" s="19">
        <v>1.2187500000000739E-3</v>
      </c>
      <c r="W78" s="19">
        <v>1.2187499999997129E-3</v>
      </c>
      <c r="X78" s="19">
        <v>2.4375000000000369E-3</v>
      </c>
      <c r="Y78" s="19">
        <v>0.25000000000000011</v>
      </c>
      <c r="Z78" s="19">
        <v>-0.75</v>
      </c>
      <c r="AA78" s="19">
        <v>-0.5</v>
      </c>
      <c r="AB78" s="19">
        <v>0</v>
      </c>
      <c r="AC78" s="19">
        <v>-1.8749999999999999E-2</v>
      </c>
      <c r="AD78" s="19">
        <v>-1.8749999999999999E-2</v>
      </c>
      <c r="AE78" s="19">
        <v>-3.7499999999999999E-2</v>
      </c>
      <c r="AF78" s="19">
        <v>0</v>
      </c>
      <c r="AG78" s="19">
        <v>0.25046875000000007</v>
      </c>
      <c r="AH78" s="19">
        <v>-0.74953124999999998</v>
      </c>
      <c r="AI78" s="19">
        <v>-0.49906250000000002</v>
      </c>
      <c r="AJ78" s="19">
        <v>0</v>
      </c>
      <c r="AK78" s="19">
        <v>20</v>
      </c>
      <c r="AL78" s="19">
        <v>0</v>
      </c>
      <c r="AM78" s="19">
        <v>0</v>
      </c>
      <c r="AN78" s="19">
        <v>60</v>
      </c>
      <c r="AO78" s="19">
        <v>0</v>
      </c>
      <c r="AP78" s="19">
        <v>0</v>
      </c>
      <c r="AQ78" s="19">
        <v>0</v>
      </c>
      <c r="AR78" s="19">
        <v>0</v>
      </c>
      <c r="AS78" s="19" t="s">
        <v>521</v>
      </c>
      <c r="AT78" s="19">
        <v>1</v>
      </c>
      <c r="AU78" s="19">
        <v>0</v>
      </c>
      <c r="AV78" s="19">
        <v>0</v>
      </c>
      <c r="AW78" s="19">
        <v>0</v>
      </c>
      <c r="AX78" s="19">
        <v>0</v>
      </c>
      <c r="AY78" s="19">
        <v>45</v>
      </c>
      <c r="AZ78" s="19">
        <v>0</v>
      </c>
      <c r="BA78" s="19">
        <v>1</v>
      </c>
      <c r="BB78" s="19" t="s">
        <v>89</v>
      </c>
      <c r="BC78" s="19">
        <v>5</v>
      </c>
      <c r="BD78" s="19">
        <v>2</v>
      </c>
      <c r="BE78" s="19">
        <v>0.05</v>
      </c>
      <c r="BF78" s="19">
        <v>4</v>
      </c>
      <c r="BG78" s="19">
        <v>6</v>
      </c>
      <c r="BH78" s="19">
        <v>0.5</v>
      </c>
      <c r="BI78" s="19">
        <v>10</v>
      </c>
      <c r="BJ78" s="19">
        <v>1</v>
      </c>
      <c r="BK78" s="19">
        <v>1</v>
      </c>
      <c r="BL78" s="19">
        <v>1</v>
      </c>
      <c r="BM78" s="19">
        <v>1</v>
      </c>
      <c r="BN78" s="19">
        <v>0</v>
      </c>
      <c r="BO78" s="19">
        <v>0</v>
      </c>
      <c r="BP78" s="19">
        <v>0</v>
      </c>
      <c r="BQ78" s="19">
        <v>0</v>
      </c>
      <c r="BR78" s="19">
        <v>1</v>
      </c>
      <c r="BS78" s="19">
        <v>1</v>
      </c>
      <c r="BT78" s="19">
        <v>1</v>
      </c>
      <c r="BU78" s="19">
        <v>1</v>
      </c>
    </row>
    <row r="79" spans="1:73" x14ac:dyDescent="0.3">
      <c r="A79" s="26">
        <v>77</v>
      </c>
      <c r="B79" s="19">
        <v>80</v>
      </c>
      <c r="C79" s="19">
        <v>9.3599319458007813E-2</v>
      </c>
      <c r="D79" s="19">
        <v>1.559988657633464E-3</v>
      </c>
      <c r="E79" s="19">
        <v>5</v>
      </c>
      <c r="G79" s="19">
        <v>1.218749999999967E-3</v>
      </c>
      <c r="H79" s="19">
        <v>9.1968749999999988E-2</v>
      </c>
      <c r="I79" s="19">
        <v>3.3562499999999933E-2</v>
      </c>
      <c r="J79" s="19">
        <v>1.190625E-2</v>
      </c>
      <c r="K79" s="19">
        <f t="shared" si="1"/>
        <v>1.190625E-2</v>
      </c>
      <c r="L79" s="19">
        <v>1.218749999999967E-3</v>
      </c>
      <c r="M79" s="19">
        <v>1.218749999999967E-3</v>
      </c>
      <c r="N79" s="19">
        <v>-8.3266726846886741E-17</v>
      </c>
      <c r="O79" s="19">
        <v>6.6613381477509392E-16</v>
      </c>
      <c r="P79" s="19">
        <v>3.3306690738754701E-16</v>
      </c>
      <c r="Q79" s="19">
        <v>0</v>
      </c>
      <c r="R79" s="19">
        <v>1.8749999999999999E-2</v>
      </c>
      <c r="S79" s="19">
        <v>-1.8749999999999999E-2</v>
      </c>
      <c r="T79" s="19">
        <v>-3.7499999999999999E-2</v>
      </c>
      <c r="U79" s="19">
        <v>0</v>
      </c>
      <c r="V79" s="19">
        <v>-1.218750000000018E-3</v>
      </c>
      <c r="W79" s="19">
        <v>1.2187499999997129E-3</v>
      </c>
      <c r="X79" s="19">
        <v>2.4375000000000369E-3</v>
      </c>
      <c r="Y79" s="19">
        <v>-0.25</v>
      </c>
      <c r="Z79" s="19">
        <v>-0.75</v>
      </c>
      <c r="AA79" s="19">
        <v>-0.5</v>
      </c>
      <c r="AB79" s="19">
        <v>0</v>
      </c>
      <c r="AC79" s="19">
        <v>1.8749999999999999E-2</v>
      </c>
      <c r="AD79" s="19">
        <v>-1.8749999999999999E-2</v>
      </c>
      <c r="AE79" s="19">
        <v>-3.7499999999999999E-2</v>
      </c>
      <c r="AF79" s="19">
        <v>0</v>
      </c>
      <c r="AG79" s="19">
        <v>-0.25046875000000002</v>
      </c>
      <c r="AH79" s="19">
        <v>-0.74953124999999998</v>
      </c>
      <c r="AI79" s="19">
        <v>-0.49906250000000002</v>
      </c>
      <c r="AJ79" s="19">
        <v>0</v>
      </c>
      <c r="AK79" s="19">
        <v>0</v>
      </c>
      <c r="AL79" s="19">
        <v>20</v>
      </c>
      <c r="AM79" s="19">
        <v>0</v>
      </c>
      <c r="AN79" s="19">
        <v>60</v>
      </c>
      <c r="AO79" s="19">
        <v>0</v>
      </c>
      <c r="AP79" s="19">
        <v>0</v>
      </c>
      <c r="AQ79" s="19">
        <v>0</v>
      </c>
      <c r="AR79" s="19">
        <v>0</v>
      </c>
      <c r="AS79" s="19" t="s">
        <v>522</v>
      </c>
      <c r="AT79" s="19">
        <v>1</v>
      </c>
      <c r="AU79" s="19">
        <v>0</v>
      </c>
      <c r="AV79" s="19">
        <v>0</v>
      </c>
      <c r="AW79" s="19">
        <v>0</v>
      </c>
      <c r="AX79" s="19">
        <v>0</v>
      </c>
      <c r="AY79" s="19">
        <v>45</v>
      </c>
      <c r="AZ79" s="19">
        <v>0</v>
      </c>
      <c r="BA79" s="19">
        <v>1</v>
      </c>
      <c r="BB79" s="19" t="s">
        <v>89</v>
      </c>
      <c r="BC79" s="19">
        <v>5</v>
      </c>
      <c r="BD79" s="19">
        <v>2</v>
      </c>
      <c r="BE79" s="19">
        <v>0.05</v>
      </c>
      <c r="BF79" s="19">
        <v>4</v>
      </c>
      <c r="BG79" s="19">
        <v>6</v>
      </c>
      <c r="BH79" s="19">
        <v>0.5</v>
      </c>
      <c r="BI79" s="19">
        <v>10</v>
      </c>
      <c r="BJ79" s="19">
        <v>1</v>
      </c>
      <c r="BK79" s="19">
        <v>1</v>
      </c>
      <c r="BL79" s="19">
        <v>1</v>
      </c>
      <c r="BM79" s="19">
        <v>1</v>
      </c>
      <c r="BN79" s="19">
        <v>0</v>
      </c>
      <c r="BO79" s="19">
        <v>0</v>
      </c>
      <c r="BP79" s="19">
        <v>0</v>
      </c>
      <c r="BQ79" s="19">
        <v>0</v>
      </c>
      <c r="BR79" s="19">
        <v>1</v>
      </c>
      <c r="BS79" s="19">
        <v>1</v>
      </c>
      <c r="BT79" s="19">
        <v>1</v>
      </c>
      <c r="BU79" s="19">
        <v>1</v>
      </c>
    </row>
    <row r="80" spans="1:73" x14ac:dyDescent="0.3">
      <c r="A80" s="26">
        <v>78</v>
      </c>
      <c r="B80" s="19">
        <v>80</v>
      </c>
      <c r="C80" s="19">
        <v>7.7999591827392578E-2</v>
      </c>
      <c r="D80" s="19">
        <v>1.2999931971232101E-3</v>
      </c>
      <c r="E80" s="19">
        <v>5</v>
      </c>
      <c r="G80" s="19">
        <v>9.9510520800568107E-4</v>
      </c>
      <c r="H80" s="19">
        <v>7.5551449253968672E-2</v>
      </c>
      <c r="I80" s="19">
        <v>2.7403666497386781E-2</v>
      </c>
      <c r="J80" s="19">
        <v>9.7214124166708112E-3</v>
      </c>
      <c r="K80" s="19">
        <f t="shared" si="1"/>
        <v>9.7214124166708112E-3</v>
      </c>
      <c r="L80" s="19">
        <v>9.9510520800568107E-4</v>
      </c>
      <c r="M80" s="19">
        <v>9.9510520800568107E-4</v>
      </c>
      <c r="N80" s="19">
        <v>-8.6281661508548166E-32</v>
      </c>
      <c r="O80" s="19">
        <v>-3.3306690738754701E-16</v>
      </c>
      <c r="P80" s="19">
        <v>0</v>
      </c>
      <c r="Q80" s="19">
        <v>0</v>
      </c>
      <c r="R80" s="19">
        <v>4.9303806576313239E-34</v>
      </c>
      <c r="S80" s="19">
        <v>3.7499999999999999E-2</v>
      </c>
      <c r="T80" s="19">
        <v>0</v>
      </c>
      <c r="U80" s="19">
        <v>0</v>
      </c>
      <c r="V80" s="19">
        <v>0</v>
      </c>
      <c r="W80" s="19">
        <v>-2.4375000000000369E-3</v>
      </c>
      <c r="X80" s="19">
        <v>-5.5511151231257827E-16</v>
      </c>
      <c r="Y80" s="19">
        <v>6.123233995736766E-17</v>
      </c>
      <c r="Z80" s="19">
        <v>0.5</v>
      </c>
      <c r="AA80" s="19">
        <v>-1</v>
      </c>
      <c r="AB80" s="19">
        <v>0</v>
      </c>
      <c r="AC80" s="19">
        <v>4.9303806576313239E-34</v>
      </c>
      <c r="AD80" s="19">
        <v>3.7499999999999999E-2</v>
      </c>
      <c r="AE80" s="19">
        <v>0</v>
      </c>
      <c r="AF80" s="19">
        <v>0</v>
      </c>
      <c r="AG80" s="19">
        <v>6.123233995736766E-17</v>
      </c>
      <c r="AH80" s="19">
        <v>0.49906250000000002</v>
      </c>
      <c r="AI80" s="19">
        <v>-1</v>
      </c>
      <c r="AJ80" s="19">
        <v>0</v>
      </c>
      <c r="AK80" s="19">
        <v>0</v>
      </c>
      <c r="AL80" s="19">
        <v>0</v>
      </c>
      <c r="AM80" s="19">
        <v>60</v>
      </c>
      <c r="AN80" s="19">
        <v>20</v>
      </c>
      <c r="AO80" s="19">
        <v>0</v>
      </c>
      <c r="AP80" s="19">
        <v>0</v>
      </c>
      <c r="AQ80" s="19">
        <v>0</v>
      </c>
      <c r="AR80" s="19">
        <v>0</v>
      </c>
      <c r="AS80" s="19" t="s">
        <v>523</v>
      </c>
      <c r="AT80" s="19">
        <v>1</v>
      </c>
      <c r="AU80" s="19">
        <v>0</v>
      </c>
      <c r="AV80" s="19">
        <v>0</v>
      </c>
      <c r="AW80" s="19">
        <v>0</v>
      </c>
      <c r="AX80" s="19">
        <v>0</v>
      </c>
      <c r="AY80" s="19">
        <v>45</v>
      </c>
      <c r="AZ80" s="19">
        <v>0</v>
      </c>
      <c r="BA80" s="19">
        <v>1</v>
      </c>
      <c r="BB80" s="19" t="s">
        <v>89</v>
      </c>
      <c r="BC80" s="19">
        <v>5</v>
      </c>
      <c r="BD80" s="19">
        <v>2</v>
      </c>
      <c r="BE80" s="19">
        <v>0.05</v>
      </c>
      <c r="BF80" s="19">
        <v>4</v>
      </c>
      <c r="BG80" s="19">
        <v>6</v>
      </c>
      <c r="BH80" s="19">
        <v>0.5</v>
      </c>
      <c r="BI80" s="19">
        <v>10</v>
      </c>
      <c r="BJ80" s="19">
        <v>1</v>
      </c>
      <c r="BK80" s="19">
        <v>1</v>
      </c>
      <c r="BL80" s="19">
        <v>1</v>
      </c>
      <c r="BM80" s="19">
        <v>1</v>
      </c>
      <c r="BN80" s="19">
        <v>0</v>
      </c>
      <c r="BO80" s="19">
        <v>0</v>
      </c>
      <c r="BP80" s="19">
        <v>0</v>
      </c>
      <c r="BQ80" s="19">
        <v>0</v>
      </c>
      <c r="BR80" s="19">
        <v>1</v>
      </c>
      <c r="BS80" s="19">
        <v>1</v>
      </c>
      <c r="BT80" s="19">
        <v>1</v>
      </c>
      <c r="BU80" s="19">
        <v>1</v>
      </c>
    </row>
    <row r="81" spans="1:73" x14ac:dyDescent="0.3">
      <c r="A81" s="26">
        <v>79</v>
      </c>
      <c r="B81" s="19">
        <v>80</v>
      </c>
      <c r="C81" s="19">
        <v>4.6799659729003913E-2</v>
      </c>
      <c r="D81" s="19">
        <v>7.7999432881673176E-4</v>
      </c>
      <c r="E81" s="19">
        <v>3</v>
      </c>
      <c r="G81" s="19">
        <v>7.6546554461973376E-4</v>
      </c>
      <c r="H81" s="19">
        <v>1.684024198163438E-3</v>
      </c>
      <c r="I81" s="19">
        <v>7.6546554461973376E-4</v>
      </c>
      <c r="J81" s="19">
        <v>7.6546554461973376E-4</v>
      </c>
      <c r="K81" s="19">
        <f t="shared" si="1"/>
        <v>7.6546554461973376E-4</v>
      </c>
      <c r="N81" s="19">
        <v>-8.6281661508548166E-32</v>
      </c>
      <c r="O81" s="19">
        <v>0</v>
      </c>
      <c r="P81" s="19">
        <v>0</v>
      </c>
      <c r="Q81" s="19">
        <v>0</v>
      </c>
      <c r="R81" s="19">
        <v>4.9303806576313239E-34</v>
      </c>
      <c r="S81" s="19">
        <v>2.5000000000000001E-2</v>
      </c>
      <c r="T81" s="19">
        <v>0</v>
      </c>
      <c r="U81" s="19">
        <v>0</v>
      </c>
      <c r="V81" s="19">
        <v>0</v>
      </c>
      <c r="W81" s="19">
        <v>1.8749999999999769E-3</v>
      </c>
      <c r="X81" s="19">
        <v>-5.5511151231257827E-16</v>
      </c>
      <c r="Y81" s="19">
        <v>6.123233995736766E-17</v>
      </c>
      <c r="Z81" s="19">
        <v>0</v>
      </c>
      <c r="AA81" s="19">
        <v>-1</v>
      </c>
      <c r="AB81" s="19">
        <v>0</v>
      </c>
      <c r="AC81" s="19">
        <v>4.9303806576313239E-34</v>
      </c>
      <c r="AD81" s="19">
        <v>2.5000000000000001E-2</v>
      </c>
      <c r="AE81" s="19">
        <v>0</v>
      </c>
      <c r="AF81" s="19">
        <v>0</v>
      </c>
      <c r="AG81" s="19">
        <v>6.123233995736766E-17</v>
      </c>
      <c r="AH81" s="19">
        <v>0</v>
      </c>
      <c r="AI81" s="19">
        <v>-1</v>
      </c>
      <c r="AJ81" s="19">
        <v>0</v>
      </c>
      <c r="AK81" s="19">
        <v>0</v>
      </c>
      <c r="AL81" s="19">
        <v>0</v>
      </c>
      <c r="AM81" s="19">
        <v>40</v>
      </c>
      <c r="AN81" s="19">
        <v>40</v>
      </c>
      <c r="AO81" s="19">
        <v>0</v>
      </c>
      <c r="AP81" s="19">
        <v>0</v>
      </c>
      <c r="AQ81" s="19">
        <v>0</v>
      </c>
      <c r="AR81" s="19">
        <v>0</v>
      </c>
      <c r="AS81" s="19" t="s">
        <v>466</v>
      </c>
      <c r="AT81" s="19">
        <v>1</v>
      </c>
      <c r="AU81" s="19">
        <v>0</v>
      </c>
      <c r="AV81" s="19">
        <v>0</v>
      </c>
      <c r="AW81" s="19">
        <v>0</v>
      </c>
      <c r="AX81" s="19">
        <v>0</v>
      </c>
      <c r="AY81" s="19">
        <v>45</v>
      </c>
      <c r="AZ81" s="19">
        <v>0</v>
      </c>
      <c r="BA81" s="19">
        <v>1</v>
      </c>
      <c r="BB81" s="19" t="s">
        <v>89</v>
      </c>
      <c r="BC81" s="19">
        <v>5</v>
      </c>
      <c r="BD81" s="19">
        <v>2</v>
      </c>
      <c r="BE81" s="19">
        <v>0.05</v>
      </c>
      <c r="BF81" s="19">
        <v>4</v>
      </c>
      <c r="BG81" s="19">
        <v>6</v>
      </c>
      <c r="BH81" s="19">
        <v>0.5</v>
      </c>
      <c r="BI81" s="19">
        <v>10</v>
      </c>
      <c r="BJ81" s="19">
        <v>1</v>
      </c>
      <c r="BK81" s="19">
        <v>1</v>
      </c>
      <c r="BL81" s="19">
        <v>1</v>
      </c>
      <c r="BM81" s="19">
        <v>1</v>
      </c>
      <c r="BN81" s="19">
        <v>0</v>
      </c>
      <c r="BO81" s="19">
        <v>0</v>
      </c>
      <c r="BP81" s="19">
        <v>0</v>
      </c>
      <c r="BQ81" s="19">
        <v>0</v>
      </c>
      <c r="BR81" s="19">
        <v>1</v>
      </c>
      <c r="BS81" s="19">
        <v>1</v>
      </c>
      <c r="BT81" s="19">
        <v>1</v>
      </c>
      <c r="BU81" s="19">
        <v>1</v>
      </c>
    </row>
    <row r="82" spans="1:73" x14ac:dyDescent="0.3">
      <c r="A82" s="26">
        <v>80</v>
      </c>
      <c r="B82" s="19">
        <v>80</v>
      </c>
      <c r="C82" s="19">
        <v>6.2399625778198242E-2</v>
      </c>
      <c r="D82" s="19">
        <v>1.039993762969971E-3</v>
      </c>
      <c r="E82" s="19">
        <v>3</v>
      </c>
      <c r="G82" s="19">
        <v>6.5625000000002626E-3</v>
      </c>
      <c r="H82" s="19">
        <v>0.109875</v>
      </c>
      <c r="I82" s="19">
        <v>6.5625000000002626E-3</v>
      </c>
      <c r="J82" s="19">
        <v>6.5625000000002626E-3</v>
      </c>
      <c r="K82" s="19">
        <f t="shared" si="1"/>
        <v>6.5625000000002626E-3</v>
      </c>
      <c r="N82" s="19">
        <v>1.3877787807814459E-16</v>
      </c>
      <c r="O82" s="19">
        <v>-7.7715611723760958E-16</v>
      </c>
      <c r="P82" s="19">
        <v>6.6613381477509392E-16</v>
      </c>
      <c r="Q82" s="19">
        <v>0</v>
      </c>
      <c r="R82" s="19">
        <v>-2.1874999999999999E-2</v>
      </c>
      <c r="S82" s="19">
        <v>2.1874999999999999E-2</v>
      </c>
      <c r="T82" s="19">
        <v>-4.3749999999999997E-2</v>
      </c>
      <c r="U82" s="19">
        <v>0</v>
      </c>
      <c r="V82" s="19">
        <v>-6.5624999999999989E-3</v>
      </c>
      <c r="W82" s="19">
        <v>6.5625000000005818E-3</v>
      </c>
      <c r="X82" s="19">
        <v>-1.3125000000000501E-2</v>
      </c>
      <c r="Y82" s="19">
        <v>0.12500000000000011</v>
      </c>
      <c r="Z82" s="19">
        <v>0.875</v>
      </c>
      <c r="AA82" s="19">
        <v>-0.75</v>
      </c>
      <c r="AB82" s="19">
        <v>0</v>
      </c>
      <c r="AC82" s="19">
        <v>-2.1874999999999999E-2</v>
      </c>
      <c r="AD82" s="19">
        <v>2.1874999999999999E-2</v>
      </c>
      <c r="AE82" s="19">
        <v>-4.3749999999999997E-2</v>
      </c>
      <c r="AF82" s="19">
        <v>0</v>
      </c>
      <c r="AG82" s="19">
        <v>0.12664062500000001</v>
      </c>
      <c r="AH82" s="19">
        <v>0.87335937500000005</v>
      </c>
      <c r="AI82" s="19">
        <v>-0.74671874999999999</v>
      </c>
      <c r="AJ82" s="19">
        <v>0</v>
      </c>
      <c r="AK82" s="19">
        <v>10</v>
      </c>
      <c r="AL82" s="19">
        <v>0</v>
      </c>
      <c r="AM82" s="19">
        <v>70</v>
      </c>
      <c r="AN82" s="19">
        <v>0</v>
      </c>
      <c r="AO82" s="19">
        <v>0</v>
      </c>
      <c r="AP82" s="19">
        <v>0</v>
      </c>
      <c r="AQ82" s="19">
        <v>0</v>
      </c>
      <c r="AR82" s="19">
        <v>0</v>
      </c>
      <c r="AS82" s="19" t="s">
        <v>524</v>
      </c>
      <c r="AT82" s="19">
        <v>1</v>
      </c>
      <c r="AU82" s="19">
        <v>0</v>
      </c>
      <c r="AV82" s="19">
        <v>0</v>
      </c>
      <c r="AW82" s="19">
        <v>0</v>
      </c>
      <c r="AX82" s="19">
        <v>0</v>
      </c>
      <c r="AY82" s="19">
        <v>45</v>
      </c>
      <c r="AZ82" s="19">
        <v>0</v>
      </c>
      <c r="BA82" s="19">
        <v>1</v>
      </c>
      <c r="BB82" s="19" t="s">
        <v>89</v>
      </c>
      <c r="BC82" s="19">
        <v>5</v>
      </c>
      <c r="BD82" s="19">
        <v>2</v>
      </c>
      <c r="BE82" s="19">
        <v>0.05</v>
      </c>
      <c r="BF82" s="19">
        <v>4</v>
      </c>
      <c r="BG82" s="19">
        <v>6</v>
      </c>
      <c r="BH82" s="19">
        <v>0.5</v>
      </c>
      <c r="BI82" s="19">
        <v>10</v>
      </c>
      <c r="BJ82" s="19">
        <v>1</v>
      </c>
      <c r="BK82" s="19">
        <v>1</v>
      </c>
      <c r="BL82" s="19">
        <v>1</v>
      </c>
      <c r="BM82" s="19">
        <v>1</v>
      </c>
      <c r="BN82" s="19">
        <v>0</v>
      </c>
      <c r="BO82" s="19">
        <v>0</v>
      </c>
      <c r="BP82" s="19">
        <v>0</v>
      </c>
      <c r="BQ82" s="19">
        <v>0</v>
      </c>
      <c r="BR82" s="19">
        <v>1</v>
      </c>
      <c r="BS82" s="19">
        <v>1</v>
      </c>
      <c r="BT82" s="19">
        <v>1</v>
      </c>
      <c r="BU82" s="19">
        <v>1</v>
      </c>
    </row>
    <row r="83" spans="1:73" x14ac:dyDescent="0.3">
      <c r="A83" s="26">
        <v>81</v>
      </c>
      <c r="B83" s="19">
        <v>80</v>
      </c>
      <c r="C83" s="19">
        <v>6.2399387359619141E-2</v>
      </c>
      <c r="D83" s="19">
        <v>1.039989789326986E-3</v>
      </c>
      <c r="E83" s="19">
        <v>3</v>
      </c>
      <c r="G83" s="19">
        <v>6.5625000000002626E-3</v>
      </c>
      <c r="H83" s="19">
        <v>0.109875</v>
      </c>
      <c r="I83" s="19">
        <v>6.5625000000002626E-3</v>
      </c>
      <c r="J83" s="19">
        <v>6.5625000000002626E-3</v>
      </c>
      <c r="K83" s="19">
        <f t="shared" si="1"/>
        <v>6.5625000000002626E-3</v>
      </c>
      <c r="N83" s="19">
        <v>1.3877787807814459E-16</v>
      </c>
      <c r="O83" s="19">
        <v>7.7715611723760958E-16</v>
      </c>
      <c r="P83" s="19">
        <v>6.6613381477509392E-16</v>
      </c>
      <c r="Q83" s="19">
        <v>0</v>
      </c>
      <c r="R83" s="19">
        <v>-2.1874999999999999E-2</v>
      </c>
      <c r="S83" s="19">
        <v>-2.1874999999999999E-2</v>
      </c>
      <c r="T83" s="19">
        <v>-4.3749999999999997E-2</v>
      </c>
      <c r="U83" s="19">
        <v>0</v>
      </c>
      <c r="V83" s="19">
        <v>-6.5624999999999989E-3</v>
      </c>
      <c r="W83" s="19">
        <v>-6.5625000000005818E-3</v>
      </c>
      <c r="X83" s="19">
        <v>-1.3125000000000501E-2</v>
      </c>
      <c r="Y83" s="19">
        <v>0.12500000000000011</v>
      </c>
      <c r="Z83" s="19">
        <v>-0.875</v>
      </c>
      <c r="AA83" s="19">
        <v>-0.75</v>
      </c>
      <c r="AB83" s="19">
        <v>0</v>
      </c>
      <c r="AC83" s="19">
        <v>-2.1874999999999999E-2</v>
      </c>
      <c r="AD83" s="19">
        <v>-2.1874999999999999E-2</v>
      </c>
      <c r="AE83" s="19">
        <v>-4.3749999999999997E-2</v>
      </c>
      <c r="AF83" s="19">
        <v>0</v>
      </c>
      <c r="AG83" s="19">
        <v>0.12664062500000001</v>
      </c>
      <c r="AH83" s="19">
        <v>-0.87335937500000005</v>
      </c>
      <c r="AI83" s="19">
        <v>-0.74671874999999999</v>
      </c>
      <c r="AJ83" s="19">
        <v>0</v>
      </c>
      <c r="AK83" s="19">
        <v>10</v>
      </c>
      <c r="AL83" s="19">
        <v>0</v>
      </c>
      <c r="AM83" s="19">
        <v>0</v>
      </c>
      <c r="AN83" s="19">
        <v>70</v>
      </c>
      <c r="AO83" s="19">
        <v>0</v>
      </c>
      <c r="AP83" s="19">
        <v>0</v>
      </c>
      <c r="AQ83" s="19">
        <v>0</v>
      </c>
      <c r="AR83" s="19">
        <v>0</v>
      </c>
      <c r="AS83" s="19" t="s">
        <v>525</v>
      </c>
      <c r="AT83" s="19">
        <v>1</v>
      </c>
      <c r="AU83" s="19">
        <v>0</v>
      </c>
      <c r="AV83" s="19">
        <v>0</v>
      </c>
      <c r="AW83" s="19">
        <v>0</v>
      </c>
      <c r="AX83" s="19">
        <v>0</v>
      </c>
      <c r="AY83" s="19">
        <v>45</v>
      </c>
      <c r="AZ83" s="19">
        <v>0</v>
      </c>
      <c r="BA83" s="19">
        <v>1</v>
      </c>
      <c r="BB83" s="19" t="s">
        <v>89</v>
      </c>
      <c r="BC83" s="19">
        <v>5</v>
      </c>
      <c r="BD83" s="19">
        <v>2</v>
      </c>
      <c r="BE83" s="19">
        <v>0.05</v>
      </c>
      <c r="BF83" s="19">
        <v>4</v>
      </c>
      <c r="BG83" s="19">
        <v>6</v>
      </c>
      <c r="BH83" s="19">
        <v>0.5</v>
      </c>
      <c r="BI83" s="19">
        <v>10</v>
      </c>
      <c r="BJ83" s="19">
        <v>1</v>
      </c>
      <c r="BK83" s="19">
        <v>1</v>
      </c>
      <c r="BL83" s="19">
        <v>1</v>
      </c>
      <c r="BM83" s="19">
        <v>1</v>
      </c>
      <c r="BN83" s="19">
        <v>0</v>
      </c>
      <c r="BO83" s="19">
        <v>0</v>
      </c>
      <c r="BP83" s="19">
        <v>0</v>
      </c>
      <c r="BQ83" s="19">
        <v>0</v>
      </c>
      <c r="BR83" s="19">
        <v>1</v>
      </c>
      <c r="BS83" s="19">
        <v>1</v>
      </c>
      <c r="BT83" s="19">
        <v>1</v>
      </c>
      <c r="BU83" s="19">
        <v>1</v>
      </c>
    </row>
    <row r="84" spans="1:73" x14ac:dyDescent="0.3">
      <c r="A84" s="26">
        <v>82</v>
      </c>
      <c r="B84" s="19">
        <v>80</v>
      </c>
      <c r="C84" s="19">
        <v>6.2399864196777337E-2</v>
      </c>
      <c r="D84" s="19">
        <v>1.0399977366129559E-3</v>
      </c>
      <c r="E84" s="19">
        <v>3</v>
      </c>
      <c r="G84" s="19">
        <v>6.562500000000253E-3</v>
      </c>
      <c r="H84" s="19">
        <v>0.109875</v>
      </c>
      <c r="I84" s="19">
        <v>6.562500000000253E-3</v>
      </c>
      <c r="J84" s="19">
        <v>6.562500000000253E-3</v>
      </c>
      <c r="K84" s="19">
        <f t="shared" si="1"/>
        <v>6.562500000000253E-3</v>
      </c>
      <c r="N84" s="19">
        <v>4.163336342344337E-17</v>
      </c>
      <c r="O84" s="19">
        <v>7.7715611723760958E-16</v>
      </c>
      <c r="P84" s="19">
        <v>6.6613381477509392E-16</v>
      </c>
      <c r="Q84" s="19">
        <v>0</v>
      </c>
      <c r="R84" s="19">
        <v>2.1874999999999999E-2</v>
      </c>
      <c r="S84" s="19">
        <v>-2.1874999999999999E-2</v>
      </c>
      <c r="T84" s="19">
        <v>-4.3749999999999997E-2</v>
      </c>
      <c r="U84" s="19">
        <v>0</v>
      </c>
      <c r="V84" s="19">
        <v>6.5624999999999434E-3</v>
      </c>
      <c r="W84" s="19">
        <v>-6.5625000000005818E-3</v>
      </c>
      <c r="X84" s="19">
        <v>-1.3125000000000501E-2</v>
      </c>
      <c r="Y84" s="19">
        <v>-0.1249999999999999</v>
      </c>
      <c r="Z84" s="19">
        <v>-0.875</v>
      </c>
      <c r="AA84" s="19">
        <v>-0.75</v>
      </c>
      <c r="AB84" s="19">
        <v>0</v>
      </c>
      <c r="AC84" s="19">
        <v>2.1874999999999999E-2</v>
      </c>
      <c r="AD84" s="19">
        <v>-2.1874999999999999E-2</v>
      </c>
      <c r="AE84" s="19">
        <v>-4.3749999999999997E-2</v>
      </c>
      <c r="AF84" s="19">
        <v>0</v>
      </c>
      <c r="AG84" s="19">
        <v>-0.12664062500000001</v>
      </c>
      <c r="AH84" s="19">
        <v>-0.87335937500000005</v>
      </c>
      <c r="AI84" s="19">
        <v>-0.74671874999999999</v>
      </c>
      <c r="AJ84" s="19">
        <v>0</v>
      </c>
      <c r="AK84" s="19">
        <v>0</v>
      </c>
      <c r="AL84" s="19">
        <v>10</v>
      </c>
      <c r="AM84" s="19">
        <v>0</v>
      </c>
      <c r="AN84" s="19">
        <v>70</v>
      </c>
      <c r="AO84" s="19">
        <v>0</v>
      </c>
      <c r="AP84" s="19">
        <v>0</v>
      </c>
      <c r="AQ84" s="19">
        <v>0</v>
      </c>
      <c r="AR84" s="19">
        <v>0</v>
      </c>
      <c r="AS84" s="19" t="s">
        <v>526</v>
      </c>
      <c r="AT84" s="19">
        <v>1</v>
      </c>
      <c r="AU84" s="19">
        <v>0</v>
      </c>
      <c r="AV84" s="19">
        <v>0</v>
      </c>
      <c r="AW84" s="19">
        <v>0</v>
      </c>
      <c r="AX84" s="19">
        <v>0</v>
      </c>
      <c r="AY84" s="19">
        <v>45</v>
      </c>
      <c r="AZ84" s="19">
        <v>0</v>
      </c>
      <c r="BA84" s="19">
        <v>1</v>
      </c>
      <c r="BB84" s="19" t="s">
        <v>89</v>
      </c>
      <c r="BC84" s="19">
        <v>5</v>
      </c>
      <c r="BD84" s="19">
        <v>2</v>
      </c>
      <c r="BE84" s="19">
        <v>0.05</v>
      </c>
      <c r="BF84" s="19">
        <v>4</v>
      </c>
      <c r="BG84" s="19">
        <v>6</v>
      </c>
      <c r="BH84" s="19">
        <v>0.5</v>
      </c>
      <c r="BI84" s="19">
        <v>10</v>
      </c>
      <c r="BJ84" s="19">
        <v>1</v>
      </c>
      <c r="BK84" s="19">
        <v>1</v>
      </c>
      <c r="BL84" s="19">
        <v>1</v>
      </c>
      <c r="BM84" s="19">
        <v>1</v>
      </c>
      <c r="BN84" s="19">
        <v>0</v>
      </c>
      <c r="BO84" s="19">
        <v>0</v>
      </c>
      <c r="BP84" s="19">
        <v>0</v>
      </c>
      <c r="BQ84" s="19">
        <v>0</v>
      </c>
      <c r="BR84" s="19">
        <v>1</v>
      </c>
      <c r="BS84" s="19">
        <v>1</v>
      </c>
      <c r="BT84" s="19">
        <v>1</v>
      </c>
      <c r="BU84" s="19">
        <v>1</v>
      </c>
    </row>
    <row r="85" spans="1:73" x14ac:dyDescent="0.3">
      <c r="A85" s="26">
        <v>83</v>
      </c>
      <c r="B85" s="19">
        <v>80</v>
      </c>
      <c r="C85" s="19">
        <v>6.2399625778198242E-2</v>
      </c>
      <c r="D85" s="19">
        <v>1.039993762969971E-3</v>
      </c>
      <c r="E85" s="19">
        <v>3</v>
      </c>
      <c r="G85" s="19">
        <v>5.3582588123383601E-3</v>
      </c>
      <c r="H85" s="19">
        <v>9.0860760146363462E-2</v>
      </c>
      <c r="I85" s="19">
        <v>5.3582588123383601E-3</v>
      </c>
      <c r="J85" s="19">
        <v>5.3582588123383601E-3</v>
      </c>
      <c r="K85" s="19">
        <f t="shared" si="1"/>
        <v>5.3582588123383601E-3</v>
      </c>
      <c r="N85" s="19">
        <v>-6.6613381477509392E-16</v>
      </c>
      <c r="O85" s="19">
        <v>6.1629758220391547E-33</v>
      </c>
      <c r="P85" s="19">
        <v>0</v>
      </c>
      <c r="Q85" s="19">
        <v>0</v>
      </c>
      <c r="R85" s="19">
        <v>4.3749999999999997E-2</v>
      </c>
      <c r="S85" s="19">
        <v>-2.6789148731348338E-18</v>
      </c>
      <c r="T85" s="19">
        <v>0</v>
      </c>
      <c r="U85" s="19">
        <v>0</v>
      </c>
      <c r="V85" s="19">
        <v>1.312500000000039E-2</v>
      </c>
      <c r="W85" s="19">
        <v>-8.0367446194044953E-19</v>
      </c>
      <c r="X85" s="19">
        <v>5.5511151231257827E-16</v>
      </c>
      <c r="Y85" s="19">
        <v>0.75</v>
      </c>
      <c r="Z85" s="19">
        <v>1.5308084989341921E-17</v>
      </c>
      <c r="AA85" s="19">
        <v>1</v>
      </c>
      <c r="AB85" s="19">
        <v>0</v>
      </c>
      <c r="AC85" s="19">
        <v>4.3749999999999997E-2</v>
      </c>
      <c r="AD85" s="19">
        <v>-2.6789148731348338E-18</v>
      </c>
      <c r="AE85" s="19">
        <v>0</v>
      </c>
      <c r="AF85" s="19">
        <v>0</v>
      </c>
      <c r="AG85" s="19">
        <v>0.74671874999999999</v>
      </c>
      <c r="AH85" s="19">
        <v>1.550900360482703E-17</v>
      </c>
      <c r="AI85" s="19">
        <v>1</v>
      </c>
      <c r="AJ85" s="19">
        <v>0</v>
      </c>
      <c r="AK85" s="19">
        <v>70</v>
      </c>
      <c r="AL85" s="19">
        <v>10</v>
      </c>
      <c r="AM85" s="19">
        <v>0</v>
      </c>
      <c r="AN85" s="19">
        <v>0</v>
      </c>
      <c r="AO85" s="19">
        <v>0</v>
      </c>
      <c r="AP85" s="19">
        <v>0</v>
      </c>
      <c r="AQ85" s="19">
        <v>0</v>
      </c>
      <c r="AR85" s="19">
        <v>0</v>
      </c>
      <c r="AS85" s="19" t="s">
        <v>527</v>
      </c>
      <c r="AT85" s="19">
        <v>1</v>
      </c>
      <c r="AU85" s="19">
        <v>0</v>
      </c>
      <c r="AV85" s="19">
        <v>0</v>
      </c>
      <c r="AW85" s="19">
        <v>0</v>
      </c>
      <c r="AX85" s="19">
        <v>0</v>
      </c>
      <c r="AY85" s="19">
        <v>45</v>
      </c>
      <c r="AZ85" s="19">
        <v>0</v>
      </c>
      <c r="BA85" s="19">
        <v>1</v>
      </c>
      <c r="BB85" s="19" t="s">
        <v>89</v>
      </c>
      <c r="BC85" s="19">
        <v>5</v>
      </c>
      <c r="BD85" s="19">
        <v>2</v>
      </c>
      <c r="BE85" s="19">
        <v>0.05</v>
      </c>
      <c r="BF85" s="19">
        <v>4</v>
      </c>
      <c r="BG85" s="19">
        <v>6</v>
      </c>
      <c r="BH85" s="19">
        <v>0.5</v>
      </c>
      <c r="BI85" s="19">
        <v>10</v>
      </c>
      <c r="BJ85" s="19">
        <v>1</v>
      </c>
      <c r="BK85" s="19">
        <v>1</v>
      </c>
      <c r="BL85" s="19">
        <v>1</v>
      </c>
      <c r="BM85" s="19">
        <v>1</v>
      </c>
      <c r="BN85" s="19">
        <v>0</v>
      </c>
      <c r="BO85" s="19">
        <v>0</v>
      </c>
      <c r="BP85" s="19">
        <v>0</v>
      </c>
      <c r="BQ85" s="19">
        <v>0</v>
      </c>
      <c r="BR85" s="19">
        <v>1</v>
      </c>
      <c r="BS85" s="19">
        <v>1</v>
      </c>
      <c r="BT85" s="19">
        <v>1</v>
      </c>
      <c r="BU85" s="19">
        <v>1</v>
      </c>
    </row>
    <row r="86" spans="1:73" x14ac:dyDescent="0.3">
      <c r="A86" s="26">
        <v>84</v>
      </c>
      <c r="B86" s="19">
        <v>80</v>
      </c>
      <c r="C86" s="19">
        <v>7.799983024597168E-2</v>
      </c>
      <c r="D86" s="19">
        <v>1.299997170766195E-3</v>
      </c>
      <c r="E86" s="19">
        <v>3</v>
      </c>
      <c r="G86" s="19">
        <v>6.5625000000002712E-3</v>
      </c>
      <c r="H86" s="19">
        <v>0.109875</v>
      </c>
      <c r="I86" s="19">
        <v>6.5625000000002712E-3</v>
      </c>
      <c r="J86" s="19">
        <v>6.5625000000002712E-3</v>
      </c>
      <c r="K86" s="19">
        <f t="shared" si="1"/>
        <v>6.5625000000002712E-3</v>
      </c>
      <c r="N86" s="19">
        <v>7.7715611723760958E-16</v>
      </c>
      <c r="O86" s="19">
        <v>9.7144514654701197E-17</v>
      </c>
      <c r="P86" s="19">
        <v>-6.6613381477509392E-16</v>
      </c>
      <c r="Q86" s="19">
        <v>0</v>
      </c>
      <c r="R86" s="19">
        <v>-2.1874999999999999E-2</v>
      </c>
      <c r="S86" s="19">
        <v>2.1874999999999999E-2</v>
      </c>
      <c r="T86" s="19">
        <v>4.3749999999999997E-2</v>
      </c>
      <c r="U86" s="19">
        <v>0</v>
      </c>
      <c r="V86" s="19">
        <v>-6.5625000000005818E-3</v>
      </c>
      <c r="W86" s="19">
        <v>6.5625000000000544E-3</v>
      </c>
      <c r="X86" s="19">
        <v>1.3125000000000501E-2</v>
      </c>
      <c r="Y86" s="19">
        <v>-0.875</v>
      </c>
      <c r="Z86" s="19">
        <v>-0.1249999999999999</v>
      </c>
      <c r="AA86" s="19">
        <v>0.75</v>
      </c>
      <c r="AB86" s="19">
        <v>0</v>
      </c>
      <c r="AC86" s="19">
        <v>-2.1874999999999999E-2</v>
      </c>
      <c r="AD86" s="19">
        <v>2.1874999999999999E-2</v>
      </c>
      <c r="AE86" s="19">
        <v>4.3749999999999997E-2</v>
      </c>
      <c r="AF86" s="19">
        <v>0</v>
      </c>
      <c r="AG86" s="19">
        <v>-0.87335937500000005</v>
      </c>
      <c r="AH86" s="19">
        <v>-0.1266406249999999</v>
      </c>
      <c r="AI86" s="19">
        <v>0.74671874999999999</v>
      </c>
      <c r="AJ86" s="19">
        <v>0</v>
      </c>
      <c r="AK86" s="19">
        <v>0</v>
      </c>
      <c r="AL86" s="19">
        <v>70</v>
      </c>
      <c r="AM86" s="19">
        <v>0</v>
      </c>
      <c r="AN86" s="19">
        <v>10</v>
      </c>
      <c r="AO86" s="19">
        <v>0</v>
      </c>
      <c r="AP86" s="19">
        <v>0</v>
      </c>
      <c r="AQ86" s="19">
        <v>0</v>
      </c>
      <c r="AR86" s="19">
        <v>0</v>
      </c>
      <c r="AS86" s="19" t="s">
        <v>528</v>
      </c>
      <c r="AT86" s="19">
        <v>1</v>
      </c>
      <c r="AU86" s="19">
        <v>0</v>
      </c>
      <c r="AV86" s="19">
        <v>0</v>
      </c>
      <c r="AW86" s="19">
        <v>0</v>
      </c>
      <c r="AX86" s="19">
        <v>0</v>
      </c>
      <c r="AY86" s="19">
        <v>45</v>
      </c>
      <c r="AZ86" s="19">
        <v>0</v>
      </c>
      <c r="BA86" s="19">
        <v>1</v>
      </c>
      <c r="BB86" s="19" t="s">
        <v>89</v>
      </c>
      <c r="BC86" s="19">
        <v>5</v>
      </c>
      <c r="BD86" s="19">
        <v>2</v>
      </c>
      <c r="BE86" s="19">
        <v>0.05</v>
      </c>
      <c r="BF86" s="19">
        <v>4</v>
      </c>
      <c r="BG86" s="19">
        <v>6</v>
      </c>
      <c r="BH86" s="19">
        <v>0.5</v>
      </c>
      <c r="BI86" s="19">
        <v>10</v>
      </c>
      <c r="BJ86" s="19">
        <v>1</v>
      </c>
      <c r="BK86" s="19">
        <v>1</v>
      </c>
      <c r="BL86" s="19">
        <v>1</v>
      </c>
      <c r="BM86" s="19">
        <v>1</v>
      </c>
      <c r="BN86" s="19">
        <v>0</v>
      </c>
      <c r="BO86" s="19">
        <v>0</v>
      </c>
      <c r="BP86" s="19">
        <v>0</v>
      </c>
      <c r="BQ86" s="19">
        <v>0</v>
      </c>
      <c r="BR86" s="19">
        <v>1</v>
      </c>
      <c r="BS86" s="19">
        <v>1</v>
      </c>
      <c r="BT86" s="19">
        <v>1</v>
      </c>
      <c r="BU86" s="19">
        <v>1</v>
      </c>
    </row>
    <row r="87" spans="1:73" x14ac:dyDescent="0.3">
      <c r="A87" s="26">
        <v>85</v>
      </c>
      <c r="B87" s="19">
        <v>80</v>
      </c>
      <c r="C87" s="19">
        <v>6.2399864196777337E-2</v>
      </c>
      <c r="D87" s="19">
        <v>1.0399977366129559E-3</v>
      </c>
      <c r="E87" s="19">
        <v>3</v>
      </c>
      <c r="G87" s="19">
        <v>6.5625000000002478E-3</v>
      </c>
      <c r="H87" s="19">
        <v>0.109875</v>
      </c>
      <c r="I87" s="19">
        <v>6.5625000000002478E-3</v>
      </c>
      <c r="J87" s="19">
        <v>6.5625000000002478E-3</v>
      </c>
      <c r="K87" s="19">
        <f t="shared" si="1"/>
        <v>6.5625000000002478E-3</v>
      </c>
      <c r="N87" s="19">
        <v>7.7715611723760958E-16</v>
      </c>
      <c r="O87" s="19">
        <v>1.6653345369377351E-16</v>
      </c>
      <c r="P87" s="19">
        <v>-6.6613381477509392E-16</v>
      </c>
      <c r="Q87" s="19">
        <v>0</v>
      </c>
      <c r="R87" s="19">
        <v>-2.1874999999999999E-2</v>
      </c>
      <c r="S87" s="19">
        <v>-2.1874999999999999E-2</v>
      </c>
      <c r="T87" s="19">
        <v>4.3749999999999997E-2</v>
      </c>
      <c r="U87" s="19">
        <v>0</v>
      </c>
      <c r="V87" s="19">
        <v>-6.5625000000005818E-3</v>
      </c>
      <c r="W87" s="19">
        <v>-6.5624999999999156E-3</v>
      </c>
      <c r="X87" s="19">
        <v>1.3125000000000501E-2</v>
      </c>
      <c r="Y87" s="19">
        <v>-0.875</v>
      </c>
      <c r="Z87" s="19">
        <v>0.12500000000000011</v>
      </c>
      <c r="AA87" s="19">
        <v>0.75</v>
      </c>
      <c r="AB87" s="19">
        <v>0</v>
      </c>
      <c r="AC87" s="19">
        <v>-2.1874999999999999E-2</v>
      </c>
      <c r="AD87" s="19">
        <v>-2.1874999999999999E-2</v>
      </c>
      <c r="AE87" s="19">
        <v>4.3749999999999997E-2</v>
      </c>
      <c r="AF87" s="19">
        <v>0</v>
      </c>
      <c r="AG87" s="19">
        <v>-0.87335937500000005</v>
      </c>
      <c r="AH87" s="19">
        <v>0.12664062500000009</v>
      </c>
      <c r="AI87" s="19">
        <v>0.74671874999999999</v>
      </c>
      <c r="AJ87" s="19">
        <v>0</v>
      </c>
      <c r="AK87" s="19">
        <v>0</v>
      </c>
      <c r="AL87" s="19">
        <v>70</v>
      </c>
      <c r="AM87" s="19">
        <v>10</v>
      </c>
      <c r="AN87" s="19">
        <v>0</v>
      </c>
      <c r="AO87" s="19">
        <v>0</v>
      </c>
      <c r="AP87" s="19">
        <v>0</v>
      </c>
      <c r="AQ87" s="19">
        <v>0</v>
      </c>
      <c r="AR87" s="19">
        <v>0</v>
      </c>
      <c r="AS87" s="19" t="s">
        <v>529</v>
      </c>
      <c r="AT87" s="19">
        <v>1</v>
      </c>
      <c r="AU87" s="19">
        <v>0</v>
      </c>
      <c r="AV87" s="19">
        <v>0</v>
      </c>
      <c r="AW87" s="19">
        <v>0</v>
      </c>
      <c r="AX87" s="19">
        <v>0</v>
      </c>
      <c r="AY87" s="19">
        <v>45</v>
      </c>
      <c r="AZ87" s="19">
        <v>0</v>
      </c>
      <c r="BA87" s="19">
        <v>1</v>
      </c>
      <c r="BB87" s="19" t="s">
        <v>89</v>
      </c>
      <c r="BC87" s="19">
        <v>5</v>
      </c>
      <c r="BD87" s="19">
        <v>2</v>
      </c>
      <c r="BE87" s="19">
        <v>0.05</v>
      </c>
      <c r="BF87" s="19">
        <v>4</v>
      </c>
      <c r="BG87" s="19">
        <v>6</v>
      </c>
      <c r="BH87" s="19">
        <v>0.5</v>
      </c>
      <c r="BI87" s="19">
        <v>10</v>
      </c>
      <c r="BJ87" s="19">
        <v>1</v>
      </c>
      <c r="BK87" s="19">
        <v>1</v>
      </c>
      <c r="BL87" s="19">
        <v>1</v>
      </c>
      <c r="BM87" s="19">
        <v>1</v>
      </c>
      <c r="BN87" s="19">
        <v>0</v>
      </c>
      <c r="BO87" s="19">
        <v>0</v>
      </c>
      <c r="BP87" s="19">
        <v>0</v>
      </c>
      <c r="BQ87" s="19">
        <v>0</v>
      </c>
      <c r="BR87" s="19">
        <v>1</v>
      </c>
      <c r="BS87" s="19">
        <v>1</v>
      </c>
      <c r="BT87" s="19">
        <v>1</v>
      </c>
      <c r="BU87" s="19">
        <v>1</v>
      </c>
    </row>
    <row r="88" spans="1:73" x14ac:dyDescent="0.3">
      <c r="A88" s="26">
        <v>86</v>
      </c>
      <c r="B88" s="19">
        <v>80</v>
      </c>
      <c r="C88" s="19">
        <v>9.3599081039428711E-2</v>
      </c>
      <c r="D88" s="19">
        <v>1.559984683990479E-3</v>
      </c>
      <c r="E88" s="19">
        <v>3</v>
      </c>
      <c r="G88" s="19">
        <v>6.5625000000002574E-3</v>
      </c>
      <c r="H88" s="19">
        <v>0.109875</v>
      </c>
      <c r="I88" s="19">
        <v>6.5625000000002574E-3</v>
      </c>
      <c r="J88" s="19">
        <v>6.5625000000002574E-3</v>
      </c>
      <c r="K88" s="19">
        <f t="shared" si="1"/>
        <v>6.5625000000002574E-3</v>
      </c>
      <c r="N88" s="19">
        <v>-7.7715611723760958E-16</v>
      </c>
      <c r="O88" s="19">
        <v>2.775557561562891E-17</v>
      </c>
      <c r="P88" s="19">
        <v>-6.6613381477509392E-16</v>
      </c>
      <c r="Q88" s="19">
        <v>0</v>
      </c>
      <c r="R88" s="19">
        <v>2.1874999999999999E-2</v>
      </c>
      <c r="S88" s="19">
        <v>-2.1874999999999999E-2</v>
      </c>
      <c r="T88" s="19">
        <v>4.3749999999999997E-2</v>
      </c>
      <c r="U88" s="19">
        <v>0</v>
      </c>
      <c r="V88" s="19">
        <v>6.5625000000005818E-3</v>
      </c>
      <c r="W88" s="19">
        <v>-6.5624999999999711E-3</v>
      </c>
      <c r="X88" s="19">
        <v>1.3125000000000501E-2</v>
      </c>
      <c r="Y88" s="19">
        <v>0.875</v>
      </c>
      <c r="Z88" s="19">
        <v>0.125</v>
      </c>
      <c r="AA88" s="19">
        <v>0.75</v>
      </c>
      <c r="AB88" s="19">
        <v>0</v>
      </c>
      <c r="AC88" s="19">
        <v>2.1874999999999999E-2</v>
      </c>
      <c r="AD88" s="19">
        <v>-2.1874999999999999E-2</v>
      </c>
      <c r="AE88" s="19">
        <v>4.3749999999999997E-2</v>
      </c>
      <c r="AF88" s="19">
        <v>0</v>
      </c>
      <c r="AG88" s="19">
        <v>0.87335937500000005</v>
      </c>
      <c r="AH88" s="19">
        <v>0.12664062500000001</v>
      </c>
      <c r="AI88" s="19">
        <v>0.74671874999999999</v>
      </c>
      <c r="AJ88" s="19">
        <v>0</v>
      </c>
      <c r="AK88" s="19">
        <v>70</v>
      </c>
      <c r="AL88" s="19">
        <v>0</v>
      </c>
      <c r="AM88" s="19">
        <v>10</v>
      </c>
      <c r="AN88" s="19">
        <v>0</v>
      </c>
      <c r="AO88" s="19">
        <v>0</v>
      </c>
      <c r="AP88" s="19">
        <v>0</v>
      </c>
      <c r="AQ88" s="19">
        <v>0</v>
      </c>
      <c r="AR88" s="19">
        <v>0</v>
      </c>
      <c r="AS88" s="19" t="s">
        <v>530</v>
      </c>
      <c r="AT88" s="19">
        <v>1</v>
      </c>
      <c r="AU88" s="19">
        <v>0</v>
      </c>
      <c r="AV88" s="19">
        <v>0</v>
      </c>
      <c r="AW88" s="19">
        <v>0</v>
      </c>
      <c r="AX88" s="19">
        <v>0</v>
      </c>
      <c r="AY88" s="19">
        <v>45</v>
      </c>
      <c r="AZ88" s="19">
        <v>0</v>
      </c>
      <c r="BA88" s="19">
        <v>1</v>
      </c>
      <c r="BB88" s="19" t="s">
        <v>89</v>
      </c>
      <c r="BC88" s="19">
        <v>5</v>
      </c>
      <c r="BD88" s="19">
        <v>2</v>
      </c>
      <c r="BE88" s="19">
        <v>0.05</v>
      </c>
      <c r="BF88" s="19">
        <v>4</v>
      </c>
      <c r="BG88" s="19">
        <v>6</v>
      </c>
      <c r="BH88" s="19">
        <v>0.5</v>
      </c>
      <c r="BI88" s="19">
        <v>10</v>
      </c>
      <c r="BJ88" s="19">
        <v>1</v>
      </c>
      <c r="BK88" s="19">
        <v>1</v>
      </c>
      <c r="BL88" s="19">
        <v>1</v>
      </c>
      <c r="BM88" s="19">
        <v>1</v>
      </c>
      <c r="BN88" s="19">
        <v>0</v>
      </c>
      <c r="BO88" s="19">
        <v>0</v>
      </c>
      <c r="BP88" s="19">
        <v>0</v>
      </c>
      <c r="BQ88" s="19">
        <v>0</v>
      </c>
      <c r="BR88" s="19">
        <v>1</v>
      </c>
      <c r="BS88" s="19">
        <v>1</v>
      </c>
      <c r="BT88" s="19">
        <v>1</v>
      </c>
      <c r="BU88" s="19">
        <v>1</v>
      </c>
    </row>
    <row r="89" spans="1:73" x14ac:dyDescent="0.3">
      <c r="A89" s="26">
        <v>87</v>
      </c>
      <c r="B89" s="19">
        <v>80</v>
      </c>
      <c r="C89" s="19">
        <v>9.3599319458007813E-2</v>
      </c>
      <c r="D89" s="19">
        <v>1.559988657633464E-3</v>
      </c>
      <c r="E89" s="19">
        <v>4</v>
      </c>
      <c r="G89" s="19">
        <v>1.3989602723987559E-2</v>
      </c>
      <c r="H89" s="19">
        <v>9.4127023135627694E-2</v>
      </c>
      <c r="I89" s="19">
        <v>2.7764459915060508E-2</v>
      </c>
      <c r="J89" s="19">
        <v>1.3989602723987559E-2</v>
      </c>
      <c r="K89" s="19">
        <f t="shared" si="1"/>
        <v>1.3989602723987559E-2</v>
      </c>
      <c r="L89" s="19">
        <v>1.3989602723987559E-2</v>
      </c>
      <c r="N89" s="19">
        <v>2.775557561562891E-17</v>
      </c>
      <c r="O89" s="19">
        <v>-4.4408920985006262E-16</v>
      </c>
      <c r="P89" s="19">
        <v>3.3306690738754701E-16</v>
      </c>
      <c r="Q89" s="19">
        <v>0</v>
      </c>
      <c r="R89" s="19">
        <v>-3.7499999999999999E-2</v>
      </c>
      <c r="S89" s="19">
        <v>6.2499999999999917E-3</v>
      </c>
      <c r="T89" s="19">
        <v>7.4999999999999997E-2</v>
      </c>
      <c r="U89" s="19">
        <v>0</v>
      </c>
      <c r="V89" s="19">
        <v>-4.6874999999999556E-3</v>
      </c>
      <c r="W89" s="19">
        <v>-3.2625000000000022E-2</v>
      </c>
      <c r="X89" s="19">
        <v>9.3750000000000777E-3</v>
      </c>
      <c r="Y89" s="19">
        <v>-0.24999999999999989</v>
      </c>
      <c r="Z89" s="19">
        <v>0.5</v>
      </c>
      <c r="AA89" s="19">
        <v>-0.5</v>
      </c>
      <c r="AB89" s="19">
        <v>0</v>
      </c>
      <c r="AC89" s="19">
        <v>-3.7499999999999999E-2</v>
      </c>
      <c r="AD89" s="19">
        <v>6.2499999999999917E-3</v>
      </c>
      <c r="AE89" s="19">
        <v>7.4999999999999997E-2</v>
      </c>
      <c r="AF89" s="19">
        <v>0</v>
      </c>
      <c r="AG89" s="19">
        <v>-0.25187500000000002</v>
      </c>
      <c r="AH89" s="19">
        <v>0.49484375000000003</v>
      </c>
      <c r="AI89" s="19">
        <v>-0.49625000000000002</v>
      </c>
      <c r="AJ89" s="19">
        <v>0</v>
      </c>
      <c r="AK89" s="19">
        <v>0</v>
      </c>
      <c r="AL89" s="19">
        <v>20</v>
      </c>
      <c r="AM89" s="19">
        <v>50</v>
      </c>
      <c r="AN89" s="19">
        <v>10</v>
      </c>
      <c r="AO89" s="19">
        <v>0</v>
      </c>
      <c r="AP89" s="19">
        <v>0</v>
      </c>
      <c r="AQ89" s="19">
        <v>0</v>
      </c>
      <c r="AR89" s="19">
        <v>0</v>
      </c>
      <c r="AS89" s="19" t="s">
        <v>531</v>
      </c>
      <c r="AT89" s="19">
        <v>1</v>
      </c>
      <c r="AU89" s="19">
        <v>0</v>
      </c>
      <c r="AV89" s="19">
        <v>0</v>
      </c>
      <c r="AW89" s="19">
        <v>0</v>
      </c>
      <c r="AX89" s="19">
        <v>0</v>
      </c>
      <c r="AY89" s="19">
        <v>45</v>
      </c>
      <c r="AZ89" s="19">
        <v>0</v>
      </c>
      <c r="BA89" s="19">
        <v>1</v>
      </c>
      <c r="BB89" s="19" t="s">
        <v>89</v>
      </c>
      <c r="BC89" s="19">
        <v>5</v>
      </c>
      <c r="BD89" s="19">
        <v>2</v>
      </c>
      <c r="BE89" s="19">
        <v>0.05</v>
      </c>
      <c r="BF89" s="19">
        <v>4</v>
      </c>
      <c r="BG89" s="19">
        <v>6</v>
      </c>
      <c r="BH89" s="19">
        <v>0.5</v>
      </c>
      <c r="BI89" s="19">
        <v>10</v>
      </c>
      <c r="BJ89" s="19">
        <v>1</v>
      </c>
      <c r="BK89" s="19">
        <v>1</v>
      </c>
      <c r="BL89" s="19">
        <v>1</v>
      </c>
      <c r="BM89" s="19">
        <v>1</v>
      </c>
      <c r="BN89" s="19">
        <v>0</v>
      </c>
      <c r="BO89" s="19">
        <v>0</v>
      </c>
      <c r="BP89" s="19">
        <v>0</v>
      </c>
      <c r="BQ89" s="19">
        <v>0</v>
      </c>
      <c r="BR89" s="19">
        <v>1</v>
      </c>
      <c r="BS89" s="19">
        <v>1</v>
      </c>
      <c r="BT89" s="19">
        <v>1</v>
      </c>
      <c r="BU89" s="19">
        <v>1</v>
      </c>
    </row>
    <row r="90" spans="1:73" x14ac:dyDescent="0.3">
      <c r="A90" s="26">
        <v>88</v>
      </c>
      <c r="B90" s="19">
        <v>80</v>
      </c>
      <c r="C90" s="19">
        <v>0.10919952392578119</v>
      </c>
      <c r="D90" s="19">
        <v>1.819992065429688E-3</v>
      </c>
      <c r="E90" s="19">
        <v>4</v>
      </c>
      <c r="G90" s="19">
        <v>1.398960272398757E-2</v>
      </c>
      <c r="H90" s="19">
        <v>9.4127023135627694E-2</v>
      </c>
      <c r="I90" s="19">
        <v>2.7764459915060501E-2</v>
      </c>
      <c r="J90" s="19">
        <v>1.398960272398757E-2</v>
      </c>
      <c r="K90" s="19">
        <f t="shared" si="1"/>
        <v>1.398960272398757E-2</v>
      </c>
      <c r="L90" s="19">
        <v>1.398960272398757E-2</v>
      </c>
      <c r="N90" s="19">
        <v>5.5511151231257827E-17</v>
      </c>
      <c r="O90" s="19">
        <v>-4.4408920985006262E-16</v>
      </c>
      <c r="P90" s="19">
        <v>3.3306690738754701E-16</v>
      </c>
      <c r="Q90" s="19">
        <v>0</v>
      </c>
      <c r="R90" s="19">
        <v>3.7499999999999999E-2</v>
      </c>
      <c r="S90" s="19">
        <v>6.2500000000000003E-3</v>
      </c>
      <c r="T90" s="19">
        <v>7.4999999999999997E-2</v>
      </c>
      <c r="U90" s="19">
        <v>0</v>
      </c>
      <c r="V90" s="19">
        <v>4.6874999999999833E-3</v>
      </c>
      <c r="W90" s="19">
        <v>-3.2625000000000022E-2</v>
      </c>
      <c r="X90" s="19">
        <v>9.3750000000000777E-3</v>
      </c>
      <c r="Y90" s="19">
        <v>0.25000000000000011</v>
      </c>
      <c r="Z90" s="19">
        <v>0.5</v>
      </c>
      <c r="AA90" s="19">
        <v>-0.5</v>
      </c>
      <c r="AB90" s="19">
        <v>0</v>
      </c>
      <c r="AC90" s="19">
        <v>3.7499999999999999E-2</v>
      </c>
      <c r="AD90" s="19">
        <v>6.2500000000000003E-3</v>
      </c>
      <c r="AE90" s="19">
        <v>7.4999999999999997E-2</v>
      </c>
      <c r="AF90" s="19">
        <v>0</v>
      </c>
      <c r="AG90" s="19">
        <v>0.25187500000000002</v>
      </c>
      <c r="AH90" s="19">
        <v>0.49484375000000003</v>
      </c>
      <c r="AI90" s="19">
        <v>-0.49625000000000002</v>
      </c>
      <c r="AJ90" s="19">
        <v>0</v>
      </c>
      <c r="AK90" s="19">
        <v>20</v>
      </c>
      <c r="AL90" s="19">
        <v>0</v>
      </c>
      <c r="AM90" s="19">
        <v>50</v>
      </c>
      <c r="AN90" s="19">
        <v>10</v>
      </c>
      <c r="AO90" s="19">
        <v>0</v>
      </c>
      <c r="AP90" s="19">
        <v>0</v>
      </c>
      <c r="AQ90" s="19">
        <v>0</v>
      </c>
      <c r="AR90" s="19">
        <v>0</v>
      </c>
      <c r="AS90" s="19" t="s">
        <v>532</v>
      </c>
      <c r="AT90" s="19">
        <v>1</v>
      </c>
      <c r="AU90" s="19">
        <v>0</v>
      </c>
      <c r="AV90" s="19">
        <v>0</v>
      </c>
      <c r="AW90" s="19">
        <v>0</v>
      </c>
      <c r="AX90" s="19">
        <v>0</v>
      </c>
      <c r="AY90" s="19">
        <v>45</v>
      </c>
      <c r="AZ90" s="19">
        <v>0</v>
      </c>
      <c r="BA90" s="19">
        <v>1</v>
      </c>
      <c r="BB90" s="19" t="s">
        <v>89</v>
      </c>
      <c r="BC90" s="19">
        <v>5</v>
      </c>
      <c r="BD90" s="19">
        <v>2</v>
      </c>
      <c r="BE90" s="19">
        <v>0.05</v>
      </c>
      <c r="BF90" s="19">
        <v>4</v>
      </c>
      <c r="BG90" s="19">
        <v>6</v>
      </c>
      <c r="BH90" s="19">
        <v>0.5</v>
      </c>
      <c r="BI90" s="19">
        <v>10</v>
      </c>
      <c r="BJ90" s="19">
        <v>1</v>
      </c>
      <c r="BK90" s="19">
        <v>1</v>
      </c>
      <c r="BL90" s="19">
        <v>1</v>
      </c>
      <c r="BM90" s="19">
        <v>1</v>
      </c>
      <c r="BN90" s="19">
        <v>0</v>
      </c>
      <c r="BO90" s="19">
        <v>0</v>
      </c>
      <c r="BP90" s="19">
        <v>0</v>
      </c>
      <c r="BQ90" s="19">
        <v>0</v>
      </c>
      <c r="BR90" s="19">
        <v>1</v>
      </c>
      <c r="BS90" s="19">
        <v>1</v>
      </c>
      <c r="BT90" s="19">
        <v>1</v>
      </c>
      <c r="BU90" s="19">
        <v>1</v>
      </c>
    </row>
    <row r="91" spans="1:73" x14ac:dyDescent="0.3">
      <c r="A91" s="26">
        <v>89</v>
      </c>
      <c r="B91" s="19">
        <v>80</v>
      </c>
      <c r="C91" s="19">
        <v>0.10919952392578119</v>
      </c>
      <c r="D91" s="19">
        <v>1.819992065429688E-3</v>
      </c>
      <c r="E91" s="19">
        <v>5</v>
      </c>
      <c r="G91" s="19">
        <v>1.0099940052421119E-2</v>
      </c>
      <c r="H91" s="19">
        <v>0.10359499433641819</v>
      </c>
      <c r="I91" s="19">
        <v>3.0520628910009291E-2</v>
      </c>
      <c r="J91" s="19">
        <v>1.238281003548871E-2</v>
      </c>
      <c r="K91" s="19">
        <f t="shared" si="1"/>
        <v>1.238281003548871E-2</v>
      </c>
      <c r="L91" s="19">
        <v>1.0274646435522771E-2</v>
      </c>
      <c r="M91" s="19">
        <v>1.0099940052421119E-2</v>
      </c>
      <c r="N91" s="19">
        <v>2.7003693308577469E-17</v>
      </c>
      <c r="O91" s="19">
        <v>4.4408920985006262E-16</v>
      </c>
      <c r="P91" s="19">
        <v>3.3306690738754701E-16</v>
      </c>
      <c r="Q91" s="19">
        <v>0</v>
      </c>
      <c r="R91" s="19">
        <v>6.2499999999999986E-3</v>
      </c>
      <c r="S91" s="19">
        <v>-6.2500000000000047E-3</v>
      </c>
      <c r="T91" s="19">
        <v>7.4999999999999997E-2</v>
      </c>
      <c r="U91" s="19">
        <v>0</v>
      </c>
      <c r="V91" s="19">
        <v>1.5093749999999991E-2</v>
      </c>
      <c r="W91" s="19">
        <v>1.959375000000008E-2</v>
      </c>
      <c r="X91" s="19">
        <v>-5.6250000000002132E-4</v>
      </c>
      <c r="Y91" s="19">
        <v>5.2820630471186962E-17</v>
      </c>
      <c r="Z91" s="19">
        <v>-0.5</v>
      </c>
      <c r="AA91" s="19">
        <v>-0.5</v>
      </c>
      <c r="AB91" s="19">
        <v>0</v>
      </c>
      <c r="AC91" s="19">
        <v>6.2499999999999986E-3</v>
      </c>
      <c r="AD91" s="19">
        <v>-6.2500000000000047E-3</v>
      </c>
      <c r="AE91" s="19">
        <v>7.4999999999999997E-2</v>
      </c>
      <c r="AF91" s="19">
        <v>0</v>
      </c>
      <c r="AG91" s="19">
        <v>1.406250000000031E-3</v>
      </c>
      <c r="AH91" s="19">
        <v>-0.49484375000000003</v>
      </c>
      <c r="AI91" s="19">
        <v>-0.49625000000000002</v>
      </c>
      <c r="AJ91" s="19">
        <v>0</v>
      </c>
      <c r="AK91" s="19">
        <v>10</v>
      </c>
      <c r="AL91" s="19">
        <v>10</v>
      </c>
      <c r="AM91" s="19">
        <v>10</v>
      </c>
      <c r="AN91" s="19">
        <v>50</v>
      </c>
      <c r="AO91" s="19">
        <v>0</v>
      </c>
      <c r="AP91" s="19">
        <v>0</v>
      </c>
      <c r="AQ91" s="19">
        <v>0</v>
      </c>
      <c r="AR91" s="19">
        <v>0</v>
      </c>
      <c r="AS91" s="19" t="s">
        <v>533</v>
      </c>
      <c r="AT91" s="19">
        <v>1</v>
      </c>
      <c r="AU91" s="19">
        <v>0</v>
      </c>
      <c r="AV91" s="19">
        <v>0</v>
      </c>
      <c r="AW91" s="19">
        <v>0</v>
      </c>
      <c r="AX91" s="19">
        <v>0</v>
      </c>
      <c r="AY91" s="19">
        <v>45</v>
      </c>
      <c r="AZ91" s="19">
        <v>0</v>
      </c>
      <c r="BA91" s="19">
        <v>1</v>
      </c>
      <c r="BB91" s="19" t="s">
        <v>89</v>
      </c>
      <c r="BC91" s="19">
        <v>5</v>
      </c>
      <c r="BD91" s="19">
        <v>2</v>
      </c>
      <c r="BE91" s="19">
        <v>0.05</v>
      </c>
      <c r="BF91" s="19">
        <v>4</v>
      </c>
      <c r="BG91" s="19">
        <v>6</v>
      </c>
      <c r="BH91" s="19">
        <v>0.5</v>
      </c>
      <c r="BI91" s="19">
        <v>10</v>
      </c>
      <c r="BJ91" s="19">
        <v>1</v>
      </c>
      <c r="BK91" s="19">
        <v>1</v>
      </c>
      <c r="BL91" s="19">
        <v>1</v>
      </c>
      <c r="BM91" s="19">
        <v>1</v>
      </c>
      <c r="BN91" s="19">
        <v>0</v>
      </c>
      <c r="BO91" s="19">
        <v>0</v>
      </c>
      <c r="BP91" s="19">
        <v>0</v>
      </c>
      <c r="BQ91" s="19">
        <v>0</v>
      </c>
      <c r="BR91" s="19">
        <v>1</v>
      </c>
      <c r="BS91" s="19">
        <v>1</v>
      </c>
      <c r="BT91" s="19">
        <v>1</v>
      </c>
      <c r="BU91" s="19">
        <v>1</v>
      </c>
    </row>
    <row r="92" spans="1:73" x14ac:dyDescent="0.3">
      <c r="A92" s="26">
        <v>90</v>
      </c>
      <c r="B92" s="19">
        <v>80</v>
      </c>
      <c r="C92" s="19">
        <v>0.10919952392578119</v>
      </c>
      <c r="D92" s="19">
        <v>1.819992065429688E-3</v>
      </c>
      <c r="E92" s="19">
        <v>5</v>
      </c>
      <c r="G92" s="19">
        <v>1.0099940052421119E-2</v>
      </c>
      <c r="H92" s="19">
        <v>0.10359499433641819</v>
      </c>
      <c r="I92" s="19">
        <v>3.0520628910009329E-2</v>
      </c>
      <c r="J92" s="19">
        <v>1.238281003548871E-2</v>
      </c>
      <c r="K92" s="19">
        <f t="shared" si="1"/>
        <v>1.238281003548871E-2</v>
      </c>
      <c r="L92" s="19">
        <v>1.0274646435522771E-2</v>
      </c>
      <c r="M92" s="19">
        <v>1.0099940052421119E-2</v>
      </c>
      <c r="N92" s="19">
        <v>2.7003693308577469E-17</v>
      </c>
      <c r="O92" s="19">
        <v>-4.4408920985006262E-16</v>
      </c>
      <c r="P92" s="19">
        <v>3.3306690738754701E-16</v>
      </c>
      <c r="Q92" s="19">
        <v>0</v>
      </c>
      <c r="R92" s="19">
        <v>6.2499999999999986E-3</v>
      </c>
      <c r="S92" s="19">
        <v>6.249999999999996E-3</v>
      </c>
      <c r="T92" s="19">
        <v>7.4999999999999997E-2</v>
      </c>
      <c r="U92" s="19">
        <v>0</v>
      </c>
      <c r="V92" s="19">
        <v>1.5093749999999991E-2</v>
      </c>
      <c r="W92" s="19">
        <v>-1.959375000000008E-2</v>
      </c>
      <c r="X92" s="19">
        <v>-5.6250000000002132E-4</v>
      </c>
      <c r="Y92" s="19">
        <v>5.2820630471186962E-17</v>
      </c>
      <c r="Z92" s="19">
        <v>0.5</v>
      </c>
      <c r="AA92" s="19">
        <v>-0.5</v>
      </c>
      <c r="AB92" s="19">
        <v>0</v>
      </c>
      <c r="AC92" s="19">
        <v>6.2499999999999986E-3</v>
      </c>
      <c r="AD92" s="19">
        <v>6.249999999999996E-3</v>
      </c>
      <c r="AE92" s="19">
        <v>7.4999999999999997E-2</v>
      </c>
      <c r="AF92" s="19">
        <v>0</v>
      </c>
      <c r="AG92" s="19">
        <v>1.406250000000031E-3</v>
      </c>
      <c r="AH92" s="19">
        <v>0.49484375000000003</v>
      </c>
      <c r="AI92" s="19">
        <v>-0.49625000000000002</v>
      </c>
      <c r="AJ92" s="19">
        <v>0</v>
      </c>
      <c r="AK92" s="19">
        <v>10</v>
      </c>
      <c r="AL92" s="19">
        <v>10</v>
      </c>
      <c r="AM92" s="19">
        <v>50</v>
      </c>
      <c r="AN92" s="19">
        <v>10</v>
      </c>
      <c r="AO92" s="19">
        <v>0</v>
      </c>
      <c r="AP92" s="19">
        <v>0</v>
      </c>
      <c r="AQ92" s="19">
        <v>0</v>
      </c>
      <c r="AR92" s="19">
        <v>0</v>
      </c>
      <c r="AS92" s="19" t="s">
        <v>534</v>
      </c>
      <c r="AT92" s="19">
        <v>1</v>
      </c>
      <c r="AU92" s="19">
        <v>0</v>
      </c>
      <c r="AV92" s="19">
        <v>0</v>
      </c>
      <c r="AW92" s="19">
        <v>0</v>
      </c>
      <c r="AX92" s="19">
        <v>0</v>
      </c>
      <c r="AY92" s="19">
        <v>45</v>
      </c>
      <c r="AZ92" s="19">
        <v>0</v>
      </c>
      <c r="BA92" s="19">
        <v>1</v>
      </c>
      <c r="BB92" s="19" t="s">
        <v>89</v>
      </c>
      <c r="BC92" s="19">
        <v>5</v>
      </c>
      <c r="BD92" s="19">
        <v>2</v>
      </c>
      <c r="BE92" s="19">
        <v>0.05</v>
      </c>
      <c r="BF92" s="19">
        <v>4</v>
      </c>
      <c r="BG92" s="19">
        <v>6</v>
      </c>
      <c r="BH92" s="19">
        <v>0.5</v>
      </c>
      <c r="BI92" s="19">
        <v>10</v>
      </c>
      <c r="BJ92" s="19">
        <v>1</v>
      </c>
      <c r="BK92" s="19">
        <v>1</v>
      </c>
      <c r="BL92" s="19">
        <v>1</v>
      </c>
      <c r="BM92" s="19">
        <v>1</v>
      </c>
      <c r="BN92" s="19">
        <v>0</v>
      </c>
      <c r="BO92" s="19">
        <v>0</v>
      </c>
      <c r="BP92" s="19">
        <v>0</v>
      </c>
      <c r="BQ92" s="19">
        <v>0</v>
      </c>
      <c r="BR92" s="19">
        <v>1</v>
      </c>
      <c r="BS92" s="19">
        <v>1</v>
      </c>
      <c r="BT92" s="19">
        <v>1</v>
      </c>
      <c r="BU92" s="19">
        <v>1</v>
      </c>
    </row>
    <row r="93" spans="1:73" x14ac:dyDescent="0.3">
      <c r="A93" s="26">
        <v>91</v>
      </c>
      <c r="B93" s="19">
        <v>80</v>
      </c>
      <c r="C93" s="19">
        <v>9.3599557876586914E-2</v>
      </c>
      <c r="D93" s="19">
        <v>1.5599926312764481E-3</v>
      </c>
      <c r="E93" s="19">
        <v>5</v>
      </c>
      <c r="G93" s="19">
        <v>1.009994005242113E-2</v>
      </c>
      <c r="H93" s="19">
        <v>0.10359499433641819</v>
      </c>
      <c r="I93" s="19">
        <v>3.0520628910009291E-2</v>
      </c>
      <c r="J93" s="19">
        <v>1.238281003548871E-2</v>
      </c>
      <c r="K93" s="19">
        <f t="shared" si="1"/>
        <v>1.238281003548871E-2</v>
      </c>
      <c r="L93" s="19">
        <v>1.027464643552276E-2</v>
      </c>
      <c r="M93" s="19">
        <v>1.009994005242113E-2</v>
      </c>
      <c r="N93" s="19">
        <v>2.006479940467024E-17</v>
      </c>
      <c r="O93" s="19">
        <v>-4.4408920985006262E-16</v>
      </c>
      <c r="P93" s="19">
        <v>3.3306690738754701E-16</v>
      </c>
      <c r="Q93" s="19">
        <v>0</v>
      </c>
      <c r="R93" s="19">
        <v>-6.2500000000000012E-3</v>
      </c>
      <c r="S93" s="19">
        <v>6.249999999999996E-3</v>
      </c>
      <c r="T93" s="19">
        <v>7.4999999999999997E-2</v>
      </c>
      <c r="U93" s="19">
        <v>0</v>
      </c>
      <c r="V93" s="19">
        <v>-1.509375E-2</v>
      </c>
      <c r="W93" s="19">
        <v>-1.959375000000008E-2</v>
      </c>
      <c r="X93" s="19">
        <v>-5.6250000000002132E-4</v>
      </c>
      <c r="Y93" s="19">
        <v>5.2820630471186962E-17</v>
      </c>
      <c r="Z93" s="19">
        <v>0.5</v>
      </c>
      <c r="AA93" s="19">
        <v>-0.5</v>
      </c>
      <c r="AB93" s="19">
        <v>0</v>
      </c>
      <c r="AC93" s="19">
        <v>-6.2500000000000012E-3</v>
      </c>
      <c r="AD93" s="19">
        <v>6.249999999999996E-3</v>
      </c>
      <c r="AE93" s="19">
        <v>7.4999999999999997E-2</v>
      </c>
      <c r="AF93" s="19">
        <v>0</v>
      </c>
      <c r="AG93" s="19">
        <v>-1.4062499999999689E-3</v>
      </c>
      <c r="AH93" s="19">
        <v>0.49484375000000003</v>
      </c>
      <c r="AI93" s="19">
        <v>-0.49625000000000002</v>
      </c>
      <c r="AJ93" s="19">
        <v>0</v>
      </c>
      <c r="AK93" s="19">
        <v>10</v>
      </c>
      <c r="AL93" s="19">
        <v>10</v>
      </c>
      <c r="AM93" s="19">
        <v>50</v>
      </c>
      <c r="AN93" s="19">
        <v>10</v>
      </c>
      <c r="AO93" s="19">
        <v>0</v>
      </c>
      <c r="AP93" s="19">
        <v>0</v>
      </c>
      <c r="AQ93" s="19">
        <v>0</v>
      </c>
      <c r="AR93" s="19">
        <v>0</v>
      </c>
      <c r="AS93" s="19" t="s">
        <v>535</v>
      </c>
      <c r="AT93" s="19">
        <v>1</v>
      </c>
      <c r="AU93" s="19">
        <v>0</v>
      </c>
      <c r="AV93" s="19">
        <v>0</v>
      </c>
      <c r="AW93" s="19">
        <v>0</v>
      </c>
      <c r="AX93" s="19">
        <v>0</v>
      </c>
      <c r="AY93" s="19">
        <v>45</v>
      </c>
      <c r="AZ93" s="19">
        <v>0</v>
      </c>
      <c r="BA93" s="19">
        <v>1</v>
      </c>
      <c r="BB93" s="19" t="s">
        <v>89</v>
      </c>
      <c r="BC93" s="19">
        <v>5</v>
      </c>
      <c r="BD93" s="19">
        <v>2</v>
      </c>
      <c r="BE93" s="19">
        <v>0.05</v>
      </c>
      <c r="BF93" s="19">
        <v>4</v>
      </c>
      <c r="BG93" s="19">
        <v>6</v>
      </c>
      <c r="BH93" s="19">
        <v>0.5</v>
      </c>
      <c r="BI93" s="19">
        <v>10</v>
      </c>
      <c r="BJ93" s="19">
        <v>1</v>
      </c>
      <c r="BK93" s="19">
        <v>1</v>
      </c>
      <c r="BL93" s="19">
        <v>1</v>
      </c>
      <c r="BM93" s="19">
        <v>1</v>
      </c>
      <c r="BN93" s="19">
        <v>0</v>
      </c>
      <c r="BO93" s="19">
        <v>0</v>
      </c>
      <c r="BP93" s="19">
        <v>0</v>
      </c>
      <c r="BQ93" s="19">
        <v>0</v>
      </c>
      <c r="BR93" s="19">
        <v>1</v>
      </c>
      <c r="BS93" s="19">
        <v>1</v>
      </c>
      <c r="BT93" s="19">
        <v>1</v>
      </c>
      <c r="BU93" s="19">
        <v>1</v>
      </c>
    </row>
    <row r="94" spans="1:73" x14ac:dyDescent="0.3">
      <c r="A94" s="26">
        <v>92</v>
      </c>
      <c r="B94" s="19">
        <v>80</v>
      </c>
      <c r="C94" s="19">
        <v>9.3599081039428711E-2</v>
      </c>
      <c r="D94" s="19">
        <v>1.559984683990479E-3</v>
      </c>
      <c r="E94" s="19">
        <v>5</v>
      </c>
      <c r="G94" s="19">
        <v>1.438769819585462E-2</v>
      </c>
      <c r="H94" s="19">
        <v>7.8987921841728398E-2</v>
      </c>
      <c r="I94" s="19">
        <v>2.7540169525622001E-2</v>
      </c>
      <c r="J94" s="19">
        <v>1.623030657635581E-2</v>
      </c>
      <c r="K94" s="19">
        <f t="shared" si="1"/>
        <v>1.623030657635581E-2</v>
      </c>
      <c r="L94" s="19">
        <v>1.438769819585462E-2</v>
      </c>
      <c r="M94" s="19">
        <v>1.438769819585462E-2</v>
      </c>
      <c r="N94" s="19">
        <v>9.7144514654701197E-17</v>
      </c>
      <c r="O94" s="19">
        <v>-5.5511151231257827E-16</v>
      </c>
      <c r="P94" s="19">
        <v>-8.3266726846886741E-17</v>
      </c>
      <c r="Q94" s="19">
        <v>0</v>
      </c>
      <c r="R94" s="19">
        <v>-5.9374999999999997E-2</v>
      </c>
      <c r="S94" s="19">
        <v>-1.562500000000001E-2</v>
      </c>
      <c r="T94" s="19">
        <v>3.125E-2</v>
      </c>
      <c r="U94" s="19">
        <v>0</v>
      </c>
      <c r="V94" s="19">
        <v>-1.3125000000000081E-3</v>
      </c>
      <c r="W94" s="19">
        <v>-1.5750000000000038E-2</v>
      </c>
      <c r="X94" s="19">
        <v>3.1499999999999813E-2</v>
      </c>
      <c r="Y94" s="19">
        <v>-0.1249999999999999</v>
      </c>
      <c r="Z94" s="19">
        <v>0.625</v>
      </c>
      <c r="AA94" s="19">
        <v>-0.25</v>
      </c>
      <c r="AB94" s="19">
        <v>0</v>
      </c>
      <c r="AC94" s="19">
        <v>-5.9374999999999997E-2</v>
      </c>
      <c r="AD94" s="19">
        <v>-1.562500000000001E-2</v>
      </c>
      <c r="AE94" s="19">
        <v>3.125E-2</v>
      </c>
      <c r="AF94" s="19">
        <v>0</v>
      </c>
      <c r="AG94" s="19">
        <v>-0.12523437500000001</v>
      </c>
      <c r="AH94" s="19">
        <v>0.62148437499999998</v>
      </c>
      <c r="AI94" s="19">
        <v>-0.24296875000000001</v>
      </c>
      <c r="AJ94" s="19">
        <v>0</v>
      </c>
      <c r="AK94" s="19">
        <v>10</v>
      </c>
      <c r="AL94" s="19">
        <v>20</v>
      </c>
      <c r="AM94" s="19">
        <v>50</v>
      </c>
      <c r="AN94" s="19">
        <v>0</v>
      </c>
      <c r="AO94" s="19">
        <v>0</v>
      </c>
      <c r="AP94" s="19">
        <v>0</v>
      </c>
      <c r="AQ94" s="19">
        <v>0</v>
      </c>
      <c r="AR94" s="19">
        <v>0</v>
      </c>
      <c r="AS94" s="19" t="s">
        <v>536</v>
      </c>
      <c r="AT94" s="19">
        <v>1</v>
      </c>
      <c r="AU94" s="19">
        <v>0</v>
      </c>
      <c r="AV94" s="19">
        <v>0</v>
      </c>
      <c r="AW94" s="19">
        <v>0</v>
      </c>
      <c r="AX94" s="19">
        <v>0</v>
      </c>
      <c r="AY94" s="19">
        <v>45</v>
      </c>
      <c r="AZ94" s="19">
        <v>0</v>
      </c>
      <c r="BA94" s="19">
        <v>1</v>
      </c>
      <c r="BB94" s="19" t="s">
        <v>89</v>
      </c>
      <c r="BC94" s="19">
        <v>5</v>
      </c>
      <c r="BD94" s="19">
        <v>2</v>
      </c>
      <c r="BE94" s="19">
        <v>0.05</v>
      </c>
      <c r="BF94" s="19">
        <v>4</v>
      </c>
      <c r="BG94" s="19">
        <v>6</v>
      </c>
      <c r="BH94" s="19">
        <v>0.5</v>
      </c>
      <c r="BI94" s="19">
        <v>10</v>
      </c>
      <c r="BJ94" s="19">
        <v>1</v>
      </c>
      <c r="BK94" s="19">
        <v>1</v>
      </c>
      <c r="BL94" s="19">
        <v>1</v>
      </c>
      <c r="BM94" s="19">
        <v>1</v>
      </c>
      <c r="BN94" s="19">
        <v>0</v>
      </c>
      <c r="BO94" s="19">
        <v>0</v>
      </c>
      <c r="BP94" s="19">
        <v>0</v>
      </c>
      <c r="BQ94" s="19">
        <v>0</v>
      </c>
      <c r="BR94" s="19">
        <v>1</v>
      </c>
      <c r="BS94" s="19">
        <v>1</v>
      </c>
      <c r="BT94" s="19">
        <v>1</v>
      </c>
      <c r="BU94" s="19">
        <v>1</v>
      </c>
    </row>
    <row r="95" spans="1:73" x14ac:dyDescent="0.3">
      <c r="A95" s="26">
        <v>93</v>
      </c>
      <c r="B95" s="19">
        <v>80</v>
      </c>
      <c r="C95" s="19">
        <v>9.3599557876586914E-2</v>
      </c>
      <c r="D95" s="19">
        <v>1.5599926312764481E-3</v>
      </c>
      <c r="E95" s="19">
        <v>5</v>
      </c>
      <c r="G95" s="19">
        <v>1.438769819585462E-2</v>
      </c>
      <c r="H95" s="19">
        <v>7.8987921841728398E-2</v>
      </c>
      <c r="I95" s="19">
        <v>2.7540169525622001E-2</v>
      </c>
      <c r="J95" s="19">
        <v>1.623030657635581E-2</v>
      </c>
      <c r="K95" s="19">
        <f t="shared" si="1"/>
        <v>1.623030657635581E-2</v>
      </c>
      <c r="L95" s="19">
        <v>1.438769819585462E-2</v>
      </c>
      <c r="M95" s="19">
        <v>1.438769819585462E-2</v>
      </c>
      <c r="N95" s="19">
        <v>9.7144514654701197E-17</v>
      </c>
      <c r="O95" s="19">
        <v>5.5511151231257827E-16</v>
      </c>
      <c r="P95" s="19">
        <v>-8.3266726846886741E-17</v>
      </c>
      <c r="Q95" s="19">
        <v>0</v>
      </c>
      <c r="R95" s="19">
        <v>-5.9374999999999997E-2</v>
      </c>
      <c r="S95" s="19">
        <v>1.562499999999999E-2</v>
      </c>
      <c r="T95" s="19">
        <v>3.125E-2</v>
      </c>
      <c r="U95" s="19">
        <v>0</v>
      </c>
      <c r="V95" s="19">
        <v>-1.3125000000000081E-3</v>
      </c>
      <c r="W95" s="19">
        <v>1.5750000000000038E-2</v>
      </c>
      <c r="X95" s="19">
        <v>3.1499999999999813E-2</v>
      </c>
      <c r="Y95" s="19">
        <v>-0.1249999999999999</v>
      </c>
      <c r="Z95" s="19">
        <v>-0.625</v>
      </c>
      <c r="AA95" s="19">
        <v>-0.25</v>
      </c>
      <c r="AB95" s="19">
        <v>0</v>
      </c>
      <c r="AC95" s="19">
        <v>-5.9374999999999997E-2</v>
      </c>
      <c r="AD95" s="19">
        <v>1.562499999999999E-2</v>
      </c>
      <c r="AE95" s="19">
        <v>3.125E-2</v>
      </c>
      <c r="AF95" s="19">
        <v>0</v>
      </c>
      <c r="AG95" s="19">
        <v>-0.12523437500000001</v>
      </c>
      <c r="AH95" s="19">
        <v>-0.62148437499999998</v>
      </c>
      <c r="AI95" s="19">
        <v>-0.24296875000000001</v>
      </c>
      <c r="AJ95" s="19">
        <v>0</v>
      </c>
      <c r="AK95" s="19">
        <v>10</v>
      </c>
      <c r="AL95" s="19">
        <v>20</v>
      </c>
      <c r="AM95" s="19">
        <v>0</v>
      </c>
      <c r="AN95" s="19">
        <v>50</v>
      </c>
      <c r="AO95" s="19">
        <v>0</v>
      </c>
      <c r="AP95" s="19">
        <v>0</v>
      </c>
      <c r="AQ95" s="19">
        <v>0</v>
      </c>
      <c r="AR95" s="19">
        <v>0</v>
      </c>
      <c r="AS95" s="19" t="s">
        <v>537</v>
      </c>
      <c r="AT95" s="19">
        <v>1</v>
      </c>
      <c r="AU95" s="19">
        <v>0</v>
      </c>
      <c r="AV95" s="19">
        <v>0</v>
      </c>
      <c r="AW95" s="19">
        <v>0</v>
      </c>
      <c r="AX95" s="19">
        <v>0</v>
      </c>
      <c r="AY95" s="19">
        <v>45</v>
      </c>
      <c r="AZ95" s="19">
        <v>0</v>
      </c>
      <c r="BA95" s="19">
        <v>1</v>
      </c>
      <c r="BB95" s="19" t="s">
        <v>89</v>
      </c>
      <c r="BC95" s="19">
        <v>5</v>
      </c>
      <c r="BD95" s="19">
        <v>2</v>
      </c>
      <c r="BE95" s="19">
        <v>0.05</v>
      </c>
      <c r="BF95" s="19">
        <v>4</v>
      </c>
      <c r="BG95" s="19">
        <v>6</v>
      </c>
      <c r="BH95" s="19">
        <v>0.5</v>
      </c>
      <c r="BI95" s="19">
        <v>10</v>
      </c>
      <c r="BJ95" s="19">
        <v>1</v>
      </c>
      <c r="BK95" s="19">
        <v>1</v>
      </c>
      <c r="BL95" s="19">
        <v>1</v>
      </c>
      <c r="BM95" s="19">
        <v>1</v>
      </c>
      <c r="BN95" s="19">
        <v>0</v>
      </c>
      <c r="BO95" s="19">
        <v>0</v>
      </c>
      <c r="BP95" s="19">
        <v>0</v>
      </c>
      <c r="BQ95" s="19">
        <v>0</v>
      </c>
      <c r="BR95" s="19">
        <v>1</v>
      </c>
      <c r="BS95" s="19">
        <v>1</v>
      </c>
      <c r="BT95" s="19">
        <v>1</v>
      </c>
      <c r="BU95" s="19">
        <v>1</v>
      </c>
    </row>
    <row r="96" spans="1:73" x14ac:dyDescent="0.3">
      <c r="A96" s="26">
        <v>94</v>
      </c>
      <c r="B96" s="19">
        <v>80</v>
      </c>
      <c r="C96" s="19">
        <v>9.3599557876586914E-2</v>
      </c>
      <c r="D96" s="19">
        <v>1.5599926312764481E-3</v>
      </c>
      <c r="E96" s="19">
        <v>5</v>
      </c>
      <c r="G96" s="19">
        <v>1.438769819585462E-2</v>
      </c>
      <c r="H96" s="19">
        <v>7.8987921841728398E-2</v>
      </c>
      <c r="I96" s="19">
        <v>2.7540169525622001E-2</v>
      </c>
      <c r="J96" s="19">
        <v>1.623030657635581E-2</v>
      </c>
      <c r="K96" s="19">
        <f t="shared" si="1"/>
        <v>1.623030657635581E-2</v>
      </c>
      <c r="L96" s="19">
        <v>1.438769819585462E-2</v>
      </c>
      <c r="M96" s="19">
        <v>1.438769819585462E-2</v>
      </c>
      <c r="N96" s="19">
        <v>1.110223024625157E-16</v>
      </c>
      <c r="O96" s="19">
        <v>5.5511151231257827E-16</v>
      </c>
      <c r="P96" s="19">
        <v>-8.3266726846886741E-17</v>
      </c>
      <c r="Q96" s="19">
        <v>0</v>
      </c>
      <c r="R96" s="19">
        <v>5.9374999999999997E-2</v>
      </c>
      <c r="S96" s="19">
        <v>1.5625E-2</v>
      </c>
      <c r="T96" s="19">
        <v>3.125E-2</v>
      </c>
      <c r="U96" s="19">
        <v>0</v>
      </c>
      <c r="V96" s="19">
        <v>1.3125000000000081E-3</v>
      </c>
      <c r="W96" s="19">
        <v>1.5750000000000038E-2</v>
      </c>
      <c r="X96" s="19">
        <v>3.1499999999999813E-2</v>
      </c>
      <c r="Y96" s="19">
        <v>0.12500000000000011</v>
      </c>
      <c r="Z96" s="19">
        <v>-0.625</v>
      </c>
      <c r="AA96" s="19">
        <v>-0.25</v>
      </c>
      <c r="AB96" s="19">
        <v>0</v>
      </c>
      <c r="AC96" s="19">
        <v>5.9374999999999997E-2</v>
      </c>
      <c r="AD96" s="19">
        <v>1.5625E-2</v>
      </c>
      <c r="AE96" s="19">
        <v>3.125E-2</v>
      </c>
      <c r="AF96" s="19">
        <v>0</v>
      </c>
      <c r="AG96" s="19">
        <v>0.12523437500000001</v>
      </c>
      <c r="AH96" s="19">
        <v>-0.62148437499999998</v>
      </c>
      <c r="AI96" s="19">
        <v>-0.24296875000000001</v>
      </c>
      <c r="AJ96" s="19">
        <v>0</v>
      </c>
      <c r="AK96" s="19">
        <v>20</v>
      </c>
      <c r="AL96" s="19">
        <v>10</v>
      </c>
      <c r="AM96" s="19">
        <v>0</v>
      </c>
      <c r="AN96" s="19">
        <v>50</v>
      </c>
      <c r="AO96" s="19">
        <v>0</v>
      </c>
      <c r="AP96" s="19">
        <v>0</v>
      </c>
      <c r="AQ96" s="19">
        <v>0</v>
      </c>
      <c r="AR96" s="19">
        <v>0</v>
      </c>
      <c r="AS96" s="19" t="s">
        <v>538</v>
      </c>
      <c r="AT96" s="19">
        <v>1</v>
      </c>
      <c r="AU96" s="19">
        <v>0</v>
      </c>
      <c r="AV96" s="19">
        <v>0</v>
      </c>
      <c r="AW96" s="19">
        <v>0</v>
      </c>
      <c r="AX96" s="19">
        <v>0</v>
      </c>
      <c r="AY96" s="19">
        <v>45</v>
      </c>
      <c r="AZ96" s="19">
        <v>0</v>
      </c>
      <c r="BA96" s="19">
        <v>1</v>
      </c>
      <c r="BB96" s="19" t="s">
        <v>89</v>
      </c>
      <c r="BC96" s="19">
        <v>5</v>
      </c>
      <c r="BD96" s="19">
        <v>2</v>
      </c>
      <c r="BE96" s="19">
        <v>0.05</v>
      </c>
      <c r="BF96" s="19">
        <v>4</v>
      </c>
      <c r="BG96" s="19">
        <v>6</v>
      </c>
      <c r="BH96" s="19">
        <v>0.5</v>
      </c>
      <c r="BI96" s="19">
        <v>10</v>
      </c>
      <c r="BJ96" s="19">
        <v>1</v>
      </c>
      <c r="BK96" s="19">
        <v>1</v>
      </c>
      <c r="BL96" s="19">
        <v>1</v>
      </c>
      <c r="BM96" s="19">
        <v>1</v>
      </c>
      <c r="BN96" s="19">
        <v>0</v>
      </c>
      <c r="BO96" s="19">
        <v>0</v>
      </c>
      <c r="BP96" s="19">
        <v>0</v>
      </c>
      <c r="BQ96" s="19">
        <v>0</v>
      </c>
      <c r="BR96" s="19">
        <v>1</v>
      </c>
      <c r="BS96" s="19">
        <v>1</v>
      </c>
      <c r="BT96" s="19">
        <v>1</v>
      </c>
      <c r="BU96" s="19">
        <v>1</v>
      </c>
    </row>
    <row r="97" spans="1:73" x14ac:dyDescent="0.3">
      <c r="A97" s="26">
        <v>95</v>
      </c>
      <c r="B97" s="19">
        <v>80</v>
      </c>
      <c r="C97" s="19">
        <v>7.7999353408813477E-2</v>
      </c>
      <c r="D97" s="19">
        <v>1.2999892234802251E-3</v>
      </c>
      <c r="E97" s="19">
        <v>4</v>
      </c>
      <c r="G97" s="19">
        <v>1.031249999999909E-3</v>
      </c>
      <c r="H97" s="19">
        <v>5.7656249999999999E-2</v>
      </c>
      <c r="I97" s="19">
        <v>1.9499999999999941E-2</v>
      </c>
      <c r="J97" s="19">
        <v>1.031249999999909E-3</v>
      </c>
      <c r="K97" s="19">
        <f t="shared" si="1"/>
        <v>1.031249999999909E-3</v>
      </c>
      <c r="L97" s="19">
        <v>1.031249999999909E-3</v>
      </c>
      <c r="N97" s="19">
        <v>-3.3306690738754701E-16</v>
      </c>
      <c r="O97" s="19">
        <v>-5.5511151231257827E-16</v>
      </c>
      <c r="P97" s="19">
        <v>-5.5511151231257827E-17</v>
      </c>
      <c r="Q97" s="19">
        <v>0</v>
      </c>
      <c r="R97" s="19">
        <v>1.5625E-2</v>
      </c>
      <c r="S97" s="19">
        <v>-1.5625E-2</v>
      </c>
      <c r="T97" s="19">
        <v>3.125E-2</v>
      </c>
      <c r="U97" s="19">
        <v>0</v>
      </c>
      <c r="V97" s="19">
        <v>1.031249999999817E-3</v>
      </c>
      <c r="W97" s="19">
        <v>-1.031249999999817E-3</v>
      </c>
      <c r="X97" s="19">
        <v>2.0624999999999121E-3</v>
      </c>
      <c r="Y97" s="19">
        <v>0.375</v>
      </c>
      <c r="Z97" s="19">
        <v>0.625</v>
      </c>
      <c r="AA97" s="19">
        <v>-0.25</v>
      </c>
      <c r="AB97" s="19">
        <v>0</v>
      </c>
      <c r="AC97" s="19">
        <v>1.5625E-2</v>
      </c>
      <c r="AD97" s="19">
        <v>-1.5625E-2</v>
      </c>
      <c r="AE97" s="19">
        <v>3.125E-2</v>
      </c>
      <c r="AF97" s="19">
        <v>0</v>
      </c>
      <c r="AG97" s="19">
        <v>0.37851562500000002</v>
      </c>
      <c r="AH97" s="19">
        <v>0.62148437499999998</v>
      </c>
      <c r="AI97" s="19">
        <v>-0.24296875000000001</v>
      </c>
      <c r="AJ97" s="19">
        <v>0</v>
      </c>
      <c r="AK97" s="19">
        <v>30</v>
      </c>
      <c r="AL97" s="19">
        <v>0</v>
      </c>
      <c r="AM97" s="19">
        <v>50</v>
      </c>
      <c r="AN97" s="19">
        <v>0</v>
      </c>
      <c r="AO97" s="19">
        <v>0</v>
      </c>
      <c r="AP97" s="19">
        <v>0</v>
      </c>
      <c r="AQ97" s="19">
        <v>0</v>
      </c>
      <c r="AR97" s="19">
        <v>0</v>
      </c>
      <c r="AS97" s="19" t="s">
        <v>539</v>
      </c>
      <c r="AT97" s="19">
        <v>1</v>
      </c>
      <c r="AU97" s="19">
        <v>0</v>
      </c>
      <c r="AV97" s="19">
        <v>0</v>
      </c>
      <c r="AW97" s="19">
        <v>0</v>
      </c>
      <c r="AX97" s="19">
        <v>0</v>
      </c>
      <c r="AY97" s="19">
        <v>45</v>
      </c>
      <c r="AZ97" s="19">
        <v>0</v>
      </c>
      <c r="BA97" s="19">
        <v>1</v>
      </c>
      <c r="BB97" s="19" t="s">
        <v>89</v>
      </c>
      <c r="BC97" s="19">
        <v>5</v>
      </c>
      <c r="BD97" s="19">
        <v>2</v>
      </c>
      <c r="BE97" s="19">
        <v>0.05</v>
      </c>
      <c r="BF97" s="19">
        <v>4</v>
      </c>
      <c r="BG97" s="19">
        <v>6</v>
      </c>
      <c r="BH97" s="19">
        <v>0.5</v>
      </c>
      <c r="BI97" s="19">
        <v>10</v>
      </c>
      <c r="BJ97" s="19">
        <v>1</v>
      </c>
      <c r="BK97" s="19">
        <v>1</v>
      </c>
      <c r="BL97" s="19">
        <v>1</v>
      </c>
      <c r="BM97" s="19">
        <v>1</v>
      </c>
      <c r="BN97" s="19">
        <v>0</v>
      </c>
      <c r="BO97" s="19">
        <v>0</v>
      </c>
      <c r="BP97" s="19">
        <v>0</v>
      </c>
      <c r="BQ97" s="19">
        <v>0</v>
      </c>
      <c r="BR97" s="19">
        <v>1</v>
      </c>
      <c r="BS97" s="19">
        <v>1</v>
      </c>
      <c r="BT97" s="19">
        <v>1</v>
      </c>
      <c r="BU97" s="19">
        <v>1</v>
      </c>
    </row>
    <row r="98" spans="1:73" x14ac:dyDescent="0.3">
      <c r="A98" s="26">
        <v>96</v>
      </c>
      <c r="B98" s="19">
        <v>80</v>
      </c>
      <c r="C98" s="19">
        <v>7.7999591827392578E-2</v>
      </c>
      <c r="D98" s="19">
        <v>1.2999931971232101E-3</v>
      </c>
      <c r="E98" s="19">
        <v>4</v>
      </c>
      <c r="G98" s="19">
        <v>1.031249999999909E-3</v>
      </c>
      <c r="H98" s="19">
        <v>5.7656249999999999E-2</v>
      </c>
      <c r="I98" s="19">
        <v>1.9499999999999941E-2</v>
      </c>
      <c r="J98" s="19">
        <v>1.031249999999909E-3</v>
      </c>
      <c r="K98" s="19">
        <f t="shared" si="1"/>
        <v>1.031249999999909E-3</v>
      </c>
      <c r="L98" s="19">
        <v>1.031249999999909E-3</v>
      </c>
      <c r="N98" s="19">
        <v>-3.3306690738754701E-16</v>
      </c>
      <c r="O98" s="19">
        <v>5.5511151231257827E-16</v>
      </c>
      <c r="P98" s="19">
        <v>-5.5511151231257827E-17</v>
      </c>
      <c r="Q98" s="19">
        <v>0</v>
      </c>
      <c r="R98" s="19">
        <v>1.5625E-2</v>
      </c>
      <c r="S98" s="19">
        <v>1.5625E-2</v>
      </c>
      <c r="T98" s="19">
        <v>3.125E-2</v>
      </c>
      <c r="U98" s="19">
        <v>0</v>
      </c>
      <c r="V98" s="19">
        <v>1.031249999999817E-3</v>
      </c>
      <c r="W98" s="19">
        <v>1.031249999999817E-3</v>
      </c>
      <c r="X98" s="19">
        <v>2.0624999999999121E-3</v>
      </c>
      <c r="Y98" s="19">
        <v>0.375</v>
      </c>
      <c r="Z98" s="19">
        <v>-0.625</v>
      </c>
      <c r="AA98" s="19">
        <v>-0.25</v>
      </c>
      <c r="AB98" s="19">
        <v>0</v>
      </c>
      <c r="AC98" s="19">
        <v>1.5625E-2</v>
      </c>
      <c r="AD98" s="19">
        <v>1.5625E-2</v>
      </c>
      <c r="AE98" s="19">
        <v>3.125E-2</v>
      </c>
      <c r="AF98" s="19">
        <v>0</v>
      </c>
      <c r="AG98" s="19">
        <v>0.37851562500000002</v>
      </c>
      <c r="AH98" s="19">
        <v>-0.62148437499999998</v>
      </c>
      <c r="AI98" s="19">
        <v>-0.24296875000000001</v>
      </c>
      <c r="AJ98" s="19">
        <v>0</v>
      </c>
      <c r="AK98" s="19">
        <v>30</v>
      </c>
      <c r="AL98" s="19">
        <v>0</v>
      </c>
      <c r="AM98" s="19">
        <v>0</v>
      </c>
      <c r="AN98" s="19">
        <v>50</v>
      </c>
      <c r="AO98" s="19">
        <v>0</v>
      </c>
      <c r="AP98" s="19">
        <v>0</v>
      </c>
      <c r="AQ98" s="19">
        <v>0</v>
      </c>
      <c r="AR98" s="19">
        <v>0</v>
      </c>
      <c r="AS98" s="19" t="s">
        <v>540</v>
      </c>
      <c r="AT98" s="19">
        <v>1</v>
      </c>
      <c r="AU98" s="19">
        <v>0</v>
      </c>
      <c r="AV98" s="19">
        <v>0</v>
      </c>
      <c r="AW98" s="19">
        <v>0</v>
      </c>
      <c r="AX98" s="19">
        <v>0</v>
      </c>
      <c r="AY98" s="19">
        <v>45</v>
      </c>
      <c r="AZ98" s="19">
        <v>0</v>
      </c>
      <c r="BA98" s="19">
        <v>1</v>
      </c>
      <c r="BB98" s="19" t="s">
        <v>89</v>
      </c>
      <c r="BC98" s="19">
        <v>5</v>
      </c>
      <c r="BD98" s="19">
        <v>2</v>
      </c>
      <c r="BE98" s="19">
        <v>0.05</v>
      </c>
      <c r="BF98" s="19">
        <v>4</v>
      </c>
      <c r="BG98" s="19">
        <v>6</v>
      </c>
      <c r="BH98" s="19">
        <v>0.5</v>
      </c>
      <c r="BI98" s="19">
        <v>10</v>
      </c>
      <c r="BJ98" s="19">
        <v>1</v>
      </c>
      <c r="BK98" s="19">
        <v>1</v>
      </c>
      <c r="BL98" s="19">
        <v>1</v>
      </c>
      <c r="BM98" s="19">
        <v>1</v>
      </c>
      <c r="BN98" s="19">
        <v>0</v>
      </c>
      <c r="BO98" s="19">
        <v>0</v>
      </c>
      <c r="BP98" s="19">
        <v>0</v>
      </c>
      <c r="BQ98" s="19">
        <v>0</v>
      </c>
      <c r="BR98" s="19">
        <v>1</v>
      </c>
      <c r="BS98" s="19">
        <v>1</v>
      </c>
      <c r="BT98" s="19">
        <v>1</v>
      </c>
      <c r="BU98" s="19">
        <v>1</v>
      </c>
    </row>
    <row r="99" spans="1:73" x14ac:dyDescent="0.3">
      <c r="A99" s="26">
        <v>97</v>
      </c>
      <c r="B99" s="19">
        <v>80</v>
      </c>
      <c r="C99" s="19">
        <v>7.799983024597168E-2</v>
      </c>
      <c r="D99" s="19">
        <v>1.299997170766195E-3</v>
      </c>
      <c r="E99" s="19">
        <v>4</v>
      </c>
      <c r="G99" s="19">
        <v>1.0312499999999281E-3</v>
      </c>
      <c r="H99" s="19">
        <v>5.7656249999999999E-2</v>
      </c>
      <c r="I99" s="19">
        <v>1.9499999999999951E-2</v>
      </c>
      <c r="J99" s="19">
        <v>1.0312499999999281E-3</v>
      </c>
      <c r="K99" s="19">
        <f t="shared" si="1"/>
        <v>1.0312499999999281E-3</v>
      </c>
      <c r="L99" s="19">
        <v>1.0312499999999281E-3</v>
      </c>
      <c r="N99" s="19">
        <v>3.8857805861880479E-16</v>
      </c>
      <c r="O99" s="19">
        <v>7.7715611723760958E-16</v>
      </c>
      <c r="P99" s="19">
        <v>-5.5511151231257827E-17</v>
      </c>
      <c r="Q99" s="19">
        <v>0</v>
      </c>
      <c r="R99" s="19">
        <v>-1.5625E-2</v>
      </c>
      <c r="S99" s="19">
        <v>1.562499999999999E-2</v>
      </c>
      <c r="T99" s="19">
        <v>3.125E-2</v>
      </c>
      <c r="U99" s="19">
        <v>0</v>
      </c>
      <c r="V99" s="19">
        <v>-1.0312499999999281E-3</v>
      </c>
      <c r="W99" s="19">
        <v>1.031249999999817E-3</v>
      </c>
      <c r="X99" s="19">
        <v>2.0624999999999121E-3</v>
      </c>
      <c r="Y99" s="19">
        <v>-0.37499999999999989</v>
      </c>
      <c r="Z99" s="19">
        <v>-0.625</v>
      </c>
      <c r="AA99" s="19">
        <v>-0.25</v>
      </c>
      <c r="AB99" s="19">
        <v>0</v>
      </c>
      <c r="AC99" s="19">
        <v>-1.5625E-2</v>
      </c>
      <c r="AD99" s="19">
        <v>1.562499999999999E-2</v>
      </c>
      <c r="AE99" s="19">
        <v>3.125E-2</v>
      </c>
      <c r="AF99" s="19">
        <v>0</v>
      </c>
      <c r="AG99" s="19">
        <v>-0.37851562500000002</v>
      </c>
      <c r="AH99" s="19">
        <v>-0.62148437499999998</v>
      </c>
      <c r="AI99" s="19">
        <v>-0.24296875000000001</v>
      </c>
      <c r="AJ99" s="19">
        <v>0</v>
      </c>
      <c r="AK99" s="19">
        <v>0</v>
      </c>
      <c r="AL99" s="19">
        <v>30</v>
      </c>
      <c r="AM99" s="19">
        <v>0</v>
      </c>
      <c r="AN99" s="19">
        <v>50</v>
      </c>
      <c r="AO99" s="19">
        <v>0</v>
      </c>
      <c r="AP99" s="19">
        <v>0</v>
      </c>
      <c r="AQ99" s="19">
        <v>0</v>
      </c>
      <c r="AR99" s="19">
        <v>0</v>
      </c>
      <c r="AS99" s="19" t="s">
        <v>541</v>
      </c>
      <c r="AT99" s="19">
        <v>1</v>
      </c>
      <c r="AU99" s="19">
        <v>0</v>
      </c>
      <c r="AV99" s="19">
        <v>0</v>
      </c>
      <c r="AW99" s="19">
        <v>0</v>
      </c>
      <c r="AX99" s="19">
        <v>0</v>
      </c>
      <c r="AY99" s="19">
        <v>45</v>
      </c>
      <c r="AZ99" s="19">
        <v>0</v>
      </c>
      <c r="BA99" s="19">
        <v>1</v>
      </c>
      <c r="BB99" s="19" t="s">
        <v>89</v>
      </c>
      <c r="BC99" s="19">
        <v>5</v>
      </c>
      <c r="BD99" s="19">
        <v>2</v>
      </c>
      <c r="BE99" s="19">
        <v>0.05</v>
      </c>
      <c r="BF99" s="19">
        <v>4</v>
      </c>
      <c r="BG99" s="19">
        <v>6</v>
      </c>
      <c r="BH99" s="19">
        <v>0.5</v>
      </c>
      <c r="BI99" s="19">
        <v>10</v>
      </c>
      <c r="BJ99" s="19">
        <v>1</v>
      </c>
      <c r="BK99" s="19">
        <v>1</v>
      </c>
      <c r="BL99" s="19">
        <v>1</v>
      </c>
      <c r="BM99" s="19">
        <v>1</v>
      </c>
      <c r="BN99" s="19">
        <v>0</v>
      </c>
      <c r="BO99" s="19">
        <v>0</v>
      </c>
      <c r="BP99" s="19">
        <v>0</v>
      </c>
      <c r="BQ99" s="19">
        <v>0</v>
      </c>
      <c r="BR99" s="19">
        <v>1</v>
      </c>
      <c r="BS99" s="19">
        <v>1</v>
      </c>
      <c r="BT99" s="19">
        <v>1</v>
      </c>
      <c r="BU99" s="19">
        <v>1</v>
      </c>
    </row>
    <row r="100" spans="1:73" x14ac:dyDescent="0.3">
      <c r="A100" s="26">
        <v>98</v>
      </c>
      <c r="B100" s="19">
        <v>80</v>
      </c>
      <c r="C100" s="19">
        <v>9.3599319458007813E-2</v>
      </c>
      <c r="D100" s="19">
        <v>1.559988657633464E-3</v>
      </c>
      <c r="E100" s="19">
        <v>5</v>
      </c>
      <c r="G100" s="19">
        <v>8.5923294280417081E-4</v>
      </c>
      <c r="H100" s="19">
        <v>8.1304675113504365E-2</v>
      </c>
      <c r="I100" s="19">
        <v>2.738709065189289E-2</v>
      </c>
      <c r="J100" s="19">
        <v>1.4197580394648201E-2</v>
      </c>
      <c r="K100" s="19">
        <f t="shared" si="1"/>
        <v>1.4197580394648201E-2</v>
      </c>
      <c r="L100" s="19">
        <v>8.5923294280417081E-4</v>
      </c>
      <c r="M100" s="19">
        <v>8.5923294280417081E-4</v>
      </c>
      <c r="N100" s="19">
        <v>1.3877787807814459E-16</v>
      </c>
      <c r="O100" s="19">
        <v>-5.5511151231257827E-16</v>
      </c>
      <c r="P100" s="19">
        <v>-2.775557561562891E-17</v>
      </c>
      <c r="Q100" s="19">
        <v>0</v>
      </c>
      <c r="R100" s="19">
        <v>-1.5625E-2</v>
      </c>
      <c r="S100" s="19">
        <v>-1.5625E-2</v>
      </c>
      <c r="T100" s="19">
        <v>3.125E-2</v>
      </c>
      <c r="U100" s="19">
        <v>0</v>
      </c>
      <c r="V100" s="19">
        <v>-1.874999999999793E-4</v>
      </c>
      <c r="W100" s="19">
        <v>-9.374999999999245E-4</v>
      </c>
      <c r="X100" s="19">
        <v>1.874999999999905E-3</v>
      </c>
      <c r="Y100" s="19">
        <v>0.12500000000000011</v>
      </c>
      <c r="Z100" s="19">
        <v>0.625</v>
      </c>
      <c r="AA100" s="19">
        <v>-0.25</v>
      </c>
      <c r="AB100" s="19">
        <v>0</v>
      </c>
      <c r="AC100" s="19">
        <v>-1.5625E-2</v>
      </c>
      <c r="AD100" s="19">
        <v>-1.5625E-2</v>
      </c>
      <c r="AE100" s="19">
        <v>3.125E-2</v>
      </c>
      <c r="AF100" s="19">
        <v>0</v>
      </c>
      <c r="AG100" s="19">
        <v>0.128046875</v>
      </c>
      <c r="AH100" s="19">
        <v>0.62148437499999998</v>
      </c>
      <c r="AI100" s="19">
        <v>-0.24296875000000001</v>
      </c>
      <c r="AJ100" s="19">
        <v>0</v>
      </c>
      <c r="AK100" s="19">
        <v>20</v>
      </c>
      <c r="AL100" s="19">
        <v>10</v>
      </c>
      <c r="AM100" s="19">
        <v>50</v>
      </c>
      <c r="AN100" s="19">
        <v>0</v>
      </c>
      <c r="AO100" s="19">
        <v>0</v>
      </c>
      <c r="AP100" s="19">
        <v>0</v>
      </c>
      <c r="AQ100" s="19">
        <v>0</v>
      </c>
      <c r="AR100" s="19">
        <v>0</v>
      </c>
      <c r="AS100" s="19" t="s">
        <v>542</v>
      </c>
      <c r="AT100" s="19">
        <v>1</v>
      </c>
      <c r="AU100" s="19">
        <v>0</v>
      </c>
      <c r="AV100" s="19">
        <v>0</v>
      </c>
      <c r="AW100" s="19">
        <v>0</v>
      </c>
      <c r="AX100" s="19">
        <v>0</v>
      </c>
      <c r="AY100" s="19">
        <v>45</v>
      </c>
      <c r="AZ100" s="19">
        <v>0</v>
      </c>
      <c r="BA100" s="19">
        <v>1</v>
      </c>
      <c r="BB100" s="19" t="s">
        <v>89</v>
      </c>
      <c r="BC100" s="19">
        <v>5</v>
      </c>
      <c r="BD100" s="19">
        <v>2</v>
      </c>
      <c r="BE100" s="19">
        <v>0.05</v>
      </c>
      <c r="BF100" s="19">
        <v>4</v>
      </c>
      <c r="BG100" s="19">
        <v>6</v>
      </c>
      <c r="BH100" s="19">
        <v>0.5</v>
      </c>
      <c r="BI100" s="19">
        <v>10</v>
      </c>
      <c r="BJ100" s="19">
        <v>1</v>
      </c>
      <c r="BK100" s="19">
        <v>1</v>
      </c>
      <c r="BL100" s="19">
        <v>1</v>
      </c>
      <c r="BM100" s="19">
        <v>1</v>
      </c>
      <c r="BN100" s="19">
        <v>0</v>
      </c>
      <c r="BO100" s="19">
        <v>0</v>
      </c>
      <c r="BP100" s="19">
        <v>0</v>
      </c>
      <c r="BQ100" s="19">
        <v>0</v>
      </c>
      <c r="BR100" s="19">
        <v>1</v>
      </c>
      <c r="BS100" s="19">
        <v>1</v>
      </c>
      <c r="BT100" s="19">
        <v>1</v>
      </c>
      <c r="BU100" s="19">
        <v>1</v>
      </c>
    </row>
    <row r="101" spans="1:73" x14ac:dyDescent="0.3">
      <c r="A101" s="26">
        <v>99</v>
      </c>
      <c r="B101" s="19">
        <v>80</v>
      </c>
      <c r="C101" s="19">
        <v>7.7999591827392578E-2</v>
      </c>
      <c r="D101" s="19">
        <v>1.2999931971232101E-3</v>
      </c>
      <c r="E101" s="19">
        <v>5</v>
      </c>
      <c r="G101" s="19">
        <v>8.5923294280417081E-4</v>
      </c>
      <c r="H101" s="19">
        <v>8.1304675113504365E-2</v>
      </c>
      <c r="I101" s="19">
        <v>2.738709065189289E-2</v>
      </c>
      <c r="J101" s="19">
        <v>1.4197580394648201E-2</v>
      </c>
      <c r="K101" s="19">
        <f t="shared" si="1"/>
        <v>1.4197580394648201E-2</v>
      </c>
      <c r="L101" s="19">
        <v>8.5923294280417081E-4</v>
      </c>
      <c r="M101" s="19">
        <v>8.5923294280417081E-4</v>
      </c>
      <c r="N101" s="19">
        <v>1.3877787807814459E-16</v>
      </c>
      <c r="O101" s="19">
        <v>5.5511151231257827E-16</v>
      </c>
      <c r="P101" s="19">
        <v>-2.775557561562891E-17</v>
      </c>
      <c r="Q101" s="19">
        <v>0</v>
      </c>
      <c r="R101" s="19">
        <v>-1.5625E-2</v>
      </c>
      <c r="S101" s="19">
        <v>1.5625E-2</v>
      </c>
      <c r="T101" s="19">
        <v>3.125E-2</v>
      </c>
      <c r="U101" s="19">
        <v>0</v>
      </c>
      <c r="V101" s="19">
        <v>-1.874999999999793E-4</v>
      </c>
      <c r="W101" s="19">
        <v>9.374999999999245E-4</v>
      </c>
      <c r="X101" s="19">
        <v>1.874999999999905E-3</v>
      </c>
      <c r="Y101" s="19">
        <v>0.12500000000000011</v>
      </c>
      <c r="Z101" s="19">
        <v>-0.625</v>
      </c>
      <c r="AA101" s="19">
        <v>-0.25</v>
      </c>
      <c r="AB101" s="19">
        <v>0</v>
      </c>
      <c r="AC101" s="19">
        <v>-1.5625E-2</v>
      </c>
      <c r="AD101" s="19">
        <v>1.5625E-2</v>
      </c>
      <c r="AE101" s="19">
        <v>3.125E-2</v>
      </c>
      <c r="AF101" s="19">
        <v>0</v>
      </c>
      <c r="AG101" s="19">
        <v>0.128046875</v>
      </c>
      <c r="AH101" s="19">
        <v>-0.62148437499999998</v>
      </c>
      <c r="AI101" s="19">
        <v>-0.24296875000000001</v>
      </c>
      <c r="AJ101" s="19">
        <v>0</v>
      </c>
      <c r="AK101" s="19">
        <v>20</v>
      </c>
      <c r="AL101" s="19">
        <v>10</v>
      </c>
      <c r="AM101" s="19">
        <v>0</v>
      </c>
      <c r="AN101" s="19">
        <v>50</v>
      </c>
      <c r="AO101" s="19">
        <v>0</v>
      </c>
      <c r="AP101" s="19">
        <v>0</v>
      </c>
      <c r="AQ101" s="19">
        <v>0</v>
      </c>
      <c r="AR101" s="19">
        <v>0</v>
      </c>
      <c r="AS101" s="19" t="s">
        <v>543</v>
      </c>
      <c r="AT101" s="19">
        <v>1</v>
      </c>
      <c r="AU101" s="19">
        <v>0</v>
      </c>
      <c r="AV101" s="19">
        <v>0</v>
      </c>
      <c r="AW101" s="19">
        <v>0</v>
      </c>
      <c r="AX101" s="19">
        <v>0</v>
      </c>
      <c r="AY101" s="19">
        <v>45</v>
      </c>
      <c r="AZ101" s="19">
        <v>0</v>
      </c>
      <c r="BA101" s="19">
        <v>1</v>
      </c>
      <c r="BB101" s="19" t="s">
        <v>89</v>
      </c>
      <c r="BC101" s="19">
        <v>5</v>
      </c>
      <c r="BD101" s="19">
        <v>2</v>
      </c>
      <c r="BE101" s="19">
        <v>0.05</v>
      </c>
      <c r="BF101" s="19">
        <v>4</v>
      </c>
      <c r="BG101" s="19">
        <v>6</v>
      </c>
      <c r="BH101" s="19">
        <v>0.5</v>
      </c>
      <c r="BI101" s="19">
        <v>10</v>
      </c>
      <c r="BJ101" s="19">
        <v>1</v>
      </c>
      <c r="BK101" s="19">
        <v>1</v>
      </c>
      <c r="BL101" s="19">
        <v>1</v>
      </c>
      <c r="BM101" s="19">
        <v>1</v>
      </c>
      <c r="BN101" s="19">
        <v>0</v>
      </c>
      <c r="BO101" s="19">
        <v>0</v>
      </c>
      <c r="BP101" s="19">
        <v>0</v>
      </c>
      <c r="BQ101" s="19">
        <v>0</v>
      </c>
      <c r="BR101" s="19">
        <v>1</v>
      </c>
      <c r="BS101" s="19">
        <v>1</v>
      </c>
      <c r="BT101" s="19">
        <v>1</v>
      </c>
      <c r="BU101" s="19">
        <v>1</v>
      </c>
    </row>
    <row r="102" spans="1:73" x14ac:dyDescent="0.3">
      <c r="A102" s="26">
        <v>100</v>
      </c>
      <c r="B102" s="19">
        <v>80</v>
      </c>
      <c r="C102" s="19">
        <v>9.3599557876586914E-2</v>
      </c>
      <c r="D102" s="19">
        <v>1.5599926312764481E-3</v>
      </c>
      <c r="E102" s="19">
        <v>5</v>
      </c>
      <c r="G102" s="19">
        <v>8.5923294280417081E-4</v>
      </c>
      <c r="H102" s="19">
        <v>8.1304675113504365E-2</v>
      </c>
      <c r="I102" s="19">
        <v>2.738709065189289E-2</v>
      </c>
      <c r="J102" s="19">
        <v>1.4197580394648201E-2</v>
      </c>
      <c r="K102" s="19">
        <f t="shared" si="1"/>
        <v>1.4197580394648201E-2</v>
      </c>
      <c r="L102" s="19">
        <v>8.5923294280417081E-4</v>
      </c>
      <c r="M102" s="19">
        <v>8.5923294280417081E-4</v>
      </c>
      <c r="N102" s="19">
        <v>9.7144514654701197E-17</v>
      </c>
      <c r="O102" s="19">
        <v>5.5511151231257827E-16</v>
      </c>
      <c r="P102" s="19">
        <v>-2.775557561562891E-17</v>
      </c>
      <c r="Q102" s="19">
        <v>0</v>
      </c>
      <c r="R102" s="19">
        <v>1.5625E-2</v>
      </c>
      <c r="S102" s="19">
        <v>1.562499999999999E-2</v>
      </c>
      <c r="T102" s="19">
        <v>3.125E-2</v>
      </c>
      <c r="U102" s="19">
        <v>0</v>
      </c>
      <c r="V102" s="19">
        <v>1.874999999999793E-4</v>
      </c>
      <c r="W102" s="19">
        <v>9.374999999999245E-4</v>
      </c>
      <c r="X102" s="19">
        <v>1.874999999999905E-3</v>
      </c>
      <c r="Y102" s="19">
        <v>-0.1249999999999999</v>
      </c>
      <c r="Z102" s="19">
        <v>-0.625</v>
      </c>
      <c r="AA102" s="19">
        <v>-0.25</v>
      </c>
      <c r="AB102" s="19">
        <v>0</v>
      </c>
      <c r="AC102" s="19">
        <v>1.5625E-2</v>
      </c>
      <c r="AD102" s="19">
        <v>1.562499999999999E-2</v>
      </c>
      <c r="AE102" s="19">
        <v>3.125E-2</v>
      </c>
      <c r="AF102" s="19">
        <v>0</v>
      </c>
      <c r="AG102" s="19">
        <v>-0.128046875</v>
      </c>
      <c r="AH102" s="19">
        <v>-0.62148437499999998</v>
      </c>
      <c r="AI102" s="19">
        <v>-0.24296875000000001</v>
      </c>
      <c r="AJ102" s="19">
        <v>0</v>
      </c>
      <c r="AK102" s="19">
        <v>10</v>
      </c>
      <c r="AL102" s="19">
        <v>20</v>
      </c>
      <c r="AM102" s="19">
        <v>0</v>
      </c>
      <c r="AN102" s="19">
        <v>50</v>
      </c>
      <c r="AO102" s="19">
        <v>0</v>
      </c>
      <c r="AP102" s="19">
        <v>0</v>
      </c>
      <c r="AQ102" s="19">
        <v>0</v>
      </c>
      <c r="AR102" s="19">
        <v>0</v>
      </c>
      <c r="AS102" s="19" t="s">
        <v>544</v>
      </c>
      <c r="AT102" s="19">
        <v>1</v>
      </c>
      <c r="AU102" s="19">
        <v>0</v>
      </c>
      <c r="AV102" s="19">
        <v>0</v>
      </c>
      <c r="AW102" s="19">
        <v>0</v>
      </c>
      <c r="AX102" s="19">
        <v>0</v>
      </c>
      <c r="AY102" s="19">
        <v>45</v>
      </c>
      <c r="AZ102" s="19">
        <v>0</v>
      </c>
      <c r="BA102" s="19">
        <v>1</v>
      </c>
      <c r="BB102" s="19" t="s">
        <v>89</v>
      </c>
      <c r="BC102" s="19">
        <v>5</v>
      </c>
      <c r="BD102" s="19">
        <v>2</v>
      </c>
      <c r="BE102" s="19">
        <v>0.05</v>
      </c>
      <c r="BF102" s="19">
        <v>4</v>
      </c>
      <c r="BG102" s="19">
        <v>6</v>
      </c>
      <c r="BH102" s="19">
        <v>0.5</v>
      </c>
      <c r="BI102" s="19">
        <v>10</v>
      </c>
      <c r="BJ102" s="19">
        <v>1</v>
      </c>
      <c r="BK102" s="19">
        <v>1</v>
      </c>
      <c r="BL102" s="19">
        <v>1</v>
      </c>
      <c r="BM102" s="19">
        <v>1</v>
      </c>
      <c r="BN102" s="19">
        <v>0</v>
      </c>
      <c r="BO102" s="19">
        <v>0</v>
      </c>
      <c r="BP102" s="19">
        <v>0</v>
      </c>
      <c r="BQ102" s="19">
        <v>0</v>
      </c>
      <c r="BR102" s="19">
        <v>1</v>
      </c>
      <c r="BS102" s="19">
        <v>1</v>
      </c>
      <c r="BT102" s="19">
        <v>1</v>
      </c>
      <c r="BU102" s="19">
        <v>1</v>
      </c>
    </row>
    <row r="103" spans="1:73" x14ac:dyDescent="0.3">
      <c r="A103" s="26">
        <v>101</v>
      </c>
      <c r="B103" s="19">
        <v>80</v>
      </c>
      <c r="C103" s="19">
        <v>7.7999353408813477E-2</v>
      </c>
      <c r="D103" s="19">
        <v>1.2999892234802251E-3</v>
      </c>
      <c r="E103" s="19">
        <v>4</v>
      </c>
      <c r="G103" s="19">
        <v>8.4201209908168139E-4</v>
      </c>
      <c r="H103" s="19">
        <v>4.7076130994114188E-2</v>
      </c>
      <c r="I103" s="19">
        <v>1.5921683328090651E-2</v>
      </c>
      <c r="J103" s="19">
        <v>8.4201209908168139E-4</v>
      </c>
      <c r="K103" s="19">
        <f t="shared" si="1"/>
        <v>8.4201209908168139E-4</v>
      </c>
      <c r="L103" s="19">
        <v>8.4201209908168139E-4</v>
      </c>
      <c r="N103" s="19">
        <v>5.5511151231257827E-17</v>
      </c>
      <c r="O103" s="19">
        <v>6.1629758220391547E-33</v>
      </c>
      <c r="P103" s="19">
        <v>0</v>
      </c>
      <c r="Q103" s="19">
        <v>0</v>
      </c>
      <c r="R103" s="19">
        <v>-3.125E-2</v>
      </c>
      <c r="S103" s="19">
        <v>1.9135106236677421E-18</v>
      </c>
      <c r="T103" s="19">
        <v>0</v>
      </c>
      <c r="U103" s="19">
        <v>0</v>
      </c>
      <c r="V103" s="19">
        <v>-2.0624999999999121E-3</v>
      </c>
      <c r="W103" s="19">
        <v>1.262917011620971E-19</v>
      </c>
      <c r="X103" s="19">
        <v>5.5511151231257827E-16</v>
      </c>
      <c r="Y103" s="19">
        <v>0.25</v>
      </c>
      <c r="Z103" s="19">
        <v>4.5924254968025748E-17</v>
      </c>
      <c r="AA103" s="19">
        <v>1</v>
      </c>
      <c r="AB103" s="19">
        <v>0</v>
      </c>
      <c r="AC103" s="19">
        <v>-3.125E-2</v>
      </c>
      <c r="AD103" s="19">
        <v>1.9135106236677421E-18</v>
      </c>
      <c r="AE103" s="19">
        <v>0</v>
      </c>
      <c r="AF103" s="19">
        <v>0</v>
      </c>
      <c r="AG103" s="19">
        <v>0.24296875000000001</v>
      </c>
      <c r="AH103" s="19">
        <v>4.6354794858350993E-17</v>
      </c>
      <c r="AI103" s="19">
        <v>1</v>
      </c>
      <c r="AJ103" s="19">
        <v>0</v>
      </c>
      <c r="AK103" s="19">
        <v>50</v>
      </c>
      <c r="AL103" s="19">
        <v>30</v>
      </c>
      <c r="AM103" s="19">
        <v>0</v>
      </c>
      <c r="AN103" s="19">
        <v>0</v>
      </c>
      <c r="AO103" s="19">
        <v>0</v>
      </c>
      <c r="AP103" s="19">
        <v>0</v>
      </c>
      <c r="AQ103" s="19">
        <v>0</v>
      </c>
      <c r="AR103" s="19">
        <v>0</v>
      </c>
      <c r="AS103" s="19" t="s">
        <v>545</v>
      </c>
      <c r="AT103" s="19">
        <v>1</v>
      </c>
      <c r="AU103" s="19">
        <v>0</v>
      </c>
      <c r="AV103" s="19">
        <v>0</v>
      </c>
      <c r="AW103" s="19">
        <v>0</v>
      </c>
      <c r="AX103" s="19">
        <v>0</v>
      </c>
      <c r="AY103" s="19">
        <v>45</v>
      </c>
      <c r="AZ103" s="19">
        <v>0</v>
      </c>
      <c r="BA103" s="19">
        <v>1</v>
      </c>
      <c r="BB103" s="19" t="s">
        <v>89</v>
      </c>
      <c r="BC103" s="19">
        <v>5</v>
      </c>
      <c r="BD103" s="19">
        <v>2</v>
      </c>
      <c r="BE103" s="19">
        <v>0.05</v>
      </c>
      <c r="BF103" s="19">
        <v>4</v>
      </c>
      <c r="BG103" s="19">
        <v>6</v>
      </c>
      <c r="BH103" s="19">
        <v>0.5</v>
      </c>
      <c r="BI103" s="19">
        <v>10</v>
      </c>
      <c r="BJ103" s="19">
        <v>1</v>
      </c>
      <c r="BK103" s="19">
        <v>1</v>
      </c>
      <c r="BL103" s="19">
        <v>1</v>
      </c>
      <c r="BM103" s="19">
        <v>1</v>
      </c>
      <c r="BN103" s="19">
        <v>0</v>
      </c>
      <c r="BO103" s="19">
        <v>0</v>
      </c>
      <c r="BP103" s="19">
        <v>0</v>
      </c>
      <c r="BQ103" s="19">
        <v>0</v>
      </c>
      <c r="BR103" s="19">
        <v>1</v>
      </c>
      <c r="BS103" s="19">
        <v>1</v>
      </c>
      <c r="BT103" s="19">
        <v>1</v>
      </c>
      <c r="BU103" s="19">
        <v>1</v>
      </c>
    </row>
    <row r="104" spans="1:73" x14ac:dyDescent="0.3">
      <c r="A104" s="26">
        <v>102</v>
      </c>
      <c r="B104" s="19">
        <v>80</v>
      </c>
      <c r="C104" s="19">
        <v>6.2399864196777337E-2</v>
      </c>
      <c r="D104" s="19">
        <v>1.0399977366129559E-3</v>
      </c>
      <c r="E104" s="19">
        <v>4</v>
      </c>
      <c r="G104" s="19">
        <v>1.3989602723987559E-2</v>
      </c>
      <c r="H104" s="19">
        <v>9.4127023135627694E-2</v>
      </c>
      <c r="I104" s="19">
        <v>2.7764459915060508E-2</v>
      </c>
      <c r="J104" s="19">
        <v>1.3989602723987559E-2</v>
      </c>
      <c r="K104" s="19">
        <f t="shared" si="1"/>
        <v>1.3989602723987559E-2</v>
      </c>
      <c r="L104" s="19">
        <v>1.3989602723987559E-2</v>
      </c>
      <c r="N104" s="19">
        <v>-4.4408920985006262E-16</v>
      </c>
      <c r="O104" s="19">
        <v>8.3266726846886741E-17</v>
      </c>
      <c r="P104" s="19">
        <v>-3.3306690738754701E-16</v>
      </c>
      <c r="Q104" s="19">
        <v>0</v>
      </c>
      <c r="R104" s="19">
        <v>6.2500000000000003E-3</v>
      </c>
      <c r="S104" s="19">
        <v>3.7499999999999999E-2</v>
      </c>
      <c r="T104" s="19">
        <v>-7.4999999999999997E-2</v>
      </c>
      <c r="U104" s="19">
        <v>0</v>
      </c>
      <c r="V104" s="19">
        <v>-3.2625000000000022E-2</v>
      </c>
      <c r="W104" s="19">
        <v>4.6874999999999556E-3</v>
      </c>
      <c r="X104" s="19">
        <v>-9.3750000000000777E-3</v>
      </c>
      <c r="Y104" s="19">
        <v>0.5</v>
      </c>
      <c r="Z104" s="19">
        <v>0.25</v>
      </c>
      <c r="AA104" s="19">
        <v>0.5</v>
      </c>
      <c r="AB104" s="19">
        <v>0</v>
      </c>
      <c r="AC104" s="19">
        <v>6.2500000000000003E-3</v>
      </c>
      <c r="AD104" s="19">
        <v>3.7499999999999999E-2</v>
      </c>
      <c r="AE104" s="19">
        <v>-7.4999999999999997E-2</v>
      </c>
      <c r="AF104" s="19">
        <v>0</v>
      </c>
      <c r="AG104" s="19">
        <v>0.49484375000000003</v>
      </c>
      <c r="AH104" s="19">
        <v>0.25187500000000002</v>
      </c>
      <c r="AI104" s="19">
        <v>0.49625000000000002</v>
      </c>
      <c r="AJ104" s="19">
        <v>0</v>
      </c>
      <c r="AK104" s="19">
        <v>50</v>
      </c>
      <c r="AL104" s="19">
        <v>10</v>
      </c>
      <c r="AM104" s="19">
        <v>20</v>
      </c>
      <c r="AN104" s="19">
        <v>0</v>
      </c>
      <c r="AO104" s="19">
        <v>0</v>
      </c>
      <c r="AP104" s="19">
        <v>0</v>
      </c>
      <c r="AQ104" s="19">
        <v>0</v>
      </c>
      <c r="AR104" s="19">
        <v>0</v>
      </c>
      <c r="AS104" s="19" t="s">
        <v>546</v>
      </c>
      <c r="AT104" s="19">
        <v>1</v>
      </c>
      <c r="AU104" s="19">
        <v>0</v>
      </c>
      <c r="AV104" s="19">
        <v>0</v>
      </c>
      <c r="AW104" s="19">
        <v>0</v>
      </c>
      <c r="AX104" s="19">
        <v>0</v>
      </c>
      <c r="AY104" s="19">
        <v>45</v>
      </c>
      <c r="AZ104" s="19">
        <v>0</v>
      </c>
      <c r="BA104" s="19">
        <v>1</v>
      </c>
      <c r="BB104" s="19" t="s">
        <v>89</v>
      </c>
      <c r="BC104" s="19">
        <v>5</v>
      </c>
      <c r="BD104" s="19">
        <v>2</v>
      </c>
      <c r="BE104" s="19">
        <v>0.05</v>
      </c>
      <c r="BF104" s="19">
        <v>4</v>
      </c>
      <c r="BG104" s="19">
        <v>6</v>
      </c>
      <c r="BH104" s="19">
        <v>0.5</v>
      </c>
      <c r="BI104" s="19">
        <v>10</v>
      </c>
      <c r="BJ104" s="19">
        <v>1</v>
      </c>
      <c r="BK104" s="19">
        <v>1</v>
      </c>
      <c r="BL104" s="19">
        <v>1</v>
      </c>
      <c r="BM104" s="19">
        <v>1</v>
      </c>
      <c r="BN104" s="19">
        <v>0</v>
      </c>
      <c r="BO104" s="19">
        <v>0</v>
      </c>
      <c r="BP104" s="19">
        <v>0</v>
      </c>
      <c r="BQ104" s="19">
        <v>0</v>
      </c>
      <c r="BR104" s="19">
        <v>1</v>
      </c>
      <c r="BS104" s="19">
        <v>1</v>
      </c>
      <c r="BT104" s="19">
        <v>1</v>
      </c>
      <c r="BU104" s="19">
        <v>1</v>
      </c>
    </row>
    <row r="105" spans="1:73" x14ac:dyDescent="0.3">
      <c r="A105" s="26">
        <v>103</v>
      </c>
      <c r="B105" s="19">
        <v>80</v>
      </c>
      <c r="C105" s="19">
        <v>7.7999591827392578E-2</v>
      </c>
      <c r="D105" s="19">
        <v>1.2999931971232101E-3</v>
      </c>
      <c r="E105" s="19">
        <v>4</v>
      </c>
      <c r="G105" s="19">
        <v>1.398960272398757E-2</v>
      </c>
      <c r="H105" s="19">
        <v>9.4127023135627694E-2</v>
      </c>
      <c r="I105" s="19">
        <v>2.7764459915060519E-2</v>
      </c>
      <c r="J105" s="19">
        <v>1.398960272398757E-2</v>
      </c>
      <c r="K105" s="19">
        <f t="shared" si="1"/>
        <v>1.398960272398757E-2</v>
      </c>
      <c r="L105" s="19">
        <v>1.398960272398757E-2</v>
      </c>
      <c r="N105" s="19">
        <v>-4.4408920985006262E-16</v>
      </c>
      <c r="O105" s="19">
        <v>-5.5511151231257827E-17</v>
      </c>
      <c r="P105" s="19">
        <v>-3.3306690738754701E-16</v>
      </c>
      <c r="Q105" s="19">
        <v>0</v>
      </c>
      <c r="R105" s="19">
        <v>6.2500000000000003E-3</v>
      </c>
      <c r="S105" s="19">
        <v>-3.7500000000000012E-2</v>
      </c>
      <c r="T105" s="19">
        <v>-7.4999999999999997E-2</v>
      </c>
      <c r="U105" s="19">
        <v>0</v>
      </c>
      <c r="V105" s="19">
        <v>-3.2625000000000022E-2</v>
      </c>
      <c r="W105" s="19">
        <v>-4.6875000000000111E-3</v>
      </c>
      <c r="X105" s="19">
        <v>-9.3750000000000777E-3</v>
      </c>
      <c r="Y105" s="19">
        <v>0.5</v>
      </c>
      <c r="Z105" s="19">
        <v>-0.25</v>
      </c>
      <c r="AA105" s="19">
        <v>0.5</v>
      </c>
      <c r="AB105" s="19">
        <v>0</v>
      </c>
      <c r="AC105" s="19">
        <v>6.2500000000000003E-3</v>
      </c>
      <c r="AD105" s="19">
        <v>-3.7500000000000012E-2</v>
      </c>
      <c r="AE105" s="19">
        <v>-7.4999999999999997E-2</v>
      </c>
      <c r="AF105" s="19">
        <v>0</v>
      </c>
      <c r="AG105" s="19">
        <v>0.49484375000000003</v>
      </c>
      <c r="AH105" s="19">
        <v>-0.25187500000000002</v>
      </c>
      <c r="AI105" s="19">
        <v>0.49625000000000002</v>
      </c>
      <c r="AJ105" s="19">
        <v>0</v>
      </c>
      <c r="AK105" s="19">
        <v>50</v>
      </c>
      <c r="AL105" s="19">
        <v>10</v>
      </c>
      <c r="AM105" s="19">
        <v>0</v>
      </c>
      <c r="AN105" s="19">
        <v>20</v>
      </c>
      <c r="AO105" s="19">
        <v>0</v>
      </c>
      <c r="AP105" s="19">
        <v>0</v>
      </c>
      <c r="AQ105" s="19">
        <v>0</v>
      </c>
      <c r="AR105" s="19">
        <v>0</v>
      </c>
      <c r="AS105" s="19" t="s">
        <v>547</v>
      </c>
      <c r="AT105" s="19">
        <v>1</v>
      </c>
      <c r="AU105" s="19">
        <v>0</v>
      </c>
      <c r="AV105" s="19">
        <v>0</v>
      </c>
      <c r="AW105" s="19">
        <v>0</v>
      </c>
      <c r="AX105" s="19">
        <v>0</v>
      </c>
      <c r="AY105" s="19">
        <v>45</v>
      </c>
      <c r="AZ105" s="19">
        <v>0</v>
      </c>
      <c r="BA105" s="19">
        <v>1</v>
      </c>
      <c r="BB105" s="19" t="s">
        <v>89</v>
      </c>
      <c r="BC105" s="19">
        <v>5</v>
      </c>
      <c r="BD105" s="19">
        <v>2</v>
      </c>
      <c r="BE105" s="19">
        <v>0.05</v>
      </c>
      <c r="BF105" s="19">
        <v>4</v>
      </c>
      <c r="BG105" s="19">
        <v>6</v>
      </c>
      <c r="BH105" s="19">
        <v>0.5</v>
      </c>
      <c r="BI105" s="19">
        <v>10</v>
      </c>
      <c r="BJ105" s="19">
        <v>1</v>
      </c>
      <c r="BK105" s="19">
        <v>1</v>
      </c>
      <c r="BL105" s="19">
        <v>1</v>
      </c>
      <c r="BM105" s="19">
        <v>1</v>
      </c>
      <c r="BN105" s="19">
        <v>0</v>
      </c>
      <c r="BO105" s="19">
        <v>0</v>
      </c>
      <c r="BP105" s="19">
        <v>0</v>
      </c>
      <c r="BQ105" s="19">
        <v>0</v>
      </c>
      <c r="BR105" s="19">
        <v>1</v>
      </c>
      <c r="BS105" s="19">
        <v>1</v>
      </c>
      <c r="BT105" s="19">
        <v>1</v>
      </c>
      <c r="BU105" s="19">
        <v>1</v>
      </c>
    </row>
    <row r="106" spans="1:73" x14ac:dyDescent="0.3">
      <c r="A106" s="26">
        <v>104</v>
      </c>
      <c r="B106" s="19">
        <v>80</v>
      </c>
      <c r="C106" s="19">
        <v>7.7999353408813477E-2</v>
      </c>
      <c r="D106" s="19">
        <v>1.2999892234802251E-3</v>
      </c>
      <c r="E106" s="19">
        <v>4</v>
      </c>
      <c r="G106" s="19">
        <v>1.3989602723987559E-2</v>
      </c>
      <c r="H106" s="19">
        <v>9.4127023135627694E-2</v>
      </c>
      <c r="I106" s="19">
        <v>2.7764459915060491E-2</v>
      </c>
      <c r="J106" s="19">
        <v>1.3989602723987559E-2</v>
      </c>
      <c r="K106" s="19">
        <f t="shared" si="1"/>
        <v>1.3989602723987559E-2</v>
      </c>
      <c r="L106" s="19">
        <v>1.3989602723987559E-2</v>
      </c>
      <c r="N106" s="19">
        <v>4.4408920985006262E-16</v>
      </c>
      <c r="O106" s="19">
        <v>5.5511151231257827E-17</v>
      </c>
      <c r="P106" s="19">
        <v>-3.3306690738754701E-16</v>
      </c>
      <c r="Q106" s="19">
        <v>0</v>
      </c>
      <c r="R106" s="19">
        <v>-6.2500000000000003E-3</v>
      </c>
      <c r="S106" s="19">
        <v>-3.7499999999999999E-2</v>
      </c>
      <c r="T106" s="19">
        <v>-7.4999999999999997E-2</v>
      </c>
      <c r="U106" s="19">
        <v>0</v>
      </c>
      <c r="V106" s="19">
        <v>3.2625000000000022E-2</v>
      </c>
      <c r="W106" s="19">
        <v>-4.6874999999998446E-3</v>
      </c>
      <c r="X106" s="19">
        <v>-9.3750000000000777E-3</v>
      </c>
      <c r="Y106" s="19">
        <v>-0.5</v>
      </c>
      <c r="Z106" s="19">
        <v>-0.24999999999999989</v>
      </c>
      <c r="AA106" s="19">
        <v>0.5</v>
      </c>
      <c r="AB106" s="19">
        <v>0</v>
      </c>
      <c r="AC106" s="19">
        <v>-6.2500000000000003E-3</v>
      </c>
      <c r="AD106" s="19">
        <v>-3.7499999999999999E-2</v>
      </c>
      <c r="AE106" s="19">
        <v>-7.4999999999999997E-2</v>
      </c>
      <c r="AF106" s="19">
        <v>0</v>
      </c>
      <c r="AG106" s="19">
        <v>-0.49484375000000003</v>
      </c>
      <c r="AH106" s="19">
        <v>-0.2518749999999999</v>
      </c>
      <c r="AI106" s="19">
        <v>0.49625000000000002</v>
      </c>
      <c r="AJ106" s="19">
        <v>0</v>
      </c>
      <c r="AK106" s="19">
        <v>10</v>
      </c>
      <c r="AL106" s="19">
        <v>50</v>
      </c>
      <c r="AM106" s="19">
        <v>0</v>
      </c>
      <c r="AN106" s="19">
        <v>20</v>
      </c>
      <c r="AO106" s="19">
        <v>0</v>
      </c>
      <c r="AP106" s="19">
        <v>0</v>
      </c>
      <c r="AQ106" s="19">
        <v>0</v>
      </c>
      <c r="AR106" s="19">
        <v>0</v>
      </c>
      <c r="AS106" s="19" t="s">
        <v>548</v>
      </c>
      <c r="AT106" s="19">
        <v>1</v>
      </c>
      <c r="AU106" s="19">
        <v>0</v>
      </c>
      <c r="AV106" s="19">
        <v>0</v>
      </c>
      <c r="AW106" s="19">
        <v>0</v>
      </c>
      <c r="AX106" s="19">
        <v>0</v>
      </c>
      <c r="AY106" s="19">
        <v>45</v>
      </c>
      <c r="AZ106" s="19">
        <v>0</v>
      </c>
      <c r="BA106" s="19">
        <v>1</v>
      </c>
      <c r="BB106" s="19" t="s">
        <v>89</v>
      </c>
      <c r="BC106" s="19">
        <v>5</v>
      </c>
      <c r="BD106" s="19">
        <v>2</v>
      </c>
      <c r="BE106" s="19">
        <v>0.05</v>
      </c>
      <c r="BF106" s="19">
        <v>4</v>
      </c>
      <c r="BG106" s="19">
        <v>6</v>
      </c>
      <c r="BH106" s="19">
        <v>0.5</v>
      </c>
      <c r="BI106" s="19">
        <v>10</v>
      </c>
      <c r="BJ106" s="19">
        <v>1</v>
      </c>
      <c r="BK106" s="19">
        <v>1</v>
      </c>
      <c r="BL106" s="19">
        <v>1</v>
      </c>
      <c r="BM106" s="19">
        <v>1</v>
      </c>
      <c r="BN106" s="19">
        <v>0</v>
      </c>
      <c r="BO106" s="19">
        <v>0</v>
      </c>
      <c r="BP106" s="19">
        <v>0</v>
      </c>
      <c r="BQ106" s="19">
        <v>0</v>
      </c>
      <c r="BR106" s="19">
        <v>1</v>
      </c>
      <c r="BS106" s="19">
        <v>1</v>
      </c>
      <c r="BT106" s="19">
        <v>1</v>
      </c>
      <c r="BU106" s="19">
        <v>1</v>
      </c>
    </row>
    <row r="107" spans="1:73" x14ac:dyDescent="0.3">
      <c r="A107" s="26">
        <v>105</v>
      </c>
      <c r="B107" s="19">
        <v>80</v>
      </c>
      <c r="C107" s="19">
        <v>7.7999591827392578E-2</v>
      </c>
      <c r="D107" s="19">
        <v>1.2999931971232101E-3</v>
      </c>
      <c r="E107" s="19">
        <v>5</v>
      </c>
      <c r="G107" s="19">
        <v>4.5359889012759986E-3</v>
      </c>
      <c r="H107" s="19">
        <v>0.1015259261069556</v>
      </c>
      <c r="I107" s="19">
        <v>3.6160125656584642E-2</v>
      </c>
      <c r="J107" s="19">
        <v>9.364368972333342E-3</v>
      </c>
      <c r="K107" s="19">
        <f t="shared" si="1"/>
        <v>9.364368972333342E-3</v>
      </c>
      <c r="L107" s="19">
        <v>4.5359889012759986E-3</v>
      </c>
      <c r="M107" s="19">
        <v>4.5359889012759986E-3</v>
      </c>
      <c r="N107" s="19">
        <v>-2.2204460492503131E-16</v>
      </c>
      <c r="O107" s="19">
        <v>8.3266726846886741E-17</v>
      </c>
      <c r="P107" s="19">
        <v>-6.6613381477509392E-16</v>
      </c>
      <c r="Q107" s="19">
        <v>0</v>
      </c>
      <c r="R107" s="19">
        <v>-9.3749999999999997E-3</v>
      </c>
      <c r="S107" s="19">
        <v>2.1874999999999999E-2</v>
      </c>
      <c r="T107" s="19">
        <v>-4.3749999999999997E-2</v>
      </c>
      <c r="U107" s="19">
        <v>0</v>
      </c>
      <c r="V107" s="19">
        <v>-9.3749999999948042E-5</v>
      </c>
      <c r="W107" s="19">
        <v>4.9687500000000079E-3</v>
      </c>
      <c r="X107" s="19">
        <v>-9.9374999999997105E-3</v>
      </c>
      <c r="Y107" s="19">
        <v>0.375</v>
      </c>
      <c r="Z107" s="19">
        <v>0.12500000000000011</v>
      </c>
      <c r="AA107" s="19">
        <v>0.75</v>
      </c>
      <c r="AB107" s="19">
        <v>0</v>
      </c>
      <c r="AC107" s="19">
        <v>-9.3749999999999997E-3</v>
      </c>
      <c r="AD107" s="19">
        <v>2.1874999999999999E-2</v>
      </c>
      <c r="AE107" s="19">
        <v>-4.3749999999999997E-2</v>
      </c>
      <c r="AF107" s="19">
        <v>0</v>
      </c>
      <c r="AG107" s="19">
        <v>0.36960937500000002</v>
      </c>
      <c r="AH107" s="19">
        <v>0.12664062500000001</v>
      </c>
      <c r="AI107" s="19">
        <v>0.74671874999999999</v>
      </c>
      <c r="AJ107" s="19">
        <v>0</v>
      </c>
      <c r="AK107" s="19">
        <v>50</v>
      </c>
      <c r="AL107" s="19">
        <v>20</v>
      </c>
      <c r="AM107" s="19">
        <v>10</v>
      </c>
      <c r="AN107" s="19">
        <v>0</v>
      </c>
      <c r="AO107" s="19">
        <v>0</v>
      </c>
      <c r="AP107" s="19">
        <v>0</v>
      </c>
      <c r="AQ107" s="19">
        <v>0</v>
      </c>
      <c r="AR107" s="19">
        <v>0</v>
      </c>
      <c r="AS107" s="19" t="s">
        <v>549</v>
      </c>
      <c r="AT107" s="19">
        <v>1</v>
      </c>
      <c r="AU107" s="19">
        <v>0</v>
      </c>
      <c r="AV107" s="19">
        <v>0</v>
      </c>
      <c r="AW107" s="19">
        <v>0</v>
      </c>
      <c r="AX107" s="19">
        <v>0</v>
      </c>
      <c r="AY107" s="19">
        <v>45</v>
      </c>
      <c r="AZ107" s="19">
        <v>0</v>
      </c>
      <c r="BA107" s="19">
        <v>1</v>
      </c>
      <c r="BB107" s="19" t="s">
        <v>89</v>
      </c>
      <c r="BC107" s="19">
        <v>5</v>
      </c>
      <c r="BD107" s="19">
        <v>2</v>
      </c>
      <c r="BE107" s="19">
        <v>0.05</v>
      </c>
      <c r="BF107" s="19">
        <v>4</v>
      </c>
      <c r="BG107" s="19">
        <v>6</v>
      </c>
      <c r="BH107" s="19">
        <v>0.5</v>
      </c>
      <c r="BI107" s="19">
        <v>10</v>
      </c>
      <c r="BJ107" s="19">
        <v>1</v>
      </c>
      <c r="BK107" s="19">
        <v>1</v>
      </c>
      <c r="BL107" s="19">
        <v>1</v>
      </c>
      <c r="BM107" s="19">
        <v>1</v>
      </c>
      <c r="BN107" s="19">
        <v>0</v>
      </c>
      <c r="BO107" s="19">
        <v>0</v>
      </c>
      <c r="BP107" s="19">
        <v>0</v>
      </c>
      <c r="BQ107" s="19">
        <v>0</v>
      </c>
      <c r="BR107" s="19">
        <v>1</v>
      </c>
      <c r="BS107" s="19">
        <v>1</v>
      </c>
      <c r="BT107" s="19">
        <v>1</v>
      </c>
      <c r="BU107" s="19">
        <v>1</v>
      </c>
    </row>
    <row r="108" spans="1:73" x14ac:dyDescent="0.3">
      <c r="A108" s="26">
        <v>106</v>
      </c>
      <c r="B108" s="19">
        <v>80</v>
      </c>
      <c r="C108" s="19">
        <v>9.3599557876586914E-2</v>
      </c>
      <c r="D108" s="19">
        <v>1.5599926312764481E-3</v>
      </c>
      <c r="E108" s="19">
        <v>5</v>
      </c>
      <c r="G108" s="19">
        <v>4.5359889012760047E-3</v>
      </c>
      <c r="H108" s="19">
        <v>0.1015259261069556</v>
      </c>
      <c r="I108" s="19">
        <v>3.6160125656584642E-2</v>
      </c>
      <c r="J108" s="19">
        <v>9.3643689723333472E-3</v>
      </c>
      <c r="K108" s="19">
        <f t="shared" si="1"/>
        <v>9.3643689723333472E-3</v>
      </c>
      <c r="L108" s="19">
        <v>4.5359889012760047E-3</v>
      </c>
      <c r="M108" s="19">
        <v>4.5359889012760047E-3</v>
      </c>
      <c r="N108" s="19">
        <v>-2.2204460492503131E-16</v>
      </c>
      <c r="O108" s="19">
        <v>0</v>
      </c>
      <c r="P108" s="19">
        <v>-6.6613381477509392E-16</v>
      </c>
      <c r="Q108" s="19">
        <v>0</v>
      </c>
      <c r="R108" s="19">
        <v>-9.3749999999999997E-3</v>
      </c>
      <c r="S108" s="19">
        <v>-2.1875000000000009E-2</v>
      </c>
      <c r="T108" s="19">
        <v>-4.3749999999999997E-2</v>
      </c>
      <c r="U108" s="19">
        <v>0</v>
      </c>
      <c r="V108" s="19">
        <v>-9.3749999999948042E-5</v>
      </c>
      <c r="W108" s="19">
        <v>-4.9687500000000356E-3</v>
      </c>
      <c r="X108" s="19">
        <v>-9.9374999999997105E-3</v>
      </c>
      <c r="Y108" s="19">
        <v>0.375</v>
      </c>
      <c r="Z108" s="19">
        <v>-0.125</v>
      </c>
      <c r="AA108" s="19">
        <v>0.75</v>
      </c>
      <c r="AB108" s="19">
        <v>0</v>
      </c>
      <c r="AC108" s="19">
        <v>-9.3749999999999997E-3</v>
      </c>
      <c r="AD108" s="19">
        <v>-2.1875000000000009E-2</v>
      </c>
      <c r="AE108" s="19">
        <v>-4.3749999999999997E-2</v>
      </c>
      <c r="AF108" s="19">
        <v>0</v>
      </c>
      <c r="AG108" s="19">
        <v>0.36960937500000002</v>
      </c>
      <c r="AH108" s="19">
        <v>-0.12664062500000001</v>
      </c>
      <c r="AI108" s="19">
        <v>0.74671874999999999</v>
      </c>
      <c r="AJ108" s="19">
        <v>0</v>
      </c>
      <c r="AK108" s="19">
        <v>50</v>
      </c>
      <c r="AL108" s="19">
        <v>20</v>
      </c>
      <c r="AM108" s="19">
        <v>0</v>
      </c>
      <c r="AN108" s="19">
        <v>10</v>
      </c>
      <c r="AO108" s="19">
        <v>0</v>
      </c>
      <c r="AP108" s="19">
        <v>0</v>
      </c>
      <c r="AQ108" s="19">
        <v>0</v>
      </c>
      <c r="AR108" s="19">
        <v>0</v>
      </c>
      <c r="AS108" s="19" t="s">
        <v>483</v>
      </c>
      <c r="AT108" s="19">
        <v>1</v>
      </c>
      <c r="AU108" s="19">
        <v>0</v>
      </c>
      <c r="AV108" s="19">
        <v>0</v>
      </c>
      <c r="AW108" s="19">
        <v>0</v>
      </c>
      <c r="AX108" s="19">
        <v>0</v>
      </c>
      <c r="AY108" s="19">
        <v>45</v>
      </c>
      <c r="AZ108" s="19">
        <v>0</v>
      </c>
      <c r="BA108" s="19">
        <v>1</v>
      </c>
      <c r="BB108" s="19" t="s">
        <v>89</v>
      </c>
      <c r="BC108" s="19">
        <v>5</v>
      </c>
      <c r="BD108" s="19">
        <v>2</v>
      </c>
      <c r="BE108" s="19">
        <v>0.05</v>
      </c>
      <c r="BF108" s="19">
        <v>4</v>
      </c>
      <c r="BG108" s="19">
        <v>6</v>
      </c>
      <c r="BH108" s="19">
        <v>0.5</v>
      </c>
      <c r="BI108" s="19">
        <v>10</v>
      </c>
      <c r="BJ108" s="19">
        <v>1</v>
      </c>
      <c r="BK108" s="19">
        <v>1</v>
      </c>
      <c r="BL108" s="19">
        <v>1</v>
      </c>
      <c r="BM108" s="19">
        <v>1</v>
      </c>
      <c r="BN108" s="19">
        <v>0</v>
      </c>
      <c r="BO108" s="19">
        <v>0</v>
      </c>
      <c r="BP108" s="19">
        <v>0</v>
      </c>
      <c r="BQ108" s="19">
        <v>0</v>
      </c>
      <c r="BR108" s="19">
        <v>1</v>
      </c>
      <c r="BS108" s="19">
        <v>1</v>
      </c>
      <c r="BT108" s="19">
        <v>1</v>
      </c>
      <c r="BU108" s="19">
        <v>1</v>
      </c>
    </row>
    <row r="109" spans="1:73" x14ac:dyDescent="0.3">
      <c r="A109" s="26">
        <v>107</v>
      </c>
      <c r="B109" s="19">
        <v>80</v>
      </c>
      <c r="C109" s="19">
        <v>9.3599081039428711E-2</v>
      </c>
      <c r="D109" s="19">
        <v>1.559984683990479E-3</v>
      </c>
      <c r="E109" s="19">
        <v>5</v>
      </c>
      <c r="G109" s="19">
        <v>4.5359889012759856E-3</v>
      </c>
      <c r="H109" s="19">
        <v>0.1015259261069556</v>
      </c>
      <c r="I109" s="19">
        <v>3.6160125656584621E-2</v>
      </c>
      <c r="J109" s="19">
        <v>9.3643689723333402E-3</v>
      </c>
      <c r="K109" s="19">
        <f t="shared" si="1"/>
        <v>9.3643689723333402E-3</v>
      </c>
      <c r="L109" s="19">
        <v>4.5359889012759856E-3</v>
      </c>
      <c r="M109" s="19">
        <v>4.5359889012759856E-3</v>
      </c>
      <c r="N109" s="19">
        <v>2.2204460492503131E-16</v>
      </c>
      <c r="O109" s="19">
        <v>6.9388939039072284E-17</v>
      </c>
      <c r="P109" s="19">
        <v>-6.6613381477509392E-16</v>
      </c>
      <c r="Q109" s="19">
        <v>0</v>
      </c>
      <c r="R109" s="19">
        <v>9.3749999999999997E-3</v>
      </c>
      <c r="S109" s="19">
        <v>-2.1874999999999999E-2</v>
      </c>
      <c r="T109" s="19">
        <v>-4.3749999999999997E-2</v>
      </c>
      <c r="U109" s="19">
        <v>0</v>
      </c>
      <c r="V109" s="19">
        <v>9.3749999999948042E-5</v>
      </c>
      <c r="W109" s="19">
        <v>-4.9687499999999376E-3</v>
      </c>
      <c r="X109" s="19">
        <v>-9.9374999999997105E-3</v>
      </c>
      <c r="Y109" s="19">
        <v>-0.375</v>
      </c>
      <c r="Z109" s="19">
        <v>-0.1249999999999999</v>
      </c>
      <c r="AA109" s="19">
        <v>0.75</v>
      </c>
      <c r="AB109" s="19">
        <v>0</v>
      </c>
      <c r="AC109" s="19">
        <v>9.3749999999999997E-3</v>
      </c>
      <c r="AD109" s="19">
        <v>-2.1874999999999999E-2</v>
      </c>
      <c r="AE109" s="19">
        <v>-4.3749999999999997E-2</v>
      </c>
      <c r="AF109" s="19">
        <v>0</v>
      </c>
      <c r="AG109" s="19">
        <v>-0.36960937500000002</v>
      </c>
      <c r="AH109" s="19">
        <v>-0.1266406249999999</v>
      </c>
      <c r="AI109" s="19">
        <v>0.74671874999999999</v>
      </c>
      <c r="AJ109" s="19">
        <v>0</v>
      </c>
      <c r="AK109" s="19">
        <v>20</v>
      </c>
      <c r="AL109" s="19">
        <v>50</v>
      </c>
      <c r="AM109" s="19">
        <v>0</v>
      </c>
      <c r="AN109" s="19">
        <v>10</v>
      </c>
      <c r="AO109" s="19">
        <v>0</v>
      </c>
      <c r="AP109" s="19">
        <v>0</v>
      </c>
      <c r="AQ109" s="19">
        <v>0</v>
      </c>
      <c r="AR109" s="19">
        <v>0</v>
      </c>
      <c r="AS109" s="19" t="s">
        <v>550</v>
      </c>
      <c r="AT109" s="19">
        <v>1</v>
      </c>
      <c r="AU109" s="19">
        <v>0</v>
      </c>
      <c r="AV109" s="19">
        <v>0</v>
      </c>
      <c r="AW109" s="19">
        <v>0</v>
      </c>
      <c r="AX109" s="19">
        <v>0</v>
      </c>
      <c r="AY109" s="19">
        <v>45</v>
      </c>
      <c r="AZ109" s="19">
        <v>0</v>
      </c>
      <c r="BA109" s="19">
        <v>1</v>
      </c>
      <c r="BB109" s="19" t="s">
        <v>89</v>
      </c>
      <c r="BC109" s="19">
        <v>5</v>
      </c>
      <c r="BD109" s="19">
        <v>2</v>
      </c>
      <c r="BE109" s="19">
        <v>0.05</v>
      </c>
      <c r="BF109" s="19">
        <v>4</v>
      </c>
      <c r="BG109" s="19">
        <v>6</v>
      </c>
      <c r="BH109" s="19">
        <v>0.5</v>
      </c>
      <c r="BI109" s="19">
        <v>10</v>
      </c>
      <c r="BJ109" s="19">
        <v>1</v>
      </c>
      <c r="BK109" s="19">
        <v>1</v>
      </c>
      <c r="BL109" s="19">
        <v>1</v>
      </c>
      <c r="BM109" s="19">
        <v>1</v>
      </c>
      <c r="BN109" s="19">
        <v>0</v>
      </c>
      <c r="BO109" s="19">
        <v>0</v>
      </c>
      <c r="BP109" s="19">
        <v>0</v>
      </c>
      <c r="BQ109" s="19">
        <v>0</v>
      </c>
      <c r="BR109" s="19">
        <v>1</v>
      </c>
      <c r="BS109" s="19">
        <v>1</v>
      </c>
      <c r="BT109" s="19">
        <v>1</v>
      </c>
      <c r="BU109" s="19">
        <v>1</v>
      </c>
    </row>
    <row r="110" spans="1:73" x14ac:dyDescent="0.3">
      <c r="A110" s="26">
        <v>108</v>
      </c>
      <c r="B110" s="19">
        <v>80</v>
      </c>
      <c r="C110" s="19">
        <v>7.7999591827392578E-2</v>
      </c>
      <c r="D110" s="19">
        <v>1.2999931971232101E-3</v>
      </c>
      <c r="E110" s="19">
        <v>5</v>
      </c>
      <c r="G110" s="19">
        <v>4.5359889012759856E-3</v>
      </c>
      <c r="H110" s="19">
        <v>0.1015259261069556</v>
      </c>
      <c r="I110" s="19">
        <v>3.6160125656584621E-2</v>
      </c>
      <c r="J110" s="19">
        <v>9.3643689723333402E-3</v>
      </c>
      <c r="K110" s="19">
        <f t="shared" si="1"/>
        <v>9.3643689723333402E-3</v>
      </c>
      <c r="L110" s="19">
        <v>4.5359889012759856E-3</v>
      </c>
      <c r="M110" s="19">
        <v>4.5359889012759856E-3</v>
      </c>
      <c r="N110" s="19">
        <v>2.2204460492503131E-16</v>
      </c>
      <c r="O110" s="19">
        <v>6.9388939039072284E-17</v>
      </c>
      <c r="P110" s="19">
        <v>-6.6613381477509392E-16</v>
      </c>
      <c r="Q110" s="19">
        <v>0</v>
      </c>
      <c r="R110" s="19">
        <v>5.3124999999999999E-2</v>
      </c>
      <c r="S110" s="19">
        <v>2.1874999999999999E-2</v>
      </c>
      <c r="T110" s="19">
        <v>4.3749999999999997E-2</v>
      </c>
      <c r="U110" s="19">
        <v>0</v>
      </c>
      <c r="V110" s="19">
        <v>9.3749999999948042E-5</v>
      </c>
      <c r="W110" s="19">
        <v>-4.9687499999999376E-3</v>
      </c>
      <c r="X110" s="19">
        <v>-9.9374999999997105E-3</v>
      </c>
      <c r="Y110" s="19">
        <v>-0.375</v>
      </c>
      <c r="Z110" s="19">
        <v>-0.1249999999999999</v>
      </c>
      <c r="AA110" s="19">
        <v>0.75</v>
      </c>
      <c r="AB110" s="19">
        <v>0</v>
      </c>
      <c r="AC110" s="19">
        <v>5.3124999999999999E-2</v>
      </c>
      <c r="AD110" s="19">
        <v>2.1874999999999999E-2</v>
      </c>
      <c r="AE110" s="19">
        <v>4.3749999999999997E-2</v>
      </c>
      <c r="AF110" s="19">
        <v>0</v>
      </c>
      <c r="AG110" s="19">
        <v>-0.36960937500000002</v>
      </c>
      <c r="AH110" s="19">
        <v>-0.1266406249999999</v>
      </c>
      <c r="AI110" s="19">
        <v>0.74671874999999999</v>
      </c>
      <c r="AJ110" s="19">
        <v>0</v>
      </c>
      <c r="AK110" s="19">
        <v>20</v>
      </c>
      <c r="AL110" s="19">
        <v>50</v>
      </c>
      <c r="AM110" s="19">
        <v>0</v>
      </c>
      <c r="AN110" s="19">
        <v>10</v>
      </c>
      <c r="AO110" s="19">
        <v>0</v>
      </c>
      <c r="AP110" s="19">
        <v>0</v>
      </c>
      <c r="AQ110" s="19">
        <v>0</v>
      </c>
      <c r="AR110" s="19">
        <v>0</v>
      </c>
      <c r="AS110" s="19" t="s">
        <v>550</v>
      </c>
      <c r="AT110" s="19">
        <v>1</v>
      </c>
      <c r="AU110" s="19">
        <v>0</v>
      </c>
      <c r="AV110" s="19">
        <v>0</v>
      </c>
      <c r="AW110" s="19">
        <v>0</v>
      </c>
      <c r="AX110" s="19">
        <v>0</v>
      </c>
      <c r="AY110" s="19">
        <v>45</v>
      </c>
      <c r="AZ110" s="19">
        <v>0</v>
      </c>
      <c r="BA110" s="19">
        <v>1</v>
      </c>
      <c r="BB110" s="19" t="s">
        <v>89</v>
      </c>
      <c r="BC110" s="19">
        <v>5</v>
      </c>
      <c r="BD110" s="19">
        <v>2</v>
      </c>
      <c r="BE110" s="19">
        <v>0.05</v>
      </c>
      <c r="BF110" s="19">
        <v>4</v>
      </c>
      <c r="BG110" s="19">
        <v>6</v>
      </c>
      <c r="BH110" s="19">
        <v>0.5</v>
      </c>
      <c r="BI110" s="19">
        <v>10</v>
      </c>
      <c r="BJ110" s="19">
        <v>1</v>
      </c>
      <c r="BK110" s="19">
        <v>1</v>
      </c>
      <c r="BL110" s="19">
        <v>1</v>
      </c>
      <c r="BM110" s="19">
        <v>1</v>
      </c>
      <c r="BN110" s="19">
        <v>0</v>
      </c>
      <c r="BO110" s="19">
        <v>0</v>
      </c>
      <c r="BP110" s="19">
        <v>0</v>
      </c>
      <c r="BQ110" s="19">
        <v>0</v>
      </c>
      <c r="BR110" s="19">
        <v>1</v>
      </c>
      <c r="BS110" s="19">
        <v>1</v>
      </c>
      <c r="BT110" s="19">
        <v>1</v>
      </c>
      <c r="BU110" s="19">
        <v>1</v>
      </c>
    </row>
    <row r="111" spans="1:73" x14ac:dyDescent="0.3">
      <c r="A111" s="26">
        <v>109</v>
      </c>
      <c r="B111" s="19">
        <v>80</v>
      </c>
      <c r="C111" s="19">
        <v>9.3599319458007813E-2</v>
      </c>
      <c r="D111" s="19">
        <v>1.559988657633464E-3</v>
      </c>
      <c r="E111" s="19">
        <v>5</v>
      </c>
      <c r="G111" s="19">
        <v>4.5359889012760099E-3</v>
      </c>
      <c r="H111" s="19">
        <v>0.1015259261069556</v>
      </c>
      <c r="I111" s="19">
        <v>3.6160125656584649E-2</v>
      </c>
      <c r="J111" s="19">
        <v>9.3643689723333454E-3</v>
      </c>
      <c r="K111" s="19">
        <f t="shared" si="1"/>
        <v>9.3643689723333454E-3</v>
      </c>
      <c r="L111" s="19">
        <v>4.5359889012760099E-3</v>
      </c>
      <c r="M111" s="19">
        <v>4.5359889012760099E-3</v>
      </c>
      <c r="N111" s="19">
        <v>2.2204460492503131E-16</v>
      </c>
      <c r="O111" s="19">
        <v>1.3877787807814459E-16</v>
      </c>
      <c r="P111" s="19">
        <v>-6.6613381477509392E-16</v>
      </c>
      <c r="Q111" s="19">
        <v>0</v>
      </c>
      <c r="R111" s="19">
        <v>5.3124999999999999E-2</v>
      </c>
      <c r="S111" s="19">
        <v>-2.1875000000000009E-2</v>
      </c>
      <c r="T111" s="19">
        <v>4.3749999999999997E-2</v>
      </c>
      <c r="U111" s="19">
        <v>0</v>
      </c>
      <c r="V111" s="19">
        <v>9.3749999999948042E-5</v>
      </c>
      <c r="W111" s="19">
        <v>4.9687500000000634E-3</v>
      </c>
      <c r="X111" s="19">
        <v>-9.9374999999997105E-3</v>
      </c>
      <c r="Y111" s="19">
        <v>-0.375</v>
      </c>
      <c r="Z111" s="19">
        <v>0.12500000000000011</v>
      </c>
      <c r="AA111" s="19">
        <v>0.75</v>
      </c>
      <c r="AB111" s="19">
        <v>0</v>
      </c>
      <c r="AC111" s="19">
        <v>5.3124999999999999E-2</v>
      </c>
      <c r="AD111" s="19">
        <v>-2.1875000000000009E-2</v>
      </c>
      <c r="AE111" s="19">
        <v>4.3749999999999997E-2</v>
      </c>
      <c r="AF111" s="19">
        <v>0</v>
      </c>
      <c r="AG111" s="19">
        <v>-0.36960937500000002</v>
      </c>
      <c r="AH111" s="19">
        <v>0.12664062500000009</v>
      </c>
      <c r="AI111" s="19">
        <v>0.74671874999999999</v>
      </c>
      <c r="AJ111" s="19">
        <v>0</v>
      </c>
      <c r="AK111" s="19">
        <v>20</v>
      </c>
      <c r="AL111" s="19">
        <v>50</v>
      </c>
      <c r="AM111" s="19">
        <v>10</v>
      </c>
      <c r="AN111" s="19">
        <v>0</v>
      </c>
      <c r="AO111" s="19">
        <v>0</v>
      </c>
      <c r="AP111" s="19">
        <v>0</v>
      </c>
      <c r="AQ111" s="19">
        <v>0</v>
      </c>
      <c r="AR111" s="19">
        <v>0</v>
      </c>
      <c r="AS111" s="19" t="s">
        <v>482</v>
      </c>
      <c r="AT111" s="19">
        <v>1</v>
      </c>
      <c r="AU111" s="19">
        <v>0</v>
      </c>
      <c r="AV111" s="19">
        <v>0</v>
      </c>
      <c r="AW111" s="19">
        <v>0</v>
      </c>
      <c r="AX111" s="19">
        <v>0</v>
      </c>
      <c r="AY111" s="19">
        <v>45</v>
      </c>
      <c r="AZ111" s="19">
        <v>0</v>
      </c>
      <c r="BA111" s="19">
        <v>1</v>
      </c>
      <c r="BB111" s="19" t="s">
        <v>89</v>
      </c>
      <c r="BC111" s="19">
        <v>5</v>
      </c>
      <c r="BD111" s="19">
        <v>2</v>
      </c>
      <c r="BE111" s="19">
        <v>0.05</v>
      </c>
      <c r="BF111" s="19">
        <v>4</v>
      </c>
      <c r="BG111" s="19">
        <v>6</v>
      </c>
      <c r="BH111" s="19">
        <v>0.5</v>
      </c>
      <c r="BI111" s="19">
        <v>10</v>
      </c>
      <c r="BJ111" s="19">
        <v>1</v>
      </c>
      <c r="BK111" s="19">
        <v>1</v>
      </c>
      <c r="BL111" s="19">
        <v>1</v>
      </c>
      <c r="BM111" s="19">
        <v>1</v>
      </c>
      <c r="BN111" s="19">
        <v>0</v>
      </c>
      <c r="BO111" s="19">
        <v>0</v>
      </c>
      <c r="BP111" s="19">
        <v>0</v>
      </c>
      <c r="BQ111" s="19">
        <v>0</v>
      </c>
      <c r="BR111" s="19">
        <v>1</v>
      </c>
      <c r="BS111" s="19">
        <v>1</v>
      </c>
      <c r="BT111" s="19">
        <v>1</v>
      </c>
      <c r="BU111" s="19">
        <v>1</v>
      </c>
    </row>
    <row r="112" spans="1:73" x14ac:dyDescent="0.3">
      <c r="A112" s="26">
        <v>110</v>
      </c>
      <c r="B112" s="19">
        <v>80</v>
      </c>
      <c r="C112" s="19">
        <v>9.3599319458007813E-2</v>
      </c>
      <c r="D112" s="19">
        <v>1.559988657633464E-3</v>
      </c>
      <c r="E112" s="19">
        <v>5</v>
      </c>
      <c r="G112" s="19">
        <v>4.5359889012759986E-3</v>
      </c>
      <c r="H112" s="19">
        <v>0.1015259261069556</v>
      </c>
      <c r="I112" s="19">
        <v>3.6160125656584642E-2</v>
      </c>
      <c r="J112" s="19">
        <v>9.364368972333342E-3</v>
      </c>
      <c r="K112" s="19">
        <f t="shared" si="1"/>
        <v>9.364368972333342E-3</v>
      </c>
      <c r="L112" s="19">
        <v>4.5359889012759986E-3</v>
      </c>
      <c r="M112" s="19">
        <v>4.5359889012759986E-3</v>
      </c>
      <c r="N112" s="19">
        <v>-2.2204460492503131E-16</v>
      </c>
      <c r="O112" s="19">
        <v>-2.775557561562891E-17</v>
      </c>
      <c r="P112" s="19">
        <v>-6.6613381477509392E-16</v>
      </c>
      <c r="Q112" s="19">
        <v>0</v>
      </c>
      <c r="R112" s="19">
        <v>-5.3124999999999999E-2</v>
      </c>
      <c r="S112" s="19">
        <v>-2.1874999999999999E-2</v>
      </c>
      <c r="T112" s="19">
        <v>4.3749999999999997E-2</v>
      </c>
      <c r="U112" s="19">
        <v>0</v>
      </c>
      <c r="V112" s="19">
        <v>-9.3749999999948042E-5</v>
      </c>
      <c r="W112" s="19">
        <v>4.9687500000000079E-3</v>
      </c>
      <c r="X112" s="19">
        <v>-9.9374999999997105E-3</v>
      </c>
      <c r="Y112" s="19">
        <v>0.375</v>
      </c>
      <c r="Z112" s="19">
        <v>0.125</v>
      </c>
      <c r="AA112" s="19">
        <v>0.75</v>
      </c>
      <c r="AB112" s="19">
        <v>0</v>
      </c>
      <c r="AC112" s="19">
        <v>-5.3124999999999999E-2</v>
      </c>
      <c r="AD112" s="19">
        <v>-2.1874999999999999E-2</v>
      </c>
      <c r="AE112" s="19">
        <v>4.3749999999999997E-2</v>
      </c>
      <c r="AF112" s="19">
        <v>0</v>
      </c>
      <c r="AG112" s="19">
        <v>0.36960937500000002</v>
      </c>
      <c r="AH112" s="19">
        <v>0.12664062500000001</v>
      </c>
      <c r="AI112" s="19">
        <v>0.74671874999999999</v>
      </c>
      <c r="AJ112" s="19">
        <v>0</v>
      </c>
      <c r="AK112" s="19">
        <v>50</v>
      </c>
      <c r="AL112" s="19">
        <v>20</v>
      </c>
      <c r="AM112" s="19">
        <v>10</v>
      </c>
      <c r="AN112" s="19">
        <v>0</v>
      </c>
      <c r="AO112" s="19">
        <v>0</v>
      </c>
      <c r="AP112" s="19">
        <v>0</v>
      </c>
      <c r="AQ112" s="19">
        <v>0</v>
      </c>
      <c r="AR112" s="19">
        <v>0</v>
      </c>
      <c r="AS112" s="19" t="s">
        <v>549</v>
      </c>
      <c r="AT112" s="19">
        <v>1</v>
      </c>
      <c r="AU112" s="19">
        <v>0</v>
      </c>
      <c r="AV112" s="19">
        <v>0</v>
      </c>
      <c r="AW112" s="19">
        <v>0</v>
      </c>
      <c r="AX112" s="19">
        <v>0</v>
      </c>
      <c r="AY112" s="19">
        <v>45</v>
      </c>
      <c r="AZ112" s="19">
        <v>0</v>
      </c>
      <c r="BA112" s="19">
        <v>1</v>
      </c>
      <c r="BB112" s="19" t="s">
        <v>89</v>
      </c>
      <c r="BC112" s="19">
        <v>5</v>
      </c>
      <c r="BD112" s="19">
        <v>2</v>
      </c>
      <c r="BE112" s="19">
        <v>0.05</v>
      </c>
      <c r="BF112" s="19">
        <v>4</v>
      </c>
      <c r="BG112" s="19">
        <v>6</v>
      </c>
      <c r="BH112" s="19">
        <v>0.5</v>
      </c>
      <c r="BI112" s="19">
        <v>10</v>
      </c>
      <c r="BJ112" s="19">
        <v>1</v>
      </c>
      <c r="BK112" s="19">
        <v>1</v>
      </c>
      <c r="BL112" s="19">
        <v>1</v>
      </c>
      <c r="BM112" s="19">
        <v>1</v>
      </c>
      <c r="BN112" s="19">
        <v>0</v>
      </c>
      <c r="BO112" s="19">
        <v>0</v>
      </c>
      <c r="BP112" s="19">
        <v>0</v>
      </c>
      <c r="BQ112" s="19">
        <v>0</v>
      </c>
      <c r="BR112" s="19">
        <v>1</v>
      </c>
      <c r="BS112" s="19">
        <v>1</v>
      </c>
      <c r="BT112" s="19">
        <v>1</v>
      </c>
      <c r="BU112" s="19">
        <v>1</v>
      </c>
    </row>
    <row r="113" spans="1:73" x14ac:dyDescent="0.3">
      <c r="A113" s="26">
        <v>111</v>
      </c>
      <c r="B113" s="19">
        <v>80</v>
      </c>
      <c r="C113" s="19">
        <v>9.3599319458007813E-2</v>
      </c>
      <c r="D113" s="19">
        <v>1.559988657633464E-3</v>
      </c>
      <c r="E113" s="19">
        <v>5</v>
      </c>
      <c r="G113" s="19">
        <v>1.438769819585462E-2</v>
      </c>
      <c r="H113" s="19">
        <v>7.8987921841728398E-2</v>
      </c>
      <c r="I113" s="19">
        <v>2.7540169525622011E-2</v>
      </c>
      <c r="J113" s="19">
        <v>1.6230306576355821E-2</v>
      </c>
      <c r="K113" s="19">
        <f t="shared" si="1"/>
        <v>1.6230306576355821E-2</v>
      </c>
      <c r="L113" s="19">
        <v>1.438769819585462E-2</v>
      </c>
      <c r="M113" s="19">
        <v>1.438769819585462E-2</v>
      </c>
      <c r="N113" s="19">
        <v>6.6613381477509392E-16</v>
      </c>
      <c r="O113" s="19">
        <v>1.110223024625157E-16</v>
      </c>
      <c r="P113" s="19">
        <v>8.3266726846886741E-17</v>
      </c>
      <c r="Q113" s="19">
        <v>0</v>
      </c>
      <c r="R113" s="19">
        <v>1.5625E-2</v>
      </c>
      <c r="S113" s="19">
        <v>5.9374999999999997E-2</v>
      </c>
      <c r="T113" s="19">
        <v>-3.125E-2</v>
      </c>
      <c r="U113" s="19">
        <v>0</v>
      </c>
      <c r="V113" s="19">
        <v>1.5750000000000038E-2</v>
      </c>
      <c r="W113" s="19">
        <v>1.3125000000000909E-3</v>
      </c>
      <c r="X113" s="19">
        <v>-3.1499999999999813E-2</v>
      </c>
      <c r="Y113" s="19">
        <v>-0.625</v>
      </c>
      <c r="Z113" s="19">
        <v>0.12500000000000011</v>
      </c>
      <c r="AA113" s="19">
        <v>0.25</v>
      </c>
      <c r="AB113" s="19">
        <v>0</v>
      </c>
      <c r="AC113" s="19">
        <v>1.5625E-2</v>
      </c>
      <c r="AD113" s="19">
        <v>5.9374999999999997E-2</v>
      </c>
      <c r="AE113" s="19">
        <v>-3.125E-2</v>
      </c>
      <c r="AF113" s="19">
        <v>0</v>
      </c>
      <c r="AG113" s="19">
        <v>-0.62148437499999998</v>
      </c>
      <c r="AH113" s="19">
        <v>0.12523437500000009</v>
      </c>
      <c r="AI113" s="19">
        <v>0.24296875000000001</v>
      </c>
      <c r="AJ113" s="19">
        <v>0</v>
      </c>
      <c r="AK113" s="19">
        <v>0</v>
      </c>
      <c r="AL113" s="19">
        <v>50</v>
      </c>
      <c r="AM113" s="19">
        <v>20</v>
      </c>
      <c r="AN113" s="19">
        <v>10</v>
      </c>
      <c r="AO113" s="19">
        <v>0</v>
      </c>
      <c r="AP113" s="19">
        <v>0</v>
      </c>
      <c r="AQ113" s="19">
        <v>0</v>
      </c>
      <c r="AR113" s="19">
        <v>0</v>
      </c>
      <c r="AS113" s="19" t="s">
        <v>551</v>
      </c>
      <c r="AT113" s="19">
        <v>1</v>
      </c>
      <c r="AU113" s="19">
        <v>0</v>
      </c>
      <c r="AV113" s="19">
        <v>0</v>
      </c>
      <c r="AW113" s="19">
        <v>0</v>
      </c>
      <c r="AX113" s="19">
        <v>0</v>
      </c>
      <c r="AY113" s="19">
        <v>45</v>
      </c>
      <c r="AZ113" s="19">
        <v>0</v>
      </c>
      <c r="BA113" s="19">
        <v>1</v>
      </c>
      <c r="BB113" s="19" t="s">
        <v>89</v>
      </c>
      <c r="BC113" s="19">
        <v>5</v>
      </c>
      <c r="BD113" s="19">
        <v>2</v>
      </c>
      <c r="BE113" s="19">
        <v>0.05</v>
      </c>
      <c r="BF113" s="19">
        <v>4</v>
      </c>
      <c r="BG113" s="19">
        <v>6</v>
      </c>
      <c r="BH113" s="19">
        <v>0.5</v>
      </c>
      <c r="BI113" s="19">
        <v>10</v>
      </c>
      <c r="BJ113" s="19">
        <v>1</v>
      </c>
      <c r="BK113" s="19">
        <v>1</v>
      </c>
      <c r="BL113" s="19">
        <v>1</v>
      </c>
      <c r="BM113" s="19">
        <v>1</v>
      </c>
      <c r="BN113" s="19">
        <v>0</v>
      </c>
      <c r="BO113" s="19">
        <v>0</v>
      </c>
      <c r="BP113" s="19">
        <v>0</v>
      </c>
      <c r="BQ113" s="19">
        <v>0</v>
      </c>
      <c r="BR113" s="19">
        <v>1</v>
      </c>
      <c r="BS113" s="19">
        <v>1</v>
      </c>
      <c r="BT113" s="19">
        <v>1</v>
      </c>
      <c r="BU113" s="19">
        <v>1</v>
      </c>
    </row>
    <row r="114" spans="1:73" x14ac:dyDescent="0.3">
      <c r="A114" s="26">
        <v>112</v>
      </c>
      <c r="B114" s="19">
        <v>80</v>
      </c>
      <c r="C114" s="19">
        <v>9.3599557876586914E-2</v>
      </c>
      <c r="D114" s="19">
        <v>1.5599926312764481E-3</v>
      </c>
      <c r="E114" s="19">
        <v>5</v>
      </c>
      <c r="G114" s="19">
        <v>1.4387698195854609E-2</v>
      </c>
      <c r="H114" s="19">
        <v>7.8987921841728412E-2</v>
      </c>
      <c r="I114" s="19">
        <v>2.7540169525622001E-2</v>
      </c>
      <c r="J114" s="19">
        <v>1.623030657635581E-2</v>
      </c>
      <c r="K114" s="19">
        <f t="shared" si="1"/>
        <v>1.623030657635581E-2</v>
      </c>
      <c r="L114" s="19">
        <v>1.4387698195854609E-2</v>
      </c>
      <c r="M114" s="19">
        <v>1.4387698195854609E-2</v>
      </c>
      <c r="N114" s="19">
        <v>6.6613381477509392E-16</v>
      </c>
      <c r="O114" s="19">
        <v>9.7144514654701197E-17</v>
      </c>
      <c r="P114" s="19">
        <v>8.3266726846886741E-17</v>
      </c>
      <c r="Q114" s="19">
        <v>0</v>
      </c>
      <c r="R114" s="19">
        <v>1.5625E-2</v>
      </c>
      <c r="S114" s="19">
        <v>-5.9374999999999997E-2</v>
      </c>
      <c r="T114" s="19">
        <v>-3.125E-2</v>
      </c>
      <c r="U114" s="19">
        <v>0</v>
      </c>
      <c r="V114" s="19">
        <v>1.5750000000000038E-2</v>
      </c>
      <c r="W114" s="19">
        <v>-1.312499999999953E-3</v>
      </c>
      <c r="X114" s="19">
        <v>-3.1499999999999813E-2</v>
      </c>
      <c r="Y114" s="19">
        <v>-0.625</v>
      </c>
      <c r="Z114" s="19">
        <v>-0.1249999999999999</v>
      </c>
      <c r="AA114" s="19">
        <v>0.25</v>
      </c>
      <c r="AB114" s="19">
        <v>0</v>
      </c>
      <c r="AC114" s="19">
        <v>1.5625E-2</v>
      </c>
      <c r="AD114" s="19">
        <v>-5.9374999999999997E-2</v>
      </c>
      <c r="AE114" s="19">
        <v>-3.125E-2</v>
      </c>
      <c r="AF114" s="19">
        <v>0</v>
      </c>
      <c r="AG114" s="19">
        <v>-0.62148437499999998</v>
      </c>
      <c r="AH114" s="19">
        <v>-0.1252343749999999</v>
      </c>
      <c r="AI114" s="19">
        <v>0.24296875000000001</v>
      </c>
      <c r="AJ114" s="19">
        <v>0</v>
      </c>
      <c r="AK114" s="19">
        <v>0</v>
      </c>
      <c r="AL114" s="19">
        <v>50</v>
      </c>
      <c r="AM114" s="19">
        <v>10</v>
      </c>
      <c r="AN114" s="19">
        <v>20</v>
      </c>
      <c r="AO114" s="19">
        <v>0</v>
      </c>
      <c r="AP114" s="19">
        <v>0</v>
      </c>
      <c r="AQ114" s="19">
        <v>0</v>
      </c>
      <c r="AR114" s="19">
        <v>0</v>
      </c>
      <c r="AS114" s="19" t="s">
        <v>552</v>
      </c>
      <c r="AT114" s="19">
        <v>1</v>
      </c>
      <c r="AU114" s="19">
        <v>0</v>
      </c>
      <c r="AV114" s="19">
        <v>0</v>
      </c>
      <c r="AW114" s="19">
        <v>0</v>
      </c>
      <c r="AX114" s="19">
        <v>0</v>
      </c>
      <c r="AY114" s="19">
        <v>45</v>
      </c>
      <c r="AZ114" s="19">
        <v>0</v>
      </c>
      <c r="BA114" s="19">
        <v>1</v>
      </c>
      <c r="BB114" s="19" t="s">
        <v>89</v>
      </c>
      <c r="BC114" s="19">
        <v>5</v>
      </c>
      <c r="BD114" s="19">
        <v>2</v>
      </c>
      <c r="BE114" s="19">
        <v>0.05</v>
      </c>
      <c r="BF114" s="19">
        <v>4</v>
      </c>
      <c r="BG114" s="19">
        <v>6</v>
      </c>
      <c r="BH114" s="19">
        <v>0.5</v>
      </c>
      <c r="BI114" s="19">
        <v>10</v>
      </c>
      <c r="BJ114" s="19">
        <v>1</v>
      </c>
      <c r="BK114" s="19">
        <v>1</v>
      </c>
      <c r="BL114" s="19">
        <v>1</v>
      </c>
      <c r="BM114" s="19">
        <v>1</v>
      </c>
      <c r="BN114" s="19">
        <v>0</v>
      </c>
      <c r="BO114" s="19">
        <v>0</v>
      </c>
      <c r="BP114" s="19">
        <v>0</v>
      </c>
      <c r="BQ114" s="19">
        <v>0</v>
      </c>
      <c r="BR114" s="19">
        <v>1</v>
      </c>
      <c r="BS114" s="19">
        <v>1</v>
      </c>
      <c r="BT114" s="19">
        <v>1</v>
      </c>
      <c r="BU114" s="19">
        <v>1</v>
      </c>
    </row>
    <row r="115" spans="1:73" x14ac:dyDescent="0.3">
      <c r="A115" s="26">
        <v>113</v>
      </c>
      <c r="B115" s="19">
        <v>80</v>
      </c>
      <c r="C115" s="19">
        <v>9.3599319458007813E-2</v>
      </c>
      <c r="D115" s="19">
        <v>1.559988657633464E-3</v>
      </c>
      <c r="E115" s="19">
        <v>5</v>
      </c>
      <c r="G115" s="19">
        <v>1.438769819585462E-2</v>
      </c>
      <c r="H115" s="19">
        <v>7.8987921841728398E-2</v>
      </c>
      <c r="I115" s="19">
        <v>2.7540169525622001E-2</v>
      </c>
      <c r="J115" s="19">
        <v>1.623030657635581E-2</v>
      </c>
      <c r="K115" s="19">
        <f t="shared" si="1"/>
        <v>1.623030657635581E-2</v>
      </c>
      <c r="L115" s="19">
        <v>1.438769819585462E-2</v>
      </c>
      <c r="M115" s="19">
        <v>1.438769819585462E-2</v>
      </c>
      <c r="N115" s="19">
        <v>-5.5511151231257827E-16</v>
      </c>
      <c r="O115" s="19">
        <v>0</v>
      </c>
      <c r="P115" s="19">
        <v>8.3266726846886741E-17</v>
      </c>
      <c r="Q115" s="19">
        <v>0</v>
      </c>
      <c r="R115" s="19">
        <v>-1.5625E-2</v>
      </c>
      <c r="S115" s="19">
        <v>-5.9374999999999997E-2</v>
      </c>
      <c r="T115" s="19">
        <v>-3.125E-2</v>
      </c>
      <c r="U115" s="19">
        <v>0</v>
      </c>
      <c r="V115" s="19">
        <v>-1.5750000000000038E-2</v>
      </c>
      <c r="W115" s="19">
        <v>-1.3125000000000081E-3</v>
      </c>
      <c r="X115" s="19">
        <v>-3.1499999999999813E-2</v>
      </c>
      <c r="Y115" s="19">
        <v>0.625</v>
      </c>
      <c r="Z115" s="19">
        <v>-0.125</v>
      </c>
      <c r="AA115" s="19">
        <v>0.25</v>
      </c>
      <c r="AB115" s="19">
        <v>0</v>
      </c>
      <c r="AC115" s="19">
        <v>-1.5625E-2</v>
      </c>
      <c r="AD115" s="19">
        <v>-5.9374999999999997E-2</v>
      </c>
      <c r="AE115" s="19">
        <v>-3.125E-2</v>
      </c>
      <c r="AF115" s="19">
        <v>0</v>
      </c>
      <c r="AG115" s="19">
        <v>0.62148437499999998</v>
      </c>
      <c r="AH115" s="19">
        <v>-0.12523437500000001</v>
      </c>
      <c r="AI115" s="19">
        <v>0.24296875000000001</v>
      </c>
      <c r="AJ115" s="19">
        <v>0</v>
      </c>
      <c r="AK115" s="19">
        <v>50</v>
      </c>
      <c r="AL115" s="19">
        <v>0</v>
      </c>
      <c r="AM115" s="19">
        <v>10</v>
      </c>
      <c r="AN115" s="19">
        <v>20</v>
      </c>
      <c r="AO115" s="19">
        <v>0</v>
      </c>
      <c r="AP115" s="19">
        <v>0</v>
      </c>
      <c r="AQ115" s="19">
        <v>0</v>
      </c>
      <c r="AR115" s="19">
        <v>0</v>
      </c>
      <c r="AS115" s="19" t="s">
        <v>553</v>
      </c>
      <c r="AT115" s="19">
        <v>1</v>
      </c>
      <c r="AU115" s="19">
        <v>0</v>
      </c>
      <c r="AV115" s="19">
        <v>0</v>
      </c>
      <c r="AW115" s="19">
        <v>0</v>
      </c>
      <c r="AX115" s="19">
        <v>0</v>
      </c>
      <c r="AY115" s="19">
        <v>45</v>
      </c>
      <c r="AZ115" s="19">
        <v>0</v>
      </c>
      <c r="BA115" s="19">
        <v>1</v>
      </c>
      <c r="BB115" s="19" t="s">
        <v>89</v>
      </c>
      <c r="BC115" s="19">
        <v>5</v>
      </c>
      <c r="BD115" s="19">
        <v>2</v>
      </c>
      <c r="BE115" s="19">
        <v>0.05</v>
      </c>
      <c r="BF115" s="19">
        <v>4</v>
      </c>
      <c r="BG115" s="19">
        <v>6</v>
      </c>
      <c r="BH115" s="19">
        <v>0.5</v>
      </c>
      <c r="BI115" s="19">
        <v>10</v>
      </c>
      <c r="BJ115" s="19">
        <v>1</v>
      </c>
      <c r="BK115" s="19">
        <v>1</v>
      </c>
      <c r="BL115" s="19">
        <v>1</v>
      </c>
      <c r="BM115" s="19">
        <v>1</v>
      </c>
      <c r="BN115" s="19">
        <v>0</v>
      </c>
      <c r="BO115" s="19">
        <v>0</v>
      </c>
      <c r="BP115" s="19">
        <v>0</v>
      </c>
      <c r="BQ115" s="19">
        <v>0</v>
      </c>
      <c r="BR115" s="19">
        <v>1</v>
      </c>
      <c r="BS115" s="19">
        <v>1</v>
      </c>
      <c r="BT115" s="19">
        <v>1</v>
      </c>
      <c r="BU115" s="19">
        <v>1</v>
      </c>
    </row>
    <row r="116" spans="1:73" x14ac:dyDescent="0.3">
      <c r="A116" s="26">
        <v>114</v>
      </c>
      <c r="B116" s="19">
        <v>80</v>
      </c>
      <c r="C116" s="19">
        <v>6.2399864196777337E-2</v>
      </c>
      <c r="D116" s="19">
        <v>1.0399977366129559E-3</v>
      </c>
      <c r="E116" s="19">
        <v>4</v>
      </c>
      <c r="G116" s="19">
        <v>1.1062499999999869E-2</v>
      </c>
      <c r="H116" s="19">
        <v>7.0312499999999889E-2</v>
      </c>
      <c r="I116" s="19">
        <v>1.968749999999975E-2</v>
      </c>
      <c r="J116" s="19">
        <v>1.1062499999999869E-2</v>
      </c>
      <c r="K116" s="19">
        <f t="shared" si="1"/>
        <v>1.1062499999999869E-2</v>
      </c>
      <c r="L116" s="19">
        <v>1.1062499999999869E-2</v>
      </c>
      <c r="N116" s="19">
        <v>7.7715611723760958E-16</v>
      </c>
      <c r="O116" s="19">
        <v>-5.5511151231257827E-17</v>
      </c>
      <c r="P116" s="19">
        <v>-2.2204460492503131E-16</v>
      </c>
      <c r="Q116" s="19">
        <v>0</v>
      </c>
      <c r="R116" s="19">
        <v>0</v>
      </c>
      <c r="S116" s="19">
        <v>1.8041124150158791E-18</v>
      </c>
      <c r="T116" s="19">
        <v>0</v>
      </c>
      <c r="U116" s="19">
        <v>0</v>
      </c>
      <c r="V116" s="19">
        <v>1.1062499999999529E-2</v>
      </c>
      <c r="W116" s="19">
        <v>1.1062500000000031E-2</v>
      </c>
      <c r="X116" s="19">
        <v>-2.2124999999999839E-2</v>
      </c>
      <c r="Y116" s="19">
        <v>-0.75</v>
      </c>
      <c r="Z116" s="19">
        <v>0.25000000000000011</v>
      </c>
      <c r="AA116" s="19">
        <v>0.5</v>
      </c>
      <c r="AB116" s="19">
        <v>0</v>
      </c>
      <c r="AC116" s="19">
        <v>0</v>
      </c>
      <c r="AD116" s="19">
        <v>1.8041124150158791E-18</v>
      </c>
      <c r="AE116" s="19">
        <v>0</v>
      </c>
      <c r="AF116" s="19">
        <v>0</v>
      </c>
      <c r="AG116" s="19">
        <v>-0.80859375</v>
      </c>
      <c r="AH116" s="19">
        <v>0.19140625000000011</v>
      </c>
      <c r="AI116" s="19">
        <v>0.6171875</v>
      </c>
      <c r="AJ116" s="19">
        <v>0</v>
      </c>
      <c r="AK116" s="19">
        <v>0</v>
      </c>
      <c r="AL116" s="19">
        <v>60</v>
      </c>
      <c r="AM116" s="19">
        <v>20</v>
      </c>
      <c r="AN116" s="19">
        <v>0</v>
      </c>
      <c r="AO116" s="19">
        <v>0</v>
      </c>
      <c r="AP116" s="19">
        <v>0</v>
      </c>
      <c r="AQ116" s="19">
        <v>0</v>
      </c>
      <c r="AR116" s="19">
        <v>0</v>
      </c>
      <c r="AS116" s="19" t="s">
        <v>554</v>
      </c>
      <c r="AT116" s="19">
        <v>1</v>
      </c>
      <c r="AU116" s="19">
        <v>0</v>
      </c>
      <c r="AV116" s="19">
        <v>0</v>
      </c>
      <c r="AW116" s="19">
        <v>0</v>
      </c>
      <c r="AX116" s="19">
        <v>0</v>
      </c>
      <c r="AY116" s="19">
        <v>45</v>
      </c>
      <c r="AZ116" s="19">
        <v>0</v>
      </c>
      <c r="BA116" s="19">
        <v>1</v>
      </c>
      <c r="BB116" s="19" t="s">
        <v>89</v>
      </c>
      <c r="BC116" s="19">
        <v>5</v>
      </c>
      <c r="BD116" s="19">
        <v>2</v>
      </c>
      <c r="BE116" s="19">
        <v>0.05</v>
      </c>
      <c r="BF116" s="19">
        <v>4</v>
      </c>
      <c r="BG116" s="19">
        <v>6</v>
      </c>
      <c r="BH116" s="19">
        <v>0.5</v>
      </c>
      <c r="BI116" s="19">
        <v>10</v>
      </c>
      <c r="BJ116" s="19">
        <v>1</v>
      </c>
      <c r="BK116" s="19">
        <v>1</v>
      </c>
      <c r="BL116" s="19">
        <v>1</v>
      </c>
      <c r="BM116" s="19">
        <v>1</v>
      </c>
      <c r="BN116" s="19">
        <v>0</v>
      </c>
      <c r="BO116" s="19">
        <v>0</v>
      </c>
      <c r="BP116" s="19">
        <v>0</v>
      </c>
      <c r="BQ116" s="19">
        <v>0</v>
      </c>
      <c r="BR116" s="19">
        <v>1</v>
      </c>
      <c r="BS116" s="19">
        <v>1</v>
      </c>
      <c r="BT116" s="19">
        <v>1</v>
      </c>
      <c r="BU116" s="19">
        <v>1</v>
      </c>
    </row>
    <row r="117" spans="1:73" x14ac:dyDescent="0.3">
      <c r="A117" s="26">
        <v>115</v>
      </c>
      <c r="B117" s="19">
        <v>80</v>
      </c>
      <c r="C117" s="19">
        <v>7.7999591827392578E-2</v>
      </c>
      <c r="D117" s="19">
        <v>1.2999931971232101E-3</v>
      </c>
      <c r="E117" s="19">
        <v>4</v>
      </c>
      <c r="G117" s="19">
        <v>1.106249999999985E-2</v>
      </c>
      <c r="H117" s="19">
        <v>7.0312499999999889E-2</v>
      </c>
      <c r="I117" s="19">
        <v>1.9687499999999719E-2</v>
      </c>
      <c r="J117" s="19">
        <v>1.106249999999985E-2</v>
      </c>
      <c r="K117" s="19">
        <f t="shared" si="1"/>
        <v>1.106249999999985E-2</v>
      </c>
      <c r="L117" s="19">
        <v>1.106249999999985E-2</v>
      </c>
      <c r="N117" s="19">
        <v>7.7715611723760958E-16</v>
      </c>
      <c r="O117" s="19">
        <v>8.3266726846886741E-17</v>
      </c>
      <c r="P117" s="19">
        <v>-2.2204460492503131E-16</v>
      </c>
      <c r="Q117" s="19">
        <v>0</v>
      </c>
      <c r="R117" s="19">
        <v>0</v>
      </c>
      <c r="S117" s="19">
        <v>1.9428902930940241E-18</v>
      </c>
      <c r="T117" s="19">
        <v>0</v>
      </c>
      <c r="U117" s="19">
        <v>0</v>
      </c>
      <c r="V117" s="19">
        <v>1.1062499999999529E-2</v>
      </c>
      <c r="W117" s="19">
        <v>-1.106249999999989E-2</v>
      </c>
      <c r="X117" s="19">
        <v>-2.2124999999999839E-2</v>
      </c>
      <c r="Y117" s="19">
        <v>-0.75</v>
      </c>
      <c r="Z117" s="19">
        <v>-0.24999999999999989</v>
      </c>
      <c r="AA117" s="19">
        <v>0.5</v>
      </c>
      <c r="AB117" s="19">
        <v>0</v>
      </c>
      <c r="AC117" s="19">
        <v>0</v>
      </c>
      <c r="AD117" s="19">
        <v>1.9428902930940241E-18</v>
      </c>
      <c r="AE117" s="19">
        <v>0</v>
      </c>
      <c r="AF117" s="19">
        <v>0</v>
      </c>
      <c r="AG117" s="19">
        <v>-0.80859375</v>
      </c>
      <c r="AH117" s="19">
        <v>-0.19140624999999989</v>
      </c>
      <c r="AI117" s="19">
        <v>0.6171875</v>
      </c>
      <c r="AJ117" s="19">
        <v>0</v>
      </c>
      <c r="AK117" s="19">
        <v>0</v>
      </c>
      <c r="AL117" s="19">
        <v>60</v>
      </c>
      <c r="AM117" s="19">
        <v>0</v>
      </c>
      <c r="AN117" s="19">
        <v>20</v>
      </c>
      <c r="AO117" s="19">
        <v>0</v>
      </c>
      <c r="AP117" s="19">
        <v>0</v>
      </c>
      <c r="AQ117" s="19">
        <v>0</v>
      </c>
      <c r="AR117" s="19">
        <v>0</v>
      </c>
      <c r="AS117" s="19" t="s">
        <v>555</v>
      </c>
      <c r="AT117" s="19">
        <v>1</v>
      </c>
      <c r="AU117" s="19">
        <v>0</v>
      </c>
      <c r="AV117" s="19">
        <v>0</v>
      </c>
      <c r="AW117" s="19">
        <v>0</v>
      </c>
      <c r="AX117" s="19">
        <v>0</v>
      </c>
      <c r="AY117" s="19">
        <v>45</v>
      </c>
      <c r="AZ117" s="19">
        <v>0</v>
      </c>
      <c r="BA117" s="19">
        <v>1</v>
      </c>
      <c r="BB117" s="19" t="s">
        <v>89</v>
      </c>
      <c r="BC117" s="19">
        <v>5</v>
      </c>
      <c r="BD117" s="19">
        <v>2</v>
      </c>
      <c r="BE117" s="19">
        <v>0.05</v>
      </c>
      <c r="BF117" s="19">
        <v>4</v>
      </c>
      <c r="BG117" s="19">
        <v>6</v>
      </c>
      <c r="BH117" s="19">
        <v>0.5</v>
      </c>
      <c r="BI117" s="19">
        <v>10</v>
      </c>
      <c r="BJ117" s="19">
        <v>1</v>
      </c>
      <c r="BK117" s="19">
        <v>1</v>
      </c>
      <c r="BL117" s="19">
        <v>1</v>
      </c>
      <c r="BM117" s="19">
        <v>1</v>
      </c>
      <c r="BN117" s="19">
        <v>0</v>
      </c>
      <c r="BO117" s="19">
        <v>0</v>
      </c>
      <c r="BP117" s="19">
        <v>0</v>
      </c>
      <c r="BQ117" s="19">
        <v>0</v>
      </c>
      <c r="BR117" s="19">
        <v>1</v>
      </c>
      <c r="BS117" s="19">
        <v>1</v>
      </c>
      <c r="BT117" s="19">
        <v>1</v>
      </c>
      <c r="BU117" s="19">
        <v>1</v>
      </c>
    </row>
    <row r="118" spans="1:73" x14ac:dyDescent="0.3">
      <c r="A118" s="26">
        <v>116</v>
      </c>
      <c r="B118" s="19">
        <v>80</v>
      </c>
      <c r="C118" s="19">
        <v>7.7999353408813477E-2</v>
      </c>
      <c r="D118" s="19">
        <v>1.2999892234802251E-3</v>
      </c>
      <c r="E118" s="19">
        <v>4</v>
      </c>
      <c r="G118" s="19">
        <v>1.1062499999999861E-2</v>
      </c>
      <c r="H118" s="19">
        <v>7.0312499999999889E-2</v>
      </c>
      <c r="I118" s="19">
        <v>1.968749999999973E-2</v>
      </c>
      <c r="J118" s="19">
        <v>1.1062499999999861E-2</v>
      </c>
      <c r="K118" s="19">
        <f t="shared" si="1"/>
        <v>1.1062499999999861E-2</v>
      </c>
      <c r="L118" s="19">
        <v>1.1062499999999861E-2</v>
      </c>
      <c r="N118" s="19">
        <v>-7.7715611723760958E-16</v>
      </c>
      <c r="O118" s="19">
        <v>-2.775557561562891E-17</v>
      </c>
      <c r="P118" s="19">
        <v>-2.2204460492503131E-16</v>
      </c>
      <c r="Q118" s="19">
        <v>0</v>
      </c>
      <c r="R118" s="19">
        <v>0</v>
      </c>
      <c r="S118" s="19">
        <v>0</v>
      </c>
      <c r="T118" s="19">
        <v>0</v>
      </c>
      <c r="U118" s="19">
        <v>0</v>
      </c>
      <c r="V118" s="19">
        <v>-1.1062499999999529E-2</v>
      </c>
      <c r="W118" s="19">
        <v>-1.1062499999999951E-2</v>
      </c>
      <c r="X118" s="19">
        <v>-2.2124999999999839E-2</v>
      </c>
      <c r="Y118" s="19">
        <v>0.75</v>
      </c>
      <c r="Z118" s="19">
        <v>-0.25</v>
      </c>
      <c r="AA118" s="19">
        <v>0.5</v>
      </c>
      <c r="AB118" s="19">
        <v>0</v>
      </c>
      <c r="AC118" s="19">
        <v>0</v>
      </c>
      <c r="AD118" s="19">
        <v>0</v>
      </c>
      <c r="AE118" s="19">
        <v>0</v>
      </c>
      <c r="AF118" s="19">
        <v>0</v>
      </c>
      <c r="AG118" s="19">
        <v>0.80859375</v>
      </c>
      <c r="AH118" s="19">
        <v>-0.19140625</v>
      </c>
      <c r="AI118" s="19">
        <v>0.6171875</v>
      </c>
      <c r="AJ118" s="19">
        <v>0</v>
      </c>
      <c r="AK118" s="19">
        <v>60</v>
      </c>
      <c r="AL118" s="19">
        <v>0</v>
      </c>
      <c r="AM118" s="19">
        <v>0</v>
      </c>
      <c r="AN118" s="19">
        <v>20</v>
      </c>
      <c r="AO118" s="19">
        <v>0</v>
      </c>
      <c r="AP118" s="19">
        <v>0</v>
      </c>
      <c r="AQ118" s="19">
        <v>0</v>
      </c>
      <c r="AR118" s="19">
        <v>0</v>
      </c>
      <c r="AS118" s="19" t="s">
        <v>556</v>
      </c>
      <c r="AT118" s="19">
        <v>1</v>
      </c>
      <c r="AU118" s="19">
        <v>0</v>
      </c>
      <c r="AV118" s="19">
        <v>0</v>
      </c>
      <c r="AW118" s="19">
        <v>0</v>
      </c>
      <c r="AX118" s="19">
        <v>0</v>
      </c>
      <c r="AY118" s="19">
        <v>45</v>
      </c>
      <c r="AZ118" s="19">
        <v>0</v>
      </c>
      <c r="BA118" s="19">
        <v>1</v>
      </c>
      <c r="BB118" s="19" t="s">
        <v>89</v>
      </c>
      <c r="BC118" s="19">
        <v>5</v>
      </c>
      <c r="BD118" s="19">
        <v>2</v>
      </c>
      <c r="BE118" s="19">
        <v>0.05</v>
      </c>
      <c r="BF118" s="19">
        <v>4</v>
      </c>
      <c r="BG118" s="19">
        <v>6</v>
      </c>
      <c r="BH118" s="19">
        <v>0.5</v>
      </c>
      <c r="BI118" s="19">
        <v>10</v>
      </c>
      <c r="BJ118" s="19">
        <v>1</v>
      </c>
      <c r="BK118" s="19">
        <v>1</v>
      </c>
      <c r="BL118" s="19">
        <v>1</v>
      </c>
      <c r="BM118" s="19">
        <v>1</v>
      </c>
      <c r="BN118" s="19">
        <v>0</v>
      </c>
      <c r="BO118" s="19">
        <v>0</v>
      </c>
      <c r="BP118" s="19">
        <v>0</v>
      </c>
      <c r="BQ118" s="19">
        <v>0</v>
      </c>
      <c r="BR118" s="19">
        <v>1</v>
      </c>
      <c r="BS118" s="19">
        <v>1</v>
      </c>
      <c r="BT118" s="19">
        <v>1</v>
      </c>
      <c r="BU118" s="19">
        <v>1</v>
      </c>
    </row>
    <row r="119" spans="1:73" x14ac:dyDescent="0.3">
      <c r="A119" s="26">
        <v>117</v>
      </c>
      <c r="B119" s="19">
        <v>80</v>
      </c>
      <c r="C119" s="19">
        <v>9.3599557876586914E-2</v>
      </c>
      <c r="D119" s="19">
        <v>1.5599926312764481E-3</v>
      </c>
      <c r="E119" s="19">
        <v>5</v>
      </c>
      <c r="G119" s="19">
        <v>2.980764467398665E-16</v>
      </c>
      <c r="H119" s="19">
        <v>6.6825142045303598E-2</v>
      </c>
      <c r="I119" s="19">
        <v>2.5413456081375439E-2</v>
      </c>
      <c r="J119" s="19">
        <v>1.0869610733600311E-2</v>
      </c>
      <c r="K119" s="19">
        <f t="shared" si="1"/>
        <v>1.0869610733600311E-2</v>
      </c>
      <c r="L119" s="19">
        <v>2.980764467398665E-16</v>
      </c>
      <c r="M119" s="19">
        <v>2.980764467398665E-16</v>
      </c>
      <c r="N119" s="19">
        <v>4.4408920985006262E-16</v>
      </c>
      <c r="O119" s="19">
        <v>-1.355854680848614E-31</v>
      </c>
      <c r="P119" s="19">
        <v>0</v>
      </c>
      <c r="Q119" s="19">
        <v>0</v>
      </c>
      <c r="R119" s="19">
        <v>0.105</v>
      </c>
      <c r="S119" s="19">
        <v>-6.4293956955236032E-18</v>
      </c>
      <c r="T119" s="19">
        <v>0</v>
      </c>
      <c r="U119" s="19">
        <v>0</v>
      </c>
      <c r="V119" s="19">
        <v>-1.6653345369377351E-16</v>
      </c>
      <c r="W119" s="19">
        <v>0</v>
      </c>
      <c r="X119" s="19">
        <v>5.5511151231257827E-16</v>
      </c>
      <c r="Y119" s="19">
        <v>-0.4</v>
      </c>
      <c r="Z119" s="19">
        <v>8.5725275940314732E-17</v>
      </c>
      <c r="AA119" s="19">
        <v>1</v>
      </c>
      <c r="AB119" s="19">
        <v>0</v>
      </c>
      <c r="AC119" s="19">
        <v>0.105</v>
      </c>
      <c r="AD119" s="19">
        <v>-6.4293956955236032E-18</v>
      </c>
      <c r="AE119" s="19">
        <v>0</v>
      </c>
      <c r="AF119" s="19">
        <v>0</v>
      </c>
      <c r="AG119" s="19">
        <v>-0.39474999999999999</v>
      </c>
      <c r="AH119" s="19">
        <v>8.5403806155538539E-17</v>
      </c>
      <c r="AI119" s="19">
        <v>1</v>
      </c>
      <c r="AJ119" s="19">
        <v>0</v>
      </c>
      <c r="AK119" s="19">
        <v>24</v>
      </c>
      <c r="AL119" s="19">
        <v>56</v>
      </c>
      <c r="AM119" s="19">
        <v>0</v>
      </c>
      <c r="AN119" s="19">
        <v>0</v>
      </c>
      <c r="AO119" s="19">
        <v>0</v>
      </c>
      <c r="AP119" s="19">
        <v>0</v>
      </c>
      <c r="AQ119" s="19">
        <v>0</v>
      </c>
      <c r="AR119" s="19">
        <v>0</v>
      </c>
      <c r="AS119" s="19" t="s">
        <v>557</v>
      </c>
      <c r="AT119" s="19">
        <v>1</v>
      </c>
      <c r="AU119" s="19">
        <v>0</v>
      </c>
      <c r="AV119" s="19">
        <v>0</v>
      </c>
      <c r="AW119" s="19">
        <v>0</v>
      </c>
      <c r="AX119" s="19">
        <v>0</v>
      </c>
      <c r="AY119" s="19">
        <v>45</v>
      </c>
      <c r="AZ119" s="19">
        <v>0</v>
      </c>
      <c r="BA119" s="19">
        <v>1</v>
      </c>
      <c r="BB119" s="19" t="s">
        <v>89</v>
      </c>
      <c r="BC119" s="19">
        <v>5</v>
      </c>
      <c r="BD119" s="19">
        <v>2</v>
      </c>
      <c r="BE119" s="19">
        <v>0.05</v>
      </c>
      <c r="BF119" s="19">
        <v>4</v>
      </c>
      <c r="BG119" s="19">
        <v>6</v>
      </c>
      <c r="BH119" s="19">
        <v>0.5</v>
      </c>
      <c r="BI119" s="19">
        <v>10</v>
      </c>
      <c r="BJ119" s="19">
        <v>1</v>
      </c>
      <c r="BK119" s="19">
        <v>1</v>
      </c>
      <c r="BL119" s="19">
        <v>1</v>
      </c>
      <c r="BM119" s="19">
        <v>1</v>
      </c>
      <c r="BN119" s="19">
        <v>0</v>
      </c>
      <c r="BO119" s="19">
        <v>0</v>
      </c>
      <c r="BP119" s="19">
        <v>0</v>
      </c>
      <c r="BQ119" s="19">
        <v>0</v>
      </c>
      <c r="BR119" s="19">
        <v>1</v>
      </c>
      <c r="BS119" s="19">
        <v>1</v>
      </c>
      <c r="BT119" s="19">
        <v>1</v>
      </c>
      <c r="BU119" s="19">
        <v>1</v>
      </c>
    </row>
    <row r="120" spans="1:73" x14ac:dyDescent="0.3">
      <c r="A120" s="26">
        <v>118</v>
      </c>
      <c r="B120" s="19">
        <v>80</v>
      </c>
      <c r="C120" s="19">
        <v>3.1199932098388668E-2</v>
      </c>
      <c r="D120" s="19">
        <v>5.1999886830647786E-4</v>
      </c>
      <c r="E120" s="19">
        <v>2</v>
      </c>
      <c r="G120" s="19">
        <v>7.9666325030939314E-17</v>
      </c>
      <c r="H120" s="19">
        <v>7.9666325030939314E-17</v>
      </c>
      <c r="I120" s="19">
        <v>7.9666325030939314E-17</v>
      </c>
      <c r="K120" s="19">
        <f t="shared" si="1"/>
        <v>7.9666325030939314E-17</v>
      </c>
      <c r="N120" s="19">
        <v>-1.110223024625157E-16</v>
      </c>
      <c r="O120" s="19">
        <v>-1.110223024625157E-16</v>
      </c>
      <c r="P120" s="19">
        <v>0</v>
      </c>
      <c r="Q120" s="19">
        <v>0</v>
      </c>
      <c r="R120" s="19">
        <v>-1.2500000000000001E-2</v>
      </c>
      <c r="S120" s="19">
        <v>1.2500000000000001E-2</v>
      </c>
      <c r="T120" s="19">
        <v>-2.5000000000000001E-2</v>
      </c>
      <c r="U120" s="19">
        <v>0</v>
      </c>
      <c r="V120" s="19">
        <v>1.110223024625157E-16</v>
      </c>
      <c r="W120" s="19">
        <v>0</v>
      </c>
      <c r="X120" s="19">
        <v>3.3203691532368567E-17</v>
      </c>
      <c r="Y120" s="19">
        <v>0.5</v>
      </c>
      <c r="Z120" s="19">
        <v>0.5</v>
      </c>
      <c r="AA120" s="19">
        <v>0</v>
      </c>
      <c r="AB120" s="19">
        <v>0</v>
      </c>
      <c r="AC120" s="19">
        <v>-1.2500000000000001E-2</v>
      </c>
      <c r="AD120" s="19">
        <v>1.2500000000000001E-2</v>
      </c>
      <c r="AE120" s="19">
        <v>-2.5000000000000001E-2</v>
      </c>
      <c r="AF120" s="19">
        <v>0</v>
      </c>
      <c r="AG120" s="19">
        <v>0.50000000000000011</v>
      </c>
      <c r="AH120" s="19">
        <v>0.5</v>
      </c>
      <c r="AI120" s="19">
        <v>0</v>
      </c>
      <c r="AJ120" s="19">
        <v>0</v>
      </c>
      <c r="AK120" s="19">
        <v>40</v>
      </c>
      <c r="AL120" s="19">
        <v>0</v>
      </c>
      <c r="AM120" s="19">
        <v>40</v>
      </c>
      <c r="AN120" s="19">
        <v>0</v>
      </c>
      <c r="AO120" s="19">
        <v>0</v>
      </c>
      <c r="AP120" s="19">
        <v>0</v>
      </c>
      <c r="AQ120" s="19">
        <v>0</v>
      </c>
      <c r="AR120" s="19">
        <v>0</v>
      </c>
      <c r="AS120" s="19" t="s">
        <v>514</v>
      </c>
      <c r="AT120" s="19">
        <v>1</v>
      </c>
      <c r="AU120" s="19">
        <v>0</v>
      </c>
      <c r="AV120" s="19">
        <v>0</v>
      </c>
      <c r="AW120" s="19">
        <v>0</v>
      </c>
      <c r="AX120" s="19">
        <v>0</v>
      </c>
      <c r="AY120" s="19">
        <v>45</v>
      </c>
      <c r="AZ120" s="19">
        <v>0</v>
      </c>
      <c r="BA120" s="19">
        <v>1</v>
      </c>
      <c r="BB120" s="19" t="s">
        <v>89</v>
      </c>
      <c r="BC120" s="19">
        <v>5</v>
      </c>
      <c r="BD120" s="19">
        <v>2</v>
      </c>
      <c r="BE120" s="19">
        <v>0.05</v>
      </c>
      <c r="BF120" s="19">
        <v>4</v>
      </c>
      <c r="BG120" s="19">
        <v>6</v>
      </c>
      <c r="BH120" s="19">
        <v>0.5</v>
      </c>
      <c r="BI120" s="19">
        <v>10</v>
      </c>
      <c r="BJ120" s="19">
        <v>1</v>
      </c>
      <c r="BK120" s="19">
        <v>1</v>
      </c>
      <c r="BL120" s="19">
        <v>1</v>
      </c>
      <c r="BM120" s="19">
        <v>1</v>
      </c>
      <c r="BN120" s="19">
        <v>0</v>
      </c>
      <c r="BO120" s="19">
        <v>0</v>
      </c>
      <c r="BP120" s="19">
        <v>0</v>
      </c>
      <c r="BQ120" s="19">
        <v>0</v>
      </c>
      <c r="BR120" s="19">
        <v>1</v>
      </c>
      <c r="BS120" s="19">
        <v>1</v>
      </c>
      <c r="BT120" s="19">
        <v>1</v>
      </c>
      <c r="BU120" s="19">
        <v>1</v>
      </c>
    </row>
    <row r="121" spans="1:73" x14ac:dyDescent="0.3">
      <c r="A121" s="26">
        <v>119</v>
      </c>
      <c r="B121" s="19">
        <v>80</v>
      </c>
      <c r="C121" s="19">
        <v>3.1199932098388668E-2</v>
      </c>
      <c r="D121" s="19">
        <v>5.1999886830647786E-4</v>
      </c>
      <c r="E121" s="19">
        <v>2</v>
      </c>
      <c r="G121" s="19">
        <v>7.9666325030939314E-17</v>
      </c>
      <c r="H121" s="19">
        <v>7.9666325030939314E-17</v>
      </c>
      <c r="I121" s="19">
        <v>7.9666325030939314E-17</v>
      </c>
      <c r="K121" s="19">
        <f t="shared" si="1"/>
        <v>7.9666325030939314E-17</v>
      </c>
      <c r="N121" s="19">
        <v>-1.110223024625157E-16</v>
      </c>
      <c r="O121" s="19">
        <v>1.110223024625157E-16</v>
      </c>
      <c r="P121" s="19">
        <v>0</v>
      </c>
      <c r="Q121" s="19">
        <v>0</v>
      </c>
      <c r="R121" s="19">
        <v>-1.2500000000000001E-2</v>
      </c>
      <c r="S121" s="19">
        <v>-1.2500000000000001E-2</v>
      </c>
      <c r="T121" s="19">
        <v>-2.5000000000000001E-2</v>
      </c>
      <c r="U121" s="19">
        <v>0</v>
      </c>
      <c r="V121" s="19">
        <v>1.110223024625157E-16</v>
      </c>
      <c r="W121" s="19">
        <v>0</v>
      </c>
      <c r="X121" s="19">
        <v>-3.3203691532368567E-17</v>
      </c>
      <c r="Y121" s="19">
        <v>0.5</v>
      </c>
      <c r="Z121" s="19">
        <v>-0.5</v>
      </c>
      <c r="AA121" s="19">
        <v>0</v>
      </c>
      <c r="AB121" s="19">
        <v>0</v>
      </c>
      <c r="AC121" s="19">
        <v>-1.2500000000000001E-2</v>
      </c>
      <c r="AD121" s="19">
        <v>-1.2500000000000001E-2</v>
      </c>
      <c r="AE121" s="19">
        <v>-2.5000000000000001E-2</v>
      </c>
      <c r="AF121" s="19">
        <v>0</v>
      </c>
      <c r="AG121" s="19">
        <v>0.50000000000000011</v>
      </c>
      <c r="AH121" s="19">
        <v>-0.5</v>
      </c>
      <c r="AI121" s="19">
        <v>0</v>
      </c>
      <c r="AJ121" s="19">
        <v>0</v>
      </c>
      <c r="AK121" s="19">
        <v>40</v>
      </c>
      <c r="AL121" s="19">
        <v>0</v>
      </c>
      <c r="AM121" s="19">
        <v>0</v>
      </c>
      <c r="AN121" s="19">
        <v>40</v>
      </c>
      <c r="AO121" s="19">
        <v>0</v>
      </c>
      <c r="AP121" s="19">
        <v>0</v>
      </c>
      <c r="AQ121" s="19">
        <v>0</v>
      </c>
      <c r="AR121" s="19">
        <v>0</v>
      </c>
      <c r="AS121" s="19" t="s">
        <v>558</v>
      </c>
      <c r="AT121" s="19">
        <v>1</v>
      </c>
      <c r="AU121" s="19">
        <v>0</v>
      </c>
      <c r="AV121" s="19">
        <v>0</v>
      </c>
      <c r="AW121" s="19">
        <v>0</v>
      </c>
      <c r="AX121" s="19">
        <v>0</v>
      </c>
      <c r="AY121" s="19">
        <v>45</v>
      </c>
      <c r="AZ121" s="19">
        <v>0</v>
      </c>
      <c r="BA121" s="19">
        <v>1</v>
      </c>
      <c r="BB121" s="19" t="s">
        <v>89</v>
      </c>
      <c r="BC121" s="19">
        <v>5</v>
      </c>
      <c r="BD121" s="19">
        <v>2</v>
      </c>
      <c r="BE121" s="19">
        <v>0.05</v>
      </c>
      <c r="BF121" s="19">
        <v>4</v>
      </c>
      <c r="BG121" s="19">
        <v>6</v>
      </c>
      <c r="BH121" s="19">
        <v>0.5</v>
      </c>
      <c r="BI121" s="19">
        <v>10</v>
      </c>
      <c r="BJ121" s="19">
        <v>1</v>
      </c>
      <c r="BK121" s="19">
        <v>1</v>
      </c>
      <c r="BL121" s="19">
        <v>1</v>
      </c>
      <c r="BM121" s="19">
        <v>1</v>
      </c>
      <c r="BN121" s="19">
        <v>0</v>
      </c>
      <c r="BO121" s="19">
        <v>0</v>
      </c>
      <c r="BP121" s="19">
        <v>0</v>
      </c>
      <c r="BQ121" s="19">
        <v>0</v>
      </c>
      <c r="BR121" s="19">
        <v>1</v>
      </c>
      <c r="BS121" s="19">
        <v>1</v>
      </c>
      <c r="BT121" s="19">
        <v>1</v>
      </c>
      <c r="BU121" s="19">
        <v>1</v>
      </c>
    </row>
    <row r="122" spans="1:73" x14ac:dyDescent="0.3">
      <c r="A122" s="26">
        <v>120</v>
      </c>
      <c r="B122" s="19">
        <v>80</v>
      </c>
      <c r="C122" s="19">
        <v>4.6799659729003913E-2</v>
      </c>
      <c r="D122" s="19">
        <v>7.7999432881673176E-4</v>
      </c>
      <c r="E122" s="19">
        <v>2</v>
      </c>
      <c r="G122" s="19">
        <v>1.2068149999062601E-16</v>
      </c>
      <c r="H122" s="19">
        <v>1.2068149999062601E-16</v>
      </c>
      <c r="I122" s="19">
        <v>1.2068149999062601E-16</v>
      </c>
      <c r="K122" s="19">
        <f t="shared" si="1"/>
        <v>1.2068149999062601E-16</v>
      </c>
      <c r="N122" s="19">
        <v>1.110223024625157E-16</v>
      </c>
      <c r="O122" s="19">
        <v>2.2204460492503131E-16</v>
      </c>
      <c r="P122" s="19">
        <v>0</v>
      </c>
      <c r="Q122" s="19">
        <v>0</v>
      </c>
      <c r="R122" s="19">
        <v>1.2500000000000001E-2</v>
      </c>
      <c r="S122" s="19">
        <v>-1.2500000000000001E-2</v>
      </c>
      <c r="T122" s="19">
        <v>-2.5000000000000001E-2</v>
      </c>
      <c r="U122" s="19">
        <v>0</v>
      </c>
      <c r="V122" s="19">
        <v>1.110223024625157E-16</v>
      </c>
      <c r="W122" s="19">
        <v>1.110223024625157E-16</v>
      </c>
      <c r="X122" s="19">
        <v>3.3203691532368567E-17</v>
      </c>
      <c r="Y122" s="19">
        <v>-0.5</v>
      </c>
      <c r="Z122" s="19">
        <v>-0.49999999999999989</v>
      </c>
      <c r="AA122" s="19">
        <v>0</v>
      </c>
      <c r="AB122" s="19">
        <v>0</v>
      </c>
      <c r="AC122" s="19">
        <v>1.2500000000000001E-2</v>
      </c>
      <c r="AD122" s="19">
        <v>-1.2500000000000001E-2</v>
      </c>
      <c r="AE122" s="19">
        <v>-2.5000000000000001E-2</v>
      </c>
      <c r="AF122" s="19">
        <v>0</v>
      </c>
      <c r="AG122" s="19">
        <v>-0.49999999999999989</v>
      </c>
      <c r="AH122" s="19">
        <v>-0.49999999999999989</v>
      </c>
      <c r="AI122" s="19">
        <v>0</v>
      </c>
      <c r="AJ122" s="19">
        <v>0</v>
      </c>
      <c r="AK122" s="19">
        <v>0</v>
      </c>
      <c r="AL122" s="19">
        <v>40</v>
      </c>
      <c r="AM122" s="19">
        <v>0</v>
      </c>
      <c r="AN122" s="19">
        <v>40</v>
      </c>
      <c r="AO122" s="19">
        <v>0</v>
      </c>
      <c r="AP122" s="19">
        <v>0</v>
      </c>
      <c r="AQ122" s="19">
        <v>0</v>
      </c>
      <c r="AR122" s="19">
        <v>0</v>
      </c>
      <c r="AS122" s="19" t="s">
        <v>515</v>
      </c>
      <c r="AT122" s="19">
        <v>1</v>
      </c>
      <c r="AU122" s="19">
        <v>0</v>
      </c>
      <c r="AV122" s="19">
        <v>0</v>
      </c>
      <c r="AW122" s="19">
        <v>0</v>
      </c>
      <c r="AX122" s="19">
        <v>0</v>
      </c>
      <c r="AY122" s="19">
        <v>45</v>
      </c>
      <c r="AZ122" s="19">
        <v>0</v>
      </c>
      <c r="BA122" s="19">
        <v>1</v>
      </c>
      <c r="BB122" s="19" t="s">
        <v>89</v>
      </c>
      <c r="BC122" s="19">
        <v>5</v>
      </c>
      <c r="BD122" s="19">
        <v>2</v>
      </c>
      <c r="BE122" s="19">
        <v>0.05</v>
      </c>
      <c r="BF122" s="19">
        <v>4</v>
      </c>
      <c r="BG122" s="19">
        <v>6</v>
      </c>
      <c r="BH122" s="19">
        <v>0.5</v>
      </c>
      <c r="BI122" s="19">
        <v>10</v>
      </c>
      <c r="BJ122" s="19">
        <v>1</v>
      </c>
      <c r="BK122" s="19">
        <v>1</v>
      </c>
      <c r="BL122" s="19">
        <v>1</v>
      </c>
      <c r="BM122" s="19">
        <v>1</v>
      </c>
      <c r="BN122" s="19">
        <v>0</v>
      </c>
      <c r="BO122" s="19">
        <v>0</v>
      </c>
      <c r="BP122" s="19">
        <v>0</v>
      </c>
      <c r="BQ122" s="19">
        <v>0</v>
      </c>
      <c r="BR122" s="19">
        <v>1</v>
      </c>
      <c r="BS122" s="19">
        <v>1</v>
      </c>
      <c r="BT122" s="19">
        <v>1</v>
      </c>
      <c r="BU122" s="19">
        <v>1</v>
      </c>
    </row>
    <row r="123" spans="1:73" x14ac:dyDescent="0.3">
      <c r="A123" s="26">
        <v>121</v>
      </c>
      <c r="B123" s="19">
        <v>80</v>
      </c>
      <c r="C123" s="19">
        <v>3.1199932098388668E-2</v>
      </c>
      <c r="D123" s="19">
        <v>5.1999886830647786E-4</v>
      </c>
      <c r="E123" s="19">
        <v>2</v>
      </c>
      <c r="G123" s="19">
        <v>7.9666325030939314E-17</v>
      </c>
      <c r="H123" s="19">
        <v>7.9666325030939314E-17</v>
      </c>
      <c r="I123" s="19">
        <v>7.9666325030939314E-17</v>
      </c>
      <c r="K123" s="19">
        <f t="shared" si="1"/>
        <v>7.9666325030939314E-17</v>
      </c>
      <c r="N123" s="19">
        <v>-1.110223024625157E-16</v>
      </c>
      <c r="O123" s="19">
        <v>-1.110223024625157E-16</v>
      </c>
      <c r="P123" s="19">
        <v>0</v>
      </c>
      <c r="Q123" s="19">
        <v>0</v>
      </c>
      <c r="R123" s="19">
        <v>1.2500000000000001E-2</v>
      </c>
      <c r="S123" s="19">
        <v>-1.2500000000000001E-2</v>
      </c>
      <c r="T123" s="19">
        <v>2.5000000000000001E-2</v>
      </c>
      <c r="U123" s="19">
        <v>0</v>
      </c>
      <c r="V123" s="19">
        <v>1.110223024625157E-16</v>
      </c>
      <c r="W123" s="19">
        <v>0</v>
      </c>
      <c r="X123" s="19">
        <v>3.3203691532368567E-17</v>
      </c>
      <c r="Y123" s="19">
        <v>0.5</v>
      </c>
      <c r="Z123" s="19">
        <v>0.5</v>
      </c>
      <c r="AA123" s="19">
        <v>0</v>
      </c>
      <c r="AB123" s="19">
        <v>0</v>
      </c>
      <c r="AC123" s="19">
        <v>1.2500000000000001E-2</v>
      </c>
      <c r="AD123" s="19">
        <v>-1.2500000000000001E-2</v>
      </c>
      <c r="AE123" s="19">
        <v>2.5000000000000001E-2</v>
      </c>
      <c r="AF123" s="19">
        <v>0</v>
      </c>
      <c r="AG123" s="19">
        <v>0.50000000000000011</v>
      </c>
      <c r="AH123" s="19">
        <v>0.5</v>
      </c>
      <c r="AI123" s="19">
        <v>0</v>
      </c>
      <c r="AJ123" s="19">
        <v>0</v>
      </c>
      <c r="AK123" s="19">
        <v>40</v>
      </c>
      <c r="AL123" s="19">
        <v>0</v>
      </c>
      <c r="AM123" s="19">
        <v>40</v>
      </c>
      <c r="AN123" s="19">
        <v>0</v>
      </c>
      <c r="AO123" s="19">
        <v>0</v>
      </c>
      <c r="AP123" s="19">
        <v>0</v>
      </c>
      <c r="AQ123" s="19">
        <v>0</v>
      </c>
      <c r="AR123" s="19">
        <v>0</v>
      </c>
      <c r="AS123" s="19" t="s">
        <v>514</v>
      </c>
      <c r="AT123" s="19">
        <v>1</v>
      </c>
      <c r="AU123" s="19">
        <v>0</v>
      </c>
      <c r="AV123" s="19">
        <v>0</v>
      </c>
      <c r="AW123" s="19">
        <v>0</v>
      </c>
      <c r="AX123" s="19">
        <v>0</v>
      </c>
      <c r="AY123" s="19">
        <v>45</v>
      </c>
      <c r="AZ123" s="19">
        <v>0</v>
      </c>
      <c r="BA123" s="19">
        <v>1</v>
      </c>
      <c r="BB123" s="19" t="s">
        <v>89</v>
      </c>
      <c r="BC123" s="19">
        <v>5</v>
      </c>
      <c r="BD123" s="19">
        <v>2</v>
      </c>
      <c r="BE123" s="19">
        <v>0.05</v>
      </c>
      <c r="BF123" s="19">
        <v>4</v>
      </c>
      <c r="BG123" s="19">
        <v>6</v>
      </c>
      <c r="BH123" s="19">
        <v>0.5</v>
      </c>
      <c r="BI123" s="19">
        <v>10</v>
      </c>
      <c r="BJ123" s="19">
        <v>1</v>
      </c>
      <c r="BK123" s="19">
        <v>1</v>
      </c>
      <c r="BL123" s="19">
        <v>1</v>
      </c>
      <c r="BM123" s="19">
        <v>1</v>
      </c>
      <c r="BN123" s="19">
        <v>0</v>
      </c>
      <c r="BO123" s="19">
        <v>0</v>
      </c>
      <c r="BP123" s="19">
        <v>0</v>
      </c>
      <c r="BQ123" s="19">
        <v>0</v>
      </c>
      <c r="BR123" s="19">
        <v>1</v>
      </c>
      <c r="BS123" s="19">
        <v>1</v>
      </c>
      <c r="BT123" s="19">
        <v>1</v>
      </c>
      <c r="BU123" s="19">
        <v>1</v>
      </c>
    </row>
    <row r="124" spans="1:73" x14ac:dyDescent="0.3">
      <c r="A124" s="26">
        <v>122</v>
      </c>
      <c r="B124" s="19">
        <v>80</v>
      </c>
      <c r="C124" s="19">
        <v>3.120017051696777E-2</v>
      </c>
      <c r="D124" s="19">
        <v>5.2000284194946293E-4</v>
      </c>
      <c r="E124" s="19">
        <v>2</v>
      </c>
      <c r="G124" s="19">
        <v>7.9666325030939314E-17</v>
      </c>
      <c r="H124" s="19">
        <v>7.9666325030939314E-17</v>
      </c>
      <c r="I124" s="19">
        <v>7.9666325030939314E-17</v>
      </c>
      <c r="K124" s="19">
        <f t="shared" si="1"/>
        <v>7.9666325030939314E-17</v>
      </c>
      <c r="N124" s="19">
        <v>-1.110223024625157E-16</v>
      </c>
      <c r="O124" s="19">
        <v>1.110223024625157E-16</v>
      </c>
      <c r="P124" s="19">
        <v>0</v>
      </c>
      <c r="Q124" s="19">
        <v>0</v>
      </c>
      <c r="R124" s="19">
        <v>1.2500000000000001E-2</v>
      </c>
      <c r="S124" s="19">
        <v>1.2500000000000001E-2</v>
      </c>
      <c r="T124" s="19">
        <v>2.5000000000000001E-2</v>
      </c>
      <c r="U124" s="19">
        <v>0</v>
      </c>
      <c r="V124" s="19">
        <v>1.110223024625157E-16</v>
      </c>
      <c r="W124" s="19">
        <v>0</v>
      </c>
      <c r="X124" s="19">
        <v>-3.3203691532368567E-17</v>
      </c>
      <c r="Y124" s="19">
        <v>0.5</v>
      </c>
      <c r="Z124" s="19">
        <v>-0.5</v>
      </c>
      <c r="AA124" s="19">
        <v>0</v>
      </c>
      <c r="AB124" s="19">
        <v>0</v>
      </c>
      <c r="AC124" s="19">
        <v>1.2500000000000001E-2</v>
      </c>
      <c r="AD124" s="19">
        <v>1.2500000000000001E-2</v>
      </c>
      <c r="AE124" s="19">
        <v>2.5000000000000001E-2</v>
      </c>
      <c r="AF124" s="19">
        <v>0</v>
      </c>
      <c r="AG124" s="19">
        <v>0.50000000000000011</v>
      </c>
      <c r="AH124" s="19">
        <v>-0.5</v>
      </c>
      <c r="AI124" s="19">
        <v>0</v>
      </c>
      <c r="AJ124" s="19">
        <v>0</v>
      </c>
      <c r="AK124" s="19">
        <v>40</v>
      </c>
      <c r="AL124" s="19">
        <v>0</v>
      </c>
      <c r="AM124" s="19">
        <v>0</v>
      </c>
      <c r="AN124" s="19">
        <v>40</v>
      </c>
      <c r="AO124" s="19">
        <v>0</v>
      </c>
      <c r="AP124" s="19">
        <v>0</v>
      </c>
      <c r="AQ124" s="19">
        <v>0</v>
      </c>
      <c r="AR124" s="19">
        <v>0</v>
      </c>
      <c r="AS124" s="19" t="s">
        <v>558</v>
      </c>
      <c r="AT124" s="19">
        <v>1</v>
      </c>
      <c r="AU124" s="19">
        <v>0</v>
      </c>
      <c r="AV124" s="19">
        <v>0</v>
      </c>
      <c r="AW124" s="19">
        <v>0</v>
      </c>
      <c r="AX124" s="19">
        <v>0</v>
      </c>
      <c r="AY124" s="19">
        <v>45</v>
      </c>
      <c r="AZ124" s="19">
        <v>0</v>
      </c>
      <c r="BA124" s="19">
        <v>1</v>
      </c>
      <c r="BB124" s="19" t="s">
        <v>89</v>
      </c>
      <c r="BC124" s="19">
        <v>5</v>
      </c>
      <c r="BD124" s="19">
        <v>2</v>
      </c>
      <c r="BE124" s="19">
        <v>0.05</v>
      </c>
      <c r="BF124" s="19">
        <v>4</v>
      </c>
      <c r="BG124" s="19">
        <v>6</v>
      </c>
      <c r="BH124" s="19">
        <v>0.5</v>
      </c>
      <c r="BI124" s="19">
        <v>10</v>
      </c>
      <c r="BJ124" s="19">
        <v>1</v>
      </c>
      <c r="BK124" s="19">
        <v>1</v>
      </c>
      <c r="BL124" s="19">
        <v>1</v>
      </c>
      <c r="BM124" s="19">
        <v>1</v>
      </c>
      <c r="BN124" s="19">
        <v>0</v>
      </c>
      <c r="BO124" s="19">
        <v>0</v>
      </c>
      <c r="BP124" s="19">
        <v>0</v>
      </c>
      <c r="BQ124" s="19">
        <v>0</v>
      </c>
      <c r="BR124" s="19">
        <v>1</v>
      </c>
      <c r="BS124" s="19">
        <v>1</v>
      </c>
      <c r="BT124" s="19">
        <v>1</v>
      </c>
      <c r="BU124" s="19">
        <v>1</v>
      </c>
    </row>
    <row r="125" spans="1:73" x14ac:dyDescent="0.3">
      <c r="A125" s="26">
        <v>123</v>
      </c>
      <c r="B125" s="19">
        <v>80</v>
      </c>
      <c r="C125" s="19">
        <v>3.119969367980957E-2</v>
      </c>
      <c r="D125" s="19">
        <v>5.1999489466349289E-4</v>
      </c>
      <c r="E125" s="19">
        <v>2</v>
      </c>
      <c r="G125" s="19">
        <v>1.2068149999062601E-16</v>
      </c>
      <c r="H125" s="19">
        <v>1.2068149999062601E-16</v>
      </c>
      <c r="I125" s="19">
        <v>1.2068149999062601E-16</v>
      </c>
      <c r="K125" s="19">
        <f t="shared" si="1"/>
        <v>1.2068149999062601E-16</v>
      </c>
      <c r="N125" s="19">
        <v>1.110223024625157E-16</v>
      </c>
      <c r="O125" s="19">
        <v>2.2204460492503131E-16</v>
      </c>
      <c r="P125" s="19">
        <v>0</v>
      </c>
      <c r="Q125" s="19">
        <v>0</v>
      </c>
      <c r="R125" s="19">
        <v>-1.2500000000000001E-2</v>
      </c>
      <c r="S125" s="19">
        <v>1.2500000000000001E-2</v>
      </c>
      <c r="T125" s="19">
        <v>2.5000000000000001E-2</v>
      </c>
      <c r="U125" s="19">
        <v>0</v>
      </c>
      <c r="V125" s="19">
        <v>1.110223024625157E-16</v>
      </c>
      <c r="W125" s="19">
        <v>1.110223024625157E-16</v>
      </c>
      <c r="X125" s="19">
        <v>3.3203691532368567E-17</v>
      </c>
      <c r="Y125" s="19">
        <v>-0.5</v>
      </c>
      <c r="Z125" s="19">
        <v>-0.49999999999999989</v>
      </c>
      <c r="AA125" s="19">
        <v>0</v>
      </c>
      <c r="AB125" s="19">
        <v>0</v>
      </c>
      <c r="AC125" s="19">
        <v>-1.2500000000000001E-2</v>
      </c>
      <c r="AD125" s="19">
        <v>1.2500000000000001E-2</v>
      </c>
      <c r="AE125" s="19">
        <v>2.5000000000000001E-2</v>
      </c>
      <c r="AF125" s="19">
        <v>0</v>
      </c>
      <c r="AG125" s="19">
        <v>-0.49999999999999989</v>
      </c>
      <c r="AH125" s="19">
        <v>-0.49999999999999989</v>
      </c>
      <c r="AI125" s="19">
        <v>0</v>
      </c>
      <c r="AJ125" s="19">
        <v>0</v>
      </c>
      <c r="AK125" s="19">
        <v>0</v>
      </c>
      <c r="AL125" s="19">
        <v>40</v>
      </c>
      <c r="AM125" s="19">
        <v>0</v>
      </c>
      <c r="AN125" s="19">
        <v>40</v>
      </c>
      <c r="AO125" s="19">
        <v>0</v>
      </c>
      <c r="AP125" s="19">
        <v>0</v>
      </c>
      <c r="AQ125" s="19">
        <v>0</v>
      </c>
      <c r="AR125" s="19">
        <v>0</v>
      </c>
      <c r="AS125" s="19" t="s">
        <v>515</v>
      </c>
      <c r="AT125" s="19">
        <v>1</v>
      </c>
      <c r="AU125" s="19">
        <v>0</v>
      </c>
      <c r="AV125" s="19">
        <v>0</v>
      </c>
      <c r="AW125" s="19">
        <v>0</v>
      </c>
      <c r="AX125" s="19">
        <v>0</v>
      </c>
      <c r="AY125" s="19">
        <v>45</v>
      </c>
      <c r="AZ125" s="19">
        <v>0</v>
      </c>
      <c r="BA125" s="19">
        <v>1</v>
      </c>
      <c r="BB125" s="19" t="s">
        <v>89</v>
      </c>
      <c r="BC125" s="19">
        <v>5</v>
      </c>
      <c r="BD125" s="19">
        <v>2</v>
      </c>
      <c r="BE125" s="19">
        <v>0.05</v>
      </c>
      <c r="BF125" s="19">
        <v>4</v>
      </c>
      <c r="BG125" s="19">
        <v>6</v>
      </c>
      <c r="BH125" s="19">
        <v>0.5</v>
      </c>
      <c r="BI125" s="19">
        <v>10</v>
      </c>
      <c r="BJ125" s="19">
        <v>1</v>
      </c>
      <c r="BK125" s="19">
        <v>1</v>
      </c>
      <c r="BL125" s="19">
        <v>1</v>
      </c>
      <c r="BM125" s="19">
        <v>1</v>
      </c>
      <c r="BN125" s="19">
        <v>0</v>
      </c>
      <c r="BO125" s="19">
        <v>0</v>
      </c>
      <c r="BP125" s="19">
        <v>0</v>
      </c>
      <c r="BQ125" s="19">
        <v>0</v>
      </c>
      <c r="BR125" s="19">
        <v>1</v>
      </c>
      <c r="BS125" s="19">
        <v>1</v>
      </c>
      <c r="BT125" s="19">
        <v>1</v>
      </c>
      <c r="BU125" s="19">
        <v>1</v>
      </c>
    </row>
    <row r="126" spans="1:73" x14ac:dyDescent="0.3">
      <c r="A126" s="26">
        <v>124</v>
      </c>
      <c r="B126" s="19">
        <v>80</v>
      </c>
      <c r="C126" s="19">
        <v>6.2399387359619141E-2</v>
      </c>
      <c r="D126" s="19">
        <v>1.039989789326986E-3</v>
      </c>
      <c r="E126" s="19">
        <v>4</v>
      </c>
      <c r="G126" s="19">
        <v>8.4374999999991174E-4</v>
      </c>
      <c r="H126" s="19">
        <v>6.1406249999999989E-2</v>
      </c>
      <c r="I126" s="19">
        <v>1.9499999999999979E-2</v>
      </c>
      <c r="J126" s="19">
        <v>8.4374999999991174E-4</v>
      </c>
      <c r="K126" s="19">
        <f t="shared" si="1"/>
        <v>8.4374999999991174E-4</v>
      </c>
      <c r="L126" s="19">
        <v>8.4374999999991174E-4</v>
      </c>
      <c r="N126" s="19">
        <v>2.7755575615628909E-16</v>
      </c>
      <c r="O126" s="19">
        <v>-3.3306690738754701E-16</v>
      </c>
      <c r="P126" s="19">
        <v>-5.5511151231257827E-17</v>
      </c>
      <c r="Q126" s="19">
        <v>0</v>
      </c>
      <c r="R126" s="19">
        <v>0.234375</v>
      </c>
      <c r="S126" s="19">
        <v>0.234375</v>
      </c>
      <c r="T126" s="19">
        <v>-0.46875</v>
      </c>
      <c r="U126" s="19">
        <v>0</v>
      </c>
      <c r="V126" s="19">
        <v>-8.4374999999992095E-4</v>
      </c>
      <c r="W126" s="19">
        <v>-8.4374999999969891E-4</v>
      </c>
      <c r="X126" s="19">
        <v>1.687499999999925E-3</v>
      </c>
      <c r="Y126" s="19">
        <v>-0.375</v>
      </c>
      <c r="Z126" s="19">
        <v>0.625</v>
      </c>
      <c r="AA126" s="19">
        <v>-0.25</v>
      </c>
      <c r="AB126" s="19">
        <v>0</v>
      </c>
      <c r="AC126" s="19">
        <v>0.234375</v>
      </c>
      <c r="AD126" s="19">
        <v>0.234375</v>
      </c>
      <c r="AE126" s="19">
        <v>-0.46875</v>
      </c>
      <c r="AF126" s="19">
        <v>0</v>
      </c>
      <c r="AG126" s="19">
        <v>-0.404296875</v>
      </c>
      <c r="AH126" s="19">
        <v>0.595703125</v>
      </c>
      <c r="AI126" s="19">
        <v>-0.19140625</v>
      </c>
      <c r="AJ126" s="19">
        <v>0</v>
      </c>
      <c r="AK126" s="19">
        <v>0</v>
      </c>
      <c r="AL126" s="19">
        <v>30</v>
      </c>
      <c r="AM126" s="19">
        <v>50</v>
      </c>
      <c r="AN126" s="19">
        <v>0</v>
      </c>
      <c r="AO126" s="19">
        <v>0</v>
      </c>
      <c r="AP126" s="19">
        <v>0</v>
      </c>
      <c r="AQ126" s="19">
        <v>0</v>
      </c>
      <c r="AR126" s="19">
        <v>0</v>
      </c>
      <c r="AS126" s="19" t="s">
        <v>559</v>
      </c>
      <c r="AT126" s="19">
        <v>1</v>
      </c>
      <c r="AU126" s="19">
        <v>0</v>
      </c>
      <c r="AV126" s="19">
        <v>0</v>
      </c>
      <c r="AW126" s="19">
        <v>0</v>
      </c>
      <c r="AX126" s="19">
        <v>0</v>
      </c>
      <c r="AY126" s="19">
        <v>45</v>
      </c>
      <c r="AZ126" s="19">
        <v>0</v>
      </c>
      <c r="BA126" s="19">
        <v>1</v>
      </c>
      <c r="BB126" s="19" t="s">
        <v>89</v>
      </c>
      <c r="BC126" s="19">
        <v>5</v>
      </c>
      <c r="BD126" s="19">
        <v>2</v>
      </c>
      <c r="BE126" s="19">
        <v>0.05</v>
      </c>
      <c r="BF126" s="19">
        <v>4</v>
      </c>
      <c r="BG126" s="19">
        <v>6</v>
      </c>
      <c r="BH126" s="19">
        <v>0.5</v>
      </c>
      <c r="BI126" s="19">
        <v>10</v>
      </c>
      <c r="BJ126" s="19">
        <v>1</v>
      </c>
      <c r="BK126" s="19">
        <v>1</v>
      </c>
      <c r="BL126" s="19">
        <v>1</v>
      </c>
      <c r="BM126" s="19">
        <v>1</v>
      </c>
      <c r="BN126" s="19">
        <v>0</v>
      </c>
      <c r="BO126" s="19">
        <v>0</v>
      </c>
      <c r="BP126" s="19">
        <v>0</v>
      </c>
      <c r="BQ126" s="19">
        <v>0</v>
      </c>
      <c r="BR126" s="19">
        <v>1</v>
      </c>
      <c r="BS126" s="19">
        <v>1</v>
      </c>
      <c r="BT126" s="19">
        <v>1</v>
      </c>
      <c r="BU126" s="19">
        <v>1</v>
      </c>
    </row>
    <row r="127" spans="1:73" x14ac:dyDescent="0.3">
      <c r="A127" s="26">
        <v>125</v>
      </c>
      <c r="B127" s="19">
        <v>80</v>
      </c>
      <c r="C127" s="19">
        <v>7.7999353408813477E-2</v>
      </c>
      <c r="D127" s="19">
        <v>1.2999892234802251E-3</v>
      </c>
      <c r="E127" s="19">
        <v>4</v>
      </c>
      <c r="G127" s="19">
        <v>8.4374999999991174E-4</v>
      </c>
      <c r="H127" s="19">
        <v>6.1406249999999989E-2</v>
      </c>
      <c r="I127" s="19">
        <v>1.9499999999999979E-2</v>
      </c>
      <c r="J127" s="19">
        <v>8.4374999999991174E-4</v>
      </c>
      <c r="K127" s="19">
        <f t="shared" si="1"/>
        <v>8.4374999999991174E-4</v>
      </c>
      <c r="L127" s="19">
        <v>8.4374999999991174E-4</v>
      </c>
      <c r="N127" s="19">
        <v>2.7755575615628909E-16</v>
      </c>
      <c r="O127" s="19">
        <v>7.7715611723760958E-16</v>
      </c>
      <c r="P127" s="19">
        <v>-5.5511151231257827E-17</v>
      </c>
      <c r="Q127" s="19">
        <v>0</v>
      </c>
      <c r="R127" s="19">
        <v>0.234375</v>
      </c>
      <c r="S127" s="19">
        <v>-0.234375</v>
      </c>
      <c r="T127" s="19">
        <v>-0.46875</v>
      </c>
      <c r="U127" s="19">
        <v>0</v>
      </c>
      <c r="V127" s="19">
        <v>-8.4374999999992095E-4</v>
      </c>
      <c r="W127" s="19">
        <v>8.4374999999969891E-4</v>
      </c>
      <c r="X127" s="19">
        <v>1.687499999999925E-3</v>
      </c>
      <c r="Y127" s="19">
        <v>-0.375</v>
      </c>
      <c r="Z127" s="19">
        <v>-0.625</v>
      </c>
      <c r="AA127" s="19">
        <v>-0.25</v>
      </c>
      <c r="AB127" s="19">
        <v>0</v>
      </c>
      <c r="AC127" s="19">
        <v>0.234375</v>
      </c>
      <c r="AD127" s="19">
        <v>-0.234375</v>
      </c>
      <c r="AE127" s="19">
        <v>-0.46875</v>
      </c>
      <c r="AF127" s="19">
        <v>0</v>
      </c>
      <c r="AG127" s="19">
        <v>-0.404296875</v>
      </c>
      <c r="AH127" s="19">
        <v>-0.595703125</v>
      </c>
      <c r="AI127" s="19">
        <v>-0.19140625</v>
      </c>
      <c r="AJ127" s="19">
        <v>0</v>
      </c>
      <c r="AK127" s="19">
        <v>0</v>
      </c>
      <c r="AL127" s="19">
        <v>30</v>
      </c>
      <c r="AM127" s="19">
        <v>0</v>
      </c>
      <c r="AN127" s="19">
        <v>50</v>
      </c>
      <c r="AO127" s="19">
        <v>0</v>
      </c>
      <c r="AP127" s="19">
        <v>0</v>
      </c>
      <c r="AQ127" s="19">
        <v>0</v>
      </c>
      <c r="AR127" s="19">
        <v>0</v>
      </c>
      <c r="AS127" s="19" t="s">
        <v>560</v>
      </c>
      <c r="AT127" s="19">
        <v>1</v>
      </c>
      <c r="AU127" s="19">
        <v>0</v>
      </c>
      <c r="AV127" s="19">
        <v>0</v>
      </c>
      <c r="AW127" s="19">
        <v>0</v>
      </c>
      <c r="AX127" s="19">
        <v>0</v>
      </c>
      <c r="AY127" s="19">
        <v>45</v>
      </c>
      <c r="AZ127" s="19">
        <v>0</v>
      </c>
      <c r="BA127" s="19">
        <v>1</v>
      </c>
      <c r="BB127" s="19" t="s">
        <v>89</v>
      </c>
      <c r="BC127" s="19">
        <v>5</v>
      </c>
      <c r="BD127" s="19">
        <v>2</v>
      </c>
      <c r="BE127" s="19">
        <v>0.05</v>
      </c>
      <c r="BF127" s="19">
        <v>4</v>
      </c>
      <c r="BG127" s="19">
        <v>6</v>
      </c>
      <c r="BH127" s="19">
        <v>0.5</v>
      </c>
      <c r="BI127" s="19">
        <v>10</v>
      </c>
      <c r="BJ127" s="19">
        <v>1</v>
      </c>
      <c r="BK127" s="19">
        <v>1</v>
      </c>
      <c r="BL127" s="19">
        <v>1</v>
      </c>
      <c r="BM127" s="19">
        <v>1</v>
      </c>
      <c r="BN127" s="19">
        <v>0</v>
      </c>
      <c r="BO127" s="19">
        <v>0</v>
      </c>
      <c r="BP127" s="19">
        <v>0</v>
      </c>
      <c r="BQ127" s="19">
        <v>0</v>
      </c>
      <c r="BR127" s="19">
        <v>1</v>
      </c>
      <c r="BS127" s="19">
        <v>1</v>
      </c>
      <c r="BT127" s="19">
        <v>1</v>
      </c>
      <c r="BU127" s="19">
        <v>1</v>
      </c>
    </row>
    <row r="128" spans="1:73" x14ac:dyDescent="0.3">
      <c r="A128" s="26">
        <v>126</v>
      </c>
      <c r="B128" s="19">
        <v>80</v>
      </c>
      <c r="C128" s="19">
        <v>6.2399625778198242E-2</v>
      </c>
      <c r="D128" s="19">
        <v>1.039993762969971E-3</v>
      </c>
      <c r="E128" s="19">
        <v>4</v>
      </c>
      <c r="G128" s="19">
        <v>8.437499999998932E-4</v>
      </c>
      <c r="H128" s="19">
        <v>6.1406249999999989E-2</v>
      </c>
      <c r="I128" s="19">
        <v>1.9499999999999979E-2</v>
      </c>
      <c r="J128" s="19">
        <v>8.437499999998932E-4</v>
      </c>
      <c r="K128" s="19">
        <f t="shared" si="1"/>
        <v>8.437499999998932E-4</v>
      </c>
      <c r="L128" s="19">
        <v>8.437499999998932E-4</v>
      </c>
      <c r="N128" s="19">
        <v>-3.3306690738754701E-16</v>
      </c>
      <c r="O128" s="19">
        <v>3.3306690738754701E-16</v>
      </c>
      <c r="P128" s="19">
        <v>-5.5511151231257827E-17</v>
      </c>
      <c r="Q128" s="19">
        <v>0</v>
      </c>
      <c r="R128" s="19">
        <v>-0.234375</v>
      </c>
      <c r="S128" s="19">
        <v>-0.234375</v>
      </c>
      <c r="T128" s="19">
        <v>-0.46875</v>
      </c>
      <c r="U128" s="19">
        <v>0</v>
      </c>
      <c r="V128" s="19">
        <v>8.4374999999980993E-4</v>
      </c>
      <c r="W128" s="19">
        <v>8.4374999999969891E-4</v>
      </c>
      <c r="X128" s="19">
        <v>1.687499999999925E-3</v>
      </c>
      <c r="Y128" s="19">
        <v>0.375</v>
      </c>
      <c r="Z128" s="19">
        <v>-0.625</v>
      </c>
      <c r="AA128" s="19">
        <v>-0.25</v>
      </c>
      <c r="AB128" s="19">
        <v>0</v>
      </c>
      <c r="AC128" s="19">
        <v>-0.234375</v>
      </c>
      <c r="AD128" s="19">
        <v>-0.234375</v>
      </c>
      <c r="AE128" s="19">
        <v>-0.46875</v>
      </c>
      <c r="AF128" s="19">
        <v>0</v>
      </c>
      <c r="AG128" s="19">
        <v>0.404296875</v>
      </c>
      <c r="AH128" s="19">
        <v>-0.595703125</v>
      </c>
      <c r="AI128" s="19">
        <v>-0.19140625</v>
      </c>
      <c r="AJ128" s="19">
        <v>0</v>
      </c>
      <c r="AK128" s="19">
        <v>30</v>
      </c>
      <c r="AL128" s="19">
        <v>0</v>
      </c>
      <c r="AM128" s="19">
        <v>0</v>
      </c>
      <c r="AN128" s="19">
        <v>50</v>
      </c>
      <c r="AO128" s="19">
        <v>0</v>
      </c>
      <c r="AP128" s="19">
        <v>0</v>
      </c>
      <c r="AQ128" s="19">
        <v>0</v>
      </c>
      <c r="AR128" s="19">
        <v>0</v>
      </c>
      <c r="AS128" s="19" t="s">
        <v>561</v>
      </c>
      <c r="AT128" s="19">
        <v>1</v>
      </c>
      <c r="AU128" s="19">
        <v>0</v>
      </c>
      <c r="AV128" s="19">
        <v>0</v>
      </c>
      <c r="AW128" s="19">
        <v>0</v>
      </c>
      <c r="AX128" s="19">
        <v>0</v>
      </c>
      <c r="AY128" s="19">
        <v>45</v>
      </c>
      <c r="AZ128" s="19">
        <v>0</v>
      </c>
      <c r="BA128" s="19">
        <v>1</v>
      </c>
      <c r="BB128" s="19" t="s">
        <v>89</v>
      </c>
      <c r="BC128" s="19">
        <v>5</v>
      </c>
      <c r="BD128" s="19">
        <v>2</v>
      </c>
      <c r="BE128" s="19">
        <v>0.05</v>
      </c>
      <c r="BF128" s="19">
        <v>4</v>
      </c>
      <c r="BG128" s="19">
        <v>6</v>
      </c>
      <c r="BH128" s="19">
        <v>0.5</v>
      </c>
      <c r="BI128" s="19">
        <v>10</v>
      </c>
      <c r="BJ128" s="19">
        <v>1</v>
      </c>
      <c r="BK128" s="19">
        <v>1</v>
      </c>
      <c r="BL128" s="19">
        <v>1</v>
      </c>
      <c r="BM128" s="19">
        <v>1</v>
      </c>
      <c r="BN128" s="19">
        <v>0</v>
      </c>
      <c r="BO128" s="19">
        <v>0</v>
      </c>
      <c r="BP128" s="19">
        <v>0</v>
      </c>
      <c r="BQ128" s="19">
        <v>0</v>
      </c>
      <c r="BR128" s="19">
        <v>1</v>
      </c>
      <c r="BS128" s="19">
        <v>1</v>
      </c>
      <c r="BT128" s="19">
        <v>1</v>
      </c>
      <c r="BU128" s="19">
        <v>1</v>
      </c>
    </row>
    <row r="129" spans="1:73" x14ac:dyDescent="0.3">
      <c r="A129" s="26">
        <v>127</v>
      </c>
      <c r="B129" s="19">
        <v>80</v>
      </c>
      <c r="C129" s="19">
        <v>6.2399387359619141E-2</v>
      </c>
      <c r="D129" s="19">
        <v>1.039989789326986E-3</v>
      </c>
      <c r="E129" s="19">
        <v>4</v>
      </c>
      <c r="G129" s="19">
        <v>8.4374999999991174E-4</v>
      </c>
      <c r="H129" s="19">
        <v>6.1406249999999989E-2</v>
      </c>
      <c r="I129" s="19">
        <v>1.9499999999999979E-2</v>
      </c>
      <c r="J129" s="19">
        <v>8.4374999999991174E-4</v>
      </c>
      <c r="K129" s="19">
        <f t="shared" si="1"/>
        <v>8.4374999999991174E-4</v>
      </c>
      <c r="L129" s="19">
        <v>8.4374999999991174E-4</v>
      </c>
      <c r="N129" s="19">
        <v>2.7755575615628909E-16</v>
      </c>
      <c r="O129" s="19">
        <v>-3.3306690738754701E-16</v>
      </c>
      <c r="P129" s="19">
        <v>-5.5511151231257827E-17</v>
      </c>
      <c r="Q129" s="19">
        <v>0</v>
      </c>
      <c r="R129" s="19">
        <v>-0.234375</v>
      </c>
      <c r="S129" s="19">
        <v>-0.23437499999999989</v>
      </c>
      <c r="T129" s="19">
        <v>0.46875</v>
      </c>
      <c r="U129" s="19">
        <v>0</v>
      </c>
      <c r="V129" s="19">
        <v>-8.4374999999992095E-4</v>
      </c>
      <c r="W129" s="19">
        <v>-8.4374999999969891E-4</v>
      </c>
      <c r="X129" s="19">
        <v>1.687499999999925E-3</v>
      </c>
      <c r="Y129" s="19">
        <v>-0.375</v>
      </c>
      <c r="Z129" s="19">
        <v>0.625</v>
      </c>
      <c r="AA129" s="19">
        <v>-0.25</v>
      </c>
      <c r="AB129" s="19">
        <v>0</v>
      </c>
      <c r="AC129" s="19">
        <v>-0.234375</v>
      </c>
      <c r="AD129" s="19">
        <v>-0.23437499999999989</v>
      </c>
      <c r="AE129" s="19">
        <v>0.46875</v>
      </c>
      <c r="AF129" s="19">
        <v>0</v>
      </c>
      <c r="AG129" s="19">
        <v>-0.404296875</v>
      </c>
      <c r="AH129" s="19">
        <v>0.595703125</v>
      </c>
      <c r="AI129" s="19">
        <v>-0.19140625</v>
      </c>
      <c r="AJ129" s="19">
        <v>0</v>
      </c>
      <c r="AK129" s="19">
        <v>0</v>
      </c>
      <c r="AL129" s="19">
        <v>30</v>
      </c>
      <c r="AM129" s="19">
        <v>50</v>
      </c>
      <c r="AN129" s="19">
        <v>0</v>
      </c>
      <c r="AO129" s="19">
        <v>0</v>
      </c>
      <c r="AP129" s="19">
        <v>0</v>
      </c>
      <c r="AQ129" s="19">
        <v>0</v>
      </c>
      <c r="AR129" s="19">
        <v>0</v>
      </c>
      <c r="AS129" s="19" t="s">
        <v>559</v>
      </c>
      <c r="AT129" s="19">
        <v>1</v>
      </c>
      <c r="AU129" s="19">
        <v>0</v>
      </c>
      <c r="AV129" s="19">
        <v>0</v>
      </c>
      <c r="AW129" s="19">
        <v>0</v>
      </c>
      <c r="AX129" s="19">
        <v>0</v>
      </c>
      <c r="AY129" s="19">
        <v>45</v>
      </c>
      <c r="AZ129" s="19">
        <v>0</v>
      </c>
      <c r="BA129" s="19">
        <v>1</v>
      </c>
      <c r="BB129" s="19" t="s">
        <v>89</v>
      </c>
      <c r="BC129" s="19">
        <v>5</v>
      </c>
      <c r="BD129" s="19">
        <v>2</v>
      </c>
      <c r="BE129" s="19">
        <v>0.05</v>
      </c>
      <c r="BF129" s="19">
        <v>4</v>
      </c>
      <c r="BG129" s="19">
        <v>6</v>
      </c>
      <c r="BH129" s="19">
        <v>0.5</v>
      </c>
      <c r="BI129" s="19">
        <v>10</v>
      </c>
      <c r="BJ129" s="19">
        <v>1</v>
      </c>
      <c r="BK129" s="19">
        <v>1</v>
      </c>
      <c r="BL129" s="19">
        <v>1</v>
      </c>
      <c r="BM129" s="19">
        <v>1</v>
      </c>
      <c r="BN129" s="19">
        <v>0</v>
      </c>
      <c r="BO129" s="19">
        <v>0</v>
      </c>
      <c r="BP129" s="19">
        <v>0</v>
      </c>
      <c r="BQ129" s="19">
        <v>0</v>
      </c>
      <c r="BR129" s="19">
        <v>1</v>
      </c>
      <c r="BS129" s="19">
        <v>1</v>
      </c>
      <c r="BT129" s="19">
        <v>1</v>
      </c>
      <c r="BU129" s="19">
        <v>1</v>
      </c>
    </row>
    <row r="130" spans="1:73" x14ac:dyDescent="0.3">
      <c r="A130" s="26">
        <v>128</v>
      </c>
      <c r="B130" s="19">
        <v>80</v>
      </c>
      <c r="C130" s="19">
        <v>7.7999591827392578E-2</v>
      </c>
      <c r="D130" s="19">
        <v>1.2999931971232101E-3</v>
      </c>
      <c r="E130" s="19">
        <v>4</v>
      </c>
      <c r="G130" s="19">
        <v>8.4374999999991174E-4</v>
      </c>
      <c r="H130" s="19">
        <v>6.1406249999999989E-2</v>
      </c>
      <c r="I130" s="19">
        <v>1.9499999999999979E-2</v>
      </c>
      <c r="J130" s="19">
        <v>8.4374999999991174E-4</v>
      </c>
      <c r="K130" s="19">
        <f t="shared" si="1"/>
        <v>8.4374999999991174E-4</v>
      </c>
      <c r="L130" s="19">
        <v>8.4374999999991174E-4</v>
      </c>
      <c r="N130" s="19">
        <v>2.7755575615628909E-16</v>
      </c>
      <c r="O130" s="19">
        <v>7.7715611723760958E-16</v>
      </c>
      <c r="P130" s="19">
        <v>-5.5511151231257827E-17</v>
      </c>
      <c r="Q130" s="19">
        <v>0</v>
      </c>
      <c r="R130" s="19">
        <v>-0.234375</v>
      </c>
      <c r="S130" s="19">
        <v>0.23437500000000011</v>
      </c>
      <c r="T130" s="19">
        <v>0.46875</v>
      </c>
      <c r="U130" s="19">
        <v>0</v>
      </c>
      <c r="V130" s="19">
        <v>-8.4374999999992095E-4</v>
      </c>
      <c r="W130" s="19">
        <v>8.4374999999969891E-4</v>
      </c>
      <c r="X130" s="19">
        <v>1.687499999999925E-3</v>
      </c>
      <c r="Y130" s="19">
        <v>-0.375</v>
      </c>
      <c r="Z130" s="19">
        <v>-0.625</v>
      </c>
      <c r="AA130" s="19">
        <v>-0.25</v>
      </c>
      <c r="AB130" s="19">
        <v>0</v>
      </c>
      <c r="AC130" s="19">
        <v>-0.234375</v>
      </c>
      <c r="AD130" s="19">
        <v>0.23437500000000011</v>
      </c>
      <c r="AE130" s="19">
        <v>0.46875</v>
      </c>
      <c r="AF130" s="19">
        <v>0</v>
      </c>
      <c r="AG130" s="19">
        <v>-0.404296875</v>
      </c>
      <c r="AH130" s="19">
        <v>-0.595703125</v>
      </c>
      <c r="AI130" s="19">
        <v>-0.19140625</v>
      </c>
      <c r="AJ130" s="19">
        <v>0</v>
      </c>
      <c r="AK130" s="19">
        <v>0</v>
      </c>
      <c r="AL130" s="19">
        <v>30</v>
      </c>
      <c r="AM130" s="19">
        <v>0</v>
      </c>
      <c r="AN130" s="19">
        <v>50</v>
      </c>
      <c r="AO130" s="19">
        <v>0</v>
      </c>
      <c r="AP130" s="19">
        <v>0</v>
      </c>
      <c r="AQ130" s="19">
        <v>0</v>
      </c>
      <c r="AR130" s="19">
        <v>0</v>
      </c>
      <c r="AS130" s="19" t="s">
        <v>560</v>
      </c>
      <c r="AT130" s="19">
        <v>1</v>
      </c>
      <c r="AU130" s="19">
        <v>0</v>
      </c>
      <c r="AV130" s="19">
        <v>0</v>
      </c>
      <c r="AW130" s="19">
        <v>0</v>
      </c>
      <c r="AX130" s="19">
        <v>0</v>
      </c>
      <c r="AY130" s="19">
        <v>45</v>
      </c>
      <c r="AZ130" s="19">
        <v>0</v>
      </c>
      <c r="BA130" s="19">
        <v>1</v>
      </c>
      <c r="BB130" s="19" t="s">
        <v>89</v>
      </c>
      <c r="BC130" s="19">
        <v>5</v>
      </c>
      <c r="BD130" s="19">
        <v>2</v>
      </c>
      <c r="BE130" s="19">
        <v>0.05</v>
      </c>
      <c r="BF130" s="19">
        <v>4</v>
      </c>
      <c r="BG130" s="19">
        <v>6</v>
      </c>
      <c r="BH130" s="19">
        <v>0.5</v>
      </c>
      <c r="BI130" s="19">
        <v>10</v>
      </c>
      <c r="BJ130" s="19">
        <v>1</v>
      </c>
      <c r="BK130" s="19">
        <v>1</v>
      </c>
      <c r="BL130" s="19">
        <v>1</v>
      </c>
      <c r="BM130" s="19">
        <v>1</v>
      </c>
      <c r="BN130" s="19">
        <v>0</v>
      </c>
      <c r="BO130" s="19">
        <v>0</v>
      </c>
      <c r="BP130" s="19">
        <v>0</v>
      </c>
      <c r="BQ130" s="19">
        <v>0</v>
      </c>
      <c r="BR130" s="19">
        <v>1</v>
      </c>
      <c r="BS130" s="19">
        <v>1</v>
      </c>
      <c r="BT130" s="19">
        <v>1</v>
      </c>
      <c r="BU130" s="19">
        <v>1</v>
      </c>
    </row>
    <row r="131" spans="1:73" x14ac:dyDescent="0.3">
      <c r="A131" s="26">
        <v>129</v>
      </c>
      <c r="B131" s="19">
        <v>80</v>
      </c>
      <c r="C131" s="19">
        <v>7.7999353408813477E-2</v>
      </c>
      <c r="D131" s="19">
        <v>1.2999892234802251E-3</v>
      </c>
      <c r="E131" s="19">
        <v>4</v>
      </c>
      <c r="G131" s="19">
        <v>8.437499999998932E-4</v>
      </c>
      <c r="H131" s="19">
        <v>6.1406249999999989E-2</v>
      </c>
      <c r="I131" s="19">
        <v>1.9499999999999979E-2</v>
      </c>
      <c r="J131" s="19">
        <v>8.437499999998932E-4</v>
      </c>
      <c r="K131" s="19">
        <f t="shared" ref="K131:K194" si="2">MIN(H131:J131)</f>
        <v>8.437499999998932E-4</v>
      </c>
      <c r="L131" s="19">
        <v>8.437499999998932E-4</v>
      </c>
      <c r="N131" s="19">
        <v>-3.3306690738754701E-16</v>
      </c>
      <c r="O131" s="19">
        <v>3.3306690738754701E-16</v>
      </c>
      <c r="P131" s="19">
        <v>-5.5511151231257827E-17</v>
      </c>
      <c r="Q131" s="19">
        <v>0</v>
      </c>
      <c r="R131" s="19">
        <v>0.234375</v>
      </c>
      <c r="S131" s="19">
        <v>0.234375</v>
      </c>
      <c r="T131" s="19">
        <v>0.46875</v>
      </c>
      <c r="U131" s="19">
        <v>0</v>
      </c>
      <c r="V131" s="19">
        <v>8.4374999999980993E-4</v>
      </c>
      <c r="W131" s="19">
        <v>8.4374999999969891E-4</v>
      </c>
      <c r="X131" s="19">
        <v>1.687499999999925E-3</v>
      </c>
      <c r="Y131" s="19">
        <v>0.375</v>
      </c>
      <c r="Z131" s="19">
        <v>-0.625</v>
      </c>
      <c r="AA131" s="19">
        <v>-0.25</v>
      </c>
      <c r="AB131" s="19">
        <v>0</v>
      </c>
      <c r="AC131" s="19">
        <v>0.234375</v>
      </c>
      <c r="AD131" s="19">
        <v>0.234375</v>
      </c>
      <c r="AE131" s="19">
        <v>0.46875</v>
      </c>
      <c r="AF131" s="19">
        <v>0</v>
      </c>
      <c r="AG131" s="19">
        <v>0.404296875</v>
      </c>
      <c r="AH131" s="19">
        <v>-0.595703125</v>
      </c>
      <c r="AI131" s="19">
        <v>-0.19140625</v>
      </c>
      <c r="AJ131" s="19">
        <v>0</v>
      </c>
      <c r="AK131" s="19">
        <v>30</v>
      </c>
      <c r="AL131" s="19">
        <v>0</v>
      </c>
      <c r="AM131" s="19">
        <v>0</v>
      </c>
      <c r="AN131" s="19">
        <v>50</v>
      </c>
      <c r="AO131" s="19">
        <v>0</v>
      </c>
      <c r="AP131" s="19">
        <v>0</v>
      </c>
      <c r="AQ131" s="19">
        <v>0</v>
      </c>
      <c r="AR131" s="19">
        <v>0</v>
      </c>
      <c r="AS131" s="19" t="s">
        <v>561</v>
      </c>
      <c r="AT131" s="19">
        <v>1</v>
      </c>
      <c r="AU131" s="19">
        <v>0</v>
      </c>
      <c r="AV131" s="19">
        <v>0</v>
      </c>
      <c r="AW131" s="19">
        <v>0</v>
      </c>
      <c r="AX131" s="19">
        <v>0</v>
      </c>
      <c r="AY131" s="19">
        <v>45</v>
      </c>
      <c r="AZ131" s="19">
        <v>0</v>
      </c>
      <c r="BA131" s="19">
        <v>1</v>
      </c>
      <c r="BB131" s="19" t="s">
        <v>89</v>
      </c>
      <c r="BC131" s="19">
        <v>5</v>
      </c>
      <c r="BD131" s="19">
        <v>2</v>
      </c>
      <c r="BE131" s="19">
        <v>0.05</v>
      </c>
      <c r="BF131" s="19">
        <v>4</v>
      </c>
      <c r="BG131" s="19">
        <v>6</v>
      </c>
      <c r="BH131" s="19">
        <v>0.5</v>
      </c>
      <c r="BI131" s="19">
        <v>10</v>
      </c>
      <c r="BJ131" s="19">
        <v>1</v>
      </c>
      <c r="BK131" s="19">
        <v>1</v>
      </c>
      <c r="BL131" s="19">
        <v>1</v>
      </c>
      <c r="BM131" s="19">
        <v>1</v>
      </c>
      <c r="BN131" s="19">
        <v>0</v>
      </c>
      <c r="BO131" s="19">
        <v>0</v>
      </c>
      <c r="BP131" s="19">
        <v>0</v>
      </c>
      <c r="BQ131" s="19">
        <v>0</v>
      </c>
      <c r="BR131" s="19">
        <v>1</v>
      </c>
      <c r="BS131" s="19">
        <v>1</v>
      </c>
      <c r="BT131" s="19">
        <v>1</v>
      </c>
      <c r="BU131" s="19">
        <v>1</v>
      </c>
    </row>
    <row r="132" spans="1:73" x14ac:dyDescent="0.3">
      <c r="A132" s="26">
        <v>130</v>
      </c>
      <c r="B132" s="19">
        <v>80</v>
      </c>
      <c r="C132" s="19">
        <v>6.2399387359619141E-2</v>
      </c>
      <c r="D132" s="19">
        <v>1.039989789326986E-3</v>
      </c>
      <c r="E132" s="19">
        <v>4</v>
      </c>
      <c r="G132" s="19">
        <v>1.106249999999984E-2</v>
      </c>
      <c r="H132" s="19">
        <v>7.0312499999999875E-2</v>
      </c>
      <c r="I132" s="19">
        <v>1.9687499999999719E-2</v>
      </c>
      <c r="J132" s="19">
        <v>1.106249999999984E-2</v>
      </c>
      <c r="K132" s="19">
        <f t="shared" si="2"/>
        <v>1.106249999999984E-2</v>
      </c>
      <c r="L132" s="19">
        <v>1.106249999999984E-2</v>
      </c>
      <c r="N132" s="19">
        <v>-8.3266726846886741E-17</v>
      </c>
      <c r="O132" s="19">
        <v>-6.6613381477509392E-16</v>
      </c>
      <c r="P132" s="19">
        <v>2.2204460492503131E-16</v>
      </c>
      <c r="Q132" s="19">
        <v>0</v>
      </c>
      <c r="R132" s="19">
        <v>4.1633363423443369E-18</v>
      </c>
      <c r="S132" s="19">
        <v>0</v>
      </c>
      <c r="T132" s="19">
        <v>0</v>
      </c>
      <c r="U132" s="19">
        <v>0</v>
      </c>
      <c r="V132" s="19">
        <v>-1.106249999999984E-2</v>
      </c>
      <c r="W132" s="19">
        <v>-1.1062499999999529E-2</v>
      </c>
      <c r="X132" s="19">
        <v>2.2124999999999839E-2</v>
      </c>
      <c r="Y132" s="19">
        <v>-0.25</v>
      </c>
      <c r="Z132" s="19">
        <v>0.75</v>
      </c>
      <c r="AA132" s="19">
        <v>-0.5</v>
      </c>
      <c r="AB132" s="19">
        <v>0</v>
      </c>
      <c r="AC132" s="19">
        <v>4.1633363423443369E-18</v>
      </c>
      <c r="AD132" s="19">
        <v>0</v>
      </c>
      <c r="AE132" s="19">
        <v>0</v>
      </c>
      <c r="AF132" s="19">
        <v>0</v>
      </c>
      <c r="AG132" s="19">
        <v>-0.19140624999999989</v>
      </c>
      <c r="AH132" s="19">
        <v>0.80859375</v>
      </c>
      <c r="AI132" s="19">
        <v>-0.6171875</v>
      </c>
      <c r="AJ132" s="19">
        <v>0</v>
      </c>
      <c r="AK132" s="19">
        <v>0</v>
      </c>
      <c r="AL132" s="19">
        <v>20</v>
      </c>
      <c r="AM132" s="19">
        <v>60</v>
      </c>
      <c r="AN132" s="19">
        <v>0</v>
      </c>
      <c r="AO132" s="19">
        <v>0</v>
      </c>
      <c r="AP132" s="19">
        <v>0</v>
      </c>
      <c r="AQ132" s="19">
        <v>0</v>
      </c>
      <c r="AR132" s="19">
        <v>0</v>
      </c>
      <c r="AS132" s="19" t="s">
        <v>562</v>
      </c>
      <c r="AT132" s="19">
        <v>1</v>
      </c>
      <c r="AU132" s="19">
        <v>0</v>
      </c>
      <c r="AV132" s="19">
        <v>0</v>
      </c>
      <c r="AW132" s="19">
        <v>0</v>
      </c>
      <c r="AX132" s="19">
        <v>0</v>
      </c>
      <c r="AY132" s="19">
        <v>45</v>
      </c>
      <c r="AZ132" s="19">
        <v>0</v>
      </c>
      <c r="BA132" s="19">
        <v>1</v>
      </c>
      <c r="BB132" s="19" t="s">
        <v>89</v>
      </c>
      <c r="BC132" s="19">
        <v>5</v>
      </c>
      <c r="BD132" s="19">
        <v>2</v>
      </c>
      <c r="BE132" s="19">
        <v>0.05</v>
      </c>
      <c r="BF132" s="19">
        <v>4</v>
      </c>
      <c r="BG132" s="19">
        <v>6</v>
      </c>
      <c r="BH132" s="19">
        <v>0.5</v>
      </c>
      <c r="BI132" s="19">
        <v>10</v>
      </c>
      <c r="BJ132" s="19">
        <v>1</v>
      </c>
      <c r="BK132" s="19">
        <v>1</v>
      </c>
      <c r="BL132" s="19">
        <v>1</v>
      </c>
      <c r="BM132" s="19">
        <v>1</v>
      </c>
      <c r="BN132" s="19">
        <v>0</v>
      </c>
      <c r="BO132" s="19">
        <v>0</v>
      </c>
      <c r="BP132" s="19">
        <v>0</v>
      </c>
      <c r="BQ132" s="19">
        <v>0</v>
      </c>
      <c r="BR132" s="19">
        <v>1</v>
      </c>
      <c r="BS132" s="19">
        <v>1</v>
      </c>
      <c r="BT132" s="19">
        <v>1</v>
      </c>
      <c r="BU132" s="19">
        <v>1</v>
      </c>
    </row>
    <row r="133" spans="1:73" x14ac:dyDescent="0.3">
      <c r="A133" s="26">
        <v>131</v>
      </c>
      <c r="B133" s="19">
        <v>80</v>
      </c>
      <c r="C133" s="19">
        <v>6.2399625778198242E-2</v>
      </c>
      <c r="D133" s="19">
        <v>1.039993762969971E-3</v>
      </c>
      <c r="E133" s="19">
        <v>4</v>
      </c>
      <c r="G133" s="19">
        <v>1.106249999999984E-2</v>
      </c>
      <c r="H133" s="19">
        <v>7.0312499999999875E-2</v>
      </c>
      <c r="I133" s="19">
        <v>1.9687499999999719E-2</v>
      </c>
      <c r="J133" s="19">
        <v>1.106249999999984E-2</v>
      </c>
      <c r="K133" s="19">
        <f t="shared" si="2"/>
        <v>1.106249999999984E-2</v>
      </c>
      <c r="L133" s="19">
        <v>1.106249999999984E-2</v>
      </c>
      <c r="N133" s="19">
        <v>-8.3266726846886741E-17</v>
      </c>
      <c r="O133" s="19">
        <v>7.7715611723760958E-16</v>
      </c>
      <c r="P133" s="19">
        <v>2.2204460492503131E-16</v>
      </c>
      <c r="Q133" s="19">
        <v>0</v>
      </c>
      <c r="R133" s="19">
        <v>4.1633363423443369E-18</v>
      </c>
      <c r="S133" s="19">
        <v>0</v>
      </c>
      <c r="T133" s="19">
        <v>0</v>
      </c>
      <c r="U133" s="19">
        <v>0</v>
      </c>
      <c r="V133" s="19">
        <v>-1.106249999999984E-2</v>
      </c>
      <c r="W133" s="19">
        <v>1.1062499999999529E-2</v>
      </c>
      <c r="X133" s="19">
        <v>2.2124999999999839E-2</v>
      </c>
      <c r="Y133" s="19">
        <v>-0.25</v>
      </c>
      <c r="Z133" s="19">
        <v>-0.75</v>
      </c>
      <c r="AA133" s="19">
        <v>-0.5</v>
      </c>
      <c r="AB133" s="19">
        <v>0</v>
      </c>
      <c r="AC133" s="19">
        <v>4.1633363423443369E-18</v>
      </c>
      <c r="AD133" s="19">
        <v>0</v>
      </c>
      <c r="AE133" s="19">
        <v>0</v>
      </c>
      <c r="AF133" s="19">
        <v>0</v>
      </c>
      <c r="AG133" s="19">
        <v>-0.19140624999999989</v>
      </c>
      <c r="AH133" s="19">
        <v>-0.80859375</v>
      </c>
      <c r="AI133" s="19">
        <v>-0.6171875</v>
      </c>
      <c r="AJ133" s="19">
        <v>0</v>
      </c>
      <c r="AK133" s="19">
        <v>0</v>
      </c>
      <c r="AL133" s="19">
        <v>20</v>
      </c>
      <c r="AM133" s="19">
        <v>0</v>
      </c>
      <c r="AN133" s="19">
        <v>60</v>
      </c>
      <c r="AO133" s="19">
        <v>0</v>
      </c>
      <c r="AP133" s="19">
        <v>0</v>
      </c>
      <c r="AQ133" s="19">
        <v>0</v>
      </c>
      <c r="AR133" s="19">
        <v>0</v>
      </c>
      <c r="AS133" s="19" t="s">
        <v>563</v>
      </c>
      <c r="AT133" s="19">
        <v>1</v>
      </c>
      <c r="AU133" s="19">
        <v>0</v>
      </c>
      <c r="AV133" s="19">
        <v>0</v>
      </c>
      <c r="AW133" s="19">
        <v>0</v>
      </c>
      <c r="AX133" s="19">
        <v>0</v>
      </c>
      <c r="AY133" s="19">
        <v>45</v>
      </c>
      <c r="AZ133" s="19">
        <v>0</v>
      </c>
      <c r="BA133" s="19">
        <v>1</v>
      </c>
      <c r="BB133" s="19" t="s">
        <v>89</v>
      </c>
      <c r="BC133" s="19">
        <v>5</v>
      </c>
      <c r="BD133" s="19">
        <v>2</v>
      </c>
      <c r="BE133" s="19">
        <v>0.05</v>
      </c>
      <c r="BF133" s="19">
        <v>4</v>
      </c>
      <c r="BG133" s="19">
        <v>6</v>
      </c>
      <c r="BH133" s="19">
        <v>0.5</v>
      </c>
      <c r="BI133" s="19">
        <v>10</v>
      </c>
      <c r="BJ133" s="19">
        <v>1</v>
      </c>
      <c r="BK133" s="19">
        <v>1</v>
      </c>
      <c r="BL133" s="19">
        <v>1</v>
      </c>
      <c r="BM133" s="19">
        <v>1</v>
      </c>
      <c r="BN133" s="19">
        <v>0</v>
      </c>
      <c r="BO133" s="19">
        <v>0</v>
      </c>
      <c r="BP133" s="19">
        <v>0</v>
      </c>
      <c r="BQ133" s="19">
        <v>0</v>
      </c>
      <c r="BR133" s="19">
        <v>1</v>
      </c>
      <c r="BS133" s="19">
        <v>1</v>
      </c>
      <c r="BT133" s="19">
        <v>1</v>
      </c>
      <c r="BU133" s="19">
        <v>1</v>
      </c>
    </row>
    <row r="134" spans="1:73" x14ac:dyDescent="0.3">
      <c r="A134" s="26">
        <v>132</v>
      </c>
      <c r="B134" s="19">
        <v>80</v>
      </c>
      <c r="C134" s="19">
        <v>7.7999353408813477E-2</v>
      </c>
      <c r="D134" s="19">
        <v>1.2999892234802251E-3</v>
      </c>
      <c r="E134" s="19">
        <v>4</v>
      </c>
      <c r="G134" s="19">
        <v>1.106249999999988E-2</v>
      </c>
      <c r="H134" s="19">
        <v>7.0312499999999903E-2</v>
      </c>
      <c r="I134" s="19">
        <v>1.9687499999999761E-2</v>
      </c>
      <c r="J134" s="19">
        <v>1.106249999999988E-2</v>
      </c>
      <c r="K134" s="19">
        <f t="shared" si="2"/>
        <v>1.106249999999988E-2</v>
      </c>
      <c r="L134" s="19">
        <v>1.106249999999988E-2</v>
      </c>
      <c r="N134" s="19">
        <v>-5.5511151231257827E-17</v>
      </c>
      <c r="O134" s="19">
        <v>7.7715611723760958E-16</v>
      </c>
      <c r="P134" s="19">
        <v>2.2204460492503131E-16</v>
      </c>
      <c r="Q134" s="19">
        <v>0</v>
      </c>
      <c r="R134" s="19">
        <v>4.4408920985006263E-18</v>
      </c>
      <c r="S134" s="19">
        <v>0</v>
      </c>
      <c r="T134" s="19">
        <v>0</v>
      </c>
      <c r="U134" s="19">
        <v>0</v>
      </c>
      <c r="V134" s="19">
        <v>1.106250000000009E-2</v>
      </c>
      <c r="W134" s="19">
        <v>1.1062499999999529E-2</v>
      </c>
      <c r="X134" s="19">
        <v>2.2124999999999839E-2</v>
      </c>
      <c r="Y134" s="19">
        <v>0.25</v>
      </c>
      <c r="Z134" s="19">
        <v>-0.75</v>
      </c>
      <c r="AA134" s="19">
        <v>-0.5</v>
      </c>
      <c r="AB134" s="19">
        <v>0</v>
      </c>
      <c r="AC134" s="19">
        <v>4.4408920985006263E-18</v>
      </c>
      <c r="AD134" s="19">
        <v>0</v>
      </c>
      <c r="AE134" s="19">
        <v>0</v>
      </c>
      <c r="AF134" s="19">
        <v>0</v>
      </c>
      <c r="AG134" s="19">
        <v>0.19140625000000011</v>
      </c>
      <c r="AH134" s="19">
        <v>-0.80859375</v>
      </c>
      <c r="AI134" s="19">
        <v>-0.6171875</v>
      </c>
      <c r="AJ134" s="19">
        <v>0</v>
      </c>
      <c r="AK134" s="19">
        <v>20</v>
      </c>
      <c r="AL134" s="19">
        <v>0</v>
      </c>
      <c r="AM134" s="19">
        <v>0</v>
      </c>
      <c r="AN134" s="19">
        <v>60</v>
      </c>
      <c r="AO134" s="19">
        <v>0</v>
      </c>
      <c r="AP134" s="19">
        <v>0</v>
      </c>
      <c r="AQ134" s="19">
        <v>0</v>
      </c>
      <c r="AR134" s="19">
        <v>0</v>
      </c>
      <c r="AS134" s="19" t="s">
        <v>564</v>
      </c>
      <c r="AT134" s="19">
        <v>1</v>
      </c>
      <c r="AU134" s="19">
        <v>0</v>
      </c>
      <c r="AV134" s="19">
        <v>0</v>
      </c>
      <c r="AW134" s="19">
        <v>0</v>
      </c>
      <c r="AX134" s="19">
        <v>0</v>
      </c>
      <c r="AY134" s="19">
        <v>45</v>
      </c>
      <c r="AZ134" s="19">
        <v>0</v>
      </c>
      <c r="BA134" s="19">
        <v>1</v>
      </c>
      <c r="BB134" s="19" t="s">
        <v>89</v>
      </c>
      <c r="BC134" s="19">
        <v>5</v>
      </c>
      <c r="BD134" s="19">
        <v>2</v>
      </c>
      <c r="BE134" s="19">
        <v>0.05</v>
      </c>
      <c r="BF134" s="19">
        <v>4</v>
      </c>
      <c r="BG134" s="19">
        <v>6</v>
      </c>
      <c r="BH134" s="19">
        <v>0.5</v>
      </c>
      <c r="BI134" s="19">
        <v>10</v>
      </c>
      <c r="BJ134" s="19">
        <v>1</v>
      </c>
      <c r="BK134" s="19">
        <v>1</v>
      </c>
      <c r="BL134" s="19">
        <v>1</v>
      </c>
      <c r="BM134" s="19">
        <v>1</v>
      </c>
      <c r="BN134" s="19">
        <v>0</v>
      </c>
      <c r="BO134" s="19">
        <v>0</v>
      </c>
      <c r="BP134" s="19">
        <v>0</v>
      </c>
      <c r="BQ134" s="19">
        <v>0</v>
      </c>
      <c r="BR134" s="19">
        <v>1</v>
      </c>
      <c r="BS134" s="19">
        <v>1</v>
      </c>
      <c r="BT134" s="19">
        <v>1</v>
      </c>
      <c r="BU134" s="19">
        <v>1</v>
      </c>
    </row>
    <row r="135" spans="1:73" x14ac:dyDescent="0.3">
      <c r="A135" s="26">
        <v>133</v>
      </c>
      <c r="B135" s="19">
        <v>80</v>
      </c>
      <c r="C135" s="19">
        <v>6.2399864196777337E-2</v>
      </c>
      <c r="D135" s="19">
        <v>1.0399977366129559E-3</v>
      </c>
      <c r="E135" s="19">
        <v>4</v>
      </c>
      <c r="G135" s="19">
        <v>8.437499999998932E-4</v>
      </c>
      <c r="H135" s="19">
        <v>6.1406249999999989E-2</v>
      </c>
      <c r="I135" s="19">
        <v>1.9499999999999979E-2</v>
      </c>
      <c r="J135" s="19">
        <v>8.437499999998932E-4</v>
      </c>
      <c r="K135" s="19">
        <f t="shared" si="2"/>
        <v>8.437499999998932E-4</v>
      </c>
      <c r="L135" s="19">
        <v>8.437499999998932E-4</v>
      </c>
      <c r="N135" s="19">
        <v>-3.3306690738754701E-16</v>
      </c>
      <c r="O135" s="19">
        <v>2.7755575615628909E-16</v>
      </c>
      <c r="P135" s="19">
        <v>5.5511151231257827E-17</v>
      </c>
      <c r="Q135" s="19">
        <v>0</v>
      </c>
      <c r="R135" s="19">
        <v>0.234375</v>
      </c>
      <c r="S135" s="19">
        <v>0.234375</v>
      </c>
      <c r="T135" s="19">
        <v>0.46875</v>
      </c>
      <c r="U135" s="19">
        <v>0</v>
      </c>
      <c r="V135" s="19">
        <v>-8.4374999999969891E-4</v>
      </c>
      <c r="W135" s="19">
        <v>-8.4374999999980993E-4</v>
      </c>
      <c r="X135" s="19">
        <v>-1.687499999999925E-3</v>
      </c>
      <c r="Y135" s="19">
        <v>0.625</v>
      </c>
      <c r="Z135" s="19">
        <v>-0.375</v>
      </c>
      <c r="AA135" s="19">
        <v>0.25</v>
      </c>
      <c r="AB135" s="19">
        <v>0</v>
      </c>
      <c r="AC135" s="19">
        <v>0.234375</v>
      </c>
      <c r="AD135" s="19">
        <v>0.234375</v>
      </c>
      <c r="AE135" s="19">
        <v>0.46875</v>
      </c>
      <c r="AF135" s="19">
        <v>0</v>
      </c>
      <c r="AG135" s="19">
        <v>0.595703125</v>
      </c>
      <c r="AH135" s="19">
        <v>-0.404296875</v>
      </c>
      <c r="AI135" s="19">
        <v>0.19140625</v>
      </c>
      <c r="AJ135" s="19">
        <v>0</v>
      </c>
      <c r="AK135" s="19">
        <v>50</v>
      </c>
      <c r="AL135" s="19">
        <v>0</v>
      </c>
      <c r="AM135" s="19">
        <v>0</v>
      </c>
      <c r="AN135" s="19">
        <v>30</v>
      </c>
      <c r="AO135" s="19">
        <v>0</v>
      </c>
      <c r="AP135" s="19">
        <v>0</v>
      </c>
      <c r="AQ135" s="19">
        <v>0</v>
      </c>
      <c r="AR135" s="19">
        <v>0</v>
      </c>
      <c r="AS135" s="19" t="s">
        <v>565</v>
      </c>
      <c r="AT135" s="19">
        <v>1</v>
      </c>
      <c r="AU135" s="19">
        <v>0</v>
      </c>
      <c r="AV135" s="19">
        <v>0</v>
      </c>
      <c r="AW135" s="19">
        <v>0</v>
      </c>
      <c r="AX135" s="19">
        <v>0</v>
      </c>
      <c r="AY135" s="19">
        <v>45</v>
      </c>
      <c r="AZ135" s="19">
        <v>0</v>
      </c>
      <c r="BA135" s="19">
        <v>1</v>
      </c>
      <c r="BB135" s="19" t="s">
        <v>89</v>
      </c>
      <c r="BC135" s="19">
        <v>5</v>
      </c>
      <c r="BD135" s="19">
        <v>2</v>
      </c>
      <c r="BE135" s="19">
        <v>0.05</v>
      </c>
      <c r="BF135" s="19">
        <v>4</v>
      </c>
      <c r="BG135" s="19">
        <v>6</v>
      </c>
      <c r="BH135" s="19">
        <v>0.5</v>
      </c>
      <c r="BI135" s="19">
        <v>10</v>
      </c>
      <c r="BJ135" s="19">
        <v>1</v>
      </c>
      <c r="BK135" s="19">
        <v>1</v>
      </c>
      <c r="BL135" s="19">
        <v>1</v>
      </c>
      <c r="BM135" s="19">
        <v>1</v>
      </c>
      <c r="BN135" s="19">
        <v>0</v>
      </c>
      <c r="BO135" s="19">
        <v>0</v>
      </c>
      <c r="BP135" s="19">
        <v>0</v>
      </c>
      <c r="BQ135" s="19">
        <v>0</v>
      </c>
      <c r="BR135" s="19">
        <v>1</v>
      </c>
      <c r="BS135" s="19">
        <v>1</v>
      </c>
      <c r="BT135" s="19">
        <v>1</v>
      </c>
      <c r="BU135" s="19">
        <v>1</v>
      </c>
    </row>
    <row r="136" spans="1:73" x14ac:dyDescent="0.3">
      <c r="A136" s="26">
        <v>134</v>
      </c>
      <c r="B136" s="19">
        <v>80</v>
      </c>
      <c r="C136" s="19">
        <v>7.7999353408813477E-2</v>
      </c>
      <c r="D136" s="19">
        <v>1.2999892234802251E-3</v>
      </c>
      <c r="E136" s="19">
        <v>4</v>
      </c>
      <c r="G136" s="19">
        <v>8.437499999998932E-4</v>
      </c>
      <c r="H136" s="19">
        <v>6.1406249999999989E-2</v>
      </c>
      <c r="I136" s="19">
        <v>1.9499999999999979E-2</v>
      </c>
      <c r="J136" s="19">
        <v>8.437499999998932E-4</v>
      </c>
      <c r="K136" s="19">
        <f t="shared" si="2"/>
        <v>8.437499999998932E-4</v>
      </c>
      <c r="L136" s="19">
        <v>8.437499999998932E-4</v>
      </c>
      <c r="N136" s="19">
        <v>-3.3306690738754701E-16</v>
      </c>
      <c r="O136" s="19">
        <v>-2.7755575615628909E-16</v>
      </c>
      <c r="P136" s="19">
        <v>5.5511151231257827E-17</v>
      </c>
      <c r="Q136" s="19">
        <v>0</v>
      </c>
      <c r="R136" s="19">
        <v>0.234375</v>
      </c>
      <c r="S136" s="19">
        <v>-0.234375</v>
      </c>
      <c r="T136" s="19">
        <v>0.46875</v>
      </c>
      <c r="U136" s="19">
        <v>0</v>
      </c>
      <c r="V136" s="19">
        <v>-8.4374999999969891E-4</v>
      </c>
      <c r="W136" s="19">
        <v>8.4374999999980993E-4</v>
      </c>
      <c r="X136" s="19">
        <v>-1.687499999999925E-3</v>
      </c>
      <c r="Y136" s="19">
        <v>0.625</v>
      </c>
      <c r="Z136" s="19">
        <v>0.375</v>
      </c>
      <c r="AA136" s="19">
        <v>0.25</v>
      </c>
      <c r="AB136" s="19">
        <v>0</v>
      </c>
      <c r="AC136" s="19">
        <v>0.234375</v>
      </c>
      <c r="AD136" s="19">
        <v>-0.234375</v>
      </c>
      <c r="AE136" s="19">
        <v>0.46875</v>
      </c>
      <c r="AF136" s="19">
        <v>0</v>
      </c>
      <c r="AG136" s="19">
        <v>0.595703125</v>
      </c>
      <c r="AH136" s="19">
        <v>0.404296875</v>
      </c>
      <c r="AI136" s="19">
        <v>0.19140625</v>
      </c>
      <c r="AJ136" s="19">
        <v>0</v>
      </c>
      <c r="AK136" s="19">
        <v>50</v>
      </c>
      <c r="AL136" s="19">
        <v>0</v>
      </c>
      <c r="AM136" s="19">
        <v>30</v>
      </c>
      <c r="AN136" s="19">
        <v>0</v>
      </c>
      <c r="AO136" s="19">
        <v>0</v>
      </c>
      <c r="AP136" s="19">
        <v>0</v>
      </c>
      <c r="AQ136" s="19">
        <v>0</v>
      </c>
      <c r="AR136" s="19">
        <v>0</v>
      </c>
      <c r="AS136" s="19" t="s">
        <v>566</v>
      </c>
      <c r="AT136" s="19">
        <v>1</v>
      </c>
      <c r="AU136" s="19">
        <v>0</v>
      </c>
      <c r="AV136" s="19">
        <v>0</v>
      </c>
      <c r="AW136" s="19">
        <v>0</v>
      </c>
      <c r="AX136" s="19">
        <v>0</v>
      </c>
      <c r="AY136" s="19">
        <v>45</v>
      </c>
      <c r="AZ136" s="19">
        <v>0</v>
      </c>
      <c r="BA136" s="19">
        <v>1</v>
      </c>
      <c r="BB136" s="19" t="s">
        <v>89</v>
      </c>
      <c r="BC136" s="19">
        <v>5</v>
      </c>
      <c r="BD136" s="19">
        <v>2</v>
      </c>
      <c r="BE136" s="19">
        <v>0.05</v>
      </c>
      <c r="BF136" s="19">
        <v>4</v>
      </c>
      <c r="BG136" s="19">
        <v>6</v>
      </c>
      <c r="BH136" s="19">
        <v>0.5</v>
      </c>
      <c r="BI136" s="19">
        <v>10</v>
      </c>
      <c r="BJ136" s="19">
        <v>1</v>
      </c>
      <c r="BK136" s="19">
        <v>1</v>
      </c>
      <c r="BL136" s="19">
        <v>1</v>
      </c>
      <c r="BM136" s="19">
        <v>1</v>
      </c>
      <c r="BN136" s="19">
        <v>0</v>
      </c>
      <c r="BO136" s="19">
        <v>0</v>
      </c>
      <c r="BP136" s="19">
        <v>0</v>
      </c>
      <c r="BQ136" s="19">
        <v>0</v>
      </c>
      <c r="BR136" s="19">
        <v>1</v>
      </c>
      <c r="BS136" s="19">
        <v>1</v>
      </c>
      <c r="BT136" s="19">
        <v>1</v>
      </c>
      <c r="BU136" s="19">
        <v>1</v>
      </c>
    </row>
    <row r="137" spans="1:73" x14ac:dyDescent="0.3">
      <c r="A137" s="26">
        <v>135</v>
      </c>
      <c r="B137" s="19">
        <v>80</v>
      </c>
      <c r="C137" s="19">
        <v>6.2399625778198242E-2</v>
      </c>
      <c r="D137" s="19">
        <v>1.039993762969971E-3</v>
      </c>
      <c r="E137" s="19">
        <v>4</v>
      </c>
      <c r="G137" s="19">
        <v>8.4374999999990241E-4</v>
      </c>
      <c r="H137" s="19">
        <v>6.1406249999999989E-2</v>
      </c>
      <c r="I137" s="19">
        <v>1.95E-2</v>
      </c>
      <c r="J137" s="19">
        <v>8.4374999999990241E-4</v>
      </c>
      <c r="K137" s="19">
        <f t="shared" si="2"/>
        <v>8.4374999999990241E-4</v>
      </c>
      <c r="L137" s="19">
        <v>8.4374999999990241E-4</v>
      </c>
      <c r="N137" s="19">
        <v>7.7715611723760958E-16</v>
      </c>
      <c r="O137" s="19">
        <v>-3.3306690738754701E-16</v>
      </c>
      <c r="P137" s="19">
        <v>5.5511151231257827E-17</v>
      </c>
      <c r="Q137" s="19">
        <v>0</v>
      </c>
      <c r="R137" s="19">
        <v>-0.234375</v>
      </c>
      <c r="S137" s="19">
        <v>-0.23437499999999989</v>
      </c>
      <c r="T137" s="19">
        <v>0.46875</v>
      </c>
      <c r="U137" s="19">
        <v>0</v>
      </c>
      <c r="V137" s="19">
        <v>8.4374999999969891E-4</v>
      </c>
      <c r="W137" s="19">
        <v>8.4374999999986544E-4</v>
      </c>
      <c r="X137" s="19">
        <v>-1.687499999999925E-3</v>
      </c>
      <c r="Y137" s="19">
        <v>-0.625</v>
      </c>
      <c r="Z137" s="19">
        <v>0.375</v>
      </c>
      <c r="AA137" s="19">
        <v>0.25</v>
      </c>
      <c r="AB137" s="19">
        <v>0</v>
      </c>
      <c r="AC137" s="19">
        <v>-0.234375</v>
      </c>
      <c r="AD137" s="19">
        <v>-0.23437499999999989</v>
      </c>
      <c r="AE137" s="19">
        <v>0.46875</v>
      </c>
      <c r="AF137" s="19">
        <v>0</v>
      </c>
      <c r="AG137" s="19">
        <v>-0.595703125</v>
      </c>
      <c r="AH137" s="19">
        <v>0.404296875</v>
      </c>
      <c r="AI137" s="19">
        <v>0.19140625</v>
      </c>
      <c r="AJ137" s="19">
        <v>0</v>
      </c>
      <c r="AK137" s="19">
        <v>0</v>
      </c>
      <c r="AL137" s="19">
        <v>50</v>
      </c>
      <c r="AM137" s="19">
        <v>30</v>
      </c>
      <c r="AN137" s="19">
        <v>0</v>
      </c>
      <c r="AO137" s="19">
        <v>0</v>
      </c>
      <c r="AP137" s="19">
        <v>0</v>
      </c>
      <c r="AQ137" s="19">
        <v>0</v>
      </c>
      <c r="AR137" s="19">
        <v>0</v>
      </c>
      <c r="AS137" s="19" t="s">
        <v>567</v>
      </c>
      <c r="AT137" s="19">
        <v>1</v>
      </c>
      <c r="AU137" s="19">
        <v>0</v>
      </c>
      <c r="AV137" s="19">
        <v>0</v>
      </c>
      <c r="AW137" s="19">
        <v>0</v>
      </c>
      <c r="AX137" s="19">
        <v>0</v>
      </c>
      <c r="AY137" s="19">
        <v>45</v>
      </c>
      <c r="AZ137" s="19">
        <v>0</v>
      </c>
      <c r="BA137" s="19">
        <v>1</v>
      </c>
      <c r="BB137" s="19" t="s">
        <v>89</v>
      </c>
      <c r="BC137" s="19">
        <v>5</v>
      </c>
      <c r="BD137" s="19">
        <v>2</v>
      </c>
      <c r="BE137" s="19">
        <v>0.05</v>
      </c>
      <c r="BF137" s="19">
        <v>4</v>
      </c>
      <c r="BG137" s="19">
        <v>6</v>
      </c>
      <c r="BH137" s="19">
        <v>0.5</v>
      </c>
      <c r="BI137" s="19">
        <v>10</v>
      </c>
      <c r="BJ137" s="19">
        <v>1</v>
      </c>
      <c r="BK137" s="19">
        <v>1</v>
      </c>
      <c r="BL137" s="19">
        <v>1</v>
      </c>
      <c r="BM137" s="19">
        <v>1</v>
      </c>
      <c r="BN137" s="19">
        <v>0</v>
      </c>
      <c r="BO137" s="19">
        <v>0</v>
      </c>
      <c r="BP137" s="19">
        <v>0</v>
      </c>
      <c r="BQ137" s="19">
        <v>0</v>
      </c>
      <c r="BR137" s="19">
        <v>1</v>
      </c>
      <c r="BS137" s="19">
        <v>1</v>
      </c>
      <c r="BT137" s="19">
        <v>1</v>
      </c>
      <c r="BU137" s="19">
        <v>1</v>
      </c>
    </row>
    <row r="138" spans="1:73" x14ac:dyDescent="0.3">
      <c r="A138" s="26">
        <v>136</v>
      </c>
      <c r="B138" s="19">
        <v>80</v>
      </c>
      <c r="C138" s="19">
        <v>0.10919952392578119</v>
      </c>
      <c r="D138" s="19">
        <v>1.819992065429688E-3</v>
      </c>
      <c r="E138" s="19">
        <v>5</v>
      </c>
      <c r="G138" s="19">
        <v>8.0632267114350165E-3</v>
      </c>
      <c r="H138" s="19">
        <v>6.143427318586097E-2</v>
      </c>
      <c r="I138" s="19">
        <v>2.17601673433938E-2</v>
      </c>
      <c r="J138" s="19">
        <v>8.0632267114350165E-3</v>
      </c>
      <c r="K138" s="19">
        <f t="shared" si="2"/>
        <v>8.0632267114350165E-3</v>
      </c>
      <c r="L138" s="19">
        <v>8.4527639710333027E-3</v>
      </c>
      <c r="M138" s="19">
        <v>9.4189594369548154E-3</v>
      </c>
      <c r="N138" s="19">
        <v>-2.775557561562891E-17</v>
      </c>
      <c r="O138" s="19">
        <v>1.2490009027033011E-16</v>
      </c>
      <c r="P138" s="19">
        <v>-3.8857805861880479E-16</v>
      </c>
      <c r="Q138" s="19">
        <v>0</v>
      </c>
      <c r="R138" s="19">
        <v>3.7499999999999999E-2</v>
      </c>
      <c r="S138" s="19">
        <v>-5.2499999999999998E-2</v>
      </c>
      <c r="T138" s="19">
        <v>5.5E-2</v>
      </c>
      <c r="U138" s="19">
        <v>0</v>
      </c>
      <c r="V138" s="19">
        <v>7.5000000000000067E-4</v>
      </c>
      <c r="W138" s="19">
        <v>-4.8749999999999072E-3</v>
      </c>
      <c r="X138" s="19">
        <v>-1.9124999999999889E-2</v>
      </c>
      <c r="Y138" s="19">
        <v>-0.1</v>
      </c>
      <c r="Z138" s="19">
        <v>0.1000000000000001</v>
      </c>
      <c r="AA138" s="19">
        <v>0.4</v>
      </c>
      <c r="AB138" s="19">
        <v>0</v>
      </c>
      <c r="AC138" s="19">
        <v>3.7499999999999999E-2</v>
      </c>
      <c r="AD138" s="19">
        <v>-5.2499999999999998E-2</v>
      </c>
      <c r="AE138" s="19">
        <v>5.5E-2</v>
      </c>
      <c r="AF138" s="19">
        <v>0</v>
      </c>
      <c r="AG138" s="19">
        <v>-9.8125000000000004E-2</v>
      </c>
      <c r="AH138" s="19">
        <v>0.10337500000000011</v>
      </c>
      <c r="AI138" s="19">
        <v>0.39474999999999999</v>
      </c>
      <c r="AJ138" s="19">
        <v>0</v>
      </c>
      <c r="AK138" s="19">
        <v>24</v>
      </c>
      <c r="AL138" s="19">
        <v>32</v>
      </c>
      <c r="AM138" s="19">
        <v>16</v>
      </c>
      <c r="AN138" s="19">
        <v>8</v>
      </c>
      <c r="AO138" s="19">
        <v>0</v>
      </c>
      <c r="AP138" s="19">
        <v>0</v>
      </c>
      <c r="AQ138" s="19">
        <v>0</v>
      </c>
      <c r="AR138" s="19">
        <v>0</v>
      </c>
      <c r="AS138" s="19" t="s">
        <v>568</v>
      </c>
      <c r="AT138" s="19">
        <v>1</v>
      </c>
      <c r="AU138" s="19">
        <v>0</v>
      </c>
      <c r="AV138" s="19">
        <v>0</v>
      </c>
      <c r="AW138" s="19">
        <v>0</v>
      </c>
      <c r="AX138" s="19">
        <v>0</v>
      </c>
      <c r="AY138" s="19">
        <v>45</v>
      </c>
      <c r="AZ138" s="19">
        <v>0</v>
      </c>
      <c r="BA138" s="19">
        <v>1</v>
      </c>
      <c r="BB138" s="19" t="s">
        <v>89</v>
      </c>
      <c r="BC138" s="19">
        <v>5</v>
      </c>
      <c r="BD138" s="19">
        <v>2</v>
      </c>
      <c r="BE138" s="19">
        <v>0.05</v>
      </c>
      <c r="BF138" s="19">
        <v>4</v>
      </c>
      <c r="BG138" s="19">
        <v>6</v>
      </c>
      <c r="BH138" s="19">
        <v>0.5</v>
      </c>
      <c r="BI138" s="19">
        <v>10</v>
      </c>
      <c r="BJ138" s="19">
        <v>1</v>
      </c>
      <c r="BK138" s="19">
        <v>1</v>
      </c>
      <c r="BL138" s="19">
        <v>1</v>
      </c>
      <c r="BM138" s="19">
        <v>1</v>
      </c>
      <c r="BN138" s="19">
        <v>0</v>
      </c>
      <c r="BO138" s="19">
        <v>0</v>
      </c>
      <c r="BP138" s="19">
        <v>0</v>
      </c>
      <c r="BQ138" s="19">
        <v>0</v>
      </c>
      <c r="BR138" s="19">
        <v>1</v>
      </c>
      <c r="BS138" s="19">
        <v>1</v>
      </c>
      <c r="BT138" s="19">
        <v>1</v>
      </c>
      <c r="BU138" s="19">
        <v>1</v>
      </c>
    </row>
    <row r="139" spans="1:73" x14ac:dyDescent="0.3">
      <c r="A139" s="26">
        <v>137</v>
      </c>
      <c r="B139" s="19">
        <v>80</v>
      </c>
      <c r="C139" s="19">
        <v>0.10919928550720211</v>
      </c>
      <c r="D139" s="19">
        <v>1.819988091786702E-3</v>
      </c>
      <c r="E139" s="19">
        <v>5</v>
      </c>
      <c r="G139" s="19">
        <v>8.0632267114350321E-3</v>
      </c>
      <c r="H139" s="19">
        <v>6.1434273185860977E-2</v>
      </c>
      <c r="I139" s="19">
        <v>2.17601673433938E-2</v>
      </c>
      <c r="J139" s="19">
        <v>8.0632267114350321E-3</v>
      </c>
      <c r="K139" s="19">
        <f t="shared" si="2"/>
        <v>8.0632267114350321E-3</v>
      </c>
      <c r="L139" s="19">
        <v>8.4527639710333165E-3</v>
      </c>
      <c r="M139" s="19">
        <v>9.4189594369548223E-3</v>
      </c>
      <c r="N139" s="19">
        <v>-2.775557561562891E-17</v>
      </c>
      <c r="O139" s="19">
        <v>4.163336342344337E-17</v>
      </c>
      <c r="P139" s="19">
        <v>-3.8857805861880479E-16</v>
      </c>
      <c r="Q139" s="19">
        <v>0</v>
      </c>
      <c r="R139" s="19">
        <v>3.7499999999999999E-2</v>
      </c>
      <c r="S139" s="19">
        <v>5.2499999999999998E-2</v>
      </c>
      <c r="T139" s="19">
        <v>5.5E-2</v>
      </c>
      <c r="U139" s="19">
        <v>0</v>
      </c>
      <c r="V139" s="19">
        <v>7.5000000000000067E-4</v>
      </c>
      <c r="W139" s="19">
        <v>4.8750000000000598E-3</v>
      </c>
      <c r="X139" s="19">
        <v>-1.9124999999999889E-2</v>
      </c>
      <c r="Y139" s="19">
        <v>-0.1</v>
      </c>
      <c r="Z139" s="19">
        <v>-9.9999999999999936E-2</v>
      </c>
      <c r="AA139" s="19">
        <v>0.4</v>
      </c>
      <c r="AB139" s="19">
        <v>0</v>
      </c>
      <c r="AC139" s="19">
        <v>3.7499999999999999E-2</v>
      </c>
      <c r="AD139" s="19">
        <v>5.2499999999999998E-2</v>
      </c>
      <c r="AE139" s="19">
        <v>5.5E-2</v>
      </c>
      <c r="AF139" s="19">
        <v>0</v>
      </c>
      <c r="AG139" s="19">
        <v>-9.8125000000000004E-2</v>
      </c>
      <c r="AH139" s="19">
        <v>-0.1033749999999999</v>
      </c>
      <c r="AI139" s="19">
        <v>0.39474999999999999</v>
      </c>
      <c r="AJ139" s="19">
        <v>0</v>
      </c>
      <c r="AK139" s="19">
        <v>24</v>
      </c>
      <c r="AL139" s="19">
        <v>32</v>
      </c>
      <c r="AM139" s="19">
        <v>8</v>
      </c>
      <c r="AN139" s="19">
        <v>16</v>
      </c>
      <c r="AO139" s="19">
        <v>0</v>
      </c>
      <c r="AP139" s="19">
        <v>0</v>
      </c>
      <c r="AQ139" s="19">
        <v>0</v>
      </c>
      <c r="AR139" s="19">
        <v>0</v>
      </c>
      <c r="AS139" s="19" t="s">
        <v>569</v>
      </c>
      <c r="AT139" s="19">
        <v>1</v>
      </c>
      <c r="AU139" s="19">
        <v>0</v>
      </c>
      <c r="AV139" s="19">
        <v>0</v>
      </c>
      <c r="AW139" s="19">
        <v>0</v>
      </c>
      <c r="AX139" s="19">
        <v>0</v>
      </c>
      <c r="AY139" s="19">
        <v>45</v>
      </c>
      <c r="AZ139" s="19">
        <v>0</v>
      </c>
      <c r="BA139" s="19">
        <v>1</v>
      </c>
      <c r="BB139" s="19" t="s">
        <v>89</v>
      </c>
      <c r="BC139" s="19">
        <v>5</v>
      </c>
      <c r="BD139" s="19">
        <v>2</v>
      </c>
      <c r="BE139" s="19">
        <v>0.05</v>
      </c>
      <c r="BF139" s="19">
        <v>4</v>
      </c>
      <c r="BG139" s="19">
        <v>6</v>
      </c>
      <c r="BH139" s="19">
        <v>0.5</v>
      </c>
      <c r="BI139" s="19">
        <v>10</v>
      </c>
      <c r="BJ139" s="19">
        <v>1</v>
      </c>
      <c r="BK139" s="19">
        <v>1</v>
      </c>
      <c r="BL139" s="19">
        <v>1</v>
      </c>
      <c r="BM139" s="19">
        <v>1</v>
      </c>
      <c r="BN139" s="19">
        <v>0</v>
      </c>
      <c r="BO139" s="19">
        <v>0</v>
      </c>
      <c r="BP139" s="19">
        <v>0</v>
      </c>
      <c r="BQ139" s="19">
        <v>0</v>
      </c>
      <c r="BR139" s="19">
        <v>1</v>
      </c>
      <c r="BS139" s="19">
        <v>1</v>
      </c>
      <c r="BT139" s="19">
        <v>1</v>
      </c>
      <c r="BU139" s="19">
        <v>1</v>
      </c>
    </row>
    <row r="140" spans="1:73" x14ac:dyDescent="0.3">
      <c r="A140" s="26">
        <v>138</v>
      </c>
      <c r="B140" s="19">
        <v>80</v>
      </c>
      <c r="C140" s="19">
        <v>0.10919904708862301</v>
      </c>
      <c r="D140" s="19">
        <v>1.819984118143717E-3</v>
      </c>
      <c r="E140" s="19">
        <v>5</v>
      </c>
      <c r="G140" s="19">
        <v>8.0632267114350269E-3</v>
      </c>
      <c r="H140" s="19">
        <v>6.1434273185860977E-2</v>
      </c>
      <c r="I140" s="19">
        <v>2.17601673433938E-2</v>
      </c>
      <c r="J140" s="19">
        <v>8.0632267114350269E-3</v>
      </c>
      <c r="K140" s="19">
        <f t="shared" si="2"/>
        <v>8.0632267114350269E-3</v>
      </c>
      <c r="L140" s="19">
        <v>8.4527639710333096E-3</v>
      </c>
      <c r="M140" s="19">
        <v>9.4189594369548189E-3</v>
      </c>
      <c r="N140" s="19">
        <v>0</v>
      </c>
      <c r="O140" s="19">
        <v>0</v>
      </c>
      <c r="P140" s="19">
        <v>-3.8857805861880479E-16</v>
      </c>
      <c r="Q140" s="19">
        <v>0</v>
      </c>
      <c r="R140" s="19">
        <v>-3.7499999999999999E-2</v>
      </c>
      <c r="S140" s="19">
        <v>5.2499999999999998E-2</v>
      </c>
      <c r="T140" s="19">
        <v>5.5E-2</v>
      </c>
      <c r="U140" s="19">
        <v>0</v>
      </c>
      <c r="V140" s="19">
        <v>-7.5000000000002842E-4</v>
      </c>
      <c r="W140" s="19">
        <v>4.8749999999999896E-3</v>
      </c>
      <c r="X140" s="19">
        <v>-1.9124999999999889E-2</v>
      </c>
      <c r="Y140" s="19">
        <v>0.1</v>
      </c>
      <c r="Z140" s="19">
        <v>-9.9999999999999978E-2</v>
      </c>
      <c r="AA140" s="19">
        <v>0.4</v>
      </c>
      <c r="AB140" s="19">
        <v>0</v>
      </c>
      <c r="AC140" s="19">
        <v>-3.7499999999999999E-2</v>
      </c>
      <c r="AD140" s="19">
        <v>5.2499999999999998E-2</v>
      </c>
      <c r="AE140" s="19">
        <v>5.5E-2</v>
      </c>
      <c r="AF140" s="19">
        <v>0</v>
      </c>
      <c r="AG140" s="19">
        <v>9.8125000000000004E-2</v>
      </c>
      <c r="AH140" s="19">
        <v>-0.10337499999999999</v>
      </c>
      <c r="AI140" s="19">
        <v>0.39474999999999999</v>
      </c>
      <c r="AJ140" s="19">
        <v>0</v>
      </c>
      <c r="AK140" s="19">
        <v>32</v>
      </c>
      <c r="AL140" s="19">
        <v>24</v>
      </c>
      <c r="AM140" s="19">
        <v>8</v>
      </c>
      <c r="AN140" s="19">
        <v>16</v>
      </c>
      <c r="AO140" s="19">
        <v>0</v>
      </c>
      <c r="AP140" s="19">
        <v>0</v>
      </c>
      <c r="AQ140" s="19">
        <v>0</v>
      </c>
      <c r="AR140" s="19">
        <v>0</v>
      </c>
      <c r="AS140" s="19" t="s">
        <v>570</v>
      </c>
      <c r="AT140" s="19">
        <v>1</v>
      </c>
      <c r="AU140" s="19">
        <v>0</v>
      </c>
      <c r="AV140" s="19">
        <v>0</v>
      </c>
      <c r="AW140" s="19">
        <v>0</v>
      </c>
      <c r="AX140" s="19">
        <v>0</v>
      </c>
      <c r="AY140" s="19">
        <v>45</v>
      </c>
      <c r="AZ140" s="19">
        <v>0</v>
      </c>
      <c r="BA140" s="19">
        <v>1</v>
      </c>
      <c r="BB140" s="19" t="s">
        <v>89</v>
      </c>
      <c r="BC140" s="19">
        <v>5</v>
      </c>
      <c r="BD140" s="19">
        <v>2</v>
      </c>
      <c r="BE140" s="19">
        <v>0.05</v>
      </c>
      <c r="BF140" s="19">
        <v>4</v>
      </c>
      <c r="BG140" s="19">
        <v>6</v>
      </c>
      <c r="BH140" s="19">
        <v>0.5</v>
      </c>
      <c r="BI140" s="19">
        <v>10</v>
      </c>
      <c r="BJ140" s="19">
        <v>1</v>
      </c>
      <c r="BK140" s="19">
        <v>1</v>
      </c>
      <c r="BL140" s="19">
        <v>1</v>
      </c>
      <c r="BM140" s="19">
        <v>1</v>
      </c>
      <c r="BN140" s="19">
        <v>0</v>
      </c>
      <c r="BO140" s="19">
        <v>0</v>
      </c>
      <c r="BP140" s="19">
        <v>0</v>
      </c>
      <c r="BQ140" s="19">
        <v>0</v>
      </c>
      <c r="BR140" s="19">
        <v>1</v>
      </c>
      <c r="BS140" s="19">
        <v>1</v>
      </c>
      <c r="BT140" s="19">
        <v>1</v>
      </c>
      <c r="BU140" s="19">
        <v>1</v>
      </c>
    </row>
    <row r="141" spans="1:73" x14ac:dyDescent="0.3">
      <c r="A141" s="26">
        <v>139</v>
      </c>
      <c r="B141" s="19">
        <v>80</v>
      </c>
      <c r="C141" s="19">
        <v>6.2399625778198242E-2</v>
      </c>
      <c r="D141" s="19">
        <v>1.039993762969971E-3</v>
      </c>
      <c r="E141" s="19">
        <v>4</v>
      </c>
      <c r="G141" s="19">
        <v>3.5493177161250491E-4</v>
      </c>
      <c r="H141" s="19">
        <v>4.4250000000000018E-2</v>
      </c>
      <c r="I141" s="19">
        <v>1.3910322437402379E-2</v>
      </c>
      <c r="J141" s="19">
        <v>3.5493177161250491E-4</v>
      </c>
      <c r="K141" s="19">
        <f t="shared" si="2"/>
        <v>3.5493177161250491E-4</v>
      </c>
      <c r="L141" s="19">
        <v>3.5493177161250491E-4</v>
      </c>
      <c r="N141" s="19">
        <v>1.387778780781446E-17</v>
      </c>
      <c r="O141" s="19">
        <v>3.8857805861880479E-16</v>
      </c>
      <c r="P141" s="19">
        <v>-4.4408920985006262E-16</v>
      </c>
      <c r="Q141" s="19">
        <v>0</v>
      </c>
      <c r="R141" s="19">
        <v>7.5000000000000049E-3</v>
      </c>
      <c r="S141" s="19">
        <v>2.75E-2</v>
      </c>
      <c r="T141" s="19">
        <v>5.5E-2</v>
      </c>
      <c r="U141" s="19">
        <v>0</v>
      </c>
      <c r="V141" s="19">
        <v>8.4374999999994871E-4</v>
      </c>
      <c r="W141" s="19">
        <v>9.3750000000059064E-5</v>
      </c>
      <c r="X141" s="19">
        <v>1.8750000000006259E-4</v>
      </c>
      <c r="Y141" s="19">
        <v>-9.9999999999999992E-2</v>
      </c>
      <c r="Z141" s="19">
        <v>-0.3</v>
      </c>
      <c r="AA141" s="19">
        <v>0.4</v>
      </c>
      <c r="AB141" s="19">
        <v>0</v>
      </c>
      <c r="AC141" s="19">
        <v>7.5000000000000049E-3</v>
      </c>
      <c r="AD141" s="19">
        <v>2.75E-2</v>
      </c>
      <c r="AE141" s="19">
        <v>5.5E-2</v>
      </c>
      <c r="AF141" s="19">
        <v>0</v>
      </c>
      <c r="AG141" s="19">
        <v>-9.5875000000000002E-2</v>
      </c>
      <c r="AH141" s="19">
        <v>-0.30262499999999998</v>
      </c>
      <c r="AI141" s="19">
        <v>0.39474999999999999</v>
      </c>
      <c r="AJ141" s="19">
        <v>0</v>
      </c>
      <c r="AK141" s="19">
        <v>24</v>
      </c>
      <c r="AL141" s="19">
        <v>32</v>
      </c>
      <c r="AM141" s="19">
        <v>0</v>
      </c>
      <c r="AN141" s="19">
        <v>24</v>
      </c>
      <c r="AO141" s="19">
        <v>0</v>
      </c>
      <c r="AP141" s="19">
        <v>0</v>
      </c>
      <c r="AQ141" s="19">
        <v>0</v>
      </c>
      <c r="AR141" s="19">
        <v>0</v>
      </c>
      <c r="AS141" s="19" t="s">
        <v>571</v>
      </c>
      <c r="AT141" s="19">
        <v>1</v>
      </c>
      <c r="AU141" s="19">
        <v>0</v>
      </c>
      <c r="AV141" s="19">
        <v>0</v>
      </c>
      <c r="AW141" s="19">
        <v>0</v>
      </c>
      <c r="AX141" s="19">
        <v>0</v>
      </c>
      <c r="AY141" s="19">
        <v>45</v>
      </c>
      <c r="AZ141" s="19">
        <v>0</v>
      </c>
      <c r="BA141" s="19">
        <v>1</v>
      </c>
      <c r="BB141" s="19" t="s">
        <v>89</v>
      </c>
      <c r="BC141" s="19">
        <v>5</v>
      </c>
      <c r="BD141" s="19">
        <v>2</v>
      </c>
      <c r="BE141" s="19">
        <v>0.05</v>
      </c>
      <c r="BF141" s="19">
        <v>4</v>
      </c>
      <c r="BG141" s="19">
        <v>6</v>
      </c>
      <c r="BH141" s="19">
        <v>0.5</v>
      </c>
      <c r="BI141" s="19">
        <v>10</v>
      </c>
      <c r="BJ141" s="19">
        <v>1</v>
      </c>
      <c r="BK141" s="19">
        <v>1</v>
      </c>
      <c r="BL141" s="19">
        <v>1</v>
      </c>
      <c r="BM141" s="19">
        <v>1</v>
      </c>
      <c r="BN141" s="19">
        <v>0</v>
      </c>
      <c r="BO141" s="19">
        <v>0</v>
      </c>
      <c r="BP141" s="19">
        <v>0</v>
      </c>
      <c r="BQ141" s="19">
        <v>0</v>
      </c>
      <c r="BR141" s="19">
        <v>1</v>
      </c>
      <c r="BS141" s="19">
        <v>1</v>
      </c>
      <c r="BT141" s="19">
        <v>1</v>
      </c>
      <c r="BU141" s="19">
        <v>1</v>
      </c>
    </row>
    <row r="142" spans="1:73" x14ac:dyDescent="0.3">
      <c r="A142" s="26">
        <v>140</v>
      </c>
      <c r="B142" s="19">
        <v>80</v>
      </c>
      <c r="C142" s="19">
        <v>7.799983024597168E-2</v>
      </c>
      <c r="D142" s="19">
        <v>1.299997170766195E-3</v>
      </c>
      <c r="E142" s="19">
        <v>4</v>
      </c>
      <c r="G142" s="19">
        <v>3.5493177161250491E-4</v>
      </c>
      <c r="H142" s="19">
        <v>4.4249999999999998E-2</v>
      </c>
      <c r="I142" s="19">
        <v>1.3910322437402371E-2</v>
      </c>
      <c r="J142" s="19">
        <v>3.5493177161250491E-4</v>
      </c>
      <c r="K142" s="19">
        <f t="shared" si="2"/>
        <v>3.5493177161250491E-4</v>
      </c>
      <c r="L142" s="19">
        <v>3.5493177161250491E-4</v>
      </c>
      <c r="N142" s="19">
        <v>1.387778780781446E-17</v>
      </c>
      <c r="O142" s="19">
        <v>-2.2204460492503131E-16</v>
      </c>
      <c r="P142" s="19">
        <v>-4.4408920985006262E-16</v>
      </c>
      <c r="Q142" s="19">
        <v>0</v>
      </c>
      <c r="R142" s="19">
        <v>7.5000000000000049E-3</v>
      </c>
      <c r="S142" s="19">
        <v>-2.75E-2</v>
      </c>
      <c r="T142" s="19">
        <v>5.5E-2</v>
      </c>
      <c r="U142" s="19">
        <v>0</v>
      </c>
      <c r="V142" s="19">
        <v>8.4374999999994871E-4</v>
      </c>
      <c r="W142" s="19">
        <v>-9.3750000000059064E-5</v>
      </c>
      <c r="X142" s="19">
        <v>1.8750000000006259E-4</v>
      </c>
      <c r="Y142" s="19">
        <v>-9.9999999999999992E-2</v>
      </c>
      <c r="Z142" s="19">
        <v>0.3</v>
      </c>
      <c r="AA142" s="19">
        <v>0.4</v>
      </c>
      <c r="AB142" s="19">
        <v>0</v>
      </c>
      <c r="AC142" s="19">
        <v>7.5000000000000049E-3</v>
      </c>
      <c r="AD142" s="19">
        <v>-2.75E-2</v>
      </c>
      <c r="AE142" s="19">
        <v>5.5E-2</v>
      </c>
      <c r="AF142" s="19">
        <v>0</v>
      </c>
      <c r="AG142" s="19">
        <v>-9.5875000000000002E-2</v>
      </c>
      <c r="AH142" s="19">
        <v>0.30262499999999998</v>
      </c>
      <c r="AI142" s="19">
        <v>0.39474999999999999</v>
      </c>
      <c r="AJ142" s="19">
        <v>0</v>
      </c>
      <c r="AK142" s="19">
        <v>24</v>
      </c>
      <c r="AL142" s="19">
        <v>32</v>
      </c>
      <c r="AM142" s="19">
        <v>24</v>
      </c>
      <c r="AN142" s="19">
        <v>0</v>
      </c>
      <c r="AO142" s="19">
        <v>0</v>
      </c>
      <c r="AP142" s="19">
        <v>0</v>
      </c>
      <c r="AQ142" s="19">
        <v>0</v>
      </c>
      <c r="AR142" s="19">
        <v>0</v>
      </c>
      <c r="AS142" s="19" t="s">
        <v>572</v>
      </c>
      <c r="AT142" s="19">
        <v>1</v>
      </c>
      <c r="AU142" s="19">
        <v>0</v>
      </c>
      <c r="AV142" s="19">
        <v>0</v>
      </c>
      <c r="AW142" s="19">
        <v>0</v>
      </c>
      <c r="AX142" s="19">
        <v>0</v>
      </c>
      <c r="AY142" s="19">
        <v>45</v>
      </c>
      <c r="AZ142" s="19">
        <v>0</v>
      </c>
      <c r="BA142" s="19">
        <v>1</v>
      </c>
      <c r="BB142" s="19" t="s">
        <v>89</v>
      </c>
      <c r="BC142" s="19">
        <v>5</v>
      </c>
      <c r="BD142" s="19">
        <v>2</v>
      </c>
      <c r="BE142" s="19">
        <v>0.05</v>
      </c>
      <c r="BF142" s="19">
        <v>4</v>
      </c>
      <c r="BG142" s="19">
        <v>6</v>
      </c>
      <c r="BH142" s="19">
        <v>0.5</v>
      </c>
      <c r="BI142" s="19">
        <v>10</v>
      </c>
      <c r="BJ142" s="19">
        <v>1</v>
      </c>
      <c r="BK142" s="19">
        <v>1</v>
      </c>
      <c r="BL142" s="19">
        <v>1</v>
      </c>
      <c r="BM142" s="19">
        <v>1</v>
      </c>
      <c r="BN142" s="19">
        <v>0</v>
      </c>
      <c r="BO142" s="19">
        <v>0</v>
      </c>
      <c r="BP142" s="19">
        <v>0</v>
      </c>
      <c r="BQ142" s="19">
        <v>0</v>
      </c>
      <c r="BR142" s="19">
        <v>1</v>
      </c>
      <c r="BS142" s="19">
        <v>1</v>
      </c>
      <c r="BT142" s="19">
        <v>1</v>
      </c>
      <c r="BU142" s="19">
        <v>1</v>
      </c>
    </row>
    <row r="143" spans="1:73" x14ac:dyDescent="0.3">
      <c r="A143" s="26">
        <v>141</v>
      </c>
      <c r="B143" s="19">
        <v>80</v>
      </c>
      <c r="C143" s="19">
        <v>7.7999353408813477E-2</v>
      </c>
      <c r="D143" s="19">
        <v>1.2999892234802251E-3</v>
      </c>
      <c r="E143" s="19">
        <v>4</v>
      </c>
      <c r="G143" s="19">
        <v>3.5493177161252692E-4</v>
      </c>
      <c r="H143" s="19">
        <v>4.4249999999999998E-2</v>
      </c>
      <c r="I143" s="19">
        <v>1.3910322437402371E-2</v>
      </c>
      <c r="J143" s="19">
        <v>3.5493177161252692E-4</v>
      </c>
      <c r="K143" s="19">
        <f t="shared" si="2"/>
        <v>3.5493177161252692E-4</v>
      </c>
      <c r="L143" s="19">
        <v>3.5493177161252692E-4</v>
      </c>
      <c r="N143" s="19">
        <v>-2.775557561562891E-17</v>
      </c>
      <c r="O143" s="19">
        <v>-2.7755575615628909E-16</v>
      </c>
      <c r="P143" s="19">
        <v>-4.4408920985006262E-16</v>
      </c>
      <c r="Q143" s="19">
        <v>0</v>
      </c>
      <c r="R143" s="19">
        <v>-7.4999999999999954E-3</v>
      </c>
      <c r="S143" s="19">
        <v>-2.749999999999999E-2</v>
      </c>
      <c r="T143" s="19">
        <v>5.5E-2</v>
      </c>
      <c r="U143" s="19">
        <v>0</v>
      </c>
      <c r="V143" s="19">
        <v>-8.4375000000000422E-4</v>
      </c>
      <c r="W143" s="19">
        <v>-9.3750000000059064E-5</v>
      </c>
      <c r="X143" s="19">
        <v>1.8750000000006259E-4</v>
      </c>
      <c r="Y143" s="19">
        <v>0.1</v>
      </c>
      <c r="Z143" s="19">
        <v>0.3</v>
      </c>
      <c r="AA143" s="19">
        <v>0.4</v>
      </c>
      <c r="AB143" s="19">
        <v>0</v>
      </c>
      <c r="AC143" s="19">
        <v>-7.4999999999999954E-3</v>
      </c>
      <c r="AD143" s="19">
        <v>-2.749999999999999E-2</v>
      </c>
      <c r="AE143" s="19">
        <v>5.5E-2</v>
      </c>
      <c r="AF143" s="19">
        <v>0</v>
      </c>
      <c r="AG143" s="19">
        <v>9.5875000000000002E-2</v>
      </c>
      <c r="AH143" s="19">
        <v>0.30262499999999998</v>
      </c>
      <c r="AI143" s="19">
        <v>0.39474999999999999</v>
      </c>
      <c r="AJ143" s="19">
        <v>0</v>
      </c>
      <c r="AK143" s="19">
        <v>32</v>
      </c>
      <c r="AL143" s="19">
        <v>24</v>
      </c>
      <c r="AM143" s="19">
        <v>24</v>
      </c>
      <c r="AN143" s="19">
        <v>0</v>
      </c>
      <c r="AO143" s="19">
        <v>0</v>
      </c>
      <c r="AP143" s="19">
        <v>0</v>
      </c>
      <c r="AQ143" s="19">
        <v>0</v>
      </c>
      <c r="AR143" s="19">
        <v>0</v>
      </c>
      <c r="AS143" s="19" t="s">
        <v>573</v>
      </c>
      <c r="AT143" s="19">
        <v>1</v>
      </c>
      <c r="AU143" s="19">
        <v>0</v>
      </c>
      <c r="AV143" s="19">
        <v>0</v>
      </c>
      <c r="AW143" s="19">
        <v>0</v>
      </c>
      <c r="AX143" s="19">
        <v>0</v>
      </c>
      <c r="AY143" s="19">
        <v>45</v>
      </c>
      <c r="AZ143" s="19">
        <v>0</v>
      </c>
      <c r="BA143" s="19">
        <v>1</v>
      </c>
      <c r="BB143" s="19" t="s">
        <v>89</v>
      </c>
      <c r="BC143" s="19">
        <v>5</v>
      </c>
      <c r="BD143" s="19">
        <v>2</v>
      </c>
      <c r="BE143" s="19">
        <v>0.05</v>
      </c>
      <c r="BF143" s="19">
        <v>4</v>
      </c>
      <c r="BG143" s="19">
        <v>6</v>
      </c>
      <c r="BH143" s="19">
        <v>0.5</v>
      </c>
      <c r="BI143" s="19">
        <v>10</v>
      </c>
      <c r="BJ143" s="19">
        <v>1</v>
      </c>
      <c r="BK143" s="19">
        <v>1</v>
      </c>
      <c r="BL143" s="19">
        <v>1</v>
      </c>
      <c r="BM143" s="19">
        <v>1</v>
      </c>
      <c r="BN143" s="19">
        <v>0</v>
      </c>
      <c r="BO143" s="19">
        <v>0</v>
      </c>
      <c r="BP143" s="19">
        <v>0</v>
      </c>
      <c r="BQ143" s="19">
        <v>0</v>
      </c>
      <c r="BR143" s="19">
        <v>1</v>
      </c>
      <c r="BS143" s="19">
        <v>1</v>
      </c>
      <c r="BT143" s="19">
        <v>1</v>
      </c>
      <c r="BU143" s="19">
        <v>1</v>
      </c>
    </row>
    <row r="144" spans="1:73" x14ac:dyDescent="0.3">
      <c r="A144" s="26">
        <v>142</v>
      </c>
      <c r="B144" s="19">
        <v>80</v>
      </c>
      <c r="C144" s="19">
        <v>9.3599557876586914E-2</v>
      </c>
      <c r="D144" s="19">
        <v>1.5599926312764481E-3</v>
      </c>
      <c r="E144" s="19">
        <v>5</v>
      </c>
      <c r="G144" s="19">
        <v>1.2177279368253781E-2</v>
      </c>
      <c r="H144" s="19">
        <v>5.0230873225537341E-2</v>
      </c>
      <c r="I144" s="19">
        <v>1.725976286229039E-2</v>
      </c>
      <c r="J144" s="19">
        <v>1.285275687838992E-2</v>
      </c>
      <c r="K144" s="19">
        <f t="shared" si="2"/>
        <v>1.285275687838992E-2</v>
      </c>
      <c r="L144" s="19">
        <v>1.2177279368253781E-2</v>
      </c>
      <c r="M144" s="19">
        <v>1.2177279368253781E-2</v>
      </c>
      <c r="N144" s="19">
        <v>-5.5511151231257827E-17</v>
      </c>
      <c r="O144" s="19">
        <v>-5.5511151231257827E-17</v>
      </c>
      <c r="P144" s="19">
        <v>0</v>
      </c>
      <c r="Q144" s="19">
        <v>0</v>
      </c>
      <c r="R144" s="19">
        <v>3.5000000000000003E-2</v>
      </c>
      <c r="S144" s="19">
        <v>0.03</v>
      </c>
      <c r="T144" s="19">
        <v>0.05</v>
      </c>
      <c r="U144" s="19">
        <v>0</v>
      </c>
      <c r="V144" s="19">
        <v>2.82187499999999E-2</v>
      </c>
      <c r="W144" s="19">
        <v>-1.406249999999887E-3</v>
      </c>
      <c r="X144" s="19">
        <v>9.5625000000000293E-3</v>
      </c>
      <c r="Y144" s="19">
        <v>-0.2</v>
      </c>
      <c r="Z144" s="19">
        <v>-0.2</v>
      </c>
      <c r="AA144" s="19">
        <v>0.2</v>
      </c>
      <c r="AB144" s="19">
        <v>0</v>
      </c>
      <c r="AC144" s="19">
        <v>3.5000000000000003E-2</v>
      </c>
      <c r="AD144" s="19">
        <v>0.03</v>
      </c>
      <c r="AE144" s="19">
        <v>0.05</v>
      </c>
      <c r="AF144" s="19">
        <v>0</v>
      </c>
      <c r="AG144" s="19">
        <v>-0.19662499999999999</v>
      </c>
      <c r="AH144" s="19">
        <v>-0.20412499999999989</v>
      </c>
      <c r="AI144" s="19">
        <v>0.19775000000000001</v>
      </c>
      <c r="AJ144" s="19">
        <v>0</v>
      </c>
      <c r="AK144" s="19">
        <v>16</v>
      </c>
      <c r="AL144" s="19">
        <v>32</v>
      </c>
      <c r="AM144" s="19">
        <v>8</v>
      </c>
      <c r="AN144" s="19">
        <v>24</v>
      </c>
      <c r="AO144" s="19">
        <v>0</v>
      </c>
      <c r="AP144" s="19">
        <v>0</v>
      </c>
      <c r="AQ144" s="19">
        <v>0</v>
      </c>
      <c r="AR144" s="19">
        <v>0</v>
      </c>
      <c r="AS144" s="19" t="s">
        <v>574</v>
      </c>
      <c r="AT144" s="19">
        <v>1</v>
      </c>
      <c r="AU144" s="19">
        <v>0</v>
      </c>
      <c r="AV144" s="19">
        <v>0</v>
      </c>
      <c r="AW144" s="19">
        <v>0</v>
      </c>
      <c r="AX144" s="19">
        <v>0</v>
      </c>
      <c r="AY144" s="19">
        <v>45</v>
      </c>
      <c r="AZ144" s="19">
        <v>0</v>
      </c>
      <c r="BA144" s="19">
        <v>1</v>
      </c>
      <c r="BB144" s="19" t="s">
        <v>89</v>
      </c>
      <c r="BC144" s="19">
        <v>5</v>
      </c>
      <c r="BD144" s="19">
        <v>2</v>
      </c>
      <c r="BE144" s="19">
        <v>0.05</v>
      </c>
      <c r="BF144" s="19">
        <v>4</v>
      </c>
      <c r="BG144" s="19">
        <v>6</v>
      </c>
      <c r="BH144" s="19">
        <v>0.5</v>
      </c>
      <c r="BI144" s="19">
        <v>10</v>
      </c>
      <c r="BJ144" s="19">
        <v>1</v>
      </c>
      <c r="BK144" s="19">
        <v>1</v>
      </c>
      <c r="BL144" s="19">
        <v>1</v>
      </c>
      <c r="BM144" s="19">
        <v>1</v>
      </c>
      <c r="BN144" s="19">
        <v>0</v>
      </c>
      <c r="BO144" s="19">
        <v>0</v>
      </c>
      <c r="BP144" s="19">
        <v>0</v>
      </c>
      <c r="BQ144" s="19">
        <v>0</v>
      </c>
      <c r="BR144" s="19">
        <v>1</v>
      </c>
      <c r="BS144" s="19">
        <v>1</v>
      </c>
      <c r="BT144" s="19">
        <v>1</v>
      </c>
      <c r="BU144" s="19">
        <v>1</v>
      </c>
    </row>
    <row r="145" spans="1:73" x14ac:dyDescent="0.3">
      <c r="A145" s="26">
        <v>143</v>
      </c>
      <c r="B145" s="19">
        <v>80</v>
      </c>
      <c r="C145" s="19">
        <v>9.3599319458007813E-2</v>
      </c>
      <c r="D145" s="19">
        <v>1.559988657633464E-3</v>
      </c>
      <c r="E145" s="19">
        <v>5</v>
      </c>
      <c r="G145" s="19">
        <v>1.2177279368253781E-2</v>
      </c>
      <c r="H145" s="19">
        <v>5.0230873225537313E-2</v>
      </c>
      <c r="I145" s="19">
        <v>1.725976286229039E-2</v>
      </c>
      <c r="J145" s="19">
        <v>1.285275687838993E-2</v>
      </c>
      <c r="K145" s="19">
        <f t="shared" si="2"/>
        <v>1.285275687838993E-2</v>
      </c>
      <c r="L145" s="19">
        <v>1.2177279368253781E-2</v>
      </c>
      <c r="M145" s="19">
        <v>1.2177279368253781E-2</v>
      </c>
      <c r="N145" s="19">
        <v>-5.5511151231257827E-17</v>
      </c>
      <c r="O145" s="19">
        <v>1.110223024625157E-16</v>
      </c>
      <c r="P145" s="19">
        <v>0</v>
      </c>
      <c r="Q145" s="19">
        <v>0</v>
      </c>
      <c r="R145" s="19">
        <v>3.5000000000000003E-2</v>
      </c>
      <c r="S145" s="19">
        <v>-0.03</v>
      </c>
      <c r="T145" s="19">
        <v>0.05</v>
      </c>
      <c r="U145" s="19">
        <v>0</v>
      </c>
      <c r="V145" s="19">
        <v>2.82187499999999E-2</v>
      </c>
      <c r="W145" s="19">
        <v>1.406250000000109E-3</v>
      </c>
      <c r="X145" s="19">
        <v>9.5625000000000293E-3</v>
      </c>
      <c r="Y145" s="19">
        <v>-0.2</v>
      </c>
      <c r="Z145" s="19">
        <v>0.20000000000000009</v>
      </c>
      <c r="AA145" s="19">
        <v>0.2</v>
      </c>
      <c r="AB145" s="19">
        <v>0</v>
      </c>
      <c r="AC145" s="19">
        <v>3.5000000000000003E-2</v>
      </c>
      <c r="AD145" s="19">
        <v>-0.03</v>
      </c>
      <c r="AE145" s="19">
        <v>0.05</v>
      </c>
      <c r="AF145" s="19">
        <v>0</v>
      </c>
      <c r="AG145" s="19">
        <v>-0.19662499999999999</v>
      </c>
      <c r="AH145" s="19">
        <v>0.20412500000000011</v>
      </c>
      <c r="AI145" s="19">
        <v>0.19775000000000001</v>
      </c>
      <c r="AJ145" s="19">
        <v>0</v>
      </c>
      <c r="AK145" s="19">
        <v>16</v>
      </c>
      <c r="AL145" s="19">
        <v>32</v>
      </c>
      <c r="AM145" s="19">
        <v>24</v>
      </c>
      <c r="AN145" s="19">
        <v>8</v>
      </c>
      <c r="AO145" s="19">
        <v>0</v>
      </c>
      <c r="AP145" s="19">
        <v>0</v>
      </c>
      <c r="AQ145" s="19">
        <v>0</v>
      </c>
      <c r="AR145" s="19">
        <v>0</v>
      </c>
      <c r="AS145" s="19" t="s">
        <v>575</v>
      </c>
      <c r="AT145" s="19">
        <v>1</v>
      </c>
      <c r="AU145" s="19">
        <v>0</v>
      </c>
      <c r="AV145" s="19">
        <v>0</v>
      </c>
      <c r="AW145" s="19">
        <v>0</v>
      </c>
      <c r="AX145" s="19">
        <v>0</v>
      </c>
      <c r="AY145" s="19">
        <v>45</v>
      </c>
      <c r="AZ145" s="19">
        <v>0</v>
      </c>
      <c r="BA145" s="19">
        <v>1</v>
      </c>
      <c r="BB145" s="19" t="s">
        <v>89</v>
      </c>
      <c r="BC145" s="19">
        <v>5</v>
      </c>
      <c r="BD145" s="19">
        <v>2</v>
      </c>
      <c r="BE145" s="19">
        <v>0.05</v>
      </c>
      <c r="BF145" s="19">
        <v>4</v>
      </c>
      <c r="BG145" s="19">
        <v>6</v>
      </c>
      <c r="BH145" s="19">
        <v>0.5</v>
      </c>
      <c r="BI145" s="19">
        <v>10</v>
      </c>
      <c r="BJ145" s="19">
        <v>1</v>
      </c>
      <c r="BK145" s="19">
        <v>1</v>
      </c>
      <c r="BL145" s="19">
        <v>1</v>
      </c>
      <c r="BM145" s="19">
        <v>1</v>
      </c>
      <c r="BN145" s="19">
        <v>0</v>
      </c>
      <c r="BO145" s="19">
        <v>0</v>
      </c>
      <c r="BP145" s="19">
        <v>0</v>
      </c>
      <c r="BQ145" s="19">
        <v>0</v>
      </c>
      <c r="BR145" s="19">
        <v>1</v>
      </c>
      <c r="BS145" s="19">
        <v>1</v>
      </c>
      <c r="BT145" s="19">
        <v>1</v>
      </c>
      <c r="BU145" s="19">
        <v>1</v>
      </c>
    </row>
    <row r="146" spans="1:73" x14ac:dyDescent="0.3">
      <c r="A146" s="26">
        <v>144</v>
      </c>
      <c r="B146" s="19">
        <v>80</v>
      </c>
      <c r="C146" s="19">
        <v>9.3599081039428711E-2</v>
      </c>
      <c r="D146" s="19">
        <v>1.559984683990479E-3</v>
      </c>
      <c r="E146" s="19">
        <v>5</v>
      </c>
      <c r="G146" s="19">
        <v>1.2177279368253781E-2</v>
      </c>
      <c r="H146" s="19">
        <v>5.023087322553732E-2</v>
      </c>
      <c r="I146" s="19">
        <v>1.7259762862290421E-2</v>
      </c>
      <c r="J146" s="19">
        <v>1.285275687838992E-2</v>
      </c>
      <c r="K146" s="19">
        <f t="shared" si="2"/>
        <v>1.285275687838992E-2</v>
      </c>
      <c r="L146" s="19">
        <v>1.2177279368253781E-2</v>
      </c>
      <c r="M146" s="19">
        <v>1.2177279368253781E-2</v>
      </c>
      <c r="N146" s="19">
        <v>5.5511151231257827E-17</v>
      </c>
      <c r="O146" s="19">
        <v>8.3266726846886741E-17</v>
      </c>
      <c r="P146" s="19">
        <v>0</v>
      </c>
      <c r="Q146" s="19">
        <v>0</v>
      </c>
      <c r="R146" s="19">
        <v>-3.5000000000000003E-2</v>
      </c>
      <c r="S146" s="19">
        <v>-2.9999999999999988E-2</v>
      </c>
      <c r="T146" s="19">
        <v>0.05</v>
      </c>
      <c r="U146" s="19">
        <v>0</v>
      </c>
      <c r="V146" s="19">
        <v>-2.82187499999999E-2</v>
      </c>
      <c r="W146" s="19">
        <v>1.406249999999998E-3</v>
      </c>
      <c r="X146" s="19">
        <v>9.5625000000000293E-3</v>
      </c>
      <c r="Y146" s="19">
        <v>0.2</v>
      </c>
      <c r="Z146" s="19">
        <v>0.2</v>
      </c>
      <c r="AA146" s="19">
        <v>0.2</v>
      </c>
      <c r="AB146" s="19">
        <v>0</v>
      </c>
      <c r="AC146" s="19">
        <v>-3.5000000000000003E-2</v>
      </c>
      <c r="AD146" s="19">
        <v>-2.9999999999999988E-2</v>
      </c>
      <c r="AE146" s="19">
        <v>0.05</v>
      </c>
      <c r="AF146" s="19">
        <v>0</v>
      </c>
      <c r="AG146" s="19">
        <v>0.19662499999999999</v>
      </c>
      <c r="AH146" s="19">
        <v>0.204125</v>
      </c>
      <c r="AI146" s="19">
        <v>0.19775000000000001</v>
      </c>
      <c r="AJ146" s="19">
        <v>0</v>
      </c>
      <c r="AK146" s="19">
        <v>32</v>
      </c>
      <c r="AL146" s="19">
        <v>16</v>
      </c>
      <c r="AM146" s="19">
        <v>24</v>
      </c>
      <c r="AN146" s="19">
        <v>8</v>
      </c>
      <c r="AO146" s="19">
        <v>0</v>
      </c>
      <c r="AP146" s="19">
        <v>0</v>
      </c>
      <c r="AQ146" s="19">
        <v>0</v>
      </c>
      <c r="AR146" s="19">
        <v>0</v>
      </c>
      <c r="AS146" s="19" t="s">
        <v>576</v>
      </c>
      <c r="AT146" s="19">
        <v>1</v>
      </c>
      <c r="AU146" s="19">
        <v>0</v>
      </c>
      <c r="AV146" s="19">
        <v>0</v>
      </c>
      <c r="AW146" s="19">
        <v>0</v>
      </c>
      <c r="AX146" s="19">
        <v>0</v>
      </c>
      <c r="AY146" s="19">
        <v>45</v>
      </c>
      <c r="AZ146" s="19">
        <v>0</v>
      </c>
      <c r="BA146" s="19">
        <v>1</v>
      </c>
      <c r="BB146" s="19" t="s">
        <v>89</v>
      </c>
      <c r="BC146" s="19">
        <v>5</v>
      </c>
      <c r="BD146" s="19">
        <v>2</v>
      </c>
      <c r="BE146" s="19">
        <v>0.05</v>
      </c>
      <c r="BF146" s="19">
        <v>4</v>
      </c>
      <c r="BG146" s="19">
        <v>6</v>
      </c>
      <c r="BH146" s="19">
        <v>0.5</v>
      </c>
      <c r="BI146" s="19">
        <v>10</v>
      </c>
      <c r="BJ146" s="19">
        <v>1</v>
      </c>
      <c r="BK146" s="19">
        <v>1</v>
      </c>
      <c r="BL146" s="19">
        <v>1</v>
      </c>
      <c r="BM146" s="19">
        <v>1</v>
      </c>
      <c r="BN146" s="19">
        <v>0</v>
      </c>
      <c r="BO146" s="19">
        <v>0</v>
      </c>
      <c r="BP146" s="19">
        <v>0</v>
      </c>
      <c r="BQ146" s="19">
        <v>0</v>
      </c>
      <c r="BR146" s="19">
        <v>1</v>
      </c>
      <c r="BS146" s="19">
        <v>1</v>
      </c>
      <c r="BT146" s="19">
        <v>1</v>
      </c>
      <c r="BU146" s="19">
        <v>1</v>
      </c>
    </row>
    <row r="147" spans="1:73" x14ac:dyDescent="0.3">
      <c r="A147" s="26">
        <v>145</v>
      </c>
      <c r="B147" s="19">
        <v>80</v>
      </c>
      <c r="C147" s="19">
        <v>7.7999353408813477E-2</v>
      </c>
      <c r="D147" s="19">
        <v>1.2999892234802251E-3</v>
      </c>
      <c r="E147" s="19">
        <v>5</v>
      </c>
      <c r="G147" s="19">
        <v>1.2346439580401269E-2</v>
      </c>
      <c r="H147" s="19">
        <v>5.1278193464668789E-2</v>
      </c>
      <c r="I147" s="19">
        <v>1.8075038900373031E-2</v>
      </c>
      <c r="J147" s="19">
        <v>1.302484104989381E-2</v>
      </c>
      <c r="K147" s="19">
        <f t="shared" si="2"/>
        <v>1.302484104989381E-2</v>
      </c>
      <c r="L147" s="19">
        <v>1.2346439580401269E-2</v>
      </c>
      <c r="M147" s="19">
        <v>1.2346439580401269E-2</v>
      </c>
      <c r="N147" s="19">
        <v>-5.5511151231257827E-17</v>
      </c>
      <c r="O147" s="19">
        <v>-5.5511151231257827E-17</v>
      </c>
      <c r="P147" s="19">
        <v>0</v>
      </c>
      <c r="Q147" s="19">
        <v>0</v>
      </c>
      <c r="R147" s="19">
        <v>0.02</v>
      </c>
      <c r="S147" s="19">
        <v>1.4999999999999999E-2</v>
      </c>
      <c r="T147" s="19">
        <v>0.08</v>
      </c>
      <c r="U147" s="19">
        <v>0</v>
      </c>
      <c r="V147" s="19">
        <v>2.9343749999999891E-2</v>
      </c>
      <c r="W147" s="19">
        <v>-2.8124999999995509E-4</v>
      </c>
      <c r="X147" s="19">
        <v>7.3125000000000828E-3</v>
      </c>
      <c r="Y147" s="19">
        <v>-0.2</v>
      </c>
      <c r="Z147" s="19">
        <v>-0.2</v>
      </c>
      <c r="AA147" s="19">
        <v>0.2</v>
      </c>
      <c r="AB147" s="19">
        <v>0</v>
      </c>
      <c r="AC147" s="19">
        <v>0.02</v>
      </c>
      <c r="AD147" s="19">
        <v>1.4999999999999999E-2</v>
      </c>
      <c r="AE147" s="19">
        <v>0.08</v>
      </c>
      <c r="AF147" s="19">
        <v>0</v>
      </c>
      <c r="AG147" s="19">
        <v>-0.19550000000000001</v>
      </c>
      <c r="AH147" s="19">
        <v>-0.20300000000000001</v>
      </c>
      <c r="AI147" s="19">
        <v>0.19550000000000001</v>
      </c>
      <c r="AJ147" s="19">
        <v>0</v>
      </c>
      <c r="AK147" s="19">
        <v>16</v>
      </c>
      <c r="AL147" s="19">
        <v>32</v>
      </c>
      <c r="AM147" s="19">
        <v>8</v>
      </c>
      <c r="AN147" s="19">
        <v>24</v>
      </c>
      <c r="AO147" s="19">
        <v>0</v>
      </c>
      <c r="AP147" s="19">
        <v>0</v>
      </c>
      <c r="AQ147" s="19">
        <v>0</v>
      </c>
      <c r="AR147" s="19">
        <v>0</v>
      </c>
      <c r="AS147" s="19" t="s">
        <v>574</v>
      </c>
      <c r="AT147" s="19">
        <v>1</v>
      </c>
      <c r="AU147" s="19">
        <v>0</v>
      </c>
      <c r="AV147" s="19">
        <v>0</v>
      </c>
      <c r="AW147" s="19">
        <v>0</v>
      </c>
      <c r="AX147" s="19">
        <v>0</v>
      </c>
      <c r="AY147" s="19">
        <v>45</v>
      </c>
      <c r="AZ147" s="19">
        <v>0</v>
      </c>
      <c r="BA147" s="19">
        <v>1</v>
      </c>
      <c r="BB147" s="19" t="s">
        <v>89</v>
      </c>
      <c r="BC147" s="19">
        <v>5</v>
      </c>
      <c r="BD147" s="19">
        <v>2</v>
      </c>
      <c r="BE147" s="19">
        <v>0.05</v>
      </c>
      <c r="BF147" s="19">
        <v>4</v>
      </c>
      <c r="BG147" s="19">
        <v>6</v>
      </c>
      <c r="BH147" s="19">
        <v>0.5</v>
      </c>
      <c r="BI147" s="19">
        <v>10</v>
      </c>
      <c r="BJ147" s="19">
        <v>1</v>
      </c>
      <c r="BK147" s="19">
        <v>1</v>
      </c>
      <c r="BL147" s="19">
        <v>1</v>
      </c>
      <c r="BM147" s="19">
        <v>1</v>
      </c>
      <c r="BN147" s="19">
        <v>0</v>
      </c>
      <c r="BO147" s="19">
        <v>0</v>
      </c>
      <c r="BP147" s="19">
        <v>0</v>
      </c>
      <c r="BQ147" s="19">
        <v>0</v>
      </c>
      <c r="BR147" s="19">
        <v>1</v>
      </c>
      <c r="BS147" s="19">
        <v>1</v>
      </c>
      <c r="BT147" s="19">
        <v>1</v>
      </c>
      <c r="BU147" s="19">
        <v>1</v>
      </c>
    </row>
    <row r="148" spans="1:73" x14ac:dyDescent="0.3">
      <c r="A148" s="26">
        <v>146</v>
      </c>
      <c r="B148" s="19">
        <v>80</v>
      </c>
      <c r="C148" s="19">
        <v>9.3599319458007813E-2</v>
      </c>
      <c r="D148" s="19">
        <v>1.559988657633464E-3</v>
      </c>
      <c r="E148" s="19">
        <v>5</v>
      </c>
      <c r="G148" s="19">
        <v>1.2346439580401269E-2</v>
      </c>
      <c r="H148" s="19">
        <v>5.1278193464668782E-2</v>
      </c>
      <c r="I148" s="19">
        <v>1.8075038900373031E-2</v>
      </c>
      <c r="J148" s="19">
        <v>1.302484104989381E-2</v>
      </c>
      <c r="K148" s="19">
        <f t="shared" si="2"/>
        <v>1.302484104989381E-2</v>
      </c>
      <c r="L148" s="19">
        <v>1.2346439580401269E-2</v>
      </c>
      <c r="M148" s="19">
        <v>1.2346439580401269E-2</v>
      </c>
      <c r="N148" s="19">
        <v>-5.5511151231257827E-17</v>
      </c>
      <c r="O148" s="19">
        <v>1.110223024625157E-16</v>
      </c>
      <c r="P148" s="19">
        <v>0</v>
      </c>
      <c r="Q148" s="19">
        <v>0</v>
      </c>
      <c r="R148" s="19">
        <v>0.02</v>
      </c>
      <c r="S148" s="19">
        <v>-1.4999999999999999E-2</v>
      </c>
      <c r="T148" s="19">
        <v>0.08</v>
      </c>
      <c r="U148" s="19">
        <v>0</v>
      </c>
      <c r="V148" s="19">
        <v>2.9343749999999891E-2</v>
      </c>
      <c r="W148" s="19">
        <v>2.8125000000009392E-4</v>
      </c>
      <c r="X148" s="19">
        <v>7.3125000000000828E-3</v>
      </c>
      <c r="Y148" s="19">
        <v>-0.2</v>
      </c>
      <c r="Z148" s="19">
        <v>0.20000000000000009</v>
      </c>
      <c r="AA148" s="19">
        <v>0.2</v>
      </c>
      <c r="AB148" s="19">
        <v>0</v>
      </c>
      <c r="AC148" s="19">
        <v>0.02</v>
      </c>
      <c r="AD148" s="19">
        <v>-1.4999999999999999E-2</v>
      </c>
      <c r="AE148" s="19">
        <v>0.08</v>
      </c>
      <c r="AF148" s="19">
        <v>0</v>
      </c>
      <c r="AG148" s="19">
        <v>-0.19550000000000001</v>
      </c>
      <c r="AH148" s="19">
        <v>0.2030000000000001</v>
      </c>
      <c r="AI148" s="19">
        <v>0.19550000000000001</v>
      </c>
      <c r="AJ148" s="19">
        <v>0</v>
      </c>
      <c r="AK148" s="19">
        <v>16</v>
      </c>
      <c r="AL148" s="19">
        <v>32</v>
      </c>
      <c r="AM148" s="19">
        <v>24</v>
      </c>
      <c r="AN148" s="19">
        <v>8</v>
      </c>
      <c r="AO148" s="19">
        <v>0</v>
      </c>
      <c r="AP148" s="19">
        <v>0</v>
      </c>
      <c r="AQ148" s="19">
        <v>0</v>
      </c>
      <c r="AR148" s="19">
        <v>0</v>
      </c>
      <c r="AS148" s="19" t="s">
        <v>575</v>
      </c>
      <c r="AT148" s="19">
        <v>1</v>
      </c>
      <c r="AU148" s="19">
        <v>0</v>
      </c>
      <c r="AV148" s="19">
        <v>0</v>
      </c>
      <c r="AW148" s="19">
        <v>0</v>
      </c>
      <c r="AX148" s="19">
        <v>0</v>
      </c>
      <c r="AY148" s="19">
        <v>45</v>
      </c>
      <c r="AZ148" s="19">
        <v>0</v>
      </c>
      <c r="BA148" s="19">
        <v>1</v>
      </c>
      <c r="BB148" s="19" t="s">
        <v>89</v>
      </c>
      <c r="BC148" s="19">
        <v>5</v>
      </c>
      <c r="BD148" s="19">
        <v>2</v>
      </c>
      <c r="BE148" s="19">
        <v>0.05</v>
      </c>
      <c r="BF148" s="19">
        <v>4</v>
      </c>
      <c r="BG148" s="19">
        <v>6</v>
      </c>
      <c r="BH148" s="19">
        <v>0.5</v>
      </c>
      <c r="BI148" s="19">
        <v>10</v>
      </c>
      <c r="BJ148" s="19">
        <v>1</v>
      </c>
      <c r="BK148" s="19">
        <v>1</v>
      </c>
      <c r="BL148" s="19">
        <v>1</v>
      </c>
      <c r="BM148" s="19">
        <v>1</v>
      </c>
      <c r="BN148" s="19">
        <v>0</v>
      </c>
      <c r="BO148" s="19">
        <v>0</v>
      </c>
      <c r="BP148" s="19">
        <v>0</v>
      </c>
      <c r="BQ148" s="19">
        <v>0</v>
      </c>
      <c r="BR148" s="19">
        <v>1</v>
      </c>
      <c r="BS148" s="19">
        <v>1</v>
      </c>
      <c r="BT148" s="19">
        <v>1</v>
      </c>
      <c r="BU148" s="19">
        <v>1</v>
      </c>
    </row>
    <row r="149" spans="1:73" x14ac:dyDescent="0.3">
      <c r="A149" s="26">
        <v>147</v>
      </c>
      <c r="B149" s="19">
        <v>80</v>
      </c>
      <c r="C149" s="19">
        <v>9.3599557876586914E-2</v>
      </c>
      <c r="D149" s="19">
        <v>1.5599926312764481E-3</v>
      </c>
      <c r="E149" s="19">
        <v>5</v>
      </c>
      <c r="G149" s="19">
        <v>1.2346439580401269E-2</v>
      </c>
      <c r="H149" s="19">
        <v>5.1278193464668789E-2</v>
      </c>
      <c r="I149" s="19">
        <v>1.8075038900373069E-2</v>
      </c>
      <c r="J149" s="19">
        <v>1.302484104989381E-2</v>
      </c>
      <c r="K149" s="19">
        <f t="shared" si="2"/>
        <v>1.302484104989381E-2</v>
      </c>
      <c r="L149" s="19">
        <v>1.2346439580401269E-2</v>
      </c>
      <c r="M149" s="19">
        <v>1.2346439580401269E-2</v>
      </c>
      <c r="N149" s="19">
        <v>5.5511151231257827E-17</v>
      </c>
      <c r="O149" s="19">
        <v>8.3266726846886741E-17</v>
      </c>
      <c r="P149" s="19">
        <v>0</v>
      </c>
      <c r="Q149" s="19">
        <v>0</v>
      </c>
      <c r="R149" s="19">
        <v>-0.02</v>
      </c>
      <c r="S149" s="19">
        <v>-1.4999999999999991E-2</v>
      </c>
      <c r="T149" s="19">
        <v>0.08</v>
      </c>
      <c r="U149" s="19">
        <v>0</v>
      </c>
      <c r="V149" s="19">
        <v>-2.9343749999999891E-2</v>
      </c>
      <c r="W149" s="19">
        <v>2.8124999999995509E-4</v>
      </c>
      <c r="X149" s="19">
        <v>7.3125000000000828E-3</v>
      </c>
      <c r="Y149" s="19">
        <v>0.2</v>
      </c>
      <c r="Z149" s="19">
        <v>0.2</v>
      </c>
      <c r="AA149" s="19">
        <v>0.2</v>
      </c>
      <c r="AB149" s="19">
        <v>0</v>
      </c>
      <c r="AC149" s="19">
        <v>-0.02</v>
      </c>
      <c r="AD149" s="19">
        <v>-1.4999999999999991E-2</v>
      </c>
      <c r="AE149" s="19">
        <v>0.08</v>
      </c>
      <c r="AF149" s="19">
        <v>0</v>
      </c>
      <c r="AG149" s="19">
        <v>0.19550000000000001</v>
      </c>
      <c r="AH149" s="19">
        <v>0.20300000000000001</v>
      </c>
      <c r="AI149" s="19">
        <v>0.19550000000000001</v>
      </c>
      <c r="AJ149" s="19">
        <v>0</v>
      </c>
      <c r="AK149" s="19">
        <v>32</v>
      </c>
      <c r="AL149" s="19">
        <v>16</v>
      </c>
      <c r="AM149" s="19">
        <v>24</v>
      </c>
      <c r="AN149" s="19">
        <v>8</v>
      </c>
      <c r="AO149" s="19">
        <v>0</v>
      </c>
      <c r="AP149" s="19">
        <v>0</v>
      </c>
      <c r="AQ149" s="19">
        <v>0</v>
      </c>
      <c r="AR149" s="19">
        <v>0</v>
      </c>
      <c r="AS149" s="19" t="s">
        <v>576</v>
      </c>
      <c r="AT149" s="19">
        <v>1</v>
      </c>
      <c r="AU149" s="19">
        <v>0</v>
      </c>
      <c r="AV149" s="19">
        <v>0</v>
      </c>
      <c r="AW149" s="19">
        <v>0</v>
      </c>
      <c r="AX149" s="19">
        <v>0</v>
      </c>
      <c r="AY149" s="19">
        <v>45</v>
      </c>
      <c r="AZ149" s="19">
        <v>0</v>
      </c>
      <c r="BA149" s="19">
        <v>1</v>
      </c>
      <c r="BB149" s="19" t="s">
        <v>89</v>
      </c>
      <c r="BC149" s="19">
        <v>5</v>
      </c>
      <c r="BD149" s="19">
        <v>2</v>
      </c>
      <c r="BE149" s="19">
        <v>0.05</v>
      </c>
      <c r="BF149" s="19">
        <v>4</v>
      </c>
      <c r="BG149" s="19">
        <v>6</v>
      </c>
      <c r="BH149" s="19">
        <v>0.5</v>
      </c>
      <c r="BI149" s="19">
        <v>10</v>
      </c>
      <c r="BJ149" s="19">
        <v>1</v>
      </c>
      <c r="BK149" s="19">
        <v>1</v>
      </c>
      <c r="BL149" s="19">
        <v>1</v>
      </c>
      <c r="BM149" s="19">
        <v>1</v>
      </c>
      <c r="BN149" s="19">
        <v>0</v>
      </c>
      <c r="BO149" s="19">
        <v>0</v>
      </c>
      <c r="BP149" s="19">
        <v>0</v>
      </c>
      <c r="BQ149" s="19">
        <v>0</v>
      </c>
      <c r="BR149" s="19">
        <v>1</v>
      </c>
      <c r="BS149" s="19">
        <v>1</v>
      </c>
      <c r="BT149" s="19">
        <v>1</v>
      </c>
      <c r="BU149" s="19">
        <v>1</v>
      </c>
    </row>
    <row r="150" spans="1:73" x14ac:dyDescent="0.3">
      <c r="A150" s="26">
        <v>148</v>
      </c>
      <c r="B150" s="19">
        <v>80</v>
      </c>
      <c r="C150" s="19">
        <v>9.3599319458007813E-2</v>
      </c>
      <c r="D150" s="19">
        <v>1.559988657633464E-3</v>
      </c>
      <c r="E150" s="19">
        <v>5</v>
      </c>
      <c r="G150" s="19">
        <v>1.6656924235884569E-2</v>
      </c>
      <c r="H150" s="19">
        <v>0.1019674810294928</v>
      </c>
      <c r="I150" s="19">
        <v>2.668127854882512E-2</v>
      </c>
      <c r="J150" s="19">
        <v>1.6656924235884569E-2</v>
      </c>
      <c r="K150" s="19">
        <f t="shared" si="2"/>
        <v>1.6656924235884569E-2</v>
      </c>
      <c r="L150" s="19">
        <v>1.6908300476393211E-2</v>
      </c>
      <c r="M150" s="19">
        <v>1.6908300476393211E-2</v>
      </c>
      <c r="N150" s="19">
        <v>-3.3306690738754701E-16</v>
      </c>
      <c r="O150" s="19">
        <v>-2.08166817117217E-18</v>
      </c>
      <c r="P150" s="19">
        <v>-4.4408920985006262E-16</v>
      </c>
      <c r="Q150" s="19">
        <v>0</v>
      </c>
      <c r="R150" s="19">
        <v>-0.02</v>
      </c>
      <c r="S150" s="19">
        <v>3.5000000000000003E-2</v>
      </c>
      <c r="T150" s="19">
        <v>0.02</v>
      </c>
      <c r="U150" s="19">
        <v>0</v>
      </c>
      <c r="V150" s="19">
        <v>-3.3375000000000037E-2</v>
      </c>
      <c r="W150" s="19">
        <v>5.2500000000000021E-3</v>
      </c>
      <c r="X150" s="19">
        <v>-2.287499999999976E-2</v>
      </c>
      <c r="Y150" s="19">
        <v>0.4</v>
      </c>
      <c r="Z150" s="19">
        <v>2.2204460492503129E-17</v>
      </c>
      <c r="AA150" s="19">
        <v>0.60000000000000009</v>
      </c>
      <c r="AB150" s="19">
        <v>0</v>
      </c>
      <c r="AC150" s="19">
        <v>-0.02</v>
      </c>
      <c r="AD150" s="19">
        <v>3.5000000000000003E-2</v>
      </c>
      <c r="AE150" s="19">
        <v>0.02</v>
      </c>
      <c r="AF150" s="19">
        <v>0</v>
      </c>
      <c r="AG150" s="19">
        <v>0.39962500000000001</v>
      </c>
      <c r="AH150" s="19">
        <v>-2.6249999999999789E-3</v>
      </c>
      <c r="AI150" s="19">
        <v>0.59625000000000006</v>
      </c>
      <c r="AJ150" s="19">
        <v>0</v>
      </c>
      <c r="AK150" s="19">
        <v>48</v>
      </c>
      <c r="AL150" s="19">
        <v>16</v>
      </c>
      <c r="AM150" s="19">
        <v>8</v>
      </c>
      <c r="AN150" s="19">
        <v>8</v>
      </c>
      <c r="AO150" s="19">
        <v>0</v>
      </c>
      <c r="AP150" s="19">
        <v>0</v>
      </c>
      <c r="AQ150" s="19">
        <v>0</v>
      </c>
      <c r="AR150" s="19">
        <v>0</v>
      </c>
      <c r="AS150" s="19" t="s">
        <v>577</v>
      </c>
      <c r="AT150" s="19">
        <v>1</v>
      </c>
      <c r="AU150" s="19">
        <v>0</v>
      </c>
      <c r="AV150" s="19">
        <v>0</v>
      </c>
      <c r="AW150" s="19">
        <v>0</v>
      </c>
      <c r="AX150" s="19">
        <v>0</v>
      </c>
      <c r="AY150" s="19">
        <v>45</v>
      </c>
      <c r="AZ150" s="19">
        <v>0</v>
      </c>
      <c r="BA150" s="19">
        <v>1</v>
      </c>
      <c r="BB150" s="19" t="s">
        <v>89</v>
      </c>
      <c r="BC150" s="19">
        <v>5</v>
      </c>
      <c r="BD150" s="19">
        <v>2</v>
      </c>
      <c r="BE150" s="19">
        <v>0.05</v>
      </c>
      <c r="BF150" s="19">
        <v>4</v>
      </c>
      <c r="BG150" s="19">
        <v>6</v>
      </c>
      <c r="BH150" s="19">
        <v>0.5</v>
      </c>
      <c r="BI150" s="19">
        <v>10</v>
      </c>
      <c r="BJ150" s="19">
        <v>1</v>
      </c>
      <c r="BK150" s="19">
        <v>1</v>
      </c>
      <c r="BL150" s="19">
        <v>1</v>
      </c>
      <c r="BM150" s="19">
        <v>1</v>
      </c>
      <c r="BN150" s="19">
        <v>0</v>
      </c>
      <c r="BO150" s="19">
        <v>0</v>
      </c>
      <c r="BP150" s="19">
        <v>0</v>
      </c>
      <c r="BQ150" s="19">
        <v>0</v>
      </c>
      <c r="BR150" s="19">
        <v>1</v>
      </c>
      <c r="BS150" s="19">
        <v>1</v>
      </c>
      <c r="BT150" s="19">
        <v>1</v>
      </c>
      <c r="BU150" s="19">
        <v>1</v>
      </c>
    </row>
    <row r="151" spans="1:73" x14ac:dyDescent="0.3">
      <c r="A151" s="26">
        <v>149</v>
      </c>
      <c r="B151" s="19">
        <v>80</v>
      </c>
      <c r="C151" s="19">
        <v>9.3599557876586914E-2</v>
      </c>
      <c r="D151" s="19">
        <v>1.5599926312764481E-3</v>
      </c>
      <c r="E151" s="19">
        <v>5</v>
      </c>
      <c r="G151" s="19">
        <v>1.6656924235884569E-2</v>
      </c>
      <c r="H151" s="19">
        <v>0.1019674810294928</v>
      </c>
      <c r="I151" s="19">
        <v>2.668127854882512E-2</v>
      </c>
      <c r="J151" s="19">
        <v>1.6656924235884569E-2</v>
      </c>
      <c r="K151" s="19">
        <f t="shared" si="2"/>
        <v>1.6656924235884569E-2</v>
      </c>
      <c r="L151" s="19">
        <v>1.6908300476393211E-2</v>
      </c>
      <c r="M151" s="19">
        <v>1.6908300476393211E-2</v>
      </c>
      <c r="N151" s="19">
        <v>-3.3306690738754701E-16</v>
      </c>
      <c r="O151" s="19">
        <v>-2.08166817117217E-18</v>
      </c>
      <c r="P151" s="19">
        <v>-4.4408920985006262E-16</v>
      </c>
      <c r="Q151" s="19">
        <v>0</v>
      </c>
      <c r="R151" s="19">
        <v>-0.02</v>
      </c>
      <c r="S151" s="19">
        <v>-3.5000000000000003E-2</v>
      </c>
      <c r="T151" s="19">
        <v>0.02</v>
      </c>
      <c r="U151" s="19">
        <v>0</v>
      </c>
      <c r="V151" s="19">
        <v>-3.3375000000000037E-2</v>
      </c>
      <c r="W151" s="19">
        <v>-5.2500000000000081E-3</v>
      </c>
      <c r="X151" s="19">
        <v>-2.287499999999976E-2</v>
      </c>
      <c r="Y151" s="19">
        <v>0.4</v>
      </c>
      <c r="Z151" s="19">
        <v>2.2204460492503129E-17</v>
      </c>
      <c r="AA151" s="19">
        <v>0.60000000000000009</v>
      </c>
      <c r="AB151" s="19">
        <v>0</v>
      </c>
      <c r="AC151" s="19">
        <v>-0.02</v>
      </c>
      <c r="AD151" s="19">
        <v>-3.5000000000000003E-2</v>
      </c>
      <c r="AE151" s="19">
        <v>0.02</v>
      </c>
      <c r="AF151" s="19">
        <v>0</v>
      </c>
      <c r="AG151" s="19">
        <v>0.39962500000000001</v>
      </c>
      <c r="AH151" s="19">
        <v>2.625000000000021E-3</v>
      </c>
      <c r="AI151" s="19">
        <v>0.59625000000000006</v>
      </c>
      <c r="AJ151" s="19">
        <v>0</v>
      </c>
      <c r="AK151" s="19">
        <v>48</v>
      </c>
      <c r="AL151" s="19">
        <v>16</v>
      </c>
      <c r="AM151" s="19">
        <v>8</v>
      </c>
      <c r="AN151" s="19">
        <v>8</v>
      </c>
      <c r="AO151" s="19">
        <v>0</v>
      </c>
      <c r="AP151" s="19">
        <v>0</v>
      </c>
      <c r="AQ151" s="19">
        <v>0</v>
      </c>
      <c r="AR151" s="19">
        <v>0</v>
      </c>
      <c r="AS151" s="19" t="s">
        <v>578</v>
      </c>
      <c r="AT151" s="19">
        <v>1</v>
      </c>
      <c r="AU151" s="19">
        <v>0</v>
      </c>
      <c r="AV151" s="19">
        <v>0</v>
      </c>
      <c r="AW151" s="19">
        <v>0</v>
      </c>
      <c r="AX151" s="19">
        <v>0</v>
      </c>
      <c r="AY151" s="19">
        <v>45</v>
      </c>
      <c r="AZ151" s="19">
        <v>0</v>
      </c>
      <c r="BA151" s="19">
        <v>1</v>
      </c>
      <c r="BB151" s="19" t="s">
        <v>89</v>
      </c>
      <c r="BC151" s="19">
        <v>5</v>
      </c>
      <c r="BD151" s="19">
        <v>2</v>
      </c>
      <c r="BE151" s="19">
        <v>0.05</v>
      </c>
      <c r="BF151" s="19">
        <v>4</v>
      </c>
      <c r="BG151" s="19">
        <v>6</v>
      </c>
      <c r="BH151" s="19">
        <v>0.5</v>
      </c>
      <c r="BI151" s="19">
        <v>10</v>
      </c>
      <c r="BJ151" s="19">
        <v>1</v>
      </c>
      <c r="BK151" s="19">
        <v>1</v>
      </c>
      <c r="BL151" s="19">
        <v>1</v>
      </c>
      <c r="BM151" s="19">
        <v>1</v>
      </c>
      <c r="BN151" s="19">
        <v>0</v>
      </c>
      <c r="BO151" s="19">
        <v>0</v>
      </c>
      <c r="BP151" s="19">
        <v>0</v>
      </c>
      <c r="BQ151" s="19">
        <v>0</v>
      </c>
      <c r="BR151" s="19">
        <v>1</v>
      </c>
      <c r="BS151" s="19">
        <v>1</v>
      </c>
      <c r="BT151" s="19">
        <v>1</v>
      </c>
      <c r="BU151" s="19">
        <v>1</v>
      </c>
    </row>
    <row r="152" spans="1:73" x14ac:dyDescent="0.3">
      <c r="A152" s="26">
        <v>150</v>
      </c>
      <c r="B152" s="19">
        <v>80</v>
      </c>
      <c r="C152" s="19">
        <v>0.10919952392578119</v>
      </c>
      <c r="D152" s="19">
        <v>1.819992065429688E-3</v>
      </c>
      <c r="E152" s="19">
        <v>5</v>
      </c>
      <c r="G152" s="19">
        <v>1.6656924235884569E-2</v>
      </c>
      <c r="H152" s="19">
        <v>0.1019674810294928</v>
      </c>
      <c r="I152" s="19">
        <v>2.668127854882512E-2</v>
      </c>
      <c r="J152" s="19">
        <v>1.6656924235884569E-2</v>
      </c>
      <c r="K152" s="19">
        <f t="shared" si="2"/>
        <v>1.6656924235884569E-2</v>
      </c>
      <c r="L152" s="19">
        <v>1.6908300476393211E-2</v>
      </c>
      <c r="M152" s="19">
        <v>1.6908300476393211E-2</v>
      </c>
      <c r="N152" s="19">
        <v>3.3306690738754701E-16</v>
      </c>
      <c r="O152" s="19">
        <v>7.346723857992454E-18</v>
      </c>
      <c r="P152" s="19">
        <v>-4.4408920985006262E-16</v>
      </c>
      <c r="Q152" s="19">
        <v>0</v>
      </c>
      <c r="R152" s="19">
        <v>0.02</v>
      </c>
      <c r="S152" s="19">
        <v>-3.5000000000000003E-2</v>
      </c>
      <c r="T152" s="19">
        <v>0.02</v>
      </c>
      <c r="U152" s="19">
        <v>0</v>
      </c>
      <c r="V152" s="19">
        <v>3.3375000000000037E-2</v>
      </c>
      <c r="W152" s="19">
        <v>-5.2500000000000107E-3</v>
      </c>
      <c r="X152" s="19">
        <v>-2.287499999999976E-2</v>
      </c>
      <c r="Y152" s="19">
        <v>-0.4</v>
      </c>
      <c r="Z152" s="19">
        <v>8.3266726846886741E-17</v>
      </c>
      <c r="AA152" s="19">
        <v>0.60000000000000009</v>
      </c>
      <c r="AB152" s="19">
        <v>0</v>
      </c>
      <c r="AC152" s="19">
        <v>0.02</v>
      </c>
      <c r="AD152" s="19">
        <v>-3.5000000000000003E-2</v>
      </c>
      <c r="AE152" s="19">
        <v>0.02</v>
      </c>
      <c r="AF152" s="19">
        <v>0</v>
      </c>
      <c r="AG152" s="19">
        <v>-0.39962500000000001</v>
      </c>
      <c r="AH152" s="19">
        <v>2.6250000000000639E-3</v>
      </c>
      <c r="AI152" s="19">
        <v>0.59625000000000006</v>
      </c>
      <c r="AJ152" s="19">
        <v>0</v>
      </c>
      <c r="AK152" s="19">
        <v>16</v>
      </c>
      <c r="AL152" s="19">
        <v>48</v>
      </c>
      <c r="AM152" s="19">
        <v>8</v>
      </c>
      <c r="AN152" s="19">
        <v>8</v>
      </c>
      <c r="AO152" s="19">
        <v>0</v>
      </c>
      <c r="AP152" s="19">
        <v>0</v>
      </c>
      <c r="AQ152" s="19">
        <v>0</v>
      </c>
      <c r="AR152" s="19">
        <v>0</v>
      </c>
      <c r="AS152" s="19" t="s">
        <v>579</v>
      </c>
      <c r="AT152" s="19">
        <v>1</v>
      </c>
      <c r="AU152" s="19">
        <v>0</v>
      </c>
      <c r="AV152" s="19">
        <v>0</v>
      </c>
      <c r="AW152" s="19">
        <v>0</v>
      </c>
      <c r="AX152" s="19">
        <v>0</v>
      </c>
      <c r="AY152" s="19">
        <v>45</v>
      </c>
      <c r="AZ152" s="19">
        <v>0</v>
      </c>
      <c r="BA152" s="19">
        <v>1</v>
      </c>
      <c r="BB152" s="19" t="s">
        <v>89</v>
      </c>
      <c r="BC152" s="19">
        <v>5</v>
      </c>
      <c r="BD152" s="19">
        <v>2</v>
      </c>
      <c r="BE152" s="19">
        <v>0.05</v>
      </c>
      <c r="BF152" s="19">
        <v>4</v>
      </c>
      <c r="BG152" s="19">
        <v>6</v>
      </c>
      <c r="BH152" s="19">
        <v>0.5</v>
      </c>
      <c r="BI152" s="19">
        <v>10</v>
      </c>
      <c r="BJ152" s="19">
        <v>1</v>
      </c>
      <c r="BK152" s="19">
        <v>1</v>
      </c>
      <c r="BL152" s="19">
        <v>1</v>
      </c>
      <c r="BM152" s="19">
        <v>1</v>
      </c>
      <c r="BN152" s="19">
        <v>0</v>
      </c>
      <c r="BO152" s="19">
        <v>0</v>
      </c>
      <c r="BP152" s="19">
        <v>0</v>
      </c>
      <c r="BQ152" s="19">
        <v>0</v>
      </c>
      <c r="BR152" s="19">
        <v>1</v>
      </c>
      <c r="BS152" s="19">
        <v>1</v>
      </c>
      <c r="BT152" s="19">
        <v>1</v>
      </c>
      <c r="BU152" s="19">
        <v>1</v>
      </c>
    </row>
    <row r="153" spans="1:73" x14ac:dyDescent="0.3">
      <c r="A153" s="26">
        <v>151</v>
      </c>
      <c r="B153" s="19">
        <v>80</v>
      </c>
      <c r="C153" s="19">
        <v>9.3599319458007813E-2</v>
      </c>
      <c r="D153" s="19">
        <v>1.559988657633464E-3</v>
      </c>
      <c r="E153" s="19">
        <v>5</v>
      </c>
      <c r="G153" s="19">
        <v>5.3928663818510912E-3</v>
      </c>
      <c r="H153" s="19">
        <v>6.1189814179935208E-2</v>
      </c>
      <c r="I153" s="19">
        <v>1.9784137822381861E-2</v>
      </c>
      <c r="J153" s="19">
        <v>5.3928663818510912E-3</v>
      </c>
      <c r="K153" s="19">
        <f t="shared" si="2"/>
        <v>5.3928663818510912E-3</v>
      </c>
      <c r="L153" s="19">
        <v>6.4187378286154886E-3</v>
      </c>
      <c r="M153" s="19">
        <v>6.4187378286154886E-3</v>
      </c>
      <c r="N153" s="19">
        <v>-1.6653345369377351E-16</v>
      </c>
      <c r="O153" s="19">
        <v>2.7755575615628909E-16</v>
      </c>
      <c r="P153" s="19">
        <v>-4.4408920985006262E-16</v>
      </c>
      <c r="Q153" s="19">
        <v>0</v>
      </c>
      <c r="R153" s="19">
        <v>-1.2500000000000001E-2</v>
      </c>
      <c r="S153" s="19">
        <v>2.75E-2</v>
      </c>
      <c r="T153" s="19">
        <v>5.5E-2</v>
      </c>
      <c r="U153" s="19">
        <v>0</v>
      </c>
      <c r="V153" s="19">
        <v>2.8124999999995509E-4</v>
      </c>
      <c r="W153" s="19">
        <v>-5.9062499999999463E-3</v>
      </c>
      <c r="X153" s="19">
        <v>-1.181249999999995E-2</v>
      </c>
      <c r="Y153" s="19">
        <v>0.3</v>
      </c>
      <c r="Z153" s="19">
        <v>-0.3</v>
      </c>
      <c r="AA153" s="19">
        <v>0.4</v>
      </c>
      <c r="AB153" s="19">
        <v>0</v>
      </c>
      <c r="AC153" s="19">
        <v>-1.2500000000000001E-2</v>
      </c>
      <c r="AD153" s="19">
        <v>2.75E-2</v>
      </c>
      <c r="AE153" s="19">
        <v>5.5E-2</v>
      </c>
      <c r="AF153" s="19">
        <v>0</v>
      </c>
      <c r="AG153" s="19">
        <v>0.298875</v>
      </c>
      <c r="AH153" s="19">
        <v>-0.30262499999999998</v>
      </c>
      <c r="AI153" s="19">
        <v>0.39474999999999999</v>
      </c>
      <c r="AJ153" s="19">
        <v>0</v>
      </c>
      <c r="AK153" s="19">
        <v>40</v>
      </c>
      <c r="AL153" s="19">
        <v>16</v>
      </c>
      <c r="AM153" s="19">
        <v>0</v>
      </c>
      <c r="AN153" s="19">
        <v>24</v>
      </c>
      <c r="AO153" s="19">
        <v>0</v>
      </c>
      <c r="AP153" s="19">
        <v>0</v>
      </c>
      <c r="AQ153" s="19">
        <v>0</v>
      </c>
      <c r="AR153" s="19">
        <v>0</v>
      </c>
      <c r="AS153" s="19" t="s">
        <v>580</v>
      </c>
      <c r="AT153" s="19">
        <v>1</v>
      </c>
      <c r="AU153" s="19">
        <v>0</v>
      </c>
      <c r="AV153" s="19">
        <v>0</v>
      </c>
      <c r="AW153" s="19">
        <v>0</v>
      </c>
      <c r="AX153" s="19">
        <v>0</v>
      </c>
      <c r="AY153" s="19">
        <v>45</v>
      </c>
      <c r="AZ153" s="19">
        <v>0</v>
      </c>
      <c r="BA153" s="19">
        <v>1</v>
      </c>
      <c r="BB153" s="19" t="s">
        <v>89</v>
      </c>
      <c r="BC153" s="19">
        <v>5</v>
      </c>
      <c r="BD153" s="19">
        <v>2</v>
      </c>
      <c r="BE153" s="19">
        <v>0.05</v>
      </c>
      <c r="BF153" s="19">
        <v>4</v>
      </c>
      <c r="BG153" s="19">
        <v>6</v>
      </c>
      <c r="BH153" s="19">
        <v>0.5</v>
      </c>
      <c r="BI153" s="19">
        <v>10</v>
      </c>
      <c r="BJ153" s="19">
        <v>1</v>
      </c>
      <c r="BK153" s="19">
        <v>1</v>
      </c>
      <c r="BL153" s="19">
        <v>1</v>
      </c>
      <c r="BM153" s="19">
        <v>1</v>
      </c>
      <c r="BN153" s="19">
        <v>0</v>
      </c>
      <c r="BO153" s="19">
        <v>0</v>
      </c>
      <c r="BP153" s="19">
        <v>0</v>
      </c>
      <c r="BQ153" s="19">
        <v>0</v>
      </c>
      <c r="BR153" s="19">
        <v>1</v>
      </c>
      <c r="BS153" s="19">
        <v>1</v>
      </c>
      <c r="BT153" s="19">
        <v>1</v>
      </c>
      <c r="BU153" s="19">
        <v>1</v>
      </c>
    </row>
    <row r="154" spans="1:73" x14ac:dyDescent="0.3">
      <c r="A154" s="26">
        <v>152</v>
      </c>
      <c r="B154" s="19">
        <v>80</v>
      </c>
      <c r="C154" s="19">
        <v>9.3599319458007813E-2</v>
      </c>
      <c r="D154" s="19">
        <v>1.559988657633464E-3</v>
      </c>
      <c r="E154" s="19">
        <v>5</v>
      </c>
      <c r="G154" s="19">
        <v>5.3928663818510912E-3</v>
      </c>
      <c r="H154" s="19">
        <v>6.1189814179935208E-2</v>
      </c>
      <c r="I154" s="19">
        <v>1.9784137822381861E-2</v>
      </c>
      <c r="J154" s="19">
        <v>5.3928663818510912E-3</v>
      </c>
      <c r="K154" s="19">
        <f t="shared" si="2"/>
        <v>5.3928663818510912E-3</v>
      </c>
      <c r="L154" s="19">
        <v>6.4187378286154886E-3</v>
      </c>
      <c r="M154" s="19">
        <v>6.4187378286154886E-3</v>
      </c>
      <c r="N154" s="19">
        <v>-1.6653345369377351E-16</v>
      </c>
      <c r="O154" s="19">
        <v>-1.6653345369377351E-16</v>
      </c>
      <c r="P154" s="19">
        <v>-4.4408920985006262E-16</v>
      </c>
      <c r="Q154" s="19">
        <v>0</v>
      </c>
      <c r="R154" s="19">
        <v>-1.2500000000000001E-2</v>
      </c>
      <c r="S154" s="19">
        <v>-2.75E-2</v>
      </c>
      <c r="T154" s="19">
        <v>5.5E-2</v>
      </c>
      <c r="U154" s="19">
        <v>0</v>
      </c>
      <c r="V154" s="19">
        <v>2.8124999999995509E-4</v>
      </c>
      <c r="W154" s="19">
        <v>5.9062499999999463E-3</v>
      </c>
      <c r="X154" s="19">
        <v>-1.181249999999995E-2</v>
      </c>
      <c r="Y154" s="19">
        <v>0.3</v>
      </c>
      <c r="Z154" s="19">
        <v>0.3</v>
      </c>
      <c r="AA154" s="19">
        <v>0.4</v>
      </c>
      <c r="AB154" s="19">
        <v>0</v>
      </c>
      <c r="AC154" s="19">
        <v>-1.2500000000000001E-2</v>
      </c>
      <c r="AD154" s="19">
        <v>-2.75E-2</v>
      </c>
      <c r="AE154" s="19">
        <v>5.5E-2</v>
      </c>
      <c r="AF154" s="19">
        <v>0</v>
      </c>
      <c r="AG154" s="19">
        <v>0.298875</v>
      </c>
      <c r="AH154" s="19">
        <v>0.30262499999999998</v>
      </c>
      <c r="AI154" s="19">
        <v>0.39474999999999999</v>
      </c>
      <c r="AJ154" s="19">
        <v>0</v>
      </c>
      <c r="AK154" s="19">
        <v>40</v>
      </c>
      <c r="AL154" s="19">
        <v>16</v>
      </c>
      <c r="AM154" s="19">
        <v>24</v>
      </c>
      <c r="AN154" s="19">
        <v>0</v>
      </c>
      <c r="AO154" s="19">
        <v>0</v>
      </c>
      <c r="AP154" s="19">
        <v>0</v>
      </c>
      <c r="AQ154" s="19">
        <v>0</v>
      </c>
      <c r="AR154" s="19">
        <v>0</v>
      </c>
      <c r="AS154" s="19" t="s">
        <v>581</v>
      </c>
      <c r="AT154" s="19">
        <v>1</v>
      </c>
      <c r="AU154" s="19">
        <v>0</v>
      </c>
      <c r="AV154" s="19">
        <v>0</v>
      </c>
      <c r="AW154" s="19">
        <v>0</v>
      </c>
      <c r="AX154" s="19">
        <v>0</v>
      </c>
      <c r="AY154" s="19">
        <v>45</v>
      </c>
      <c r="AZ154" s="19">
        <v>0</v>
      </c>
      <c r="BA154" s="19">
        <v>1</v>
      </c>
      <c r="BB154" s="19" t="s">
        <v>89</v>
      </c>
      <c r="BC154" s="19">
        <v>5</v>
      </c>
      <c r="BD154" s="19">
        <v>2</v>
      </c>
      <c r="BE154" s="19">
        <v>0.05</v>
      </c>
      <c r="BF154" s="19">
        <v>4</v>
      </c>
      <c r="BG154" s="19">
        <v>6</v>
      </c>
      <c r="BH154" s="19">
        <v>0.5</v>
      </c>
      <c r="BI154" s="19">
        <v>10</v>
      </c>
      <c r="BJ154" s="19">
        <v>1</v>
      </c>
      <c r="BK154" s="19">
        <v>1</v>
      </c>
      <c r="BL154" s="19">
        <v>1</v>
      </c>
      <c r="BM154" s="19">
        <v>1</v>
      </c>
      <c r="BN154" s="19">
        <v>0</v>
      </c>
      <c r="BO154" s="19">
        <v>0</v>
      </c>
      <c r="BP154" s="19">
        <v>0</v>
      </c>
      <c r="BQ154" s="19">
        <v>0</v>
      </c>
      <c r="BR154" s="19">
        <v>1</v>
      </c>
      <c r="BS154" s="19">
        <v>1</v>
      </c>
      <c r="BT154" s="19">
        <v>1</v>
      </c>
      <c r="BU154" s="19">
        <v>1</v>
      </c>
    </row>
    <row r="155" spans="1:73" x14ac:dyDescent="0.3">
      <c r="A155" s="26">
        <v>153</v>
      </c>
      <c r="B155" s="19">
        <v>80</v>
      </c>
      <c r="C155" s="19">
        <v>9.3599319458007813E-2</v>
      </c>
      <c r="D155" s="19">
        <v>1.559988657633464E-3</v>
      </c>
      <c r="E155" s="19">
        <v>5</v>
      </c>
      <c r="G155" s="19">
        <v>5.3928663818511016E-3</v>
      </c>
      <c r="H155" s="19">
        <v>6.1189814179935208E-2</v>
      </c>
      <c r="I155" s="19">
        <v>1.9784137822381861E-2</v>
      </c>
      <c r="J155" s="19">
        <v>5.3928663818511016E-3</v>
      </c>
      <c r="K155" s="19">
        <f t="shared" si="2"/>
        <v>5.3928663818511016E-3</v>
      </c>
      <c r="L155" s="19">
        <v>6.4187378286154886E-3</v>
      </c>
      <c r="M155" s="19">
        <v>6.4187378286154886E-3</v>
      </c>
      <c r="N155" s="19">
        <v>1.6653345369377351E-16</v>
      </c>
      <c r="O155" s="19">
        <v>-2.2204460492503131E-16</v>
      </c>
      <c r="P155" s="19">
        <v>-4.4408920985006262E-16</v>
      </c>
      <c r="Q155" s="19">
        <v>0</v>
      </c>
      <c r="R155" s="19">
        <v>1.2500000000000001E-2</v>
      </c>
      <c r="S155" s="19">
        <v>-2.75E-2</v>
      </c>
      <c r="T155" s="19">
        <v>5.5E-2</v>
      </c>
      <c r="U155" s="19">
        <v>0</v>
      </c>
      <c r="V155" s="19">
        <v>-2.8124999999995509E-4</v>
      </c>
      <c r="W155" s="19">
        <v>5.9062500000000018E-3</v>
      </c>
      <c r="X155" s="19">
        <v>-1.181249999999995E-2</v>
      </c>
      <c r="Y155" s="19">
        <v>-0.3</v>
      </c>
      <c r="Z155" s="19">
        <v>0.3</v>
      </c>
      <c r="AA155" s="19">
        <v>0.4</v>
      </c>
      <c r="AB155" s="19">
        <v>0</v>
      </c>
      <c r="AC155" s="19">
        <v>1.2500000000000001E-2</v>
      </c>
      <c r="AD155" s="19">
        <v>-2.75E-2</v>
      </c>
      <c r="AE155" s="19">
        <v>5.5E-2</v>
      </c>
      <c r="AF155" s="19">
        <v>0</v>
      </c>
      <c r="AG155" s="19">
        <v>-0.298875</v>
      </c>
      <c r="AH155" s="19">
        <v>0.30262499999999998</v>
      </c>
      <c r="AI155" s="19">
        <v>0.39474999999999999</v>
      </c>
      <c r="AJ155" s="19">
        <v>0</v>
      </c>
      <c r="AK155" s="19">
        <v>16</v>
      </c>
      <c r="AL155" s="19">
        <v>40</v>
      </c>
      <c r="AM155" s="19">
        <v>24</v>
      </c>
      <c r="AN155" s="19">
        <v>0</v>
      </c>
      <c r="AO155" s="19">
        <v>0</v>
      </c>
      <c r="AP155" s="19">
        <v>0</v>
      </c>
      <c r="AQ155" s="19">
        <v>0</v>
      </c>
      <c r="AR155" s="19">
        <v>0</v>
      </c>
      <c r="AS155" s="19" t="s">
        <v>582</v>
      </c>
      <c r="AT155" s="19">
        <v>1</v>
      </c>
      <c r="AU155" s="19">
        <v>0</v>
      </c>
      <c r="AV155" s="19">
        <v>0</v>
      </c>
      <c r="AW155" s="19">
        <v>0</v>
      </c>
      <c r="AX155" s="19">
        <v>0</v>
      </c>
      <c r="AY155" s="19">
        <v>45</v>
      </c>
      <c r="AZ155" s="19">
        <v>0</v>
      </c>
      <c r="BA155" s="19">
        <v>1</v>
      </c>
      <c r="BB155" s="19" t="s">
        <v>89</v>
      </c>
      <c r="BC155" s="19">
        <v>5</v>
      </c>
      <c r="BD155" s="19">
        <v>2</v>
      </c>
      <c r="BE155" s="19">
        <v>0.05</v>
      </c>
      <c r="BF155" s="19">
        <v>4</v>
      </c>
      <c r="BG155" s="19">
        <v>6</v>
      </c>
      <c r="BH155" s="19">
        <v>0.5</v>
      </c>
      <c r="BI155" s="19">
        <v>10</v>
      </c>
      <c r="BJ155" s="19">
        <v>1</v>
      </c>
      <c r="BK155" s="19">
        <v>1</v>
      </c>
      <c r="BL155" s="19">
        <v>1</v>
      </c>
      <c r="BM155" s="19">
        <v>1</v>
      </c>
      <c r="BN155" s="19">
        <v>0</v>
      </c>
      <c r="BO155" s="19">
        <v>0</v>
      </c>
      <c r="BP155" s="19">
        <v>0</v>
      </c>
      <c r="BQ155" s="19">
        <v>0</v>
      </c>
      <c r="BR155" s="19">
        <v>1</v>
      </c>
      <c r="BS155" s="19">
        <v>1</v>
      </c>
      <c r="BT155" s="19">
        <v>1</v>
      </c>
      <c r="BU155" s="19">
        <v>1</v>
      </c>
    </row>
    <row r="156" spans="1:73" x14ac:dyDescent="0.3">
      <c r="A156" s="26">
        <v>154</v>
      </c>
      <c r="B156" s="19">
        <v>80</v>
      </c>
      <c r="C156" s="19">
        <v>7.7999591827392578E-2</v>
      </c>
      <c r="D156" s="19">
        <v>1.2999931971232101E-3</v>
      </c>
      <c r="E156" s="19">
        <v>5</v>
      </c>
      <c r="G156" s="19">
        <v>4.0239759955174696E-3</v>
      </c>
      <c r="H156" s="19">
        <v>8.3813443786632441E-2</v>
      </c>
      <c r="I156" s="19">
        <v>2.992461230951857E-2</v>
      </c>
      <c r="J156" s="19">
        <v>1.0442083574411931E-2</v>
      </c>
      <c r="K156" s="19">
        <f t="shared" si="2"/>
        <v>1.0442083574411931E-2</v>
      </c>
      <c r="L156" s="19">
        <v>4.0239759955174696E-3</v>
      </c>
      <c r="M156" s="19">
        <v>4.0239759955174696E-3</v>
      </c>
      <c r="N156" s="19">
        <v>0</v>
      </c>
      <c r="O156" s="19">
        <v>6.9388939039072284E-17</v>
      </c>
      <c r="P156" s="19">
        <v>-6.6613381477509392E-16</v>
      </c>
      <c r="Q156" s="19">
        <v>0</v>
      </c>
      <c r="R156" s="19">
        <v>2.75E-2</v>
      </c>
      <c r="S156" s="19">
        <v>2.2499999999999999E-2</v>
      </c>
      <c r="T156" s="19">
        <v>4.4999999999999998E-2</v>
      </c>
      <c r="U156" s="19">
        <v>0</v>
      </c>
      <c r="V156" s="19">
        <v>-2.8124999999999678E-4</v>
      </c>
      <c r="W156" s="19">
        <v>4.4062500000001106E-3</v>
      </c>
      <c r="X156" s="19">
        <v>8.8125000000002229E-3</v>
      </c>
      <c r="Y156" s="19">
        <v>-0.1</v>
      </c>
      <c r="Z156" s="19">
        <v>-9.9999999999999936E-2</v>
      </c>
      <c r="AA156" s="19">
        <v>0.8</v>
      </c>
      <c r="AB156" s="19">
        <v>0</v>
      </c>
      <c r="AC156" s="19">
        <v>2.75E-2</v>
      </c>
      <c r="AD156" s="19">
        <v>2.2499999999999999E-2</v>
      </c>
      <c r="AE156" s="19">
        <v>4.4999999999999998E-2</v>
      </c>
      <c r="AF156" s="19">
        <v>0</v>
      </c>
      <c r="AG156" s="19">
        <v>-9.4750000000000001E-2</v>
      </c>
      <c r="AH156" s="19">
        <v>-0.1022499999999999</v>
      </c>
      <c r="AI156" s="19">
        <v>0.79549999999999998</v>
      </c>
      <c r="AJ156" s="19">
        <v>0</v>
      </c>
      <c r="AK156" s="19">
        <v>32</v>
      </c>
      <c r="AL156" s="19">
        <v>40</v>
      </c>
      <c r="AM156" s="19">
        <v>0</v>
      </c>
      <c r="AN156" s="19">
        <v>8</v>
      </c>
      <c r="AO156" s="19">
        <v>0</v>
      </c>
      <c r="AP156" s="19">
        <v>0</v>
      </c>
      <c r="AQ156" s="19">
        <v>0</v>
      </c>
      <c r="AR156" s="19">
        <v>0</v>
      </c>
      <c r="AS156" s="19" t="s">
        <v>583</v>
      </c>
      <c r="AT156" s="19">
        <v>1</v>
      </c>
      <c r="AU156" s="19">
        <v>0</v>
      </c>
      <c r="AV156" s="19">
        <v>0</v>
      </c>
      <c r="AW156" s="19">
        <v>0</v>
      </c>
      <c r="AX156" s="19">
        <v>0</v>
      </c>
      <c r="AY156" s="19">
        <v>45</v>
      </c>
      <c r="AZ156" s="19">
        <v>0</v>
      </c>
      <c r="BA156" s="19">
        <v>1</v>
      </c>
      <c r="BB156" s="19" t="s">
        <v>89</v>
      </c>
      <c r="BC156" s="19">
        <v>5</v>
      </c>
      <c r="BD156" s="19">
        <v>2</v>
      </c>
      <c r="BE156" s="19">
        <v>0.05</v>
      </c>
      <c r="BF156" s="19">
        <v>4</v>
      </c>
      <c r="BG156" s="19">
        <v>6</v>
      </c>
      <c r="BH156" s="19">
        <v>0.5</v>
      </c>
      <c r="BI156" s="19">
        <v>10</v>
      </c>
      <c r="BJ156" s="19">
        <v>1</v>
      </c>
      <c r="BK156" s="19">
        <v>1</v>
      </c>
      <c r="BL156" s="19">
        <v>1</v>
      </c>
      <c r="BM156" s="19">
        <v>1</v>
      </c>
      <c r="BN156" s="19">
        <v>0</v>
      </c>
      <c r="BO156" s="19">
        <v>0</v>
      </c>
      <c r="BP156" s="19">
        <v>0</v>
      </c>
      <c r="BQ156" s="19">
        <v>0</v>
      </c>
      <c r="BR156" s="19">
        <v>1</v>
      </c>
      <c r="BS156" s="19">
        <v>1</v>
      </c>
      <c r="BT156" s="19">
        <v>1</v>
      </c>
      <c r="BU156" s="19">
        <v>1</v>
      </c>
    </row>
    <row r="157" spans="1:73" x14ac:dyDescent="0.3">
      <c r="A157" s="26">
        <v>155</v>
      </c>
      <c r="B157" s="19">
        <v>80</v>
      </c>
      <c r="C157" s="19">
        <v>7.7999353408813477E-2</v>
      </c>
      <c r="D157" s="19">
        <v>1.2999892234802251E-3</v>
      </c>
      <c r="E157" s="19">
        <v>5</v>
      </c>
      <c r="G157" s="19">
        <v>4.0239759955174384E-3</v>
      </c>
      <c r="H157" s="19">
        <v>8.3813443786632455E-2</v>
      </c>
      <c r="I157" s="19">
        <v>2.9924612309518591E-2</v>
      </c>
      <c r="J157" s="19">
        <v>1.044208357441191E-2</v>
      </c>
      <c r="K157" s="19">
        <f t="shared" si="2"/>
        <v>1.044208357441191E-2</v>
      </c>
      <c r="L157" s="19">
        <v>4.0239759955174384E-3</v>
      </c>
      <c r="M157" s="19">
        <v>4.0239759955174384E-3</v>
      </c>
      <c r="N157" s="19">
        <v>0</v>
      </c>
      <c r="O157" s="19">
        <v>9.7144514654701197E-17</v>
      </c>
      <c r="P157" s="19">
        <v>-6.6613381477509392E-16</v>
      </c>
      <c r="Q157" s="19">
        <v>0</v>
      </c>
      <c r="R157" s="19">
        <v>2.75E-2</v>
      </c>
      <c r="S157" s="19">
        <v>-2.2499999999999999E-2</v>
      </c>
      <c r="T157" s="19">
        <v>4.4999999999999998E-2</v>
      </c>
      <c r="U157" s="19">
        <v>0</v>
      </c>
      <c r="V157" s="19">
        <v>-2.8124999999999678E-4</v>
      </c>
      <c r="W157" s="19">
        <v>-4.4062499999999311E-3</v>
      </c>
      <c r="X157" s="19">
        <v>8.8125000000002229E-3</v>
      </c>
      <c r="Y157" s="19">
        <v>-0.1</v>
      </c>
      <c r="Z157" s="19">
        <v>0.1000000000000001</v>
      </c>
      <c r="AA157" s="19">
        <v>0.8</v>
      </c>
      <c r="AB157" s="19">
        <v>0</v>
      </c>
      <c r="AC157" s="19">
        <v>2.75E-2</v>
      </c>
      <c r="AD157" s="19">
        <v>-2.2499999999999999E-2</v>
      </c>
      <c r="AE157" s="19">
        <v>4.4999999999999998E-2</v>
      </c>
      <c r="AF157" s="19">
        <v>0</v>
      </c>
      <c r="AG157" s="19">
        <v>-9.4750000000000001E-2</v>
      </c>
      <c r="AH157" s="19">
        <v>0.1022500000000001</v>
      </c>
      <c r="AI157" s="19">
        <v>0.79549999999999998</v>
      </c>
      <c r="AJ157" s="19">
        <v>0</v>
      </c>
      <c r="AK157" s="19">
        <v>32</v>
      </c>
      <c r="AL157" s="19">
        <v>40</v>
      </c>
      <c r="AM157" s="19">
        <v>8</v>
      </c>
      <c r="AN157" s="19">
        <v>0</v>
      </c>
      <c r="AO157" s="19">
        <v>0</v>
      </c>
      <c r="AP157" s="19">
        <v>0</v>
      </c>
      <c r="AQ157" s="19">
        <v>0</v>
      </c>
      <c r="AR157" s="19">
        <v>0</v>
      </c>
      <c r="AS157" s="19" t="s">
        <v>584</v>
      </c>
      <c r="AT157" s="19">
        <v>1</v>
      </c>
      <c r="AU157" s="19">
        <v>0</v>
      </c>
      <c r="AV157" s="19">
        <v>0</v>
      </c>
      <c r="AW157" s="19">
        <v>0</v>
      </c>
      <c r="AX157" s="19">
        <v>0</v>
      </c>
      <c r="AY157" s="19">
        <v>45</v>
      </c>
      <c r="AZ157" s="19">
        <v>0</v>
      </c>
      <c r="BA157" s="19">
        <v>1</v>
      </c>
      <c r="BB157" s="19" t="s">
        <v>89</v>
      </c>
      <c r="BC157" s="19">
        <v>5</v>
      </c>
      <c r="BD157" s="19">
        <v>2</v>
      </c>
      <c r="BE157" s="19">
        <v>0.05</v>
      </c>
      <c r="BF157" s="19">
        <v>4</v>
      </c>
      <c r="BG157" s="19">
        <v>6</v>
      </c>
      <c r="BH157" s="19">
        <v>0.5</v>
      </c>
      <c r="BI157" s="19">
        <v>10</v>
      </c>
      <c r="BJ157" s="19">
        <v>1</v>
      </c>
      <c r="BK157" s="19">
        <v>1</v>
      </c>
      <c r="BL157" s="19">
        <v>1</v>
      </c>
      <c r="BM157" s="19">
        <v>1</v>
      </c>
      <c r="BN157" s="19">
        <v>0</v>
      </c>
      <c r="BO157" s="19">
        <v>0</v>
      </c>
      <c r="BP157" s="19">
        <v>0</v>
      </c>
      <c r="BQ157" s="19">
        <v>0</v>
      </c>
      <c r="BR157" s="19">
        <v>1</v>
      </c>
      <c r="BS157" s="19">
        <v>1</v>
      </c>
      <c r="BT157" s="19">
        <v>1</v>
      </c>
      <c r="BU157" s="19">
        <v>1</v>
      </c>
    </row>
    <row r="158" spans="1:73" x14ac:dyDescent="0.3">
      <c r="A158" s="26">
        <v>156</v>
      </c>
      <c r="B158" s="19">
        <v>80</v>
      </c>
      <c r="C158" s="19">
        <v>9.3599557876586914E-2</v>
      </c>
      <c r="D158" s="19">
        <v>1.5599926312764481E-3</v>
      </c>
      <c r="E158" s="19">
        <v>5</v>
      </c>
      <c r="G158" s="19">
        <v>4.0239759955174349E-3</v>
      </c>
      <c r="H158" s="19">
        <v>8.3813443786632455E-2</v>
      </c>
      <c r="I158" s="19">
        <v>2.9924612309518601E-2</v>
      </c>
      <c r="J158" s="19">
        <v>1.044208357441191E-2</v>
      </c>
      <c r="K158" s="19">
        <f t="shared" si="2"/>
        <v>1.044208357441191E-2</v>
      </c>
      <c r="L158" s="19">
        <v>4.0239759955174349E-3</v>
      </c>
      <c r="M158" s="19">
        <v>4.0239759955174349E-3</v>
      </c>
      <c r="N158" s="19">
        <v>0</v>
      </c>
      <c r="O158" s="19">
        <v>0</v>
      </c>
      <c r="P158" s="19">
        <v>-6.6613381477509392E-16</v>
      </c>
      <c r="Q158" s="19">
        <v>0</v>
      </c>
      <c r="R158" s="19">
        <v>-2.75E-2</v>
      </c>
      <c r="S158" s="19">
        <v>-2.2499999999999999E-2</v>
      </c>
      <c r="T158" s="19">
        <v>4.4999999999999998E-2</v>
      </c>
      <c r="U158" s="19">
        <v>0</v>
      </c>
      <c r="V158" s="19">
        <v>-2.8124999999999678E-4</v>
      </c>
      <c r="W158" s="19">
        <v>-4.4062499999999172E-3</v>
      </c>
      <c r="X158" s="19">
        <v>8.8125000000002229E-3</v>
      </c>
      <c r="Y158" s="19">
        <v>0.1</v>
      </c>
      <c r="Z158" s="19">
        <v>0.1</v>
      </c>
      <c r="AA158" s="19">
        <v>0.8</v>
      </c>
      <c r="AB158" s="19">
        <v>0</v>
      </c>
      <c r="AC158" s="19">
        <v>-2.75E-2</v>
      </c>
      <c r="AD158" s="19">
        <v>-2.2499999999999999E-2</v>
      </c>
      <c r="AE158" s="19">
        <v>4.4999999999999998E-2</v>
      </c>
      <c r="AF158" s="19">
        <v>0</v>
      </c>
      <c r="AG158" s="19">
        <v>9.4750000000000001E-2</v>
      </c>
      <c r="AH158" s="19">
        <v>0.1022500000000001</v>
      </c>
      <c r="AI158" s="19">
        <v>0.79549999999999998</v>
      </c>
      <c r="AJ158" s="19">
        <v>0</v>
      </c>
      <c r="AK158" s="19">
        <v>40</v>
      </c>
      <c r="AL158" s="19">
        <v>32</v>
      </c>
      <c r="AM158" s="19">
        <v>8</v>
      </c>
      <c r="AN158" s="19">
        <v>0</v>
      </c>
      <c r="AO158" s="19">
        <v>0</v>
      </c>
      <c r="AP158" s="19">
        <v>0</v>
      </c>
      <c r="AQ158" s="19">
        <v>0</v>
      </c>
      <c r="AR158" s="19">
        <v>0</v>
      </c>
      <c r="AS158" s="19" t="s">
        <v>585</v>
      </c>
      <c r="AT158" s="19">
        <v>1</v>
      </c>
      <c r="AU158" s="19">
        <v>0</v>
      </c>
      <c r="AV158" s="19">
        <v>0</v>
      </c>
      <c r="AW158" s="19">
        <v>0</v>
      </c>
      <c r="AX158" s="19">
        <v>0</v>
      </c>
      <c r="AY158" s="19">
        <v>45</v>
      </c>
      <c r="AZ158" s="19">
        <v>0</v>
      </c>
      <c r="BA158" s="19">
        <v>1</v>
      </c>
      <c r="BB158" s="19" t="s">
        <v>89</v>
      </c>
      <c r="BC158" s="19">
        <v>5</v>
      </c>
      <c r="BD158" s="19">
        <v>2</v>
      </c>
      <c r="BE158" s="19">
        <v>0.05</v>
      </c>
      <c r="BF158" s="19">
        <v>4</v>
      </c>
      <c r="BG158" s="19">
        <v>6</v>
      </c>
      <c r="BH158" s="19">
        <v>0.5</v>
      </c>
      <c r="BI158" s="19">
        <v>10</v>
      </c>
      <c r="BJ158" s="19">
        <v>1</v>
      </c>
      <c r="BK158" s="19">
        <v>1</v>
      </c>
      <c r="BL158" s="19">
        <v>1</v>
      </c>
      <c r="BM158" s="19">
        <v>1</v>
      </c>
      <c r="BN158" s="19">
        <v>0</v>
      </c>
      <c r="BO158" s="19">
        <v>0</v>
      </c>
      <c r="BP158" s="19">
        <v>0</v>
      </c>
      <c r="BQ158" s="19">
        <v>0</v>
      </c>
      <c r="BR158" s="19">
        <v>1</v>
      </c>
      <c r="BS158" s="19">
        <v>1</v>
      </c>
      <c r="BT158" s="19">
        <v>1</v>
      </c>
      <c r="BU158" s="19">
        <v>1</v>
      </c>
    </row>
    <row r="159" spans="1:73" x14ac:dyDescent="0.3">
      <c r="A159" s="26">
        <v>157</v>
      </c>
      <c r="B159" s="19">
        <v>80</v>
      </c>
      <c r="C159" s="19">
        <v>7.7999591827392578E-2</v>
      </c>
      <c r="D159" s="19">
        <v>1.2999931971232101E-3</v>
      </c>
      <c r="E159" s="19">
        <v>5</v>
      </c>
      <c r="G159" s="19">
        <v>5.3917797676185618E-3</v>
      </c>
      <c r="H159" s="19">
        <v>9.5303657376697756E-2</v>
      </c>
      <c r="I159" s="19">
        <v>3.1562809404423943E-2</v>
      </c>
      <c r="J159" s="19">
        <v>1.0891151798593341E-2</v>
      </c>
      <c r="K159" s="19">
        <f t="shared" si="2"/>
        <v>1.0891151798593341E-2</v>
      </c>
      <c r="L159" s="19">
        <v>5.3917797676185618E-3</v>
      </c>
      <c r="M159" s="19">
        <v>5.3917797676185618E-3</v>
      </c>
      <c r="N159" s="19">
        <v>2.7755575615628909E-16</v>
      </c>
      <c r="O159" s="19">
        <v>6.9388939039072284E-17</v>
      </c>
      <c r="P159" s="19">
        <v>-6.6613381477509392E-16</v>
      </c>
      <c r="Q159" s="19">
        <v>0</v>
      </c>
      <c r="R159" s="19">
        <v>-2.5000000000000001E-3</v>
      </c>
      <c r="S159" s="19">
        <v>1.7499999999999991E-2</v>
      </c>
      <c r="T159" s="19">
        <v>3.5000000000000003E-2</v>
      </c>
      <c r="U159" s="19">
        <v>0</v>
      </c>
      <c r="V159" s="19">
        <v>9.3750000000225597E-5</v>
      </c>
      <c r="W159" s="19">
        <v>5.9062499999999879E-3</v>
      </c>
      <c r="X159" s="19">
        <v>1.1812500000000231E-2</v>
      </c>
      <c r="Y159" s="19">
        <v>-0.3</v>
      </c>
      <c r="Z159" s="19">
        <v>-9.9999999999999936E-2</v>
      </c>
      <c r="AA159" s="19">
        <v>0.8</v>
      </c>
      <c r="AB159" s="19">
        <v>0</v>
      </c>
      <c r="AC159" s="19">
        <v>-2.5000000000000001E-3</v>
      </c>
      <c r="AD159" s="19">
        <v>1.7499999999999991E-2</v>
      </c>
      <c r="AE159" s="19">
        <v>3.5000000000000003E-2</v>
      </c>
      <c r="AF159" s="19">
        <v>0</v>
      </c>
      <c r="AG159" s="19">
        <v>-0.29249999999999998</v>
      </c>
      <c r="AH159" s="19">
        <v>-0.10075000000000001</v>
      </c>
      <c r="AI159" s="19">
        <v>0.79849999999999999</v>
      </c>
      <c r="AJ159" s="19">
        <v>0</v>
      </c>
      <c r="AK159" s="19">
        <v>24</v>
      </c>
      <c r="AL159" s="19">
        <v>48</v>
      </c>
      <c r="AM159" s="19">
        <v>0</v>
      </c>
      <c r="AN159" s="19">
        <v>8</v>
      </c>
      <c r="AO159" s="19">
        <v>0</v>
      </c>
      <c r="AP159" s="19">
        <v>0</v>
      </c>
      <c r="AQ159" s="19">
        <v>0</v>
      </c>
      <c r="AR159" s="19">
        <v>0</v>
      </c>
      <c r="AS159" s="19" t="s">
        <v>586</v>
      </c>
      <c r="AT159" s="19">
        <v>1</v>
      </c>
      <c r="AU159" s="19">
        <v>0</v>
      </c>
      <c r="AV159" s="19">
        <v>0</v>
      </c>
      <c r="AW159" s="19">
        <v>0</v>
      </c>
      <c r="AX159" s="19">
        <v>0</v>
      </c>
      <c r="AY159" s="19">
        <v>45</v>
      </c>
      <c r="AZ159" s="19">
        <v>0</v>
      </c>
      <c r="BA159" s="19">
        <v>1</v>
      </c>
      <c r="BB159" s="19" t="s">
        <v>89</v>
      </c>
      <c r="BC159" s="19">
        <v>5</v>
      </c>
      <c r="BD159" s="19">
        <v>2</v>
      </c>
      <c r="BE159" s="19">
        <v>0.05</v>
      </c>
      <c r="BF159" s="19">
        <v>4</v>
      </c>
      <c r="BG159" s="19">
        <v>6</v>
      </c>
      <c r="BH159" s="19">
        <v>0.5</v>
      </c>
      <c r="BI159" s="19">
        <v>10</v>
      </c>
      <c r="BJ159" s="19">
        <v>1</v>
      </c>
      <c r="BK159" s="19">
        <v>1</v>
      </c>
      <c r="BL159" s="19">
        <v>1</v>
      </c>
      <c r="BM159" s="19">
        <v>1</v>
      </c>
      <c r="BN159" s="19">
        <v>0</v>
      </c>
      <c r="BO159" s="19">
        <v>0</v>
      </c>
      <c r="BP159" s="19">
        <v>0</v>
      </c>
      <c r="BQ159" s="19">
        <v>0</v>
      </c>
      <c r="BR159" s="19">
        <v>1</v>
      </c>
      <c r="BS159" s="19">
        <v>1</v>
      </c>
      <c r="BT159" s="19">
        <v>1</v>
      </c>
      <c r="BU159" s="19">
        <v>1</v>
      </c>
    </row>
    <row r="160" spans="1:73" x14ac:dyDescent="0.3">
      <c r="A160" s="26">
        <v>158</v>
      </c>
      <c r="B160" s="19">
        <v>80</v>
      </c>
      <c r="C160" s="19">
        <v>7.7999353408813477E-2</v>
      </c>
      <c r="D160" s="19">
        <v>1.2999892234802251E-3</v>
      </c>
      <c r="E160" s="19">
        <v>5</v>
      </c>
      <c r="G160" s="19">
        <v>5.391779767618554E-3</v>
      </c>
      <c r="H160" s="19">
        <v>9.5303657376697756E-2</v>
      </c>
      <c r="I160" s="19">
        <v>3.156280940442395E-2</v>
      </c>
      <c r="J160" s="19">
        <v>1.0891151798593341E-2</v>
      </c>
      <c r="K160" s="19">
        <f t="shared" si="2"/>
        <v>1.0891151798593341E-2</v>
      </c>
      <c r="L160" s="19">
        <v>5.391779767618554E-3</v>
      </c>
      <c r="M160" s="19">
        <v>5.391779767618554E-3</v>
      </c>
      <c r="N160" s="19">
        <v>2.7755575615628909E-16</v>
      </c>
      <c r="O160" s="19">
        <v>9.7144514654701197E-17</v>
      </c>
      <c r="P160" s="19">
        <v>-6.6613381477509392E-16</v>
      </c>
      <c r="Q160" s="19">
        <v>0</v>
      </c>
      <c r="R160" s="19">
        <v>-2.5000000000000001E-3</v>
      </c>
      <c r="S160" s="19">
        <v>-1.7500000000000009E-2</v>
      </c>
      <c r="T160" s="19">
        <v>3.5000000000000003E-2</v>
      </c>
      <c r="U160" s="19">
        <v>0</v>
      </c>
      <c r="V160" s="19">
        <v>9.3750000000225597E-5</v>
      </c>
      <c r="W160" s="19">
        <v>-5.9062499999999463E-3</v>
      </c>
      <c r="X160" s="19">
        <v>1.1812500000000231E-2</v>
      </c>
      <c r="Y160" s="19">
        <v>-0.3</v>
      </c>
      <c r="Z160" s="19">
        <v>0.1000000000000001</v>
      </c>
      <c r="AA160" s="19">
        <v>0.8</v>
      </c>
      <c r="AB160" s="19">
        <v>0</v>
      </c>
      <c r="AC160" s="19">
        <v>-2.5000000000000001E-3</v>
      </c>
      <c r="AD160" s="19">
        <v>-1.7500000000000009E-2</v>
      </c>
      <c r="AE160" s="19">
        <v>3.5000000000000003E-2</v>
      </c>
      <c r="AF160" s="19">
        <v>0</v>
      </c>
      <c r="AG160" s="19">
        <v>-0.29249999999999998</v>
      </c>
      <c r="AH160" s="19">
        <v>0.1007500000000001</v>
      </c>
      <c r="AI160" s="19">
        <v>0.79849999999999999</v>
      </c>
      <c r="AJ160" s="19">
        <v>0</v>
      </c>
      <c r="AK160" s="19">
        <v>24</v>
      </c>
      <c r="AL160" s="19">
        <v>48</v>
      </c>
      <c r="AM160" s="19">
        <v>8</v>
      </c>
      <c r="AN160" s="19">
        <v>0</v>
      </c>
      <c r="AO160" s="19">
        <v>0</v>
      </c>
      <c r="AP160" s="19">
        <v>0</v>
      </c>
      <c r="AQ160" s="19">
        <v>0</v>
      </c>
      <c r="AR160" s="19">
        <v>0</v>
      </c>
      <c r="AS160" s="19" t="s">
        <v>587</v>
      </c>
      <c r="AT160" s="19">
        <v>1</v>
      </c>
      <c r="AU160" s="19">
        <v>0</v>
      </c>
      <c r="AV160" s="19">
        <v>0</v>
      </c>
      <c r="AW160" s="19">
        <v>0</v>
      </c>
      <c r="AX160" s="19">
        <v>0</v>
      </c>
      <c r="AY160" s="19">
        <v>45</v>
      </c>
      <c r="AZ160" s="19">
        <v>0</v>
      </c>
      <c r="BA160" s="19">
        <v>1</v>
      </c>
      <c r="BB160" s="19" t="s">
        <v>89</v>
      </c>
      <c r="BC160" s="19">
        <v>5</v>
      </c>
      <c r="BD160" s="19">
        <v>2</v>
      </c>
      <c r="BE160" s="19">
        <v>0.05</v>
      </c>
      <c r="BF160" s="19">
        <v>4</v>
      </c>
      <c r="BG160" s="19">
        <v>6</v>
      </c>
      <c r="BH160" s="19">
        <v>0.5</v>
      </c>
      <c r="BI160" s="19">
        <v>10</v>
      </c>
      <c r="BJ160" s="19">
        <v>1</v>
      </c>
      <c r="BK160" s="19">
        <v>1</v>
      </c>
      <c r="BL160" s="19">
        <v>1</v>
      </c>
      <c r="BM160" s="19">
        <v>1</v>
      </c>
      <c r="BN160" s="19">
        <v>0</v>
      </c>
      <c r="BO160" s="19">
        <v>0</v>
      </c>
      <c r="BP160" s="19">
        <v>0</v>
      </c>
      <c r="BQ160" s="19">
        <v>0</v>
      </c>
      <c r="BR160" s="19">
        <v>1</v>
      </c>
      <c r="BS160" s="19">
        <v>1</v>
      </c>
      <c r="BT160" s="19">
        <v>1</v>
      </c>
      <c r="BU160" s="19">
        <v>1</v>
      </c>
    </row>
    <row r="161" spans="1:73" x14ac:dyDescent="0.3">
      <c r="A161" s="26">
        <v>159</v>
      </c>
      <c r="B161" s="19">
        <v>80</v>
      </c>
      <c r="C161" s="19">
        <v>9.3599319458007813E-2</v>
      </c>
      <c r="D161" s="19">
        <v>1.559988657633464E-3</v>
      </c>
      <c r="E161" s="19">
        <v>5</v>
      </c>
      <c r="G161" s="19">
        <v>5.3917797676185644E-3</v>
      </c>
      <c r="H161" s="19">
        <v>9.5303657376697742E-2</v>
      </c>
      <c r="I161" s="19">
        <v>3.1562809404423943E-2</v>
      </c>
      <c r="J161" s="19">
        <v>1.0891151798593349E-2</v>
      </c>
      <c r="K161" s="19">
        <f t="shared" si="2"/>
        <v>1.0891151798593349E-2</v>
      </c>
      <c r="L161" s="19">
        <v>5.3917797676185644E-3</v>
      </c>
      <c r="M161" s="19">
        <v>5.3917797676185644E-3</v>
      </c>
      <c r="N161" s="19">
        <v>-2.7755575615628909E-16</v>
      </c>
      <c r="O161" s="19">
        <v>0</v>
      </c>
      <c r="P161" s="19">
        <v>-6.6613381477509392E-16</v>
      </c>
      <c r="Q161" s="19">
        <v>0</v>
      </c>
      <c r="R161" s="19">
        <v>2.5000000000000001E-3</v>
      </c>
      <c r="S161" s="19">
        <v>-1.7499999999999991E-2</v>
      </c>
      <c r="T161" s="19">
        <v>3.5000000000000003E-2</v>
      </c>
      <c r="U161" s="19">
        <v>0</v>
      </c>
      <c r="V161" s="19">
        <v>-9.3750000000225597E-5</v>
      </c>
      <c r="W161" s="19">
        <v>-5.9062500000000018E-3</v>
      </c>
      <c r="X161" s="19">
        <v>1.1812500000000231E-2</v>
      </c>
      <c r="Y161" s="19">
        <v>0.3</v>
      </c>
      <c r="Z161" s="19">
        <v>0.1</v>
      </c>
      <c r="AA161" s="19">
        <v>0.8</v>
      </c>
      <c r="AB161" s="19">
        <v>0</v>
      </c>
      <c r="AC161" s="19">
        <v>2.5000000000000001E-3</v>
      </c>
      <c r="AD161" s="19">
        <v>-1.7499999999999991E-2</v>
      </c>
      <c r="AE161" s="19">
        <v>3.5000000000000003E-2</v>
      </c>
      <c r="AF161" s="19">
        <v>0</v>
      </c>
      <c r="AG161" s="19">
        <v>0.29249999999999998</v>
      </c>
      <c r="AH161" s="19">
        <v>0.10075000000000001</v>
      </c>
      <c r="AI161" s="19">
        <v>0.79849999999999999</v>
      </c>
      <c r="AJ161" s="19">
        <v>0</v>
      </c>
      <c r="AK161" s="19">
        <v>48</v>
      </c>
      <c r="AL161" s="19">
        <v>24</v>
      </c>
      <c r="AM161" s="19">
        <v>8</v>
      </c>
      <c r="AN161" s="19">
        <v>0</v>
      </c>
      <c r="AO161" s="19">
        <v>0</v>
      </c>
      <c r="AP161" s="19">
        <v>0</v>
      </c>
      <c r="AQ161" s="19">
        <v>0</v>
      </c>
      <c r="AR161" s="19">
        <v>0</v>
      </c>
      <c r="AS161" s="19" t="s">
        <v>588</v>
      </c>
      <c r="AT161" s="19">
        <v>1</v>
      </c>
      <c r="AU161" s="19">
        <v>0</v>
      </c>
      <c r="AV161" s="19">
        <v>0</v>
      </c>
      <c r="AW161" s="19">
        <v>0</v>
      </c>
      <c r="AX161" s="19">
        <v>0</v>
      </c>
      <c r="AY161" s="19">
        <v>45</v>
      </c>
      <c r="AZ161" s="19">
        <v>0</v>
      </c>
      <c r="BA161" s="19">
        <v>1</v>
      </c>
      <c r="BB161" s="19" t="s">
        <v>89</v>
      </c>
      <c r="BC161" s="19">
        <v>5</v>
      </c>
      <c r="BD161" s="19">
        <v>2</v>
      </c>
      <c r="BE161" s="19">
        <v>0.05</v>
      </c>
      <c r="BF161" s="19">
        <v>4</v>
      </c>
      <c r="BG161" s="19">
        <v>6</v>
      </c>
      <c r="BH161" s="19">
        <v>0.5</v>
      </c>
      <c r="BI161" s="19">
        <v>10</v>
      </c>
      <c r="BJ161" s="19">
        <v>1</v>
      </c>
      <c r="BK161" s="19">
        <v>1</v>
      </c>
      <c r="BL161" s="19">
        <v>1</v>
      </c>
      <c r="BM161" s="19">
        <v>1</v>
      </c>
      <c r="BN161" s="19">
        <v>0</v>
      </c>
      <c r="BO161" s="19">
        <v>0</v>
      </c>
      <c r="BP161" s="19">
        <v>0</v>
      </c>
      <c r="BQ161" s="19">
        <v>0</v>
      </c>
      <c r="BR161" s="19">
        <v>1</v>
      </c>
      <c r="BS161" s="19">
        <v>1</v>
      </c>
      <c r="BT161" s="19">
        <v>1</v>
      </c>
      <c r="BU161" s="19">
        <v>1</v>
      </c>
    </row>
    <row r="162" spans="1:73" x14ac:dyDescent="0.3">
      <c r="A162" s="26">
        <v>160</v>
      </c>
      <c r="B162" s="19">
        <v>80</v>
      </c>
      <c r="C162" s="19">
        <v>6.2399864196777337E-2</v>
      </c>
      <c r="D162" s="19">
        <v>1.0399977366129559E-3</v>
      </c>
      <c r="E162" s="19">
        <v>4</v>
      </c>
      <c r="G162" s="19">
        <v>1.189591086518804E-2</v>
      </c>
      <c r="H162" s="19">
        <v>6.7267568569482322E-2</v>
      </c>
      <c r="I162" s="19">
        <v>2.1566711545226311E-2</v>
      </c>
      <c r="J162" s="19">
        <v>1.189591086518804E-2</v>
      </c>
      <c r="K162" s="19">
        <f t="shared" si="2"/>
        <v>1.189591086518804E-2</v>
      </c>
      <c r="L162" s="19">
        <v>1.189591086518804E-2</v>
      </c>
      <c r="N162" s="19">
        <v>-3.4694469519536142E-18</v>
      </c>
      <c r="O162" s="19">
        <v>-5.5511151231257827E-17</v>
      </c>
      <c r="P162" s="19">
        <v>-3.3306690738754701E-16</v>
      </c>
      <c r="Q162" s="19">
        <v>0</v>
      </c>
      <c r="R162" s="19">
        <v>0.05</v>
      </c>
      <c r="S162" s="19">
        <v>3.9999999999999987E-2</v>
      </c>
      <c r="T162" s="19">
        <v>0.08</v>
      </c>
      <c r="U162" s="19">
        <v>0</v>
      </c>
      <c r="V162" s="19">
        <v>-9.3749999999991626E-5</v>
      </c>
      <c r="W162" s="19">
        <v>-1.3031249999999991E-2</v>
      </c>
      <c r="X162" s="19">
        <v>-2.6062499999999881E-2</v>
      </c>
      <c r="Y162" s="19">
        <v>0</v>
      </c>
      <c r="Z162" s="19">
        <v>-0.2</v>
      </c>
      <c r="AA162" s="19">
        <v>0.60000000000000009</v>
      </c>
      <c r="AB162" s="19">
        <v>0</v>
      </c>
      <c r="AC162" s="19">
        <v>0.05</v>
      </c>
      <c r="AD162" s="19">
        <v>3.9999999999999987E-2</v>
      </c>
      <c r="AE162" s="19">
        <v>0.08</v>
      </c>
      <c r="AF162" s="19">
        <v>0</v>
      </c>
      <c r="AG162" s="19">
        <v>1.5E-3</v>
      </c>
      <c r="AH162" s="19">
        <v>-0.20300000000000001</v>
      </c>
      <c r="AI162" s="19">
        <v>0.59399999999999997</v>
      </c>
      <c r="AJ162" s="19">
        <v>0</v>
      </c>
      <c r="AK162" s="19">
        <v>32</v>
      </c>
      <c r="AL162" s="19">
        <v>32</v>
      </c>
      <c r="AM162" s="19">
        <v>0</v>
      </c>
      <c r="AN162" s="19">
        <v>16</v>
      </c>
      <c r="AO162" s="19">
        <v>0</v>
      </c>
      <c r="AP162" s="19">
        <v>0</v>
      </c>
      <c r="AQ162" s="19">
        <v>0</v>
      </c>
      <c r="AR162" s="19">
        <v>0</v>
      </c>
      <c r="AS162" s="19" t="s">
        <v>589</v>
      </c>
      <c r="AT162" s="19">
        <v>1</v>
      </c>
      <c r="AU162" s="19">
        <v>0</v>
      </c>
      <c r="AV162" s="19">
        <v>0</v>
      </c>
      <c r="AW162" s="19">
        <v>0</v>
      </c>
      <c r="AX162" s="19">
        <v>0</v>
      </c>
      <c r="AY162" s="19">
        <v>45</v>
      </c>
      <c r="AZ162" s="19">
        <v>0</v>
      </c>
      <c r="BA162" s="19">
        <v>1</v>
      </c>
      <c r="BB162" s="19" t="s">
        <v>89</v>
      </c>
      <c r="BC162" s="19">
        <v>5</v>
      </c>
      <c r="BD162" s="19">
        <v>2</v>
      </c>
      <c r="BE162" s="19">
        <v>0.05</v>
      </c>
      <c r="BF162" s="19">
        <v>4</v>
      </c>
      <c r="BG162" s="19">
        <v>6</v>
      </c>
      <c r="BH162" s="19">
        <v>0.5</v>
      </c>
      <c r="BI162" s="19">
        <v>10</v>
      </c>
      <c r="BJ162" s="19">
        <v>1</v>
      </c>
      <c r="BK162" s="19">
        <v>1</v>
      </c>
      <c r="BL162" s="19">
        <v>1</v>
      </c>
      <c r="BM162" s="19">
        <v>1</v>
      </c>
      <c r="BN162" s="19">
        <v>0</v>
      </c>
      <c r="BO162" s="19">
        <v>0</v>
      </c>
      <c r="BP162" s="19">
        <v>0</v>
      </c>
      <c r="BQ162" s="19">
        <v>0</v>
      </c>
      <c r="BR162" s="19">
        <v>1</v>
      </c>
      <c r="BS162" s="19">
        <v>1</v>
      </c>
      <c r="BT162" s="19">
        <v>1</v>
      </c>
      <c r="BU162" s="19">
        <v>1</v>
      </c>
    </row>
    <row r="163" spans="1:73" x14ac:dyDescent="0.3">
      <c r="A163" s="26">
        <v>161</v>
      </c>
      <c r="B163" s="19">
        <v>80</v>
      </c>
      <c r="C163" s="19">
        <v>6.2399625778198242E-2</v>
      </c>
      <c r="D163" s="19">
        <v>1.039993762969971E-3</v>
      </c>
      <c r="E163" s="19">
        <v>4</v>
      </c>
      <c r="G163" s="19">
        <v>1.1895910865188059E-2</v>
      </c>
      <c r="H163" s="19">
        <v>6.7267568569482322E-2</v>
      </c>
      <c r="I163" s="19">
        <v>2.1566711545226339E-2</v>
      </c>
      <c r="J163" s="19">
        <v>1.1895910865188059E-2</v>
      </c>
      <c r="K163" s="19">
        <f t="shared" si="2"/>
        <v>1.1895910865188059E-2</v>
      </c>
      <c r="L163" s="19">
        <v>1.1895910865188059E-2</v>
      </c>
      <c r="N163" s="19">
        <v>-3.4694469519536142E-18</v>
      </c>
      <c r="O163" s="19">
        <v>1.3877787807814459E-16</v>
      </c>
      <c r="P163" s="19">
        <v>-3.3306690738754701E-16</v>
      </c>
      <c r="Q163" s="19">
        <v>0</v>
      </c>
      <c r="R163" s="19">
        <v>0.05</v>
      </c>
      <c r="S163" s="19">
        <v>-0.04</v>
      </c>
      <c r="T163" s="19">
        <v>0.08</v>
      </c>
      <c r="U163" s="19">
        <v>0</v>
      </c>
      <c r="V163" s="19">
        <v>-9.3749999999991626E-5</v>
      </c>
      <c r="W163" s="19">
        <v>1.3031250000000079E-2</v>
      </c>
      <c r="X163" s="19">
        <v>-2.6062499999999881E-2</v>
      </c>
      <c r="Y163" s="19">
        <v>0</v>
      </c>
      <c r="Z163" s="19">
        <v>0.20000000000000009</v>
      </c>
      <c r="AA163" s="19">
        <v>0.60000000000000009</v>
      </c>
      <c r="AB163" s="19">
        <v>0</v>
      </c>
      <c r="AC163" s="19">
        <v>0.05</v>
      </c>
      <c r="AD163" s="19">
        <v>-0.04</v>
      </c>
      <c r="AE163" s="19">
        <v>0.08</v>
      </c>
      <c r="AF163" s="19">
        <v>0</v>
      </c>
      <c r="AG163" s="19">
        <v>1.5E-3</v>
      </c>
      <c r="AH163" s="19">
        <v>0.2030000000000001</v>
      </c>
      <c r="AI163" s="19">
        <v>0.59399999999999997</v>
      </c>
      <c r="AJ163" s="19">
        <v>0</v>
      </c>
      <c r="AK163" s="19">
        <v>32</v>
      </c>
      <c r="AL163" s="19">
        <v>32</v>
      </c>
      <c r="AM163" s="19">
        <v>16</v>
      </c>
      <c r="AN163" s="19">
        <v>0</v>
      </c>
      <c r="AO163" s="19">
        <v>0</v>
      </c>
      <c r="AP163" s="19">
        <v>0</v>
      </c>
      <c r="AQ163" s="19">
        <v>0</v>
      </c>
      <c r="AR163" s="19">
        <v>0</v>
      </c>
      <c r="AS163" s="19" t="s">
        <v>590</v>
      </c>
      <c r="AT163" s="19">
        <v>1</v>
      </c>
      <c r="AU163" s="19">
        <v>0</v>
      </c>
      <c r="AV163" s="19">
        <v>0</v>
      </c>
      <c r="AW163" s="19">
        <v>0</v>
      </c>
      <c r="AX163" s="19">
        <v>0</v>
      </c>
      <c r="AY163" s="19">
        <v>45</v>
      </c>
      <c r="AZ163" s="19">
        <v>0</v>
      </c>
      <c r="BA163" s="19">
        <v>1</v>
      </c>
      <c r="BB163" s="19" t="s">
        <v>89</v>
      </c>
      <c r="BC163" s="19">
        <v>5</v>
      </c>
      <c r="BD163" s="19">
        <v>2</v>
      </c>
      <c r="BE163" s="19">
        <v>0.05</v>
      </c>
      <c r="BF163" s="19">
        <v>4</v>
      </c>
      <c r="BG163" s="19">
        <v>6</v>
      </c>
      <c r="BH163" s="19">
        <v>0.5</v>
      </c>
      <c r="BI163" s="19">
        <v>10</v>
      </c>
      <c r="BJ163" s="19">
        <v>1</v>
      </c>
      <c r="BK163" s="19">
        <v>1</v>
      </c>
      <c r="BL163" s="19">
        <v>1</v>
      </c>
      <c r="BM163" s="19">
        <v>1</v>
      </c>
      <c r="BN163" s="19">
        <v>0</v>
      </c>
      <c r="BO163" s="19">
        <v>0</v>
      </c>
      <c r="BP163" s="19">
        <v>0</v>
      </c>
      <c r="BQ163" s="19">
        <v>0</v>
      </c>
      <c r="BR163" s="19">
        <v>1</v>
      </c>
      <c r="BS163" s="19">
        <v>1</v>
      </c>
      <c r="BT163" s="19">
        <v>1</v>
      </c>
      <c r="BU163" s="19">
        <v>1</v>
      </c>
    </row>
    <row r="164" spans="1:73" x14ac:dyDescent="0.3">
      <c r="A164" s="26">
        <v>162</v>
      </c>
      <c r="B164" s="19">
        <v>80</v>
      </c>
      <c r="C164" s="19">
        <v>6.2399864196777337E-2</v>
      </c>
      <c r="D164" s="19">
        <v>1.0399977366129559E-3</v>
      </c>
      <c r="E164" s="19">
        <v>4</v>
      </c>
      <c r="G164" s="19">
        <v>1.1895910865188051E-2</v>
      </c>
      <c r="H164" s="19">
        <v>6.7267568569482322E-2</v>
      </c>
      <c r="I164" s="19">
        <v>2.1566711545226339E-2</v>
      </c>
      <c r="J164" s="19">
        <v>1.1895910865188051E-2</v>
      </c>
      <c r="K164" s="19">
        <f t="shared" si="2"/>
        <v>1.1895910865188051E-2</v>
      </c>
      <c r="L164" s="19">
        <v>1.1895910865188051E-2</v>
      </c>
      <c r="N164" s="19">
        <v>-3.4694469519536142E-18</v>
      </c>
      <c r="O164" s="19">
        <v>1.110223024625157E-16</v>
      </c>
      <c r="P164" s="19">
        <v>-3.3306690738754701E-16</v>
      </c>
      <c r="Q164" s="19">
        <v>0</v>
      </c>
      <c r="R164" s="19">
        <v>-0.05</v>
      </c>
      <c r="S164" s="19">
        <v>-0.04</v>
      </c>
      <c r="T164" s="19">
        <v>0.08</v>
      </c>
      <c r="U164" s="19">
        <v>0</v>
      </c>
      <c r="V164" s="19">
        <v>9.3749999999990759E-5</v>
      </c>
      <c r="W164" s="19">
        <v>1.303125000000002E-2</v>
      </c>
      <c r="X164" s="19">
        <v>-2.6062499999999881E-2</v>
      </c>
      <c r="Y164" s="19">
        <v>0</v>
      </c>
      <c r="Z164" s="19">
        <v>0.20000000000000009</v>
      </c>
      <c r="AA164" s="19">
        <v>0.60000000000000009</v>
      </c>
      <c r="AB164" s="19">
        <v>0</v>
      </c>
      <c r="AC164" s="19">
        <v>-0.05</v>
      </c>
      <c r="AD164" s="19">
        <v>-0.04</v>
      </c>
      <c r="AE164" s="19">
        <v>0.08</v>
      </c>
      <c r="AF164" s="19">
        <v>0</v>
      </c>
      <c r="AG164" s="19">
        <v>-1.5E-3</v>
      </c>
      <c r="AH164" s="19">
        <v>0.2030000000000001</v>
      </c>
      <c r="AI164" s="19">
        <v>0.59399999999999997</v>
      </c>
      <c r="AJ164" s="19">
        <v>0</v>
      </c>
      <c r="AK164" s="19">
        <v>32</v>
      </c>
      <c r="AL164" s="19">
        <v>32</v>
      </c>
      <c r="AM164" s="19">
        <v>16</v>
      </c>
      <c r="AN164" s="19">
        <v>0</v>
      </c>
      <c r="AO164" s="19">
        <v>0</v>
      </c>
      <c r="AP164" s="19">
        <v>0</v>
      </c>
      <c r="AQ164" s="19">
        <v>0</v>
      </c>
      <c r="AR164" s="19">
        <v>0</v>
      </c>
      <c r="AS164" s="19" t="s">
        <v>591</v>
      </c>
      <c r="AT164" s="19">
        <v>1</v>
      </c>
      <c r="AU164" s="19">
        <v>0</v>
      </c>
      <c r="AV164" s="19">
        <v>0</v>
      </c>
      <c r="AW164" s="19">
        <v>0</v>
      </c>
      <c r="AX164" s="19">
        <v>0</v>
      </c>
      <c r="AY164" s="19">
        <v>45</v>
      </c>
      <c r="AZ164" s="19">
        <v>0</v>
      </c>
      <c r="BA164" s="19">
        <v>1</v>
      </c>
      <c r="BB164" s="19" t="s">
        <v>89</v>
      </c>
      <c r="BC164" s="19">
        <v>5</v>
      </c>
      <c r="BD164" s="19">
        <v>2</v>
      </c>
      <c r="BE164" s="19">
        <v>0.05</v>
      </c>
      <c r="BF164" s="19">
        <v>4</v>
      </c>
      <c r="BG164" s="19">
        <v>6</v>
      </c>
      <c r="BH164" s="19">
        <v>0.5</v>
      </c>
      <c r="BI164" s="19">
        <v>10</v>
      </c>
      <c r="BJ164" s="19">
        <v>1</v>
      </c>
      <c r="BK164" s="19">
        <v>1</v>
      </c>
      <c r="BL164" s="19">
        <v>1</v>
      </c>
      <c r="BM164" s="19">
        <v>1</v>
      </c>
      <c r="BN164" s="19">
        <v>0</v>
      </c>
      <c r="BO164" s="19">
        <v>0</v>
      </c>
      <c r="BP164" s="19">
        <v>0</v>
      </c>
      <c r="BQ164" s="19">
        <v>0</v>
      </c>
      <c r="BR164" s="19">
        <v>1</v>
      </c>
      <c r="BS164" s="19">
        <v>1</v>
      </c>
      <c r="BT164" s="19">
        <v>1</v>
      </c>
      <c r="BU164" s="19">
        <v>1</v>
      </c>
    </row>
    <row r="165" spans="1:73" x14ac:dyDescent="0.3">
      <c r="A165" s="26">
        <v>163</v>
      </c>
      <c r="B165" s="19">
        <v>80</v>
      </c>
      <c r="C165" s="19">
        <v>9.3599557876586914E-2</v>
      </c>
      <c r="D165" s="19">
        <v>1.5599926312764481E-3</v>
      </c>
      <c r="E165" s="19">
        <v>5</v>
      </c>
      <c r="G165" s="19">
        <v>1.8401288592786121E-2</v>
      </c>
      <c r="H165" s="19">
        <v>9.2470772409448329E-2</v>
      </c>
      <c r="I165" s="19">
        <v>3.2009825151818598E-2</v>
      </c>
      <c r="J165" s="19">
        <v>2.0774670010917169E-2</v>
      </c>
      <c r="K165" s="19">
        <f t="shared" si="2"/>
        <v>2.0774670010917169E-2</v>
      </c>
      <c r="L165" s="19">
        <v>1.8401288592786121E-2</v>
      </c>
      <c r="M165" s="19">
        <v>1.8401288592786121E-2</v>
      </c>
      <c r="N165" s="19">
        <v>2.7755575615628909E-16</v>
      </c>
      <c r="O165" s="19">
        <v>-5.5511151231257827E-17</v>
      </c>
      <c r="P165" s="19">
        <v>-4.4408920985006262E-16</v>
      </c>
      <c r="Q165" s="19">
        <v>0</v>
      </c>
      <c r="R165" s="19">
        <v>5.5E-2</v>
      </c>
      <c r="S165" s="19">
        <v>4.9999999999999958E-3</v>
      </c>
      <c r="T165" s="19">
        <v>0.01</v>
      </c>
      <c r="U165" s="19">
        <v>0</v>
      </c>
      <c r="V165" s="19">
        <v>3.5250000000000108E-2</v>
      </c>
      <c r="W165" s="19">
        <v>-1.2562499999999871E-2</v>
      </c>
      <c r="X165" s="19">
        <v>-2.5124999999999949E-2</v>
      </c>
      <c r="Y165" s="19">
        <v>-0.4</v>
      </c>
      <c r="Z165" s="19">
        <v>-0.2</v>
      </c>
      <c r="AA165" s="19">
        <v>0.60000000000000009</v>
      </c>
      <c r="AB165" s="19">
        <v>0</v>
      </c>
      <c r="AC165" s="19">
        <v>5.5E-2</v>
      </c>
      <c r="AD165" s="19">
        <v>4.9999999999999958E-3</v>
      </c>
      <c r="AE165" s="19">
        <v>0.01</v>
      </c>
      <c r="AF165" s="19">
        <v>0</v>
      </c>
      <c r="AG165" s="19">
        <v>-0.39737499999999998</v>
      </c>
      <c r="AH165" s="19">
        <v>-0.20037499999999989</v>
      </c>
      <c r="AI165" s="19">
        <v>0.59925000000000006</v>
      </c>
      <c r="AJ165" s="19">
        <v>0</v>
      </c>
      <c r="AK165" s="19">
        <v>16</v>
      </c>
      <c r="AL165" s="19">
        <v>48</v>
      </c>
      <c r="AM165" s="19">
        <v>0</v>
      </c>
      <c r="AN165" s="19">
        <v>16</v>
      </c>
      <c r="AO165" s="19">
        <v>0</v>
      </c>
      <c r="AP165" s="19">
        <v>0</v>
      </c>
      <c r="AQ165" s="19">
        <v>0</v>
      </c>
      <c r="AR165" s="19">
        <v>0</v>
      </c>
      <c r="AS165" s="19" t="s">
        <v>592</v>
      </c>
      <c r="AT165" s="19">
        <v>1</v>
      </c>
      <c r="AU165" s="19">
        <v>0</v>
      </c>
      <c r="AV165" s="19">
        <v>0</v>
      </c>
      <c r="AW165" s="19">
        <v>0</v>
      </c>
      <c r="AX165" s="19">
        <v>0</v>
      </c>
      <c r="AY165" s="19">
        <v>45</v>
      </c>
      <c r="AZ165" s="19">
        <v>0</v>
      </c>
      <c r="BA165" s="19">
        <v>1</v>
      </c>
      <c r="BB165" s="19" t="s">
        <v>89</v>
      </c>
      <c r="BC165" s="19">
        <v>5</v>
      </c>
      <c r="BD165" s="19">
        <v>2</v>
      </c>
      <c r="BE165" s="19">
        <v>0.05</v>
      </c>
      <c r="BF165" s="19">
        <v>4</v>
      </c>
      <c r="BG165" s="19">
        <v>6</v>
      </c>
      <c r="BH165" s="19">
        <v>0.5</v>
      </c>
      <c r="BI165" s="19">
        <v>10</v>
      </c>
      <c r="BJ165" s="19">
        <v>1</v>
      </c>
      <c r="BK165" s="19">
        <v>1</v>
      </c>
      <c r="BL165" s="19">
        <v>1</v>
      </c>
      <c r="BM165" s="19">
        <v>1</v>
      </c>
      <c r="BN165" s="19">
        <v>0</v>
      </c>
      <c r="BO165" s="19">
        <v>0</v>
      </c>
      <c r="BP165" s="19">
        <v>0</v>
      </c>
      <c r="BQ165" s="19">
        <v>0</v>
      </c>
      <c r="BR165" s="19">
        <v>1</v>
      </c>
      <c r="BS165" s="19">
        <v>1</v>
      </c>
      <c r="BT165" s="19">
        <v>1</v>
      </c>
      <c r="BU165" s="19">
        <v>1</v>
      </c>
    </row>
    <row r="166" spans="1:73" x14ac:dyDescent="0.3">
      <c r="A166" s="26">
        <v>164</v>
      </c>
      <c r="B166" s="19">
        <v>80</v>
      </c>
      <c r="C166" s="19">
        <v>9.3599319458007813E-2</v>
      </c>
      <c r="D166" s="19">
        <v>1.559988657633464E-3</v>
      </c>
      <c r="E166" s="19">
        <v>5</v>
      </c>
      <c r="G166" s="19">
        <v>1.8401288592786141E-2</v>
      </c>
      <c r="H166" s="19">
        <v>9.2470772409448343E-2</v>
      </c>
      <c r="I166" s="19">
        <v>3.2009825151818619E-2</v>
      </c>
      <c r="J166" s="19">
        <v>2.0774670010917189E-2</v>
      </c>
      <c r="K166" s="19">
        <f t="shared" si="2"/>
        <v>2.0774670010917189E-2</v>
      </c>
      <c r="L166" s="19">
        <v>1.8401288592786141E-2</v>
      </c>
      <c r="M166" s="19">
        <v>1.8401288592786141E-2</v>
      </c>
      <c r="N166" s="19">
        <v>2.7755575615628909E-16</v>
      </c>
      <c r="O166" s="19">
        <v>1.3877787807814459E-16</v>
      </c>
      <c r="P166" s="19">
        <v>-4.4408920985006262E-16</v>
      </c>
      <c r="Q166" s="19">
        <v>0</v>
      </c>
      <c r="R166" s="19">
        <v>5.5E-2</v>
      </c>
      <c r="S166" s="19">
        <v>-5.0000000000000036E-3</v>
      </c>
      <c r="T166" s="19">
        <v>0.01</v>
      </c>
      <c r="U166" s="19">
        <v>0</v>
      </c>
      <c r="V166" s="19">
        <v>3.5250000000000108E-2</v>
      </c>
      <c r="W166" s="19">
        <v>1.256250000000006E-2</v>
      </c>
      <c r="X166" s="19">
        <v>-2.5124999999999949E-2</v>
      </c>
      <c r="Y166" s="19">
        <v>-0.4</v>
      </c>
      <c r="Z166" s="19">
        <v>0.20000000000000009</v>
      </c>
      <c r="AA166" s="19">
        <v>0.60000000000000009</v>
      </c>
      <c r="AB166" s="19">
        <v>0</v>
      </c>
      <c r="AC166" s="19">
        <v>5.5E-2</v>
      </c>
      <c r="AD166" s="19">
        <v>-5.0000000000000036E-3</v>
      </c>
      <c r="AE166" s="19">
        <v>0.01</v>
      </c>
      <c r="AF166" s="19">
        <v>0</v>
      </c>
      <c r="AG166" s="19">
        <v>-0.39737499999999998</v>
      </c>
      <c r="AH166" s="19">
        <v>0.20037500000000011</v>
      </c>
      <c r="AI166" s="19">
        <v>0.59925000000000006</v>
      </c>
      <c r="AJ166" s="19">
        <v>0</v>
      </c>
      <c r="AK166" s="19">
        <v>16</v>
      </c>
      <c r="AL166" s="19">
        <v>48</v>
      </c>
      <c r="AM166" s="19">
        <v>16</v>
      </c>
      <c r="AN166" s="19">
        <v>0</v>
      </c>
      <c r="AO166" s="19">
        <v>0</v>
      </c>
      <c r="AP166" s="19">
        <v>0</v>
      </c>
      <c r="AQ166" s="19">
        <v>0</v>
      </c>
      <c r="AR166" s="19">
        <v>0</v>
      </c>
      <c r="AS166" s="19" t="s">
        <v>593</v>
      </c>
      <c r="AT166" s="19">
        <v>1</v>
      </c>
      <c r="AU166" s="19">
        <v>0</v>
      </c>
      <c r="AV166" s="19">
        <v>0</v>
      </c>
      <c r="AW166" s="19">
        <v>0</v>
      </c>
      <c r="AX166" s="19">
        <v>0</v>
      </c>
      <c r="AY166" s="19">
        <v>45</v>
      </c>
      <c r="AZ166" s="19">
        <v>0</v>
      </c>
      <c r="BA166" s="19">
        <v>1</v>
      </c>
      <c r="BB166" s="19" t="s">
        <v>89</v>
      </c>
      <c r="BC166" s="19">
        <v>5</v>
      </c>
      <c r="BD166" s="19">
        <v>2</v>
      </c>
      <c r="BE166" s="19">
        <v>0.05</v>
      </c>
      <c r="BF166" s="19">
        <v>4</v>
      </c>
      <c r="BG166" s="19">
        <v>6</v>
      </c>
      <c r="BH166" s="19">
        <v>0.5</v>
      </c>
      <c r="BI166" s="19">
        <v>10</v>
      </c>
      <c r="BJ166" s="19">
        <v>1</v>
      </c>
      <c r="BK166" s="19">
        <v>1</v>
      </c>
      <c r="BL166" s="19">
        <v>1</v>
      </c>
      <c r="BM166" s="19">
        <v>1</v>
      </c>
      <c r="BN166" s="19">
        <v>0</v>
      </c>
      <c r="BO166" s="19">
        <v>0</v>
      </c>
      <c r="BP166" s="19">
        <v>0</v>
      </c>
      <c r="BQ166" s="19">
        <v>0</v>
      </c>
      <c r="BR166" s="19">
        <v>1</v>
      </c>
      <c r="BS166" s="19">
        <v>1</v>
      </c>
      <c r="BT166" s="19">
        <v>1</v>
      </c>
      <c r="BU166" s="19">
        <v>1</v>
      </c>
    </row>
    <row r="167" spans="1:73" x14ac:dyDescent="0.3">
      <c r="A167" s="26">
        <v>165</v>
      </c>
      <c r="B167" s="19">
        <v>80</v>
      </c>
      <c r="C167" s="19">
        <v>9.3599557876586914E-2</v>
      </c>
      <c r="D167" s="19">
        <v>1.5599926312764481E-3</v>
      </c>
      <c r="E167" s="19">
        <v>5</v>
      </c>
      <c r="G167" s="19">
        <v>1.8401288592786121E-2</v>
      </c>
      <c r="H167" s="19">
        <v>9.2470772409448329E-2</v>
      </c>
      <c r="I167" s="19">
        <v>3.2009825151818598E-2</v>
      </c>
      <c r="J167" s="19">
        <v>2.0774670010917179E-2</v>
      </c>
      <c r="K167" s="19">
        <f t="shared" si="2"/>
        <v>2.0774670010917179E-2</v>
      </c>
      <c r="L167" s="19">
        <v>1.8401288592786121E-2</v>
      </c>
      <c r="M167" s="19">
        <v>1.8401288592786121E-2</v>
      </c>
      <c r="N167" s="19">
        <v>-3.8857805861880479E-16</v>
      </c>
      <c r="O167" s="19">
        <v>5.5511151231257827E-17</v>
      </c>
      <c r="P167" s="19">
        <v>-4.4408920985006262E-16</v>
      </c>
      <c r="Q167" s="19">
        <v>0</v>
      </c>
      <c r="R167" s="19">
        <v>-5.5E-2</v>
      </c>
      <c r="S167" s="19">
        <v>-4.9999999999999914E-3</v>
      </c>
      <c r="T167" s="19">
        <v>0.01</v>
      </c>
      <c r="U167" s="19">
        <v>0</v>
      </c>
      <c r="V167" s="19">
        <v>-3.5250000000000108E-2</v>
      </c>
      <c r="W167" s="19">
        <v>1.256249999999995E-2</v>
      </c>
      <c r="X167" s="19">
        <v>-2.5124999999999949E-2</v>
      </c>
      <c r="Y167" s="19">
        <v>0.4</v>
      </c>
      <c r="Z167" s="19">
        <v>0.2</v>
      </c>
      <c r="AA167" s="19">
        <v>0.60000000000000009</v>
      </c>
      <c r="AB167" s="19">
        <v>0</v>
      </c>
      <c r="AC167" s="19">
        <v>-5.5E-2</v>
      </c>
      <c r="AD167" s="19">
        <v>-4.9999999999999914E-3</v>
      </c>
      <c r="AE167" s="19">
        <v>0.01</v>
      </c>
      <c r="AF167" s="19">
        <v>0</v>
      </c>
      <c r="AG167" s="19">
        <v>0.39737499999999998</v>
      </c>
      <c r="AH167" s="19">
        <v>0.200375</v>
      </c>
      <c r="AI167" s="19">
        <v>0.59925000000000006</v>
      </c>
      <c r="AJ167" s="19">
        <v>0</v>
      </c>
      <c r="AK167" s="19">
        <v>48</v>
      </c>
      <c r="AL167" s="19">
        <v>16</v>
      </c>
      <c r="AM167" s="19">
        <v>16</v>
      </c>
      <c r="AN167" s="19">
        <v>0</v>
      </c>
      <c r="AO167" s="19">
        <v>0</v>
      </c>
      <c r="AP167" s="19">
        <v>0</v>
      </c>
      <c r="AQ167" s="19">
        <v>0</v>
      </c>
      <c r="AR167" s="19">
        <v>0</v>
      </c>
      <c r="AS167" s="19" t="s">
        <v>594</v>
      </c>
      <c r="AT167" s="19">
        <v>1</v>
      </c>
      <c r="AU167" s="19">
        <v>0</v>
      </c>
      <c r="AV167" s="19">
        <v>0</v>
      </c>
      <c r="AW167" s="19">
        <v>0</v>
      </c>
      <c r="AX167" s="19">
        <v>0</v>
      </c>
      <c r="AY167" s="19">
        <v>45</v>
      </c>
      <c r="AZ167" s="19">
        <v>0</v>
      </c>
      <c r="BA167" s="19">
        <v>1</v>
      </c>
      <c r="BB167" s="19" t="s">
        <v>89</v>
      </c>
      <c r="BC167" s="19">
        <v>5</v>
      </c>
      <c r="BD167" s="19">
        <v>2</v>
      </c>
      <c r="BE167" s="19">
        <v>0.05</v>
      </c>
      <c r="BF167" s="19">
        <v>4</v>
      </c>
      <c r="BG167" s="19">
        <v>6</v>
      </c>
      <c r="BH167" s="19">
        <v>0.5</v>
      </c>
      <c r="BI167" s="19">
        <v>10</v>
      </c>
      <c r="BJ167" s="19">
        <v>1</v>
      </c>
      <c r="BK167" s="19">
        <v>1</v>
      </c>
      <c r="BL167" s="19">
        <v>1</v>
      </c>
      <c r="BM167" s="19">
        <v>1</v>
      </c>
      <c r="BN167" s="19">
        <v>0</v>
      </c>
      <c r="BO167" s="19">
        <v>0</v>
      </c>
      <c r="BP167" s="19">
        <v>0</v>
      </c>
      <c r="BQ167" s="19">
        <v>0</v>
      </c>
      <c r="BR167" s="19">
        <v>1</v>
      </c>
      <c r="BS167" s="19">
        <v>1</v>
      </c>
      <c r="BT167" s="19">
        <v>1</v>
      </c>
      <c r="BU167" s="19">
        <v>1</v>
      </c>
    </row>
    <row r="168" spans="1:73" x14ac:dyDescent="0.3">
      <c r="A168" s="26">
        <v>166</v>
      </c>
      <c r="B168" s="19">
        <v>80</v>
      </c>
      <c r="C168" s="19">
        <v>6.2399625778198242E-2</v>
      </c>
      <c r="D168" s="19">
        <v>1.039993762969971E-3</v>
      </c>
      <c r="E168" s="19">
        <v>3</v>
      </c>
      <c r="G168" s="19">
        <v>3.750000000000327E-4</v>
      </c>
      <c r="H168" s="19">
        <v>9.9375000000000522E-3</v>
      </c>
      <c r="I168" s="19">
        <v>3.750000000000327E-4</v>
      </c>
      <c r="J168" s="19">
        <v>3.750000000000327E-4</v>
      </c>
      <c r="K168" s="19">
        <f t="shared" si="2"/>
        <v>3.750000000000327E-4</v>
      </c>
      <c r="N168" s="19">
        <v>0</v>
      </c>
      <c r="O168" s="19">
        <v>-2.2204460492503131E-16</v>
      </c>
      <c r="P168" s="19">
        <v>0</v>
      </c>
      <c r="Q168" s="19">
        <v>0</v>
      </c>
      <c r="R168" s="19">
        <v>-0.125</v>
      </c>
      <c r="S168" s="19">
        <v>-0.125</v>
      </c>
      <c r="T168" s="19">
        <v>0.25</v>
      </c>
      <c r="U168" s="19">
        <v>0</v>
      </c>
      <c r="V168" s="19">
        <v>-3.7500000000034728E-4</v>
      </c>
      <c r="W168" s="19">
        <v>-3.7499999999990319E-4</v>
      </c>
      <c r="X168" s="19">
        <v>7.4999999999997291E-4</v>
      </c>
      <c r="Y168" s="19">
        <v>-0.5</v>
      </c>
      <c r="Z168" s="19">
        <v>0.5</v>
      </c>
      <c r="AA168" s="19">
        <v>0</v>
      </c>
      <c r="AB168" s="19">
        <v>0</v>
      </c>
      <c r="AC168" s="19">
        <v>-0.125</v>
      </c>
      <c r="AD168" s="19">
        <v>-0.125</v>
      </c>
      <c r="AE168" s="19">
        <v>0.25</v>
      </c>
      <c r="AF168" s="19">
        <v>0</v>
      </c>
      <c r="AG168" s="19">
        <v>-0.5703125</v>
      </c>
      <c r="AH168" s="19">
        <v>0.4296875</v>
      </c>
      <c r="AI168" s="19">
        <v>0.140625</v>
      </c>
      <c r="AJ168" s="19">
        <v>0</v>
      </c>
      <c r="AK168" s="19">
        <v>0</v>
      </c>
      <c r="AL168" s="19">
        <v>40</v>
      </c>
      <c r="AM168" s="19">
        <v>40</v>
      </c>
      <c r="AN168" s="19">
        <v>0</v>
      </c>
      <c r="AO168" s="19">
        <v>0</v>
      </c>
      <c r="AP168" s="19">
        <v>0</v>
      </c>
      <c r="AQ168" s="19">
        <v>0</v>
      </c>
      <c r="AR168" s="19">
        <v>0</v>
      </c>
      <c r="AS168" s="19" t="s">
        <v>595</v>
      </c>
      <c r="AT168" s="19">
        <v>1</v>
      </c>
      <c r="AU168" s="19">
        <v>0</v>
      </c>
      <c r="AV168" s="19">
        <v>0</v>
      </c>
      <c r="AW168" s="19">
        <v>0</v>
      </c>
      <c r="AX168" s="19">
        <v>0</v>
      </c>
      <c r="AY168" s="19">
        <v>45</v>
      </c>
      <c r="AZ168" s="19">
        <v>0</v>
      </c>
      <c r="BA168" s="19">
        <v>1</v>
      </c>
      <c r="BB168" s="19" t="s">
        <v>89</v>
      </c>
      <c r="BC168" s="19">
        <v>5</v>
      </c>
      <c r="BD168" s="19">
        <v>2</v>
      </c>
      <c r="BE168" s="19">
        <v>0.05</v>
      </c>
      <c r="BF168" s="19">
        <v>4</v>
      </c>
      <c r="BG168" s="19">
        <v>6</v>
      </c>
      <c r="BH168" s="19">
        <v>0.5</v>
      </c>
      <c r="BI168" s="19">
        <v>10</v>
      </c>
      <c r="BJ168" s="19">
        <v>1</v>
      </c>
      <c r="BK168" s="19">
        <v>1</v>
      </c>
      <c r="BL168" s="19">
        <v>1</v>
      </c>
      <c r="BM168" s="19">
        <v>1</v>
      </c>
      <c r="BN168" s="19">
        <v>0</v>
      </c>
      <c r="BO168" s="19">
        <v>0</v>
      </c>
      <c r="BP168" s="19">
        <v>0</v>
      </c>
      <c r="BQ168" s="19">
        <v>0</v>
      </c>
      <c r="BR168" s="19">
        <v>1</v>
      </c>
      <c r="BS168" s="19">
        <v>1</v>
      </c>
      <c r="BT168" s="19">
        <v>1</v>
      </c>
      <c r="BU168" s="19">
        <v>1</v>
      </c>
    </row>
    <row r="169" spans="1:73" x14ac:dyDescent="0.3">
      <c r="A169" s="26">
        <v>167</v>
      </c>
      <c r="B169" s="19">
        <v>80</v>
      </c>
      <c r="C169" s="19">
        <v>6.2399625778198242E-2</v>
      </c>
      <c r="D169" s="19">
        <v>1.039993762969971E-3</v>
      </c>
      <c r="E169" s="19">
        <v>3</v>
      </c>
      <c r="G169" s="19">
        <v>3.750000000000327E-4</v>
      </c>
      <c r="H169" s="19">
        <v>9.9375000000000522E-3</v>
      </c>
      <c r="I169" s="19">
        <v>3.750000000000327E-4</v>
      </c>
      <c r="J169" s="19">
        <v>3.750000000000327E-4</v>
      </c>
      <c r="K169" s="19">
        <f t="shared" si="2"/>
        <v>3.750000000000327E-4</v>
      </c>
      <c r="N169" s="19">
        <v>0</v>
      </c>
      <c r="O169" s="19">
        <v>1.110223024625157E-16</v>
      </c>
      <c r="P169" s="19">
        <v>0</v>
      </c>
      <c r="Q169" s="19">
        <v>0</v>
      </c>
      <c r="R169" s="19">
        <v>-0.125</v>
      </c>
      <c r="S169" s="19">
        <v>0.125</v>
      </c>
      <c r="T169" s="19">
        <v>0.25</v>
      </c>
      <c r="U169" s="19">
        <v>0</v>
      </c>
      <c r="V169" s="19">
        <v>-3.7500000000034728E-4</v>
      </c>
      <c r="W169" s="19">
        <v>3.7499999999990319E-4</v>
      </c>
      <c r="X169" s="19">
        <v>7.4999999999997291E-4</v>
      </c>
      <c r="Y169" s="19">
        <v>-0.5</v>
      </c>
      <c r="Z169" s="19">
        <v>-0.5</v>
      </c>
      <c r="AA169" s="19">
        <v>0</v>
      </c>
      <c r="AB169" s="19">
        <v>0</v>
      </c>
      <c r="AC169" s="19">
        <v>-0.125</v>
      </c>
      <c r="AD169" s="19">
        <v>0.125</v>
      </c>
      <c r="AE169" s="19">
        <v>0.25</v>
      </c>
      <c r="AF169" s="19">
        <v>0</v>
      </c>
      <c r="AG169" s="19">
        <v>-0.5703125</v>
      </c>
      <c r="AH169" s="19">
        <v>-0.4296875</v>
      </c>
      <c r="AI169" s="19">
        <v>0.140625</v>
      </c>
      <c r="AJ169" s="19">
        <v>0</v>
      </c>
      <c r="AK169" s="19">
        <v>0</v>
      </c>
      <c r="AL169" s="19">
        <v>40</v>
      </c>
      <c r="AM169" s="19">
        <v>0</v>
      </c>
      <c r="AN169" s="19">
        <v>40</v>
      </c>
      <c r="AO169" s="19">
        <v>0</v>
      </c>
      <c r="AP169" s="19">
        <v>0</v>
      </c>
      <c r="AQ169" s="19">
        <v>0</v>
      </c>
      <c r="AR169" s="19">
        <v>0</v>
      </c>
      <c r="AS169" s="19" t="s">
        <v>596</v>
      </c>
      <c r="AT169" s="19">
        <v>1</v>
      </c>
      <c r="AU169" s="19">
        <v>0</v>
      </c>
      <c r="AV169" s="19">
        <v>0</v>
      </c>
      <c r="AW169" s="19">
        <v>0</v>
      </c>
      <c r="AX169" s="19">
        <v>0</v>
      </c>
      <c r="AY169" s="19">
        <v>45</v>
      </c>
      <c r="AZ169" s="19">
        <v>0</v>
      </c>
      <c r="BA169" s="19">
        <v>1</v>
      </c>
      <c r="BB169" s="19" t="s">
        <v>89</v>
      </c>
      <c r="BC169" s="19">
        <v>5</v>
      </c>
      <c r="BD169" s="19">
        <v>2</v>
      </c>
      <c r="BE169" s="19">
        <v>0.05</v>
      </c>
      <c r="BF169" s="19">
        <v>4</v>
      </c>
      <c r="BG169" s="19">
        <v>6</v>
      </c>
      <c r="BH169" s="19">
        <v>0.5</v>
      </c>
      <c r="BI169" s="19">
        <v>10</v>
      </c>
      <c r="BJ169" s="19">
        <v>1</v>
      </c>
      <c r="BK169" s="19">
        <v>1</v>
      </c>
      <c r="BL169" s="19">
        <v>1</v>
      </c>
      <c r="BM169" s="19">
        <v>1</v>
      </c>
      <c r="BN169" s="19">
        <v>0</v>
      </c>
      <c r="BO169" s="19">
        <v>0</v>
      </c>
      <c r="BP169" s="19">
        <v>0</v>
      </c>
      <c r="BQ169" s="19">
        <v>0</v>
      </c>
      <c r="BR169" s="19">
        <v>1</v>
      </c>
      <c r="BS169" s="19">
        <v>1</v>
      </c>
      <c r="BT169" s="19">
        <v>1</v>
      </c>
      <c r="BU169" s="19">
        <v>1</v>
      </c>
    </row>
    <row r="170" spans="1:73" x14ac:dyDescent="0.3">
      <c r="A170" s="26">
        <v>168</v>
      </c>
      <c r="B170" s="19">
        <v>80</v>
      </c>
      <c r="C170" s="19">
        <v>4.6799421310424798E-2</v>
      </c>
      <c r="D170" s="19">
        <v>7.799903551737468E-4</v>
      </c>
      <c r="E170" s="19">
        <v>3</v>
      </c>
      <c r="G170" s="19">
        <v>3.7500000000005118E-4</v>
      </c>
      <c r="H170" s="19">
        <v>9.9375000000000522E-3</v>
      </c>
      <c r="I170" s="19">
        <v>3.7500000000005118E-4</v>
      </c>
      <c r="J170" s="19">
        <v>3.7500000000005118E-4</v>
      </c>
      <c r="K170" s="19">
        <f t="shared" si="2"/>
        <v>3.7500000000005118E-4</v>
      </c>
      <c r="N170" s="19">
        <v>0</v>
      </c>
      <c r="O170" s="19">
        <v>1.110223024625157E-16</v>
      </c>
      <c r="P170" s="19">
        <v>0</v>
      </c>
      <c r="Q170" s="19">
        <v>0</v>
      </c>
      <c r="R170" s="19">
        <v>0.125</v>
      </c>
      <c r="S170" s="19">
        <v>0.125</v>
      </c>
      <c r="T170" s="19">
        <v>0.25</v>
      </c>
      <c r="U170" s="19">
        <v>0</v>
      </c>
      <c r="V170" s="19">
        <v>3.7500000000034728E-4</v>
      </c>
      <c r="W170" s="19">
        <v>3.7500000000001421E-4</v>
      </c>
      <c r="X170" s="19">
        <v>7.4999999999997291E-4</v>
      </c>
      <c r="Y170" s="19">
        <v>0.5</v>
      </c>
      <c r="Z170" s="19">
        <v>-0.5</v>
      </c>
      <c r="AA170" s="19">
        <v>0</v>
      </c>
      <c r="AB170" s="19">
        <v>0</v>
      </c>
      <c r="AC170" s="19">
        <v>0.125</v>
      </c>
      <c r="AD170" s="19">
        <v>0.125</v>
      </c>
      <c r="AE170" s="19">
        <v>0.25</v>
      </c>
      <c r="AF170" s="19">
        <v>0</v>
      </c>
      <c r="AG170" s="19">
        <v>0.5703125</v>
      </c>
      <c r="AH170" s="19">
        <v>-0.4296875</v>
      </c>
      <c r="AI170" s="19">
        <v>0.140625</v>
      </c>
      <c r="AJ170" s="19">
        <v>0</v>
      </c>
      <c r="AK170" s="19">
        <v>40</v>
      </c>
      <c r="AL170" s="19">
        <v>0</v>
      </c>
      <c r="AM170" s="19">
        <v>0</v>
      </c>
      <c r="AN170" s="19">
        <v>40</v>
      </c>
      <c r="AO170" s="19">
        <v>0</v>
      </c>
      <c r="AP170" s="19">
        <v>0</v>
      </c>
      <c r="AQ170" s="19">
        <v>0</v>
      </c>
      <c r="AR170" s="19">
        <v>0</v>
      </c>
      <c r="AS170" s="19" t="s">
        <v>597</v>
      </c>
      <c r="AT170" s="19">
        <v>1</v>
      </c>
      <c r="AU170" s="19">
        <v>0</v>
      </c>
      <c r="AV170" s="19">
        <v>0</v>
      </c>
      <c r="AW170" s="19">
        <v>0</v>
      </c>
      <c r="AX170" s="19">
        <v>0</v>
      </c>
      <c r="AY170" s="19">
        <v>45</v>
      </c>
      <c r="AZ170" s="19">
        <v>0</v>
      </c>
      <c r="BA170" s="19">
        <v>1</v>
      </c>
      <c r="BB170" s="19" t="s">
        <v>89</v>
      </c>
      <c r="BC170" s="19">
        <v>5</v>
      </c>
      <c r="BD170" s="19">
        <v>2</v>
      </c>
      <c r="BE170" s="19">
        <v>0.05</v>
      </c>
      <c r="BF170" s="19">
        <v>4</v>
      </c>
      <c r="BG170" s="19">
        <v>6</v>
      </c>
      <c r="BH170" s="19">
        <v>0.5</v>
      </c>
      <c r="BI170" s="19">
        <v>10</v>
      </c>
      <c r="BJ170" s="19">
        <v>1</v>
      </c>
      <c r="BK170" s="19">
        <v>1</v>
      </c>
      <c r="BL170" s="19">
        <v>1</v>
      </c>
      <c r="BM170" s="19">
        <v>1</v>
      </c>
      <c r="BN170" s="19">
        <v>0</v>
      </c>
      <c r="BO170" s="19">
        <v>0</v>
      </c>
      <c r="BP170" s="19">
        <v>0</v>
      </c>
      <c r="BQ170" s="19">
        <v>0</v>
      </c>
      <c r="BR170" s="19">
        <v>1</v>
      </c>
      <c r="BS170" s="19">
        <v>1</v>
      </c>
      <c r="BT170" s="19">
        <v>1</v>
      </c>
      <c r="BU170" s="19">
        <v>1</v>
      </c>
    </row>
    <row r="171" spans="1:73" x14ac:dyDescent="0.3">
      <c r="A171" s="26">
        <v>169</v>
      </c>
      <c r="B171" s="19">
        <v>80</v>
      </c>
      <c r="C171" s="19">
        <v>6.2399864196777337E-2</v>
      </c>
      <c r="D171" s="19">
        <v>1.0399977366129559E-3</v>
      </c>
      <c r="E171" s="19">
        <v>4</v>
      </c>
      <c r="G171" s="19">
        <v>2.0984089955249762E-3</v>
      </c>
      <c r="H171" s="19">
        <v>6.1136885347554307E-2</v>
      </c>
      <c r="I171" s="19">
        <v>1.003927832939203E-2</v>
      </c>
      <c r="J171" s="19">
        <v>2.0984089955249762E-3</v>
      </c>
      <c r="K171" s="19">
        <f t="shared" si="2"/>
        <v>2.0984089955249762E-3</v>
      </c>
      <c r="L171" s="19">
        <v>2.0984089955249762E-3</v>
      </c>
      <c r="N171" s="19">
        <v>-2.775557561562891E-17</v>
      </c>
      <c r="O171" s="19">
        <v>-3.3306690738754701E-16</v>
      </c>
      <c r="P171" s="19">
        <v>0</v>
      </c>
      <c r="Q171" s="19">
        <v>0</v>
      </c>
      <c r="R171" s="19">
        <v>0.34375</v>
      </c>
      <c r="S171" s="19">
        <v>0.125</v>
      </c>
      <c r="T171" s="19">
        <v>-0.25</v>
      </c>
      <c r="U171" s="19">
        <v>0</v>
      </c>
      <c r="V171" s="19">
        <v>4.5937500000000353E-3</v>
      </c>
      <c r="W171" s="19">
        <v>-1.031250000000095E-3</v>
      </c>
      <c r="X171" s="19">
        <v>2.0625000000000782E-3</v>
      </c>
      <c r="Y171" s="19">
        <v>-0.25</v>
      </c>
      <c r="Z171" s="19">
        <v>0.5</v>
      </c>
      <c r="AA171" s="19">
        <v>0</v>
      </c>
      <c r="AB171" s="19">
        <v>0</v>
      </c>
      <c r="AC171" s="19">
        <v>0.34375</v>
      </c>
      <c r="AD171" s="19">
        <v>0.125</v>
      </c>
      <c r="AE171" s="19">
        <v>-0.25</v>
      </c>
      <c r="AF171" s="19">
        <v>0</v>
      </c>
      <c r="AG171" s="19">
        <v>-0.23828125</v>
      </c>
      <c r="AH171" s="19">
        <v>0.4296875</v>
      </c>
      <c r="AI171" s="19">
        <v>0.140625</v>
      </c>
      <c r="AJ171" s="19">
        <v>0</v>
      </c>
      <c r="AK171" s="19">
        <v>10</v>
      </c>
      <c r="AL171" s="19">
        <v>30</v>
      </c>
      <c r="AM171" s="19">
        <v>40</v>
      </c>
      <c r="AN171" s="19">
        <v>0</v>
      </c>
      <c r="AO171" s="19">
        <v>0</v>
      </c>
      <c r="AP171" s="19">
        <v>0</v>
      </c>
      <c r="AQ171" s="19">
        <v>0</v>
      </c>
      <c r="AR171" s="19">
        <v>0</v>
      </c>
      <c r="AS171" s="19" t="s">
        <v>598</v>
      </c>
      <c r="AT171" s="19">
        <v>1</v>
      </c>
      <c r="AU171" s="19">
        <v>0</v>
      </c>
      <c r="AV171" s="19">
        <v>0</v>
      </c>
      <c r="AW171" s="19">
        <v>0</v>
      </c>
      <c r="AX171" s="19">
        <v>0</v>
      </c>
      <c r="AY171" s="19">
        <v>45</v>
      </c>
      <c r="AZ171" s="19">
        <v>0</v>
      </c>
      <c r="BA171" s="19">
        <v>1</v>
      </c>
      <c r="BB171" s="19" t="s">
        <v>89</v>
      </c>
      <c r="BC171" s="19">
        <v>5</v>
      </c>
      <c r="BD171" s="19">
        <v>2</v>
      </c>
      <c r="BE171" s="19">
        <v>0.05</v>
      </c>
      <c r="BF171" s="19">
        <v>4</v>
      </c>
      <c r="BG171" s="19">
        <v>6</v>
      </c>
      <c r="BH171" s="19">
        <v>0.5</v>
      </c>
      <c r="BI171" s="19">
        <v>10</v>
      </c>
      <c r="BJ171" s="19">
        <v>1</v>
      </c>
      <c r="BK171" s="19">
        <v>1</v>
      </c>
      <c r="BL171" s="19">
        <v>1</v>
      </c>
      <c r="BM171" s="19">
        <v>1</v>
      </c>
      <c r="BN171" s="19">
        <v>0</v>
      </c>
      <c r="BO171" s="19">
        <v>0</v>
      </c>
      <c r="BP171" s="19">
        <v>0</v>
      </c>
      <c r="BQ171" s="19">
        <v>0</v>
      </c>
      <c r="BR171" s="19">
        <v>1</v>
      </c>
      <c r="BS171" s="19">
        <v>1</v>
      </c>
      <c r="BT171" s="19">
        <v>1</v>
      </c>
      <c r="BU171" s="19">
        <v>1</v>
      </c>
    </row>
    <row r="172" spans="1:73" x14ac:dyDescent="0.3">
      <c r="A172" s="26">
        <v>170</v>
      </c>
      <c r="B172" s="19">
        <v>80</v>
      </c>
      <c r="C172" s="19">
        <v>6.2399625778198242E-2</v>
      </c>
      <c r="D172" s="19">
        <v>1.039993762969971E-3</v>
      </c>
      <c r="E172" s="19">
        <v>4</v>
      </c>
      <c r="G172" s="19">
        <v>2.0984089955249762E-3</v>
      </c>
      <c r="H172" s="19">
        <v>6.1136885347554307E-2</v>
      </c>
      <c r="I172" s="19">
        <v>1.003927832939203E-2</v>
      </c>
      <c r="J172" s="19">
        <v>2.0984089955249762E-3</v>
      </c>
      <c r="K172" s="19">
        <f t="shared" si="2"/>
        <v>2.0984089955249762E-3</v>
      </c>
      <c r="L172" s="19">
        <v>2.0984089955249762E-3</v>
      </c>
      <c r="N172" s="19">
        <v>-2.775557561562891E-17</v>
      </c>
      <c r="O172" s="19">
        <v>2.2204460492503131E-16</v>
      </c>
      <c r="P172" s="19">
        <v>0</v>
      </c>
      <c r="Q172" s="19">
        <v>0</v>
      </c>
      <c r="R172" s="19">
        <v>0.34375</v>
      </c>
      <c r="S172" s="19">
        <v>-0.125</v>
      </c>
      <c r="T172" s="19">
        <v>-0.25</v>
      </c>
      <c r="U172" s="19">
        <v>0</v>
      </c>
      <c r="V172" s="19">
        <v>4.5937500000000353E-3</v>
      </c>
      <c r="W172" s="19">
        <v>1.031250000000095E-3</v>
      </c>
      <c r="X172" s="19">
        <v>2.0625000000000782E-3</v>
      </c>
      <c r="Y172" s="19">
        <v>-0.25</v>
      </c>
      <c r="Z172" s="19">
        <v>-0.5</v>
      </c>
      <c r="AA172" s="19">
        <v>0</v>
      </c>
      <c r="AB172" s="19">
        <v>0</v>
      </c>
      <c r="AC172" s="19">
        <v>0.34375</v>
      </c>
      <c r="AD172" s="19">
        <v>-0.125</v>
      </c>
      <c r="AE172" s="19">
        <v>-0.25</v>
      </c>
      <c r="AF172" s="19">
        <v>0</v>
      </c>
      <c r="AG172" s="19">
        <v>-0.23828125</v>
      </c>
      <c r="AH172" s="19">
        <v>-0.4296875</v>
      </c>
      <c r="AI172" s="19">
        <v>0.140625</v>
      </c>
      <c r="AJ172" s="19">
        <v>0</v>
      </c>
      <c r="AK172" s="19">
        <v>10</v>
      </c>
      <c r="AL172" s="19">
        <v>30</v>
      </c>
      <c r="AM172" s="19">
        <v>0</v>
      </c>
      <c r="AN172" s="19">
        <v>40</v>
      </c>
      <c r="AO172" s="19">
        <v>0</v>
      </c>
      <c r="AP172" s="19">
        <v>0</v>
      </c>
      <c r="AQ172" s="19">
        <v>0</v>
      </c>
      <c r="AR172" s="19">
        <v>0</v>
      </c>
      <c r="AS172" s="19" t="s">
        <v>599</v>
      </c>
      <c r="AT172" s="19">
        <v>1</v>
      </c>
      <c r="AU172" s="19">
        <v>0</v>
      </c>
      <c r="AV172" s="19">
        <v>0</v>
      </c>
      <c r="AW172" s="19">
        <v>0</v>
      </c>
      <c r="AX172" s="19">
        <v>0</v>
      </c>
      <c r="AY172" s="19">
        <v>45</v>
      </c>
      <c r="AZ172" s="19">
        <v>0</v>
      </c>
      <c r="BA172" s="19">
        <v>1</v>
      </c>
      <c r="BB172" s="19" t="s">
        <v>89</v>
      </c>
      <c r="BC172" s="19">
        <v>5</v>
      </c>
      <c r="BD172" s="19">
        <v>2</v>
      </c>
      <c r="BE172" s="19">
        <v>0.05</v>
      </c>
      <c r="BF172" s="19">
        <v>4</v>
      </c>
      <c r="BG172" s="19">
        <v>6</v>
      </c>
      <c r="BH172" s="19">
        <v>0.5</v>
      </c>
      <c r="BI172" s="19">
        <v>10</v>
      </c>
      <c r="BJ172" s="19">
        <v>1</v>
      </c>
      <c r="BK172" s="19">
        <v>1</v>
      </c>
      <c r="BL172" s="19">
        <v>1</v>
      </c>
      <c r="BM172" s="19">
        <v>1</v>
      </c>
      <c r="BN172" s="19">
        <v>0</v>
      </c>
      <c r="BO172" s="19">
        <v>0</v>
      </c>
      <c r="BP172" s="19">
        <v>0</v>
      </c>
      <c r="BQ172" s="19">
        <v>0</v>
      </c>
      <c r="BR172" s="19">
        <v>1</v>
      </c>
      <c r="BS172" s="19">
        <v>1</v>
      </c>
      <c r="BT172" s="19">
        <v>1</v>
      </c>
      <c r="BU172" s="19">
        <v>1</v>
      </c>
    </row>
    <row r="173" spans="1:73" x14ac:dyDescent="0.3">
      <c r="A173" s="26">
        <v>171</v>
      </c>
      <c r="B173" s="19">
        <v>80</v>
      </c>
      <c r="C173" s="19">
        <v>7.7999353408813477E-2</v>
      </c>
      <c r="D173" s="19">
        <v>1.2999892234802251E-3</v>
      </c>
      <c r="E173" s="19">
        <v>4</v>
      </c>
      <c r="G173" s="19">
        <v>2.0984089955249671E-3</v>
      </c>
      <c r="H173" s="19">
        <v>6.1136885347554307E-2</v>
      </c>
      <c r="I173" s="19">
        <v>1.0039278329392051E-2</v>
      </c>
      <c r="J173" s="19">
        <v>2.0984089955249671E-3</v>
      </c>
      <c r="K173" s="19">
        <f t="shared" si="2"/>
        <v>2.0984089955249671E-3</v>
      </c>
      <c r="L173" s="19">
        <v>2.0984089955249671E-3</v>
      </c>
      <c r="N173" s="19">
        <v>-5.5511151231257827E-17</v>
      </c>
      <c r="O173" s="19">
        <v>2.2204460492503131E-16</v>
      </c>
      <c r="P173" s="19">
        <v>0</v>
      </c>
      <c r="Q173" s="19">
        <v>0</v>
      </c>
      <c r="R173" s="19">
        <v>-0.34375</v>
      </c>
      <c r="S173" s="19">
        <v>-0.125</v>
      </c>
      <c r="T173" s="19">
        <v>-0.25</v>
      </c>
      <c r="U173" s="19">
        <v>0</v>
      </c>
      <c r="V173" s="19">
        <v>-4.5937500000000353E-3</v>
      </c>
      <c r="W173" s="19">
        <v>1.031249999999984E-3</v>
      </c>
      <c r="X173" s="19">
        <v>2.0625000000000782E-3</v>
      </c>
      <c r="Y173" s="19">
        <v>0.25</v>
      </c>
      <c r="Z173" s="19">
        <v>-0.5</v>
      </c>
      <c r="AA173" s="19">
        <v>0</v>
      </c>
      <c r="AB173" s="19">
        <v>0</v>
      </c>
      <c r="AC173" s="19">
        <v>-0.34375</v>
      </c>
      <c r="AD173" s="19">
        <v>-0.125</v>
      </c>
      <c r="AE173" s="19">
        <v>-0.25</v>
      </c>
      <c r="AF173" s="19">
        <v>0</v>
      </c>
      <c r="AG173" s="19">
        <v>0.23828125</v>
      </c>
      <c r="AH173" s="19">
        <v>-0.4296875</v>
      </c>
      <c r="AI173" s="19">
        <v>0.140625</v>
      </c>
      <c r="AJ173" s="19">
        <v>0</v>
      </c>
      <c r="AK173" s="19">
        <v>30</v>
      </c>
      <c r="AL173" s="19">
        <v>10</v>
      </c>
      <c r="AM173" s="19">
        <v>0</v>
      </c>
      <c r="AN173" s="19">
        <v>40</v>
      </c>
      <c r="AO173" s="19">
        <v>0</v>
      </c>
      <c r="AP173" s="19">
        <v>0</v>
      </c>
      <c r="AQ173" s="19">
        <v>0</v>
      </c>
      <c r="AR173" s="19">
        <v>0</v>
      </c>
      <c r="AS173" s="19" t="s">
        <v>600</v>
      </c>
      <c r="AT173" s="19">
        <v>1</v>
      </c>
      <c r="AU173" s="19">
        <v>0</v>
      </c>
      <c r="AV173" s="19">
        <v>0</v>
      </c>
      <c r="AW173" s="19">
        <v>0</v>
      </c>
      <c r="AX173" s="19">
        <v>0</v>
      </c>
      <c r="AY173" s="19">
        <v>45</v>
      </c>
      <c r="AZ173" s="19">
        <v>0</v>
      </c>
      <c r="BA173" s="19">
        <v>1</v>
      </c>
      <c r="BB173" s="19" t="s">
        <v>89</v>
      </c>
      <c r="BC173" s="19">
        <v>5</v>
      </c>
      <c r="BD173" s="19">
        <v>2</v>
      </c>
      <c r="BE173" s="19">
        <v>0.05</v>
      </c>
      <c r="BF173" s="19">
        <v>4</v>
      </c>
      <c r="BG173" s="19">
        <v>6</v>
      </c>
      <c r="BH173" s="19">
        <v>0.5</v>
      </c>
      <c r="BI173" s="19">
        <v>10</v>
      </c>
      <c r="BJ173" s="19">
        <v>1</v>
      </c>
      <c r="BK173" s="19">
        <v>1</v>
      </c>
      <c r="BL173" s="19">
        <v>1</v>
      </c>
      <c r="BM173" s="19">
        <v>1</v>
      </c>
      <c r="BN173" s="19">
        <v>0</v>
      </c>
      <c r="BO173" s="19">
        <v>0</v>
      </c>
      <c r="BP173" s="19">
        <v>0</v>
      </c>
      <c r="BQ173" s="19">
        <v>0</v>
      </c>
      <c r="BR173" s="19">
        <v>1</v>
      </c>
      <c r="BS173" s="19">
        <v>1</v>
      </c>
      <c r="BT173" s="19">
        <v>1</v>
      </c>
      <c r="BU173" s="19">
        <v>1</v>
      </c>
    </row>
    <row r="174" spans="1:73" x14ac:dyDescent="0.3">
      <c r="A174" s="26">
        <v>172</v>
      </c>
      <c r="B174" s="19">
        <v>80</v>
      </c>
      <c r="C174" s="19">
        <v>4.6799898147583008E-2</v>
      </c>
      <c r="D174" s="19">
        <v>7.7999830245971684E-4</v>
      </c>
      <c r="E174" s="19">
        <v>3</v>
      </c>
      <c r="G174" s="19">
        <v>9.3750000000022052E-5</v>
      </c>
      <c r="H174" s="19">
        <v>9.3750000000022052E-5</v>
      </c>
      <c r="I174" s="19">
        <v>6.0000000000000704E-3</v>
      </c>
      <c r="J174" s="19">
        <v>6.0000000000000704E-3</v>
      </c>
      <c r="K174" s="19">
        <f t="shared" si="2"/>
        <v>9.3750000000022052E-5</v>
      </c>
      <c r="N174" s="19">
        <v>1.110223024625157E-16</v>
      </c>
      <c r="O174" s="19">
        <v>-1.110223024625157E-16</v>
      </c>
      <c r="P174" s="19">
        <v>-6.9388939039072284E-18</v>
      </c>
      <c r="Q174" s="19">
        <v>0</v>
      </c>
      <c r="R174" s="19">
        <v>0.15625</v>
      </c>
      <c r="S174" s="19">
        <v>0.15625</v>
      </c>
      <c r="T174" s="19">
        <v>-0.3125</v>
      </c>
      <c r="U174" s="19">
        <v>0</v>
      </c>
      <c r="V174" s="19">
        <v>-9.3750000000114575E-5</v>
      </c>
      <c r="W174" s="19">
        <v>-9.3750000000003553E-5</v>
      </c>
      <c r="X174" s="19">
        <v>1.8750000000000711E-4</v>
      </c>
      <c r="Y174" s="19">
        <v>-0.5</v>
      </c>
      <c r="Z174" s="19">
        <v>0.5</v>
      </c>
      <c r="AA174" s="19">
        <v>0</v>
      </c>
      <c r="AB174" s="19">
        <v>0</v>
      </c>
      <c r="AC174" s="19">
        <v>0.15625</v>
      </c>
      <c r="AD174" s="19">
        <v>0.15625</v>
      </c>
      <c r="AE174" s="19">
        <v>-0.3125</v>
      </c>
      <c r="AF174" s="19">
        <v>0</v>
      </c>
      <c r="AG174" s="19">
        <v>-0.53515625</v>
      </c>
      <c r="AH174" s="19">
        <v>0.46484375</v>
      </c>
      <c r="AI174" s="19">
        <v>7.03125E-2</v>
      </c>
      <c r="AJ174" s="19">
        <v>0</v>
      </c>
      <c r="AK174" s="19">
        <v>0</v>
      </c>
      <c r="AL174" s="19">
        <v>40</v>
      </c>
      <c r="AM174" s="19">
        <v>40</v>
      </c>
      <c r="AN174" s="19">
        <v>0</v>
      </c>
      <c r="AO174" s="19">
        <v>0</v>
      </c>
      <c r="AP174" s="19">
        <v>0</v>
      </c>
      <c r="AQ174" s="19">
        <v>0</v>
      </c>
      <c r="AR174" s="19">
        <v>0</v>
      </c>
      <c r="AS174" s="19" t="s">
        <v>601</v>
      </c>
      <c r="AT174" s="19">
        <v>1</v>
      </c>
      <c r="AU174" s="19">
        <v>0</v>
      </c>
      <c r="AV174" s="19">
        <v>0</v>
      </c>
      <c r="AW174" s="19">
        <v>0</v>
      </c>
      <c r="AX174" s="19">
        <v>0</v>
      </c>
      <c r="AY174" s="19">
        <v>45</v>
      </c>
      <c r="AZ174" s="19">
        <v>0</v>
      </c>
      <c r="BA174" s="19">
        <v>1</v>
      </c>
      <c r="BB174" s="19" t="s">
        <v>89</v>
      </c>
      <c r="BC174" s="19">
        <v>5</v>
      </c>
      <c r="BD174" s="19">
        <v>2</v>
      </c>
      <c r="BE174" s="19">
        <v>0.05</v>
      </c>
      <c r="BF174" s="19">
        <v>4</v>
      </c>
      <c r="BG174" s="19">
        <v>6</v>
      </c>
      <c r="BH174" s="19">
        <v>0.5</v>
      </c>
      <c r="BI174" s="19">
        <v>10</v>
      </c>
      <c r="BJ174" s="19">
        <v>1</v>
      </c>
      <c r="BK174" s="19">
        <v>1</v>
      </c>
      <c r="BL174" s="19">
        <v>1</v>
      </c>
      <c r="BM174" s="19">
        <v>1</v>
      </c>
      <c r="BN174" s="19">
        <v>0</v>
      </c>
      <c r="BO174" s="19">
        <v>0</v>
      </c>
      <c r="BP174" s="19">
        <v>0</v>
      </c>
      <c r="BQ174" s="19">
        <v>0</v>
      </c>
      <c r="BR174" s="19">
        <v>1</v>
      </c>
      <c r="BS174" s="19">
        <v>1</v>
      </c>
      <c r="BT174" s="19">
        <v>1</v>
      </c>
      <c r="BU174" s="19">
        <v>1</v>
      </c>
    </row>
    <row r="175" spans="1:73" x14ac:dyDescent="0.3">
      <c r="A175" s="26">
        <v>173</v>
      </c>
      <c r="B175" s="19">
        <v>80</v>
      </c>
      <c r="C175" s="19">
        <v>4.6799659729003913E-2</v>
      </c>
      <c r="D175" s="19">
        <v>7.7999432881673176E-4</v>
      </c>
      <c r="E175" s="19">
        <v>3</v>
      </c>
      <c r="G175" s="19">
        <v>9.3750000000022052E-5</v>
      </c>
      <c r="H175" s="19">
        <v>9.3750000000022052E-5</v>
      </c>
      <c r="I175" s="19">
        <v>6.0000000000000608E-3</v>
      </c>
      <c r="J175" s="19">
        <v>6.0000000000000608E-3</v>
      </c>
      <c r="K175" s="19">
        <f t="shared" si="2"/>
        <v>9.3750000000022052E-5</v>
      </c>
      <c r="N175" s="19">
        <v>1.110223024625157E-16</v>
      </c>
      <c r="O175" s="19">
        <v>1.110223024625157E-16</v>
      </c>
      <c r="P175" s="19">
        <v>-6.9388939039072284E-18</v>
      </c>
      <c r="Q175" s="19">
        <v>0</v>
      </c>
      <c r="R175" s="19">
        <v>0.15625</v>
      </c>
      <c r="S175" s="19">
        <v>-0.15625</v>
      </c>
      <c r="T175" s="19">
        <v>-0.3125</v>
      </c>
      <c r="U175" s="19">
        <v>0</v>
      </c>
      <c r="V175" s="19">
        <v>-9.3750000000114575E-5</v>
      </c>
      <c r="W175" s="19">
        <v>9.3750000000003553E-5</v>
      </c>
      <c r="X175" s="19">
        <v>1.8750000000000711E-4</v>
      </c>
      <c r="Y175" s="19">
        <v>-0.5</v>
      </c>
      <c r="Z175" s="19">
        <v>-0.5</v>
      </c>
      <c r="AA175" s="19">
        <v>0</v>
      </c>
      <c r="AB175" s="19">
        <v>0</v>
      </c>
      <c r="AC175" s="19">
        <v>0.15625</v>
      </c>
      <c r="AD175" s="19">
        <v>-0.15625</v>
      </c>
      <c r="AE175" s="19">
        <v>-0.3125</v>
      </c>
      <c r="AF175" s="19">
        <v>0</v>
      </c>
      <c r="AG175" s="19">
        <v>-0.53515625</v>
      </c>
      <c r="AH175" s="19">
        <v>-0.46484375</v>
      </c>
      <c r="AI175" s="19">
        <v>7.03125E-2</v>
      </c>
      <c r="AJ175" s="19">
        <v>0</v>
      </c>
      <c r="AK175" s="19">
        <v>0</v>
      </c>
      <c r="AL175" s="19">
        <v>40</v>
      </c>
      <c r="AM175" s="19">
        <v>0</v>
      </c>
      <c r="AN175" s="19">
        <v>40</v>
      </c>
      <c r="AO175" s="19">
        <v>0</v>
      </c>
      <c r="AP175" s="19">
        <v>0</v>
      </c>
      <c r="AQ175" s="19">
        <v>0</v>
      </c>
      <c r="AR175" s="19">
        <v>0</v>
      </c>
      <c r="AS175" s="19" t="s">
        <v>602</v>
      </c>
      <c r="AT175" s="19">
        <v>1</v>
      </c>
      <c r="AU175" s="19">
        <v>0</v>
      </c>
      <c r="AV175" s="19">
        <v>0</v>
      </c>
      <c r="AW175" s="19">
        <v>0</v>
      </c>
      <c r="AX175" s="19">
        <v>0</v>
      </c>
      <c r="AY175" s="19">
        <v>45</v>
      </c>
      <c r="AZ175" s="19">
        <v>0</v>
      </c>
      <c r="BA175" s="19">
        <v>1</v>
      </c>
      <c r="BB175" s="19" t="s">
        <v>89</v>
      </c>
      <c r="BC175" s="19">
        <v>5</v>
      </c>
      <c r="BD175" s="19">
        <v>2</v>
      </c>
      <c r="BE175" s="19">
        <v>0.05</v>
      </c>
      <c r="BF175" s="19">
        <v>4</v>
      </c>
      <c r="BG175" s="19">
        <v>6</v>
      </c>
      <c r="BH175" s="19">
        <v>0.5</v>
      </c>
      <c r="BI175" s="19">
        <v>10</v>
      </c>
      <c r="BJ175" s="19">
        <v>1</v>
      </c>
      <c r="BK175" s="19">
        <v>1</v>
      </c>
      <c r="BL175" s="19">
        <v>1</v>
      </c>
      <c r="BM175" s="19">
        <v>1</v>
      </c>
      <c r="BN175" s="19">
        <v>0</v>
      </c>
      <c r="BO175" s="19">
        <v>0</v>
      </c>
      <c r="BP175" s="19">
        <v>0</v>
      </c>
      <c r="BQ175" s="19">
        <v>0</v>
      </c>
      <c r="BR175" s="19">
        <v>1</v>
      </c>
      <c r="BS175" s="19">
        <v>1</v>
      </c>
      <c r="BT175" s="19">
        <v>1</v>
      </c>
      <c r="BU175" s="19">
        <v>1</v>
      </c>
    </row>
    <row r="176" spans="1:73" x14ac:dyDescent="0.3">
      <c r="A176" s="26">
        <v>174</v>
      </c>
      <c r="B176" s="19">
        <v>80</v>
      </c>
      <c r="C176" s="19">
        <v>7.7999591827392578E-2</v>
      </c>
      <c r="D176" s="19">
        <v>1.2999931971232101E-3</v>
      </c>
      <c r="E176" s="19">
        <v>4</v>
      </c>
      <c r="G176" s="19">
        <v>8.7569726682512929E-3</v>
      </c>
      <c r="H176" s="19">
        <v>5.4181957977840693E-2</v>
      </c>
      <c r="I176" s="19">
        <v>8.7569726682512929E-3</v>
      </c>
      <c r="J176" s="19">
        <v>1.3197012268407591E-2</v>
      </c>
      <c r="K176" s="19">
        <f t="shared" si="2"/>
        <v>8.7569726682512929E-3</v>
      </c>
      <c r="L176" s="19">
        <v>1.3197012268407591E-2</v>
      </c>
      <c r="N176" s="19">
        <v>2.2204460492503131E-16</v>
      </c>
      <c r="O176" s="19">
        <v>1.3877787807814459E-16</v>
      </c>
      <c r="P176" s="19">
        <v>6.9388939039072284E-18</v>
      </c>
      <c r="Q176" s="19">
        <v>0</v>
      </c>
      <c r="R176" s="19">
        <v>0.15625</v>
      </c>
      <c r="S176" s="19">
        <v>-6.2500000000000014E-2</v>
      </c>
      <c r="T176" s="19">
        <v>-0.3125</v>
      </c>
      <c r="U176" s="19">
        <v>0</v>
      </c>
      <c r="V176" s="19">
        <v>8.9062500000001155E-3</v>
      </c>
      <c r="W176" s="19">
        <v>-7.9687499999999134E-3</v>
      </c>
      <c r="X176" s="19">
        <v>-1.7812500000000009E-2</v>
      </c>
      <c r="Y176" s="19">
        <v>-0.5</v>
      </c>
      <c r="Z176" s="19">
        <v>0.25000000000000011</v>
      </c>
      <c r="AA176" s="19">
        <v>0</v>
      </c>
      <c r="AB176" s="19">
        <v>0</v>
      </c>
      <c r="AC176" s="19">
        <v>0.15625</v>
      </c>
      <c r="AD176" s="19">
        <v>-6.2500000000000014E-2</v>
      </c>
      <c r="AE176" s="19">
        <v>-0.3125</v>
      </c>
      <c r="AF176" s="19">
        <v>0</v>
      </c>
      <c r="AG176" s="19">
        <v>-0.53515625</v>
      </c>
      <c r="AH176" s="19">
        <v>0.13281250000000011</v>
      </c>
      <c r="AI176" s="19">
        <v>7.03125E-2</v>
      </c>
      <c r="AJ176" s="19">
        <v>0</v>
      </c>
      <c r="AK176" s="19">
        <v>0</v>
      </c>
      <c r="AL176" s="19">
        <v>40</v>
      </c>
      <c r="AM176" s="19">
        <v>30</v>
      </c>
      <c r="AN176" s="19">
        <v>10</v>
      </c>
      <c r="AO176" s="19">
        <v>0</v>
      </c>
      <c r="AP176" s="19">
        <v>0</v>
      </c>
      <c r="AQ176" s="19">
        <v>0</v>
      </c>
      <c r="AR176" s="19">
        <v>0</v>
      </c>
      <c r="AS176" s="19" t="s">
        <v>603</v>
      </c>
      <c r="AT176" s="19">
        <v>1</v>
      </c>
      <c r="AU176" s="19">
        <v>0</v>
      </c>
      <c r="AV176" s="19">
        <v>0</v>
      </c>
      <c r="AW176" s="19">
        <v>0</v>
      </c>
      <c r="AX176" s="19">
        <v>0</v>
      </c>
      <c r="AY176" s="19">
        <v>45</v>
      </c>
      <c r="AZ176" s="19">
        <v>0</v>
      </c>
      <c r="BA176" s="19">
        <v>1</v>
      </c>
      <c r="BB176" s="19" t="s">
        <v>89</v>
      </c>
      <c r="BC176" s="19">
        <v>5</v>
      </c>
      <c r="BD176" s="19">
        <v>2</v>
      </c>
      <c r="BE176" s="19">
        <v>0.05</v>
      </c>
      <c r="BF176" s="19">
        <v>4</v>
      </c>
      <c r="BG176" s="19">
        <v>6</v>
      </c>
      <c r="BH176" s="19">
        <v>0.5</v>
      </c>
      <c r="BI176" s="19">
        <v>10</v>
      </c>
      <c r="BJ176" s="19">
        <v>1</v>
      </c>
      <c r="BK176" s="19">
        <v>1</v>
      </c>
      <c r="BL176" s="19">
        <v>1</v>
      </c>
      <c r="BM176" s="19">
        <v>1</v>
      </c>
      <c r="BN176" s="19">
        <v>0</v>
      </c>
      <c r="BO176" s="19">
        <v>0</v>
      </c>
      <c r="BP176" s="19">
        <v>0</v>
      </c>
      <c r="BQ176" s="19">
        <v>0</v>
      </c>
      <c r="BR176" s="19">
        <v>1</v>
      </c>
      <c r="BS176" s="19">
        <v>1</v>
      </c>
      <c r="BT176" s="19">
        <v>1</v>
      </c>
      <c r="BU176" s="19">
        <v>1</v>
      </c>
    </row>
    <row r="177" spans="1:73" x14ac:dyDescent="0.3">
      <c r="A177" s="26">
        <v>175</v>
      </c>
      <c r="B177" s="19">
        <v>80</v>
      </c>
      <c r="C177" s="19">
        <v>7.7999353408813477E-2</v>
      </c>
      <c r="D177" s="19">
        <v>1.2999892234802251E-3</v>
      </c>
      <c r="E177" s="19">
        <v>4</v>
      </c>
      <c r="G177" s="19">
        <v>8.7569726682513258E-3</v>
      </c>
      <c r="H177" s="19">
        <v>5.4181957977840749E-2</v>
      </c>
      <c r="I177" s="19">
        <v>8.7569726682513258E-3</v>
      </c>
      <c r="J177" s="19">
        <v>1.319701226840757E-2</v>
      </c>
      <c r="K177" s="19">
        <f t="shared" si="2"/>
        <v>8.7569726682513258E-3</v>
      </c>
      <c r="L177" s="19">
        <v>1.319701226840757E-2</v>
      </c>
      <c r="N177" s="19">
        <v>2.2204460492503131E-16</v>
      </c>
      <c r="O177" s="19">
        <v>5.5511151231257827E-17</v>
      </c>
      <c r="P177" s="19">
        <v>6.9388939039072284E-18</v>
      </c>
      <c r="Q177" s="19">
        <v>0</v>
      </c>
      <c r="R177" s="19">
        <v>0.15625</v>
      </c>
      <c r="S177" s="19">
        <v>6.2499999999999993E-2</v>
      </c>
      <c r="T177" s="19">
        <v>-0.3125</v>
      </c>
      <c r="U177" s="19">
        <v>0</v>
      </c>
      <c r="V177" s="19">
        <v>8.9062500000001155E-3</v>
      </c>
      <c r="W177" s="19">
        <v>7.9687500000001354E-3</v>
      </c>
      <c r="X177" s="19">
        <v>-1.7812500000000009E-2</v>
      </c>
      <c r="Y177" s="19">
        <v>-0.5</v>
      </c>
      <c r="Z177" s="19">
        <v>-0.24999999999999989</v>
      </c>
      <c r="AA177" s="19">
        <v>0</v>
      </c>
      <c r="AB177" s="19">
        <v>0</v>
      </c>
      <c r="AC177" s="19">
        <v>0.15625</v>
      </c>
      <c r="AD177" s="19">
        <v>6.2499999999999993E-2</v>
      </c>
      <c r="AE177" s="19">
        <v>-0.3125</v>
      </c>
      <c r="AF177" s="19">
        <v>0</v>
      </c>
      <c r="AG177" s="19">
        <v>-0.53515625</v>
      </c>
      <c r="AH177" s="19">
        <v>-0.13281249999999989</v>
      </c>
      <c r="AI177" s="19">
        <v>7.03125E-2</v>
      </c>
      <c r="AJ177" s="19">
        <v>0</v>
      </c>
      <c r="AK177" s="19">
        <v>0</v>
      </c>
      <c r="AL177" s="19">
        <v>40</v>
      </c>
      <c r="AM177" s="19">
        <v>10</v>
      </c>
      <c r="AN177" s="19">
        <v>30</v>
      </c>
      <c r="AO177" s="19">
        <v>0</v>
      </c>
      <c r="AP177" s="19">
        <v>0</v>
      </c>
      <c r="AQ177" s="19">
        <v>0</v>
      </c>
      <c r="AR177" s="19">
        <v>0</v>
      </c>
      <c r="AS177" s="19" t="s">
        <v>604</v>
      </c>
      <c r="AT177" s="19">
        <v>1</v>
      </c>
      <c r="AU177" s="19">
        <v>0</v>
      </c>
      <c r="AV177" s="19">
        <v>0</v>
      </c>
      <c r="AW177" s="19">
        <v>0</v>
      </c>
      <c r="AX177" s="19">
        <v>0</v>
      </c>
      <c r="AY177" s="19">
        <v>45</v>
      </c>
      <c r="AZ177" s="19">
        <v>0</v>
      </c>
      <c r="BA177" s="19">
        <v>1</v>
      </c>
      <c r="BB177" s="19" t="s">
        <v>89</v>
      </c>
      <c r="BC177" s="19">
        <v>5</v>
      </c>
      <c r="BD177" s="19">
        <v>2</v>
      </c>
      <c r="BE177" s="19">
        <v>0.05</v>
      </c>
      <c r="BF177" s="19">
        <v>4</v>
      </c>
      <c r="BG177" s="19">
        <v>6</v>
      </c>
      <c r="BH177" s="19">
        <v>0.5</v>
      </c>
      <c r="BI177" s="19">
        <v>10</v>
      </c>
      <c r="BJ177" s="19">
        <v>1</v>
      </c>
      <c r="BK177" s="19">
        <v>1</v>
      </c>
      <c r="BL177" s="19">
        <v>1</v>
      </c>
      <c r="BM177" s="19">
        <v>1</v>
      </c>
      <c r="BN177" s="19">
        <v>0</v>
      </c>
      <c r="BO177" s="19">
        <v>0</v>
      </c>
      <c r="BP177" s="19">
        <v>0</v>
      </c>
      <c r="BQ177" s="19">
        <v>0</v>
      </c>
      <c r="BR177" s="19">
        <v>1</v>
      </c>
      <c r="BS177" s="19">
        <v>1</v>
      </c>
      <c r="BT177" s="19">
        <v>1</v>
      </c>
      <c r="BU177" s="19">
        <v>1</v>
      </c>
    </row>
    <row r="178" spans="1:73" x14ac:dyDescent="0.3">
      <c r="A178" s="26">
        <v>176</v>
      </c>
      <c r="B178" s="19">
        <v>80</v>
      </c>
      <c r="C178" s="19">
        <v>6.2399625778198242E-2</v>
      </c>
      <c r="D178" s="19">
        <v>1.039993762969971E-3</v>
      </c>
      <c r="E178" s="19">
        <v>4</v>
      </c>
      <c r="G178" s="19">
        <v>8.756972668251305E-3</v>
      </c>
      <c r="H178" s="19">
        <v>5.4181957977840721E-2</v>
      </c>
      <c r="I178" s="19">
        <v>8.756972668251305E-3</v>
      </c>
      <c r="J178" s="19">
        <v>1.319701226840758E-2</v>
      </c>
      <c r="K178" s="19">
        <f t="shared" si="2"/>
        <v>8.756972668251305E-3</v>
      </c>
      <c r="L178" s="19">
        <v>1.319701226840758E-2</v>
      </c>
      <c r="N178" s="19">
        <v>-2.2204460492503131E-16</v>
      </c>
      <c r="O178" s="19">
        <v>-5.5511151231257827E-17</v>
      </c>
      <c r="P178" s="19">
        <v>6.9388939039072284E-18</v>
      </c>
      <c r="Q178" s="19">
        <v>0</v>
      </c>
      <c r="R178" s="19">
        <v>-0.15625</v>
      </c>
      <c r="S178" s="19">
        <v>6.25E-2</v>
      </c>
      <c r="T178" s="19">
        <v>-0.3125</v>
      </c>
      <c r="U178" s="19">
        <v>0</v>
      </c>
      <c r="V178" s="19">
        <v>-8.9062500000001155E-3</v>
      </c>
      <c r="W178" s="19">
        <v>7.9687499999999967E-3</v>
      </c>
      <c r="X178" s="19">
        <v>-1.7812500000000009E-2</v>
      </c>
      <c r="Y178" s="19">
        <v>0.5</v>
      </c>
      <c r="Z178" s="19">
        <v>-0.25</v>
      </c>
      <c r="AA178" s="19">
        <v>0</v>
      </c>
      <c r="AB178" s="19">
        <v>0</v>
      </c>
      <c r="AC178" s="19">
        <v>-0.15625</v>
      </c>
      <c r="AD178" s="19">
        <v>6.25E-2</v>
      </c>
      <c r="AE178" s="19">
        <v>-0.3125</v>
      </c>
      <c r="AF178" s="19">
        <v>0</v>
      </c>
      <c r="AG178" s="19">
        <v>0.53515625</v>
      </c>
      <c r="AH178" s="19">
        <v>-0.1328125</v>
      </c>
      <c r="AI178" s="19">
        <v>7.03125E-2</v>
      </c>
      <c r="AJ178" s="19">
        <v>0</v>
      </c>
      <c r="AK178" s="19">
        <v>40</v>
      </c>
      <c r="AL178" s="19">
        <v>0</v>
      </c>
      <c r="AM178" s="19">
        <v>10</v>
      </c>
      <c r="AN178" s="19">
        <v>30</v>
      </c>
      <c r="AO178" s="19">
        <v>0</v>
      </c>
      <c r="AP178" s="19">
        <v>0</v>
      </c>
      <c r="AQ178" s="19">
        <v>0</v>
      </c>
      <c r="AR178" s="19">
        <v>0</v>
      </c>
      <c r="AS178" s="19" t="s">
        <v>605</v>
      </c>
      <c r="AT178" s="19">
        <v>1</v>
      </c>
      <c r="AU178" s="19">
        <v>0</v>
      </c>
      <c r="AV178" s="19">
        <v>0</v>
      </c>
      <c r="AW178" s="19">
        <v>0</v>
      </c>
      <c r="AX178" s="19">
        <v>0</v>
      </c>
      <c r="AY178" s="19">
        <v>45</v>
      </c>
      <c r="AZ178" s="19">
        <v>0</v>
      </c>
      <c r="BA178" s="19">
        <v>1</v>
      </c>
      <c r="BB178" s="19" t="s">
        <v>89</v>
      </c>
      <c r="BC178" s="19">
        <v>5</v>
      </c>
      <c r="BD178" s="19">
        <v>2</v>
      </c>
      <c r="BE178" s="19">
        <v>0.05</v>
      </c>
      <c r="BF178" s="19">
        <v>4</v>
      </c>
      <c r="BG178" s="19">
        <v>6</v>
      </c>
      <c r="BH178" s="19">
        <v>0.5</v>
      </c>
      <c r="BI178" s="19">
        <v>10</v>
      </c>
      <c r="BJ178" s="19">
        <v>1</v>
      </c>
      <c r="BK178" s="19">
        <v>1</v>
      </c>
      <c r="BL178" s="19">
        <v>1</v>
      </c>
      <c r="BM178" s="19">
        <v>1</v>
      </c>
      <c r="BN178" s="19">
        <v>0</v>
      </c>
      <c r="BO178" s="19">
        <v>0</v>
      </c>
      <c r="BP178" s="19">
        <v>0</v>
      </c>
      <c r="BQ178" s="19">
        <v>0</v>
      </c>
      <c r="BR178" s="19">
        <v>1</v>
      </c>
      <c r="BS178" s="19">
        <v>1</v>
      </c>
      <c r="BT178" s="19">
        <v>1</v>
      </c>
      <c r="BU178" s="19">
        <v>1</v>
      </c>
    </row>
    <row r="179" spans="1:73" x14ac:dyDescent="0.3">
      <c r="A179" s="26">
        <v>177</v>
      </c>
      <c r="B179" s="19">
        <v>80</v>
      </c>
      <c r="C179" s="19">
        <v>6.2399387359619141E-2</v>
      </c>
      <c r="D179" s="19">
        <v>1.039989789326986E-3</v>
      </c>
      <c r="E179" s="19">
        <v>4</v>
      </c>
      <c r="G179" s="19">
        <v>8.8349116612731742E-3</v>
      </c>
      <c r="H179" s="19">
        <v>6.043557714107646E-2</v>
      </c>
      <c r="I179" s="19">
        <v>1.4940114833896061E-2</v>
      </c>
      <c r="J179" s="19">
        <v>8.8349116612731742E-3</v>
      </c>
      <c r="K179" s="19">
        <f t="shared" si="2"/>
        <v>8.8349116612731742E-3</v>
      </c>
      <c r="L179" s="19">
        <v>8.8349116612731742E-3</v>
      </c>
      <c r="N179" s="19">
        <v>2.775557561562891E-17</v>
      </c>
      <c r="O179" s="19">
        <v>-5.5511151231257827E-17</v>
      </c>
      <c r="P179" s="19">
        <v>0</v>
      </c>
      <c r="Q179" s="19">
        <v>0</v>
      </c>
      <c r="R179" s="19">
        <v>-0.3125</v>
      </c>
      <c r="S179" s="19">
        <v>-6.2499999999999993E-2</v>
      </c>
      <c r="T179" s="19">
        <v>-0.3125</v>
      </c>
      <c r="U179" s="19">
        <v>0</v>
      </c>
      <c r="V179" s="19">
        <v>-1.959375000000008E-2</v>
      </c>
      <c r="W179" s="19">
        <v>9.3749999999975797E-5</v>
      </c>
      <c r="X179" s="19">
        <v>9.1875000000000775E-3</v>
      </c>
      <c r="Y179" s="19">
        <v>0.25</v>
      </c>
      <c r="Z179" s="19">
        <v>0.25</v>
      </c>
      <c r="AA179" s="19">
        <v>0</v>
      </c>
      <c r="AB179" s="19">
        <v>0</v>
      </c>
      <c r="AC179" s="19">
        <v>-0.3125</v>
      </c>
      <c r="AD179" s="19">
        <v>-6.2499999999999993E-2</v>
      </c>
      <c r="AE179" s="19">
        <v>-0.3125</v>
      </c>
      <c r="AF179" s="19">
        <v>0</v>
      </c>
      <c r="AG179" s="19">
        <v>0.2734375</v>
      </c>
      <c r="AH179" s="19">
        <v>0.1328125</v>
      </c>
      <c r="AI179" s="19">
        <v>7.03125E-2</v>
      </c>
      <c r="AJ179" s="19">
        <v>0</v>
      </c>
      <c r="AK179" s="19">
        <v>30</v>
      </c>
      <c r="AL179" s="19">
        <v>10</v>
      </c>
      <c r="AM179" s="19">
        <v>30</v>
      </c>
      <c r="AN179" s="19">
        <v>10</v>
      </c>
      <c r="AO179" s="19">
        <v>0</v>
      </c>
      <c r="AP179" s="19">
        <v>0</v>
      </c>
      <c r="AQ179" s="19">
        <v>0</v>
      </c>
      <c r="AR179" s="19">
        <v>0</v>
      </c>
      <c r="AS179" s="19" t="s">
        <v>606</v>
      </c>
      <c r="AT179" s="19">
        <v>1</v>
      </c>
      <c r="AU179" s="19">
        <v>0</v>
      </c>
      <c r="AV179" s="19">
        <v>0</v>
      </c>
      <c r="AW179" s="19">
        <v>0</v>
      </c>
      <c r="AX179" s="19">
        <v>0</v>
      </c>
      <c r="AY179" s="19">
        <v>45</v>
      </c>
      <c r="AZ179" s="19">
        <v>0</v>
      </c>
      <c r="BA179" s="19">
        <v>1</v>
      </c>
      <c r="BB179" s="19" t="s">
        <v>89</v>
      </c>
      <c r="BC179" s="19">
        <v>5</v>
      </c>
      <c r="BD179" s="19">
        <v>2</v>
      </c>
      <c r="BE179" s="19">
        <v>0.05</v>
      </c>
      <c r="BF179" s="19">
        <v>4</v>
      </c>
      <c r="BG179" s="19">
        <v>6</v>
      </c>
      <c r="BH179" s="19">
        <v>0.5</v>
      </c>
      <c r="BI179" s="19">
        <v>10</v>
      </c>
      <c r="BJ179" s="19">
        <v>1</v>
      </c>
      <c r="BK179" s="19">
        <v>1</v>
      </c>
      <c r="BL179" s="19">
        <v>1</v>
      </c>
      <c r="BM179" s="19">
        <v>1</v>
      </c>
      <c r="BN179" s="19">
        <v>0</v>
      </c>
      <c r="BO179" s="19">
        <v>0</v>
      </c>
      <c r="BP179" s="19">
        <v>0</v>
      </c>
      <c r="BQ179" s="19">
        <v>0</v>
      </c>
      <c r="BR179" s="19">
        <v>1</v>
      </c>
      <c r="BS179" s="19">
        <v>1</v>
      </c>
      <c r="BT179" s="19">
        <v>1</v>
      </c>
      <c r="BU179" s="19">
        <v>1</v>
      </c>
    </row>
    <row r="180" spans="1:73" x14ac:dyDescent="0.3">
      <c r="A180" s="26">
        <v>178</v>
      </c>
      <c r="B180" s="19">
        <v>80</v>
      </c>
      <c r="C180" s="19">
        <v>7.7999591827392578E-2</v>
      </c>
      <c r="D180" s="19">
        <v>1.2999931971232101E-3</v>
      </c>
      <c r="E180" s="19">
        <v>4</v>
      </c>
      <c r="G180" s="19">
        <v>8.8349116612731742E-3</v>
      </c>
      <c r="H180" s="19">
        <v>6.043557714107646E-2</v>
      </c>
      <c r="I180" s="19">
        <v>1.494011483389608E-2</v>
      </c>
      <c r="J180" s="19">
        <v>8.8349116612731742E-3</v>
      </c>
      <c r="K180" s="19">
        <f t="shared" si="2"/>
        <v>8.8349116612731742E-3</v>
      </c>
      <c r="L180" s="19">
        <v>8.8349116612731742E-3</v>
      </c>
      <c r="N180" s="19">
        <v>2.775557561562891E-17</v>
      </c>
      <c r="O180" s="19">
        <v>-5.5511151231257827E-17</v>
      </c>
      <c r="P180" s="19">
        <v>0</v>
      </c>
      <c r="Q180" s="19">
        <v>0</v>
      </c>
      <c r="R180" s="19">
        <v>-0.3125</v>
      </c>
      <c r="S180" s="19">
        <v>6.2500000000000014E-2</v>
      </c>
      <c r="T180" s="19">
        <v>-0.3125</v>
      </c>
      <c r="U180" s="19">
        <v>0</v>
      </c>
      <c r="V180" s="19">
        <v>-1.959375000000008E-2</v>
      </c>
      <c r="W180" s="19">
        <v>-9.3749999999975797E-5</v>
      </c>
      <c r="X180" s="19">
        <v>9.1875000000000775E-3</v>
      </c>
      <c r="Y180" s="19">
        <v>0.25</v>
      </c>
      <c r="Z180" s="19">
        <v>-0.25</v>
      </c>
      <c r="AA180" s="19">
        <v>0</v>
      </c>
      <c r="AB180" s="19">
        <v>0</v>
      </c>
      <c r="AC180" s="19">
        <v>-0.3125</v>
      </c>
      <c r="AD180" s="19">
        <v>6.2500000000000014E-2</v>
      </c>
      <c r="AE180" s="19">
        <v>-0.3125</v>
      </c>
      <c r="AF180" s="19">
        <v>0</v>
      </c>
      <c r="AG180" s="19">
        <v>0.2734375</v>
      </c>
      <c r="AH180" s="19">
        <v>-0.1328125</v>
      </c>
      <c r="AI180" s="19">
        <v>7.03125E-2</v>
      </c>
      <c r="AJ180" s="19">
        <v>0</v>
      </c>
      <c r="AK180" s="19">
        <v>30</v>
      </c>
      <c r="AL180" s="19">
        <v>10</v>
      </c>
      <c r="AM180" s="19">
        <v>10</v>
      </c>
      <c r="AN180" s="19">
        <v>30</v>
      </c>
      <c r="AO180" s="19">
        <v>0</v>
      </c>
      <c r="AP180" s="19">
        <v>0</v>
      </c>
      <c r="AQ180" s="19">
        <v>0</v>
      </c>
      <c r="AR180" s="19">
        <v>0</v>
      </c>
      <c r="AS180" s="19" t="s">
        <v>607</v>
      </c>
      <c r="AT180" s="19">
        <v>1</v>
      </c>
      <c r="AU180" s="19">
        <v>0</v>
      </c>
      <c r="AV180" s="19">
        <v>0</v>
      </c>
      <c r="AW180" s="19">
        <v>0</v>
      </c>
      <c r="AX180" s="19">
        <v>0</v>
      </c>
      <c r="AY180" s="19">
        <v>45</v>
      </c>
      <c r="AZ180" s="19">
        <v>0</v>
      </c>
      <c r="BA180" s="19">
        <v>1</v>
      </c>
      <c r="BB180" s="19" t="s">
        <v>89</v>
      </c>
      <c r="BC180" s="19">
        <v>5</v>
      </c>
      <c r="BD180" s="19">
        <v>2</v>
      </c>
      <c r="BE180" s="19">
        <v>0.05</v>
      </c>
      <c r="BF180" s="19">
        <v>4</v>
      </c>
      <c r="BG180" s="19">
        <v>6</v>
      </c>
      <c r="BH180" s="19">
        <v>0.5</v>
      </c>
      <c r="BI180" s="19">
        <v>10</v>
      </c>
      <c r="BJ180" s="19">
        <v>1</v>
      </c>
      <c r="BK180" s="19">
        <v>1</v>
      </c>
      <c r="BL180" s="19">
        <v>1</v>
      </c>
      <c r="BM180" s="19">
        <v>1</v>
      </c>
      <c r="BN180" s="19">
        <v>0</v>
      </c>
      <c r="BO180" s="19">
        <v>0</v>
      </c>
      <c r="BP180" s="19">
        <v>0</v>
      </c>
      <c r="BQ180" s="19">
        <v>0</v>
      </c>
      <c r="BR180" s="19">
        <v>1</v>
      </c>
      <c r="BS180" s="19">
        <v>1</v>
      </c>
      <c r="BT180" s="19">
        <v>1</v>
      </c>
      <c r="BU180" s="19">
        <v>1</v>
      </c>
    </row>
    <row r="181" spans="1:73" x14ac:dyDescent="0.3">
      <c r="A181" s="26">
        <v>179</v>
      </c>
      <c r="B181" s="19">
        <v>80</v>
      </c>
      <c r="C181" s="19">
        <v>7.7999353408813477E-2</v>
      </c>
      <c r="D181" s="19">
        <v>1.2999892234802251E-3</v>
      </c>
      <c r="E181" s="19">
        <v>4</v>
      </c>
      <c r="G181" s="19">
        <v>8.8349116612731742E-3</v>
      </c>
      <c r="H181" s="19">
        <v>6.0435577141076481E-2</v>
      </c>
      <c r="I181" s="19">
        <v>1.494011483389609E-2</v>
      </c>
      <c r="J181" s="19">
        <v>8.8349116612731742E-3</v>
      </c>
      <c r="K181" s="19">
        <f t="shared" si="2"/>
        <v>8.8349116612731742E-3</v>
      </c>
      <c r="L181" s="19">
        <v>8.8349116612731742E-3</v>
      </c>
      <c r="N181" s="19">
        <v>-5.5511151231257827E-17</v>
      </c>
      <c r="O181" s="19">
        <v>5.5511151231257827E-17</v>
      </c>
      <c r="P181" s="19">
        <v>0</v>
      </c>
      <c r="Q181" s="19">
        <v>0</v>
      </c>
      <c r="R181" s="19">
        <v>0.3125</v>
      </c>
      <c r="S181" s="19">
        <v>6.2499999999999972E-2</v>
      </c>
      <c r="T181" s="19">
        <v>-0.3125</v>
      </c>
      <c r="U181" s="19">
        <v>0</v>
      </c>
      <c r="V181" s="19">
        <v>1.959375000000008E-2</v>
      </c>
      <c r="W181" s="19">
        <v>-9.374999999989253E-5</v>
      </c>
      <c r="X181" s="19">
        <v>9.1875000000000775E-3</v>
      </c>
      <c r="Y181" s="19">
        <v>-0.25</v>
      </c>
      <c r="Z181" s="19">
        <v>-0.24999999999999989</v>
      </c>
      <c r="AA181" s="19">
        <v>0</v>
      </c>
      <c r="AB181" s="19">
        <v>0</v>
      </c>
      <c r="AC181" s="19">
        <v>0.3125</v>
      </c>
      <c r="AD181" s="19">
        <v>6.2499999999999972E-2</v>
      </c>
      <c r="AE181" s="19">
        <v>-0.3125</v>
      </c>
      <c r="AF181" s="19">
        <v>0</v>
      </c>
      <c r="AG181" s="19">
        <v>-0.2734375</v>
      </c>
      <c r="AH181" s="19">
        <v>-0.13281249999999989</v>
      </c>
      <c r="AI181" s="19">
        <v>7.03125E-2</v>
      </c>
      <c r="AJ181" s="19">
        <v>0</v>
      </c>
      <c r="AK181" s="19">
        <v>10</v>
      </c>
      <c r="AL181" s="19">
        <v>30</v>
      </c>
      <c r="AM181" s="19">
        <v>10</v>
      </c>
      <c r="AN181" s="19">
        <v>30</v>
      </c>
      <c r="AO181" s="19">
        <v>0</v>
      </c>
      <c r="AP181" s="19">
        <v>0</v>
      </c>
      <c r="AQ181" s="19">
        <v>0</v>
      </c>
      <c r="AR181" s="19">
        <v>0</v>
      </c>
      <c r="AS181" s="19" t="s">
        <v>608</v>
      </c>
      <c r="AT181" s="19">
        <v>1</v>
      </c>
      <c r="AU181" s="19">
        <v>0</v>
      </c>
      <c r="AV181" s="19">
        <v>0</v>
      </c>
      <c r="AW181" s="19">
        <v>0</v>
      </c>
      <c r="AX181" s="19">
        <v>0</v>
      </c>
      <c r="AY181" s="19">
        <v>45</v>
      </c>
      <c r="AZ181" s="19">
        <v>0</v>
      </c>
      <c r="BA181" s="19">
        <v>1</v>
      </c>
      <c r="BB181" s="19" t="s">
        <v>89</v>
      </c>
      <c r="BC181" s="19">
        <v>5</v>
      </c>
      <c r="BD181" s="19">
        <v>2</v>
      </c>
      <c r="BE181" s="19">
        <v>0.05</v>
      </c>
      <c r="BF181" s="19">
        <v>4</v>
      </c>
      <c r="BG181" s="19">
        <v>6</v>
      </c>
      <c r="BH181" s="19">
        <v>0.5</v>
      </c>
      <c r="BI181" s="19">
        <v>10</v>
      </c>
      <c r="BJ181" s="19">
        <v>1</v>
      </c>
      <c r="BK181" s="19">
        <v>1</v>
      </c>
      <c r="BL181" s="19">
        <v>1</v>
      </c>
      <c r="BM181" s="19">
        <v>1</v>
      </c>
      <c r="BN181" s="19">
        <v>0</v>
      </c>
      <c r="BO181" s="19">
        <v>0</v>
      </c>
      <c r="BP181" s="19">
        <v>0</v>
      </c>
      <c r="BQ181" s="19">
        <v>0</v>
      </c>
      <c r="BR181" s="19">
        <v>1</v>
      </c>
      <c r="BS181" s="19">
        <v>1</v>
      </c>
      <c r="BT181" s="19">
        <v>1</v>
      </c>
      <c r="BU181" s="19">
        <v>1</v>
      </c>
    </row>
    <row r="182" spans="1:73" x14ac:dyDescent="0.3">
      <c r="A182" s="26">
        <v>180</v>
      </c>
      <c r="B182" s="19">
        <v>80</v>
      </c>
      <c r="C182" s="19">
        <v>6.2399625778198242E-2</v>
      </c>
      <c r="D182" s="19">
        <v>1.039993762969971E-3</v>
      </c>
      <c r="E182" s="19">
        <v>4</v>
      </c>
      <c r="G182" s="19">
        <v>1.54907041177119E-2</v>
      </c>
      <c r="H182" s="19">
        <v>9.8491101477811135E-2</v>
      </c>
      <c r="I182" s="19">
        <v>2.524684773021164E-2</v>
      </c>
      <c r="J182" s="19">
        <v>1.54907041177119E-2</v>
      </c>
      <c r="K182" s="19">
        <f t="shared" si="2"/>
        <v>1.54907041177119E-2</v>
      </c>
      <c r="L182" s="19">
        <v>1.54907041177119E-2</v>
      </c>
      <c r="N182" s="19">
        <v>-2.775557561562891E-17</v>
      </c>
      <c r="O182" s="19">
        <v>-2.775557561562891E-17</v>
      </c>
      <c r="P182" s="19">
        <v>-6.6613381477509392E-16</v>
      </c>
      <c r="Q182" s="19">
        <v>0</v>
      </c>
      <c r="R182" s="19">
        <v>0.203125</v>
      </c>
      <c r="S182" s="19">
        <v>-0.109375</v>
      </c>
      <c r="T182" s="19">
        <v>-0.21875</v>
      </c>
      <c r="U182" s="19">
        <v>0</v>
      </c>
      <c r="V182" s="19">
        <v>-2.8124999999995509E-4</v>
      </c>
      <c r="W182" s="19">
        <v>-1.6968749999999921E-2</v>
      </c>
      <c r="X182" s="19">
        <v>-3.3937499999999732E-2</v>
      </c>
      <c r="Y182" s="19">
        <v>-0.125</v>
      </c>
      <c r="Z182" s="19">
        <v>-0.125</v>
      </c>
      <c r="AA182" s="19">
        <v>0.75</v>
      </c>
      <c r="AB182" s="19">
        <v>0</v>
      </c>
      <c r="AC182" s="19">
        <v>0.203125</v>
      </c>
      <c r="AD182" s="19">
        <v>-0.109375</v>
      </c>
      <c r="AE182" s="19">
        <v>-0.21875</v>
      </c>
      <c r="AF182" s="19">
        <v>0</v>
      </c>
      <c r="AG182" s="19">
        <v>-0.236328125</v>
      </c>
      <c r="AH182" s="19">
        <v>-0.16601562499999989</v>
      </c>
      <c r="AI182" s="19">
        <v>0.66796875</v>
      </c>
      <c r="AJ182" s="19">
        <v>0</v>
      </c>
      <c r="AK182" s="19">
        <v>30</v>
      </c>
      <c r="AL182" s="19">
        <v>40</v>
      </c>
      <c r="AM182" s="19">
        <v>0</v>
      </c>
      <c r="AN182" s="19">
        <v>10</v>
      </c>
      <c r="AO182" s="19">
        <v>0</v>
      </c>
      <c r="AP182" s="19">
        <v>0</v>
      </c>
      <c r="AQ182" s="19">
        <v>0</v>
      </c>
      <c r="AR182" s="19">
        <v>0</v>
      </c>
      <c r="AS182" s="19" t="s">
        <v>609</v>
      </c>
      <c r="AT182" s="19">
        <v>1</v>
      </c>
      <c r="AU182" s="19">
        <v>0</v>
      </c>
      <c r="AV182" s="19">
        <v>0</v>
      </c>
      <c r="AW182" s="19">
        <v>0</v>
      </c>
      <c r="AX182" s="19">
        <v>0</v>
      </c>
      <c r="AY182" s="19">
        <v>45</v>
      </c>
      <c r="AZ182" s="19">
        <v>0</v>
      </c>
      <c r="BA182" s="19">
        <v>1</v>
      </c>
      <c r="BB182" s="19" t="s">
        <v>89</v>
      </c>
      <c r="BC182" s="19">
        <v>5</v>
      </c>
      <c r="BD182" s="19">
        <v>2</v>
      </c>
      <c r="BE182" s="19">
        <v>0.05</v>
      </c>
      <c r="BF182" s="19">
        <v>4</v>
      </c>
      <c r="BG182" s="19">
        <v>6</v>
      </c>
      <c r="BH182" s="19">
        <v>0.5</v>
      </c>
      <c r="BI182" s="19">
        <v>10</v>
      </c>
      <c r="BJ182" s="19">
        <v>1</v>
      </c>
      <c r="BK182" s="19">
        <v>1</v>
      </c>
      <c r="BL182" s="19">
        <v>1</v>
      </c>
      <c r="BM182" s="19">
        <v>1</v>
      </c>
      <c r="BN182" s="19">
        <v>0</v>
      </c>
      <c r="BO182" s="19">
        <v>0</v>
      </c>
      <c r="BP182" s="19">
        <v>0</v>
      </c>
      <c r="BQ182" s="19">
        <v>0</v>
      </c>
      <c r="BR182" s="19">
        <v>1</v>
      </c>
      <c r="BS182" s="19">
        <v>1</v>
      </c>
      <c r="BT182" s="19">
        <v>1</v>
      </c>
      <c r="BU182" s="19">
        <v>1</v>
      </c>
    </row>
    <row r="183" spans="1:73" x14ac:dyDescent="0.3">
      <c r="A183" s="26">
        <v>181</v>
      </c>
      <c r="B183" s="19">
        <v>80</v>
      </c>
      <c r="C183" s="19">
        <v>6.2399864196777337E-2</v>
      </c>
      <c r="D183" s="19">
        <v>1.0399977366129559E-3</v>
      </c>
      <c r="E183" s="19">
        <v>4</v>
      </c>
      <c r="G183" s="19">
        <v>1.5490704117711919E-2</v>
      </c>
      <c r="H183" s="19">
        <v>9.8491101477811163E-2</v>
      </c>
      <c r="I183" s="19">
        <v>2.5246847730211679E-2</v>
      </c>
      <c r="J183" s="19">
        <v>1.5490704117711919E-2</v>
      </c>
      <c r="K183" s="19">
        <f t="shared" si="2"/>
        <v>1.5490704117711919E-2</v>
      </c>
      <c r="L183" s="19">
        <v>1.5490704117711919E-2</v>
      </c>
      <c r="N183" s="19">
        <v>-2.775557561562891E-17</v>
      </c>
      <c r="O183" s="19">
        <v>2.775557561562891E-17</v>
      </c>
      <c r="P183" s="19">
        <v>-6.6613381477509392E-16</v>
      </c>
      <c r="Q183" s="19">
        <v>0</v>
      </c>
      <c r="R183" s="19">
        <v>0.203125</v>
      </c>
      <c r="S183" s="19">
        <v>0.109375</v>
      </c>
      <c r="T183" s="19">
        <v>-0.21875</v>
      </c>
      <c r="U183" s="19">
        <v>0</v>
      </c>
      <c r="V183" s="19">
        <v>-2.8124999999995509E-4</v>
      </c>
      <c r="W183" s="19">
        <v>1.6968750000000029E-2</v>
      </c>
      <c r="X183" s="19">
        <v>-3.3937499999999732E-2</v>
      </c>
      <c r="Y183" s="19">
        <v>-0.125</v>
      </c>
      <c r="Z183" s="19">
        <v>0.12500000000000011</v>
      </c>
      <c r="AA183" s="19">
        <v>0.75</v>
      </c>
      <c r="AB183" s="19">
        <v>0</v>
      </c>
      <c r="AC183" s="19">
        <v>0.203125</v>
      </c>
      <c r="AD183" s="19">
        <v>0.109375</v>
      </c>
      <c r="AE183" s="19">
        <v>-0.21875</v>
      </c>
      <c r="AF183" s="19">
        <v>0</v>
      </c>
      <c r="AG183" s="19">
        <v>-0.236328125</v>
      </c>
      <c r="AH183" s="19">
        <v>0.16601562500000011</v>
      </c>
      <c r="AI183" s="19">
        <v>0.66796875</v>
      </c>
      <c r="AJ183" s="19">
        <v>0</v>
      </c>
      <c r="AK183" s="19">
        <v>30</v>
      </c>
      <c r="AL183" s="19">
        <v>40</v>
      </c>
      <c r="AM183" s="19">
        <v>10</v>
      </c>
      <c r="AN183" s="19">
        <v>0</v>
      </c>
      <c r="AO183" s="19">
        <v>0</v>
      </c>
      <c r="AP183" s="19">
        <v>0</v>
      </c>
      <c r="AQ183" s="19">
        <v>0</v>
      </c>
      <c r="AR183" s="19">
        <v>0</v>
      </c>
      <c r="AS183" s="19" t="s">
        <v>610</v>
      </c>
      <c r="AT183" s="19">
        <v>1</v>
      </c>
      <c r="AU183" s="19">
        <v>0</v>
      </c>
      <c r="AV183" s="19">
        <v>0</v>
      </c>
      <c r="AW183" s="19">
        <v>0</v>
      </c>
      <c r="AX183" s="19">
        <v>0</v>
      </c>
      <c r="AY183" s="19">
        <v>45</v>
      </c>
      <c r="AZ183" s="19">
        <v>0</v>
      </c>
      <c r="BA183" s="19">
        <v>1</v>
      </c>
      <c r="BB183" s="19" t="s">
        <v>89</v>
      </c>
      <c r="BC183" s="19">
        <v>5</v>
      </c>
      <c r="BD183" s="19">
        <v>2</v>
      </c>
      <c r="BE183" s="19">
        <v>0.05</v>
      </c>
      <c r="BF183" s="19">
        <v>4</v>
      </c>
      <c r="BG183" s="19">
        <v>6</v>
      </c>
      <c r="BH183" s="19">
        <v>0.5</v>
      </c>
      <c r="BI183" s="19">
        <v>10</v>
      </c>
      <c r="BJ183" s="19">
        <v>1</v>
      </c>
      <c r="BK183" s="19">
        <v>1</v>
      </c>
      <c r="BL183" s="19">
        <v>1</v>
      </c>
      <c r="BM183" s="19">
        <v>1</v>
      </c>
      <c r="BN183" s="19">
        <v>0</v>
      </c>
      <c r="BO183" s="19">
        <v>0</v>
      </c>
      <c r="BP183" s="19">
        <v>0</v>
      </c>
      <c r="BQ183" s="19">
        <v>0</v>
      </c>
      <c r="BR183" s="19">
        <v>1</v>
      </c>
      <c r="BS183" s="19">
        <v>1</v>
      </c>
      <c r="BT183" s="19">
        <v>1</v>
      </c>
      <c r="BU183" s="19">
        <v>1</v>
      </c>
    </row>
    <row r="184" spans="1:73" x14ac:dyDescent="0.3">
      <c r="A184" s="26">
        <v>182</v>
      </c>
      <c r="B184" s="19">
        <v>80</v>
      </c>
      <c r="C184" s="19">
        <v>7.7999353408813477E-2</v>
      </c>
      <c r="D184" s="19">
        <v>1.2999892234802251E-3</v>
      </c>
      <c r="E184" s="19">
        <v>4</v>
      </c>
      <c r="G184" s="19">
        <v>1.549070411771193E-2</v>
      </c>
      <c r="H184" s="19">
        <v>9.8491101477811163E-2</v>
      </c>
      <c r="I184" s="19">
        <v>2.5246847730211679E-2</v>
      </c>
      <c r="J184" s="19">
        <v>1.549070411771193E-2</v>
      </c>
      <c r="K184" s="19">
        <f t="shared" si="2"/>
        <v>1.549070411771193E-2</v>
      </c>
      <c r="L184" s="19">
        <v>1.549070411771193E-2</v>
      </c>
      <c r="N184" s="19">
        <v>2.775557561562891E-17</v>
      </c>
      <c r="O184" s="19">
        <v>8.3266726846886741E-17</v>
      </c>
      <c r="P184" s="19">
        <v>-6.6613381477509392E-16</v>
      </c>
      <c r="Q184" s="19">
        <v>0</v>
      </c>
      <c r="R184" s="19">
        <v>-0.203125</v>
      </c>
      <c r="S184" s="19">
        <v>0.109375</v>
      </c>
      <c r="T184" s="19">
        <v>-0.21875</v>
      </c>
      <c r="U184" s="19">
        <v>0</v>
      </c>
      <c r="V184" s="19">
        <v>2.8125000000003841E-4</v>
      </c>
      <c r="W184" s="19">
        <v>1.6968750000000091E-2</v>
      </c>
      <c r="X184" s="19">
        <v>-3.3937499999999732E-2</v>
      </c>
      <c r="Y184" s="19">
        <v>0.125</v>
      </c>
      <c r="Z184" s="19">
        <v>0.12500000000000011</v>
      </c>
      <c r="AA184" s="19">
        <v>0.75</v>
      </c>
      <c r="AB184" s="19">
        <v>0</v>
      </c>
      <c r="AC184" s="19">
        <v>-0.203125</v>
      </c>
      <c r="AD184" s="19">
        <v>0.109375</v>
      </c>
      <c r="AE184" s="19">
        <v>-0.21875</v>
      </c>
      <c r="AF184" s="19">
        <v>0</v>
      </c>
      <c r="AG184" s="19">
        <v>0.236328125</v>
      </c>
      <c r="AH184" s="19">
        <v>0.16601562500000011</v>
      </c>
      <c r="AI184" s="19">
        <v>0.66796875</v>
      </c>
      <c r="AJ184" s="19">
        <v>0</v>
      </c>
      <c r="AK184" s="19">
        <v>40</v>
      </c>
      <c r="AL184" s="19">
        <v>30</v>
      </c>
      <c r="AM184" s="19">
        <v>10</v>
      </c>
      <c r="AN184" s="19">
        <v>0</v>
      </c>
      <c r="AO184" s="19">
        <v>0</v>
      </c>
      <c r="AP184" s="19">
        <v>0</v>
      </c>
      <c r="AQ184" s="19">
        <v>0</v>
      </c>
      <c r="AR184" s="19">
        <v>0</v>
      </c>
      <c r="AS184" s="19" t="s">
        <v>611</v>
      </c>
      <c r="AT184" s="19">
        <v>1</v>
      </c>
      <c r="AU184" s="19">
        <v>0</v>
      </c>
      <c r="AV184" s="19">
        <v>0</v>
      </c>
      <c r="AW184" s="19">
        <v>0</v>
      </c>
      <c r="AX184" s="19">
        <v>0</v>
      </c>
      <c r="AY184" s="19">
        <v>45</v>
      </c>
      <c r="AZ184" s="19">
        <v>0</v>
      </c>
      <c r="BA184" s="19">
        <v>1</v>
      </c>
      <c r="BB184" s="19" t="s">
        <v>89</v>
      </c>
      <c r="BC184" s="19">
        <v>5</v>
      </c>
      <c r="BD184" s="19">
        <v>2</v>
      </c>
      <c r="BE184" s="19">
        <v>0.05</v>
      </c>
      <c r="BF184" s="19">
        <v>4</v>
      </c>
      <c r="BG184" s="19">
        <v>6</v>
      </c>
      <c r="BH184" s="19">
        <v>0.5</v>
      </c>
      <c r="BI184" s="19">
        <v>10</v>
      </c>
      <c r="BJ184" s="19">
        <v>1</v>
      </c>
      <c r="BK184" s="19">
        <v>1</v>
      </c>
      <c r="BL184" s="19">
        <v>1</v>
      </c>
      <c r="BM184" s="19">
        <v>1</v>
      </c>
      <c r="BN184" s="19">
        <v>0</v>
      </c>
      <c r="BO184" s="19">
        <v>0</v>
      </c>
      <c r="BP184" s="19">
        <v>0</v>
      </c>
      <c r="BQ184" s="19">
        <v>0</v>
      </c>
      <c r="BR184" s="19">
        <v>1</v>
      </c>
      <c r="BS184" s="19">
        <v>1</v>
      </c>
      <c r="BT184" s="19">
        <v>1</v>
      </c>
      <c r="BU184" s="19">
        <v>1</v>
      </c>
    </row>
    <row r="185" spans="1:73" x14ac:dyDescent="0.3">
      <c r="A185" s="26">
        <v>183</v>
      </c>
      <c r="B185" s="19">
        <v>80</v>
      </c>
      <c r="C185" s="19">
        <v>6.2399864196777337E-2</v>
      </c>
      <c r="D185" s="19">
        <v>1.0399977366129559E-3</v>
      </c>
      <c r="E185" s="19">
        <v>4</v>
      </c>
      <c r="G185" s="19">
        <v>1.091184491160865E-2</v>
      </c>
      <c r="H185" s="19">
        <v>4.7666689430355909E-2</v>
      </c>
      <c r="I185" s="19">
        <v>1.38072671083021E-2</v>
      </c>
      <c r="J185" s="19">
        <v>1.091184491160865E-2</v>
      </c>
      <c r="K185" s="19">
        <f t="shared" si="2"/>
        <v>1.091184491160865E-2</v>
      </c>
      <c r="L185" s="19">
        <v>1.091184491160865E-2</v>
      </c>
      <c r="N185" s="19">
        <v>1.110223024625157E-16</v>
      </c>
      <c r="O185" s="19">
        <v>8.3266726846886741E-17</v>
      </c>
      <c r="P185" s="19">
        <v>0</v>
      </c>
      <c r="Q185" s="19">
        <v>0</v>
      </c>
      <c r="R185" s="19">
        <v>0.125</v>
      </c>
      <c r="S185" s="19">
        <v>3.1249999999999979E-2</v>
      </c>
      <c r="T185" s="19">
        <v>-0.25</v>
      </c>
      <c r="U185" s="19">
        <v>0</v>
      </c>
      <c r="V185" s="19">
        <v>1.1062499999999861E-2</v>
      </c>
      <c r="W185" s="19">
        <v>1.012500000000013E-2</v>
      </c>
      <c r="X185" s="19">
        <v>-2.212499999999995E-2</v>
      </c>
      <c r="Y185" s="19">
        <v>-0.5</v>
      </c>
      <c r="Z185" s="19">
        <v>-0.24999999999999989</v>
      </c>
      <c r="AA185" s="19">
        <v>0</v>
      </c>
      <c r="AB185" s="19">
        <v>0</v>
      </c>
      <c r="AC185" s="19">
        <v>0.125</v>
      </c>
      <c r="AD185" s="19">
        <v>3.1249999999999979E-2</v>
      </c>
      <c r="AE185" s="19">
        <v>-0.25</v>
      </c>
      <c r="AF185" s="19">
        <v>0</v>
      </c>
      <c r="AG185" s="19">
        <v>-0.5703125</v>
      </c>
      <c r="AH185" s="19">
        <v>-0.16796874999999989</v>
      </c>
      <c r="AI185" s="19">
        <v>0.140625</v>
      </c>
      <c r="AJ185" s="19">
        <v>0</v>
      </c>
      <c r="AK185" s="19">
        <v>0</v>
      </c>
      <c r="AL185" s="19">
        <v>40</v>
      </c>
      <c r="AM185" s="19">
        <v>10</v>
      </c>
      <c r="AN185" s="19">
        <v>30</v>
      </c>
      <c r="AO185" s="19">
        <v>0</v>
      </c>
      <c r="AP185" s="19">
        <v>0</v>
      </c>
      <c r="AQ185" s="19">
        <v>0</v>
      </c>
      <c r="AR185" s="19">
        <v>0</v>
      </c>
      <c r="AS185" s="19" t="s">
        <v>612</v>
      </c>
      <c r="AT185" s="19">
        <v>1</v>
      </c>
      <c r="AU185" s="19">
        <v>0</v>
      </c>
      <c r="AV185" s="19">
        <v>0</v>
      </c>
      <c r="AW185" s="19">
        <v>0</v>
      </c>
      <c r="AX185" s="19">
        <v>0</v>
      </c>
      <c r="AY185" s="19">
        <v>45</v>
      </c>
      <c r="AZ185" s="19">
        <v>0</v>
      </c>
      <c r="BA185" s="19">
        <v>1</v>
      </c>
      <c r="BB185" s="19" t="s">
        <v>89</v>
      </c>
      <c r="BC185" s="19">
        <v>5</v>
      </c>
      <c r="BD185" s="19">
        <v>2</v>
      </c>
      <c r="BE185" s="19">
        <v>0.05</v>
      </c>
      <c r="BF185" s="19">
        <v>4</v>
      </c>
      <c r="BG185" s="19">
        <v>6</v>
      </c>
      <c r="BH185" s="19">
        <v>0.5</v>
      </c>
      <c r="BI185" s="19">
        <v>10</v>
      </c>
      <c r="BJ185" s="19">
        <v>1</v>
      </c>
      <c r="BK185" s="19">
        <v>1</v>
      </c>
      <c r="BL185" s="19">
        <v>1</v>
      </c>
      <c r="BM185" s="19">
        <v>1</v>
      </c>
      <c r="BN185" s="19">
        <v>0</v>
      </c>
      <c r="BO185" s="19">
        <v>0</v>
      </c>
      <c r="BP185" s="19">
        <v>0</v>
      </c>
      <c r="BQ185" s="19">
        <v>0</v>
      </c>
      <c r="BR185" s="19">
        <v>1</v>
      </c>
      <c r="BS185" s="19">
        <v>1</v>
      </c>
      <c r="BT185" s="19">
        <v>1</v>
      </c>
      <c r="BU185" s="19">
        <v>1</v>
      </c>
    </row>
    <row r="186" spans="1:73" x14ac:dyDescent="0.3">
      <c r="A186" s="26">
        <v>184</v>
      </c>
      <c r="B186" s="19">
        <v>80</v>
      </c>
      <c r="C186" s="19">
        <v>6.2399625778198242E-2</v>
      </c>
      <c r="D186" s="19">
        <v>1.039993762969971E-3</v>
      </c>
      <c r="E186" s="19">
        <v>4</v>
      </c>
      <c r="G186" s="19">
        <v>1.0911844911608629E-2</v>
      </c>
      <c r="H186" s="19">
        <v>4.7666689430355853E-2</v>
      </c>
      <c r="I186" s="19">
        <v>1.380726710830203E-2</v>
      </c>
      <c r="J186" s="19">
        <v>1.0911844911608629E-2</v>
      </c>
      <c r="K186" s="19">
        <f t="shared" si="2"/>
        <v>1.0911844911608629E-2</v>
      </c>
      <c r="L186" s="19">
        <v>1.0911844911608629E-2</v>
      </c>
      <c r="N186" s="19">
        <v>1.110223024625157E-16</v>
      </c>
      <c r="O186" s="19">
        <v>0</v>
      </c>
      <c r="P186" s="19">
        <v>0</v>
      </c>
      <c r="Q186" s="19">
        <v>0</v>
      </c>
      <c r="R186" s="19">
        <v>0.125</v>
      </c>
      <c r="S186" s="19">
        <v>-3.1250000000000021E-2</v>
      </c>
      <c r="T186" s="19">
        <v>-0.25</v>
      </c>
      <c r="U186" s="19">
        <v>0</v>
      </c>
      <c r="V186" s="19">
        <v>1.1062499999999861E-2</v>
      </c>
      <c r="W186" s="19">
        <v>-1.0125E-2</v>
      </c>
      <c r="X186" s="19">
        <v>-2.212499999999995E-2</v>
      </c>
      <c r="Y186" s="19">
        <v>-0.5</v>
      </c>
      <c r="Z186" s="19">
        <v>0.25000000000000011</v>
      </c>
      <c r="AA186" s="19">
        <v>0</v>
      </c>
      <c r="AB186" s="19">
        <v>0</v>
      </c>
      <c r="AC186" s="19">
        <v>0.125</v>
      </c>
      <c r="AD186" s="19">
        <v>-3.1250000000000021E-2</v>
      </c>
      <c r="AE186" s="19">
        <v>-0.25</v>
      </c>
      <c r="AF186" s="19">
        <v>0</v>
      </c>
      <c r="AG186" s="19">
        <v>-0.5703125</v>
      </c>
      <c r="AH186" s="19">
        <v>0.16796875000000011</v>
      </c>
      <c r="AI186" s="19">
        <v>0.140625</v>
      </c>
      <c r="AJ186" s="19">
        <v>0</v>
      </c>
      <c r="AK186" s="19">
        <v>0</v>
      </c>
      <c r="AL186" s="19">
        <v>40</v>
      </c>
      <c r="AM186" s="19">
        <v>30</v>
      </c>
      <c r="AN186" s="19">
        <v>10</v>
      </c>
      <c r="AO186" s="19">
        <v>0</v>
      </c>
      <c r="AP186" s="19">
        <v>0</v>
      </c>
      <c r="AQ186" s="19">
        <v>0</v>
      </c>
      <c r="AR186" s="19">
        <v>0</v>
      </c>
      <c r="AS186" s="19" t="s">
        <v>613</v>
      </c>
      <c r="AT186" s="19">
        <v>1</v>
      </c>
      <c r="AU186" s="19">
        <v>0</v>
      </c>
      <c r="AV186" s="19">
        <v>0</v>
      </c>
      <c r="AW186" s="19">
        <v>0</v>
      </c>
      <c r="AX186" s="19">
        <v>0</v>
      </c>
      <c r="AY186" s="19">
        <v>45</v>
      </c>
      <c r="AZ186" s="19">
        <v>0</v>
      </c>
      <c r="BA186" s="19">
        <v>1</v>
      </c>
      <c r="BB186" s="19" t="s">
        <v>89</v>
      </c>
      <c r="BC186" s="19">
        <v>5</v>
      </c>
      <c r="BD186" s="19">
        <v>2</v>
      </c>
      <c r="BE186" s="19">
        <v>0.05</v>
      </c>
      <c r="BF186" s="19">
        <v>4</v>
      </c>
      <c r="BG186" s="19">
        <v>6</v>
      </c>
      <c r="BH186" s="19">
        <v>0.5</v>
      </c>
      <c r="BI186" s="19">
        <v>10</v>
      </c>
      <c r="BJ186" s="19">
        <v>1</v>
      </c>
      <c r="BK186" s="19">
        <v>1</v>
      </c>
      <c r="BL186" s="19">
        <v>1</v>
      </c>
      <c r="BM186" s="19">
        <v>1</v>
      </c>
      <c r="BN186" s="19">
        <v>0</v>
      </c>
      <c r="BO186" s="19">
        <v>0</v>
      </c>
      <c r="BP186" s="19">
        <v>0</v>
      </c>
      <c r="BQ186" s="19">
        <v>0</v>
      </c>
      <c r="BR186" s="19">
        <v>1</v>
      </c>
      <c r="BS186" s="19">
        <v>1</v>
      </c>
      <c r="BT186" s="19">
        <v>1</v>
      </c>
      <c r="BU186" s="19">
        <v>1</v>
      </c>
    </row>
    <row r="187" spans="1:73" x14ac:dyDescent="0.3">
      <c r="A187" s="26">
        <v>185</v>
      </c>
      <c r="B187" s="19">
        <v>80</v>
      </c>
      <c r="C187" s="19">
        <v>7.7999591827392578E-2</v>
      </c>
      <c r="D187" s="19">
        <v>1.2999931971232101E-3</v>
      </c>
      <c r="E187" s="19">
        <v>4</v>
      </c>
      <c r="G187" s="19">
        <v>1.0911844911608629E-2</v>
      </c>
      <c r="H187" s="19">
        <v>4.7666689430355867E-2</v>
      </c>
      <c r="I187" s="19">
        <v>1.380726710830206E-2</v>
      </c>
      <c r="J187" s="19">
        <v>1.0911844911608629E-2</v>
      </c>
      <c r="K187" s="19">
        <f t="shared" si="2"/>
        <v>1.0911844911608629E-2</v>
      </c>
      <c r="L187" s="19">
        <v>1.0911844911608629E-2</v>
      </c>
      <c r="N187" s="19">
        <v>-2.2204460492503131E-16</v>
      </c>
      <c r="O187" s="19">
        <v>5.5511151231257827E-17</v>
      </c>
      <c r="P187" s="19">
        <v>0</v>
      </c>
      <c r="Q187" s="19">
        <v>0</v>
      </c>
      <c r="R187" s="19">
        <v>-0.125</v>
      </c>
      <c r="S187" s="19">
        <v>-3.125E-2</v>
      </c>
      <c r="T187" s="19">
        <v>-0.25</v>
      </c>
      <c r="U187" s="19">
        <v>0</v>
      </c>
      <c r="V187" s="19">
        <v>-1.1062499999999861E-2</v>
      </c>
      <c r="W187" s="19">
        <v>-1.0125000000000019E-2</v>
      </c>
      <c r="X187" s="19">
        <v>-2.212499999999995E-2</v>
      </c>
      <c r="Y187" s="19">
        <v>0.5</v>
      </c>
      <c r="Z187" s="19">
        <v>0.25</v>
      </c>
      <c r="AA187" s="19">
        <v>0</v>
      </c>
      <c r="AB187" s="19">
        <v>0</v>
      </c>
      <c r="AC187" s="19">
        <v>-0.125</v>
      </c>
      <c r="AD187" s="19">
        <v>-3.125E-2</v>
      </c>
      <c r="AE187" s="19">
        <v>-0.25</v>
      </c>
      <c r="AF187" s="19">
        <v>0</v>
      </c>
      <c r="AG187" s="19">
        <v>0.5703125</v>
      </c>
      <c r="AH187" s="19">
        <v>0.16796875</v>
      </c>
      <c r="AI187" s="19">
        <v>0.140625</v>
      </c>
      <c r="AJ187" s="19">
        <v>0</v>
      </c>
      <c r="AK187" s="19">
        <v>40</v>
      </c>
      <c r="AL187" s="19">
        <v>0</v>
      </c>
      <c r="AM187" s="19">
        <v>30</v>
      </c>
      <c r="AN187" s="19">
        <v>10</v>
      </c>
      <c r="AO187" s="19">
        <v>0</v>
      </c>
      <c r="AP187" s="19">
        <v>0</v>
      </c>
      <c r="AQ187" s="19">
        <v>0</v>
      </c>
      <c r="AR187" s="19">
        <v>0</v>
      </c>
      <c r="AS187" s="19" t="s">
        <v>614</v>
      </c>
      <c r="AT187" s="19">
        <v>1</v>
      </c>
      <c r="AU187" s="19">
        <v>0</v>
      </c>
      <c r="AV187" s="19">
        <v>0</v>
      </c>
      <c r="AW187" s="19">
        <v>0</v>
      </c>
      <c r="AX187" s="19">
        <v>0</v>
      </c>
      <c r="AY187" s="19">
        <v>45</v>
      </c>
      <c r="AZ187" s="19">
        <v>0</v>
      </c>
      <c r="BA187" s="19">
        <v>1</v>
      </c>
      <c r="BB187" s="19" t="s">
        <v>89</v>
      </c>
      <c r="BC187" s="19">
        <v>5</v>
      </c>
      <c r="BD187" s="19">
        <v>2</v>
      </c>
      <c r="BE187" s="19">
        <v>0.05</v>
      </c>
      <c r="BF187" s="19">
        <v>4</v>
      </c>
      <c r="BG187" s="19">
        <v>6</v>
      </c>
      <c r="BH187" s="19">
        <v>0.5</v>
      </c>
      <c r="BI187" s="19">
        <v>10</v>
      </c>
      <c r="BJ187" s="19">
        <v>1</v>
      </c>
      <c r="BK187" s="19">
        <v>1</v>
      </c>
      <c r="BL187" s="19">
        <v>1</v>
      </c>
      <c r="BM187" s="19">
        <v>1</v>
      </c>
      <c r="BN187" s="19">
        <v>0</v>
      </c>
      <c r="BO187" s="19">
        <v>0</v>
      </c>
      <c r="BP187" s="19">
        <v>0</v>
      </c>
      <c r="BQ187" s="19">
        <v>0</v>
      </c>
      <c r="BR187" s="19">
        <v>1</v>
      </c>
      <c r="BS187" s="19">
        <v>1</v>
      </c>
      <c r="BT187" s="19">
        <v>1</v>
      </c>
      <c r="BU187" s="19">
        <v>1</v>
      </c>
    </row>
    <row r="188" spans="1:73" x14ac:dyDescent="0.3">
      <c r="A188" s="26">
        <v>186</v>
      </c>
      <c r="B188" s="19">
        <v>80</v>
      </c>
      <c r="C188" s="19">
        <v>7.7999591827392578E-2</v>
      </c>
      <c r="D188" s="19">
        <v>1.2999931971232101E-3</v>
      </c>
      <c r="E188" s="19">
        <v>5</v>
      </c>
      <c r="G188" s="19">
        <v>9.5624999999999079E-3</v>
      </c>
      <c r="H188" s="19">
        <v>8.793749999999996E-2</v>
      </c>
      <c r="I188" s="19">
        <v>2.7749999999999921E-2</v>
      </c>
      <c r="J188" s="19">
        <v>1.771874999999988E-2</v>
      </c>
      <c r="K188" s="19">
        <f t="shared" si="2"/>
        <v>1.771874999999988E-2</v>
      </c>
      <c r="L188" s="19">
        <v>1.443749999999989E-2</v>
      </c>
      <c r="M188" s="19">
        <v>9.5624999999999079E-3</v>
      </c>
      <c r="N188" s="19">
        <v>5.5511151231257827E-16</v>
      </c>
      <c r="O188" s="19">
        <v>-1.6653345369377351E-16</v>
      </c>
      <c r="P188" s="19">
        <v>-3.3306690738754701E-16</v>
      </c>
      <c r="Q188" s="19">
        <v>0</v>
      </c>
      <c r="R188" s="19">
        <v>-0.21</v>
      </c>
      <c r="S188" s="19">
        <v>-0.20999999999999991</v>
      </c>
      <c r="T188" s="19">
        <v>0.42</v>
      </c>
      <c r="U188" s="19">
        <v>0</v>
      </c>
      <c r="V188" s="19">
        <v>9.5624999999999183E-3</v>
      </c>
      <c r="W188" s="19">
        <v>9.5624999999998628E-3</v>
      </c>
      <c r="X188" s="19">
        <v>-1.912499999999984E-2</v>
      </c>
      <c r="Y188" s="19">
        <v>-0.70000000000000007</v>
      </c>
      <c r="Z188" s="19">
        <v>0.3000000000000001</v>
      </c>
      <c r="AA188" s="19">
        <v>0.4</v>
      </c>
      <c r="AB188" s="19">
        <v>0</v>
      </c>
      <c r="AC188" s="19">
        <v>-0.21</v>
      </c>
      <c r="AD188" s="19">
        <v>-0.20999999999999991</v>
      </c>
      <c r="AE188" s="19">
        <v>0.42</v>
      </c>
      <c r="AF188" s="19">
        <v>0</v>
      </c>
      <c r="AG188" s="19">
        <v>-0.65800000000000003</v>
      </c>
      <c r="AH188" s="19">
        <v>0.34200000000000003</v>
      </c>
      <c r="AI188" s="19">
        <v>0.316</v>
      </c>
      <c r="AJ188" s="19">
        <v>0</v>
      </c>
      <c r="AK188" s="19">
        <v>0</v>
      </c>
      <c r="AL188" s="19">
        <v>56</v>
      </c>
      <c r="AM188" s="19">
        <v>24</v>
      </c>
      <c r="AN188" s="19">
        <v>0</v>
      </c>
      <c r="AO188" s="19">
        <v>0</v>
      </c>
      <c r="AP188" s="19">
        <v>0</v>
      </c>
      <c r="AQ188" s="19">
        <v>0</v>
      </c>
      <c r="AR188" s="19">
        <v>0</v>
      </c>
      <c r="AS188" s="19" t="s">
        <v>615</v>
      </c>
      <c r="AT188" s="19">
        <v>1</v>
      </c>
      <c r="AU188" s="19">
        <v>0</v>
      </c>
      <c r="AV188" s="19">
        <v>0</v>
      </c>
      <c r="AW188" s="19">
        <v>0</v>
      </c>
      <c r="AX188" s="19">
        <v>0</v>
      </c>
      <c r="AY188" s="19">
        <v>45</v>
      </c>
      <c r="AZ188" s="19">
        <v>0</v>
      </c>
      <c r="BA188" s="19">
        <v>1</v>
      </c>
      <c r="BB188" s="19" t="s">
        <v>89</v>
      </c>
      <c r="BC188" s="19">
        <v>5</v>
      </c>
      <c r="BD188" s="19">
        <v>2</v>
      </c>
      <c r="BE188" s="19">
        <v>0.05</v>
      </c>
      <c r="BF188" s="19">
        <v>4</v>
      </c>
      <c r="BG188" s="19">
        <v>6</v>
      </c>
      <c r="BH188" s="19">
        <v>0.5</v>
      </c>
      <c r="BI188" s="19">
        <v>10</v>
      </c>
      <c r="BJ188" s="19">
        <v>1</v>
      </c>
      <c r="BK188" s="19">
        <v>1</v>
      </c>
      <c r="BL188" s="19">
        <v>1</v>
      </c>
      <c r="BM188" s="19">
        <v>1</v>
      </c>
      <c r="BN188" s="19">
        <v>0</v>
      </c>
      <c r="BO188" s="19">
        <v>0</v>
      </c>
      <c r="BP188" s="19">
        <v>0</v>
      </c>
      <c r="BQ188" s="19">
        <v>0</v>
      </c>
      <c r="BR188" s="19">
        <v>1</v>
      </c>
      <c r="BS188" s="19">
        <v>1</v>
      </c>
      <c r="BT188" s="19">
        <v>1</v>
      </c>
      <c r="BU188" s="19">
        <v>1</v>
      </c>
    </row>
    <row r="189" spans="1:73" x14ac:dyDescent="0.3">
      <c r="A189" s="26">
        <v>187</v>
      </c>
      <c r="B189" s="19">
        <v>80</v>
      </c>
      <c r="C189" s="19">
        <v>7.7999353408813477E-2</v>
      </c>
      <c r="D189" s="19">
        <v>1.2999892234802251E-3</v>
      </c>
      <c r="E189" s="19">
        <v>5</v>
      </c>
      <c r="G189" s="19">
        <v>9.5624999999999079E-3</v>
      </c>
      <c r="H189" s="19">
        <v>8.7937499999999974E-2</v>
      </c>
      <c r="I189" s="19">
        <v>2.774999999999991E-2</v>
      </c>
      <c r="J189" s="19">
        <v>1.771874999999988E-2</v>
      </c>
      <c r="K189" s="19">
        <f t="shared" si="2"/>
        <v>1.771874999999988E-2</v>
      </c>
      <c r="L189" s="19">
        <v>1.443749999999989E-2</v>
      </c>
      <c r="M189" s="19">
        <v>9.5624999999999079E-3</v>
      </c>
      <c r="N189" s="19">
        <v>5.5511151231257827E-16</v>
      </c>
      <c r="O189" s="19">
        <v>2.7755575615628909E-16</v>
      </c>
      <c r="P189" s="19">
        <v>-3.3306690738754701E-16</v>
      </c>
      <c r="Q189" s="19">
        <v>0</v>
      </c>
      <c r="R189" s="19">
        <v>-0.21</v>
      </c>
      <c r="S189" s="19">
        <v>0.2100000000000001</v>
      </c>
      <c r="T189" s="19">
        <v>0.42</v>
      </c>
      <c r="U189" s="19">
        <v>0</v>
      </c>
      <c r="V189" s="19">
        <v>9.5624999999999183E-3</v>
      </c>
      <c r="W189" s="19">
        <v>-9.5624999999998628E-3</v>
      </c>
      <c r="X189" s="19">
        <v>-1.912499999999984E-2</v>
      </c>
      <c r="Y189" s="19">
        <v>-0.70000000000000007</v>
      </c>
      <c r="Z189" s="19">
        <v>-0.29999999999999988</v>
      </c>
      <c r="AA189" s="19">
        <v>0.4</v>
      </c>
      <c r="AB189" s="19">
        <v>0</v>
      </c>
      <c r="AC189" s="19">
        <v>-0.21</v>
      </c>
      <c r="AD189" s="19">
        <v>0.2100000000000001</v>
      </c>
      <c r="AE189" s="19">
        <v>0.42</v>
      </c>
      <c r="AF189" s="19">
        <v>0</v>
      </c>
      <c r="AG189" s="19">
        <v>-0.65800000000000003</v>
      </c>
      <c r="AH189" s="19">
        <v>-0.34200000000000003</v>
      </c>
      <c r="AI189" s="19">
        <v>0.316</v>
      </c>
      <c r="AJ189" s="19">
        <v>0</v>
      </c>
      <c r="AK189" s="19">
        <v>0</v>
      </c>
      <c r="AL189" s="19">
        <v>56</v>
      </c>
      <c r="AM189" s="19">
        <v>0</v>
      </c>
      <c r="AN189" s="19">
        <v>24</v>
      </c>
      <c r="AO189" s="19">
        <v>0</v>
      </c>
      <c r="AP189" s="19">
        <v>0</v>
      </c>
      <c r="AQ189" s="19">
        <v>0</v>
      </c>
      <c r="AR189" s="19">
        <v>0</v>
      </c>
      <c r="AS189" s="19" t="s">
        <v>616</v>
      </c>
      <c r="AT189" s="19">
        <v>1</v>
      </c>
      <c r="AU189" s="19">
        <v>0</v>
      </c>
      <c r="AV189" s="19">
        <v>0</v>
      </c>
      <c r="AW189" s="19">
        <v>0</v>
      </c>
      <c r="AX189" s="19">
        <v>0</v>
      </c>
      <c r="AY189" s="19">
        <v>45</v>
      </c>
      <c r="AZ189" s="19">
        <v>0</v>
      </c>
      <c r="BA189" s="19">
        <v>1</v>
      </c>
      <c r="BB189" s="19" t="s">
        <v>89</v>
      </c>
      <c r="BC189" s="19">
        <v>5</v>
      </c>
      <c r="BD189" s="19">
        <v>2</v>
      </c>
      <c r="BE189" s="19">
        <v>0.05</v>
      </c>
      <c r="BF189" s="19">
        <v>4</v>
      </c>
      <c r="BG189" s="19">
        <v>6</v>
      </c>
      <c r="BH189" s="19">
        <v>0.5</v>
      </c>
      <c r="BI189" s="19">
        <v>10</v>
      </c>
      <c r="BJ189" s="19">
        <v>1</v>
      </c>
      <c r="BK189" s="19">
        <v>1</v>
      </c>
      <c r="BL189" s="19">
        <v>1</v>
      </c>
      <c r="BM189" s="19">
        <v>1</v>
      </c>
      <c r="BN189" s="19">
        <v>0</v>
      </c>
      <c r="BO189" s="19">
        <v>0</v>
      </c>
      <c r="BP189" s="19">
        <v>0</v>
      </c>
      <c r="BQ189" s="19">
        <v>0</v>
      </c>
      <c r="BR189" s="19">
        <v>1</v>
      </c>
      <c r="BS189" s="19">
        <v>1</v>
      </c>
      <c r="BT189" s="19">
        <v>1</v>
      </c>
      <c r="BU189" s="19">
        <v>1</v>
      </c>
    </row>
    <row r="190" spans="1:73" x14ac:dyDescent="0.3">
      <c r="A190" s="26">
        <v>188</v>
      </c>
      <c r="B190" s="19">
        <v>80</v>
      </c>
      <c r="C190" s="19">
        <v>9.3599557876586914E-2</v>
      </c>
      <c r="D190" s="19">
        <v>1.5599926312764481E-3</v>
      </c>
      <c r="E190" s="19">
        <v>5</v>
      </c>
      <c r="G190" s="19">
        <v>9.562499999999927E-3</v>
      </c>
      <c r="H190" s="19">
        <v>8.793749999999996E-2</v>
      </c>
      <c r="I190" s="19">
        <v>2.7749999999999921E-2</v>
      </c>
      <c r="J190" s="19">
        <v>1.771874999999988E-2</v>
      </c>
      <c r="K190" s="19">
        <f t="shared" si="2"/>
        <v>1.771874999999988E-2</v>
      </c>
      <c r="L190" s="19">
        <v>1.443749999999991E-2</v>
      </c>
      <c r="M190" s="19">
        <v>9.562499999999927E-3</v>
      </c>
      <c r="N190" s="19">
        <v>-4.4408920985006262E-16</v>
      </c>
      <c r="O190" s="19">
        <v>2.2204460492503131E-16</v>
      </c>
      <c r="P190" s="19">
        <v>-3.3306690738754701E-16</v>
      </c>
      <c r="Q190" s="19">
        <v>0</v>
      </c>
      <c r="R190" s="19">
        <v>0.21</v>
      </c>
      <c r="S190" s="19">
        <v>0.21</v>
      </c>
      <c r="T190" s="19">
        <v>0.42</v>
      </c>
      <c r="U190" s="19">
        <v>0</v>
      </c>
      <c r="V190" s="19">
        <v>-9.5624999999999183E-3</v>
      </c>
      <c r="W190" s="19">
        <v>-9.5624999999999738E-3</v>
      </c>
      <c r="X190" s="19">
        <v>-1.912499999999984E-2</v>
      </c>
      <c r="Y190" s="19">
        <v>0.70000000000000007</v>
      </c>
      <c r="Z190" s="19">
        <v>-0.3</v>
      </c>
      <c r="AA190" s="19">
        <v>0.4</v>
      </c>
      <c r="AB190" s="19">
        <v>0</v>
      </c>
      <c r="AC190" s="19">
        <v>0.21</v>
      </c>
      <c r="AD190" s="19">
        <v>0.21</v>
      </c>
      <c r="AE190" s="19">
        <v>0.42</v>
      </c>
      <c r="AF190" s="19">
        <v>0</v>
      </c>
      <c r="AG190" s="19">
        <v>0.65800000000000003</v>
      </c>
      <c r="AH190" s="19">
        <v>-0.34200000000000003</v>
      </c>
      <c r="AI190" s="19">
        <v>0.316</v>
      </c>
      <c r="AJ190" s="19">
        <v>0</v>
      </c>
      <c r="AK190" s="19">
        <v>56</v>
      </c>
      <c r="AL190" s="19">
        <v>0</v>
      </c>
      <c r="AM190" s="19">
        <v>0</v>
      </c>
      <c r="AN190" s="19">
        <v>24</v>
      </c>
      <c r="AO190" s="19">
        <v>0</v>
      </c>
      <c r="AP190" s="19">
        <v>0</v>
      </c>
      <c r="AQ190" s="19">
        <v>0</v>
      </c>
      <c r="AR190" s="19">
        <v>0</v>
      </c>
      <c r="AS190" s="19" t="s">
        <v>617</v>
      </c>
      <c r="AT190" s="19">
        <v>1</v>
      </c>
      <c r="AU190" s="19">
        <v>0</v>
      </c>
      <c r="AV190" s="19">
        <v>0</v>
      </c>
      <c r="AW190" s="19">
        <v>0</v>
      </c>
      <c r="AX190" s="19">
        <v>0</v>
      </c>
      <c r="AY190" s="19">
        <v>45</v>
      </c>
      <c r="AZ190" s="19">
        <v>0</v>
      </c>
      <c r="BA190" s="19">
        <v>1</v>
      </c>
      <c r="BB190" s="19" t="s">
        <v>89</v>
      </c>
      <c r="BC190" s="19">
        <v>5</v>
      </c>
      <c r="BD190" s="19">
        <v>2</v>
      </c>
      <c r="BE190" s="19">
        <v>0.05</v>
      </c>
      <c r="BF190" s="19">
        <v>4</v>
      </c>
      <c r="BG190" s="19">
        <v>6</v>
      </c>
      <c r="BH190" s="19">
        <v>0.5</v>
      </c>
      <c r="BI190" s="19">
        <v>10</v>
      </c>
      <c r="BJ190" s="19">
        <v>1</v>
      </c>
      <c r="BK190" s="19">
        <v>1</v>
      </c>
      <c r="BL190" s="19">
        <v>1</v>
      </c>
      <c r="BM190" s="19">
        <v>1</v>
      </c>
      <c r="BN190" s="19">
        <v>0</v>
      </c>
      <c r="BO190" s="19">
        <v>0</v>
      </c>
      <c r="BP190" s="19">
        <v>0</v>
      </c>
      <c r="BQ190" s="19">
        <v>0</v>
      </c>
      <c r="BR190" s="19">
        <v>1</v>
      </c>
      <c r="BS190" s="19">
        <v>1</v>
      </c>
      <c r="BT190" s="19">
        <v>1</v>
      </c>
      <c r="BU190" s="19">
        <v>1</v>
      </c>
    </row>
    <row r="191" spans="1:73" x14ac:dyDescent="0.3">
      <c r="A191" s="26">
        <v>189</v>
      </c>
      <c r="B191" s="19">
        <v>80</v>
      </c>
      <c r="C191" s="19">
        <v>7.7999591827392578E-2</v>
      </c>
      <c r="D191" s="19">
        <v>1.2999931971232101E-3</v>
      </c>
      <c r="E191" s="19">
        <v>5</v>
      </c>
      <c r="G191" s="19">
        <v>9.562499999999927E-3</v>
      </c>
      <c r="H191" s="19">
        <v>8.7937499999999974E-2</v>
      </c>
      <c r="I191" s="19">
        <v>2.7749999999999941E-2</v>
      </c>
      <c r="J191" s="19">
        <v>1.771874999999988E-2</v>
      </c>
      <c r="K191" s="19">
        <f t="shared" si="2"/>
        <v>1.771874999999988E-2</v>
      </c>
      <c r="L191" s="19">
        <v>1.443749999999993E-2</v>
      </c>
      <c r="M191" s="19">
        <v>9.562499999999927E-3</v>
      </c>
      <c r="N191" s="19">
        <v>2.2204460492503131E-16</v>
      </c>
      <c r="O191" s="19">
        <v>-4.4408920985006262E-16</v>
      </c>
      <c r="P191" s="19">
        <v>3.3306690738754701E-16</v>
      </c>
      <c r="Q191" s="19">
        <v>0</v>
      </c>
      <c r="R191" s="19">
        <v>0.21</v>
      </c>
      <c r="S191" s="19">
        <v>0.21</v>
      </c>
      <c r="T191" s="19">
        <v>-0.42</v>
      </c>
      <c r="U191" s="19">
        <v>0</v>
      </c>
      <c r="V191" s="19">
        <v>-9.5624999999999738E-3</v>
      </c>
      <c r="W191" s="19">
        <v>-9.5624999999999183E-3</v>
      </c>
      <c r="X191" s="19">
        <v>1.912499999999984E-2</v>
      </c>
      <c r="Y191" s="19">
        <v>-0.3</v>
      </c>
      <c r="Z191" s="19">
        <v>0.70000000000000007</v>
      </c>
      <c r="AA191" s="19">
        <v>-0.4</v>
      </c>
      <c r="AB191" s="19">
        <v>0</v>
      </c>
      <c r="AC191" s="19">
        <v>0.21</v>
      </c>
      <c r="AD191" s="19">
        <v>0.21</v>
      </c>
      <c r="AE191" s="19">
        <v>-0.42</v>
      </c>
      <c r="AF191" s="19">
        <v>0</v>
      </c>
      <c r="AG191" s="19">
        <v>-0.34200000000000003</v>
      </c>
      <c r="AH191" s="19">
        <v>0.65800000000000003</v>
      </c>
      <c r="AI191" s="19">
        <v>-0.316</v>
      </c>
      <c r="AJ191" s="19">
        <v>0</v>
      </c>
      <c r="AK191" s="19">
        <v>0</v>
      </c>
      <c r="AL191" s="19">
        <v>24</v>
      </c>
      <c r="AM191" s="19">
        <v>56</v>
      </c>
      <c r="AN191" s="19">
        <v>0</v>
      </c>
      <c r="AO191" s="19">
        <v>0</v>
      </c>
      <c r="AP191" s="19">
        <v>0</v>
      </c>
      <c r="AQ191" s="19">
        <v>0</v>
      </c>
      <c r="AR191" s="19">
        <v>0</v>
      </c>
      <c r="AS191" s="19" t="s">
        <v>618</v>
      </c>
      <c r="AT191" s="19">
        <v>1</v>
      </c>
      <c r="AU191" s="19">
        <v>0</v>
      </c>
      <c r="AV191" s="19">
        <v>0</v>
      </c>
      <c r="AW191" s="19">
        <v>0</v>
      </c>
      <c r="AX191" s="19">
        <v>0</v>
      </c>
      <c r="AY191" s="19">
        <v>45</v>
      </c>
      <c r="AZ191" s="19">
        <v>0</v>
      </c>
      <c r="BA191" s="19">
        <v>1</v>
      </c>
      <c r="BB191" s="19" t="s">
        <v>89</v>
      </c>
      <c r="BC191" s="19">
        <v>5</v>
      </c>
      <c r="BD191" s="19">
        <v>2</v>
      </c>
      <c r="BE191" s="19">
        <v>0.05</v>
      </c>
      <c r="BF191" s="19">
        <v>4</v>
      </c>
      <c r="BG191" s="19">
        <v>6</v>
      </c>
      <c r="BH191" s="19">
        <v>0.5</v>
      </c>
      <c r="BI191" s="19">
        <v>10</v>
      </c>
      <c r="BJ191" s="19">
        <v>1</v>
      </c>
      <c r="BK191" s="19">
        <v>1</v>
      </c>
      <c r="BL191" s="19">
        <v>1</v>
      </c>
      <c r="BM191" s="19">
        <v>1</v>
      </c>
      <c r="BN191" s="19">
        <v>0</v>
      </c>
      <c r="BO191" s="19">
        <v>0</v>
      </c>
      <c r="BP191" s="19">
        <v>0</v>
      </c>
      <c r="BQ191" s="19">
        <v>0</v>
      </c>
      <c r="BR191" s="19">
        <v>1</v>
      </c>
      <c r="BS191" s="19">
        <v>1</v>
      </c>
      <c r="BT191" s="19">
        <v>1</v>
      </c>
      <c r="BU191" s="19">
        <v>1</v>
      </c>
    </row>
    <row r="192" spans="1:73" x14ac:dyDescent="0.3">
      <c r="A192" s="26">
        <v>190</v>
      </c>
      <c r="B192" s="19">
        <v>80</v>
      </c>
      <c r="C192" s="19">
        <v>7.7999353408813477E-2</v>
      </c>
      <c r="D192" s="19">
        <v>1.2999892234802251E-3</v>
      </c>
      <c r="E192" s="19">
        <v>5</v>
      </c>
      <c r="G192" s="19">
        <v>9.562499999999927E-3</v>
      </c>
      <c r="H192" s="19">
        <v>8.7937499999999974E-2</v>
      </c>
      <c r="I192" s="19">
        <v>2.7749999999999941E-2</v>
      </c>
      <c r="J192" s="19">
        <v>1.771874999999988E-2</v>
      </c>
      <c r="K192" s="19">
        <f t="shared" si="2"/>
        <v>1.771874999999988E-2</v>
      </c>
      <c r="L192" s="19">
        <v>1.443749999999989E-2</v>
      </c>
      <c r="M192" s="19">
        <v>9.562499999999927E-3</v>
      </c>
      <c r="N192" s="19">
        <v>2.2204460492503131E-16</v>
      </c>
      <c r="O192" s="19">
        <v>5.5511151231257827E-16</v>
      </c>
      <c r="P192" s="19">
        <v>3.3306690738754701E-16</v>
      </c>
      <c r="Q192" s="19">
        <v>0</v>
      </c>
      <c r="R192" s="19">
        <v>0.21</v>
      </c>
      <c r="S192" s="19">
        <v>-0.21</v>
      </c>
      <c r="T192" s="19">
        <v>-0.42</v>
      </c>
      <c r="U192" s="19">
        <v>0</v>
      </c>
      <c r="V192" s="19">
        <v>-9.5624999999999738E-3</v>
      </c>
      <c r="W192" s="19">
        <v>9.5624999999999183E-3</v>
      </c>
      <c r="X192" s="19">
        <v>1.912499999999984E-2</v>
      </c>
      <c r="Y192" s="19">
        <v>-0.3</v>
      </c>
      <c r="Z192" s="19">
        <v>-0.70000000000000007</v>
      </c>
      <c r="AA192" s="19">
        <v>-0.4</v>
      </c>
      <c r="AB192" s="19">
        <v>0</v>
      </c>
      <c r="AC192" s="19">
        <v>0.21</v>
      </c>
      <c r="AD192" s="19">
        <v>-0.21</v>
      </c>
      <c r="AE192" s="19">
        <v>-0.42</v>
      </c>
      <c r="AF192" s="19">
        <v>0</v>
      </c>
      <c r="AG192" s="19">
        <v>-0.34200000000000003</v>
      </c>
      <c r="AH192" s="19">
        <v>-0.65800000000000003</v>
      </c>
      <c r="AI192" s="19">
        <v>-0.316</v>
      </c>
      <c r="AJ192" s="19">
        <v>0</v>
      </c>
      <c r="AK192" s="19">
        <v>0</v>
      </c>
      <c r="AL192" s="19">
        <v>24</v>
      </c>
      <c r="AM192" s="19">
        <v>0</v>
      </c>
      <c r="AN192" s="19">
        <v>56</v>
      </c>
      <c r="AO192" s="19">
        <v>0</v>
      </c>
      <c r="AP192" s="19">
        <v>0</v>
      </c>
      <c r="AQ192" s="19">
        <v>0</v>
      </c>
      <c r="AR192" s="19">
        <v>0</v>
      </c>
      <c r="AS192" s="19" t="s">
        <v>619</v>
      </c>
      <c r="AT192" s="19">
        <v>1</v>
      </c>
      <c r="AU192" s="19">
        <v>0</v>
      </c>
      <c r="AV192" s="19">
        <v>0</v>
      </c>
      <c r="AW192" s="19">
        <v>0</v>
      </c>
      <c r="AX192" s="19">
        <v>0</v>
      </c>
      <c r="AY192" s="19">
        <v>45</v>
      </c>
      <c r="AZ192" s="19">
        <v>0</v>
      </c>
      <c r="BA192" s="19">
        <v>1</v>
      </c>
      <c r="BB192" s="19" t="s">
        <v>89</v>
      </c>
      <c r="BC192" s="19">
        <v>5</v>
      </c>
      <c r="BD192" s="19">
        <v>2</v>
      </c>
      <c r="BE192" s="19">
        <v>0.05</v>
      </c>
      <c r="BF192" s="19">
        <v>4</v>
      </c>
      <c r="BG192" s="19">
        <v>6</v>
      </c>
      <c r="BH192" s="19">
        <v>0.5</v>
      </c>
      <c r="BI192" s="19">
        <v>10</v>
      </c>
      <c r="BJ192" s="19">
        <v>1</v>
      </c>
      <c r="BK192" s="19">
        <v>1</v>
      </c>
      <c r="BL192" s="19">
        <v>1</v>
      </c>
      <c r="BM192" s="19">
        <v>1</v>
      </c>
      <c r="BN192" s="19">
        <v>0</v>
      </c>
      <c r="BO192" s="19">
        <v>0</v>
      </c>
      <c r="BP192" s="19">
        <v>0</v>
      </c>
      <c r="BQ192" s="19">
        <v>0</v>
      </c>
      <c r="BR192" s="19">
        <v>1</v>
      </c>
      <c r="BS192" s="19">
        <v>1</v>
      </c>
      <c r="BT192" s="19">
        <v>1</v>
      </c>
      <c r="BU192" s="19">
        <v>1</v>
      </c>
    </row>
    <row r="193" spans="1:73" x14ac:dyDescent="0.3">
      <c r="A193" s="26">
        <v>191</v>
      </c>
      <c r="B193" s="19">
        <v>80</v>
      </c>
      <c r="C193" s="19">
        <v>9.3599557876586914E-2</v>
      </c>
      <c r="D193" s="19">
        <v>1.5599926312764481E-3</v>
      </c>
      <c r="E193" s="19">
        <v>5</v>
      </c>
      <c r="G193" s="19">
        <v>9.5624999999999079E-3</v>
      </c>
      <c r="H193" s="19">
        <v>8.793749999999996E-2</v>
      </c>
      <c r="I193" s="19">
        <v>2.7749999999999921E-2</v>
      </c>
      <c r="J193" s="19">
        <v>1.771874999999988E-2</v>
      </c>
      <c r="K193" s="19">
        <f t="shared" si="2"/>
        <v>1.771874999999988E-2</v>
      </c>
      <c r="L193" s="19">
        <v>1.443749999999991E-2</v>
      </c>
      <c r="M193" s="19">
        <v>9.5624999999999079E-3</v>
      </c>
      <c r="N193" s="19">
        <v>-2.2204460492503131E-16</v>
      </c>
      <c r="O193" s="19">
        <v>4.4408920985006262E-16</v>
      </c>
      <c r="P193" s="19">
        <v>3.3306690738754701E-16</v>
      </c>
      <c r="Q193" s="19">
        <v>0</v>
      </c>
      <c r="R193" s="19">
        <v>-0.21</v>
      </c>
      <c r="S193" s="19">
        <v>-0.21</v>
      </c>
      <c r="T193" s="19">
        <v>-0.42</v>
      </c>
      <c r="U193" s="19">
        <v>0</v>
      </c>
      <c r="V193" s="19">
        <v>9.5624999999998628E-3</v>
      </c>
      <c r="W193" s="19">
        <v>9.5624999999999183E-3</v>
      </c>
      <c r="X193" s="19">
        <v>1.912499999999984E-2</v>
      </c>
      <c r="Y193" s="19">
        <v>0.3</v>
      </c>
      <c r="Z193" s="19">
        <v>-0.70000000000000007</v>
      </c>
      <c r="AA193" s="19">
        <v>-0.4</v>
      </c>
      <c r="AB193" s="19">
        <v>0</v>
      </c>
      <c r="AC193" s="19">
        <v>-0.21</v>
      </c>
      <c r="AD193" s="19">
        <v>-0.21</v>
      </c>
      <c r="AE193" s="19">
        <v>-0.42</v>
      </c>
      <c r="AF193" s="19">
        <v>0</v>
      </c>
      <c r="AG193" s="19">
        <v>0.34200000000000003</v>
      </c>
      <c r="AH193" s="19">
        <v>-0.65800000000000003</v>
      </c>
      <c r="AI193" s="19">
        <v>-0.316</v>
      </c>
      <c r="AJ193" s="19">
        <v>0</v>
      </c>
      <c r="AK193" s="19">
        <v>24</v>
      </c>
      <c r="AL193" s="19">
        <v>0</v>
      </c>
      <c r="AM193" s="19">
        <v>0</v>
      </c>
      <c r="AN193" s="19">
        <v>56</v>
      </c>
      <c r="AO193" s="19">
        <v>0</v>
      </c>
      <c r="AP193" s="19">
        <v>0</v>
      </c>
      <c r="AQ193" s="19">
        <v>0</v>
      </c>
      <c r="AR193" s="19">
        <v>0</v>
      </c>
      <c r="AS193" s="19" t="s">
        <v>620</v>
      </c>
      <c r="AT193" s="19">
        <v>1</v>
      </c>
      <c r="AU193" s="19">
        <v>0</v>
      </c>
      <c r="AV193" s="19">
        <v>0</v>
      </c>
      <c r="AW193" s="19">
        <v>0</v>
      </c>
      <c r="AX193" s="19">
        <v>0</v>
      </c>
      <c r="AY193" s="19">
        <v>45</v>
      </c>
      <c r="AZ193" s="19">
        <v>0</v>
      </c>
      <c r="BA193" s="19">
        <v>1</v>
      </c>
      <c r="BB193" s="19" t="s">
        <v>89</v>
      </c>
      <c r="BC193" s="19">
        <v>5</v>
      </c>
      <c r="BD193" s="19">
        <v>2</v>
      </c>
      <c r="BE193" s="19">
        <v>0.05</v>
      </c>
      <c r="BF193" s="19">
        <v>4</v>
      </c>
      <c r="BG193" s="19">
        <v>6</v>
      </c>
      <c r="BH193" s="19">
        <v>0.5</v>
      </c>
      <c r="BI193" s="19">
        <v>10</v>
      </c>
      <c r="BJ193" s="19">
        <v>1</v>
      </c>
      <c r="BK193" s="19">
        <v>1</v>
      </c>
      <c r="BL193" s="19">
        <v>1</v>
      </c>
      <c r="BM193" s="19">
        <v>1</v>
      </c>
      <c r="BN193" s="19">
        <v>0</v>
      </c>
      <c r="BO193" s="19">
        <v>0</v>
      </c>
      <c r="BP193" s="19">
        <v>0</v>
      </c>
      <c r="BQ193" s="19">
        <v>0</v>
      </c>
      <c r="BR193" s="19">
        <v>1</v>
      </c>
      <c r="BS193" s="19">
        <v>1</v>
      </c>
      <c r="BT193" s="19">
        <v>1</v>
      </c>
      <c r="BU193" s="19">
        <v>1</v>
      </c>
    </row>
    <row r="194" spans="1:73" x14ac:dyDescent="0.3">
      <c r="A194" s="26">
        <v>192</v>
      </c>
      <c r="B194" s="19">
        <v>80</v>
      </c>
      <c r="C194" s="19">
        <v>7.7999591827392578E-2</v>
      </c>
      <c r="D194" s="19">
        <v>1.2999931971232101E-3</v>
      </c>
      <c r="E194" s="19">
        <v>5</v>
      </c>
      <c r="G194" s="19">
        <v>7.8077485551213133E-3</v>
      </c>
      <c r="H194" s="19">
        <v>7.3867425055805222E-2</v>
      </c>
      <c r="I194" s="19">
        <v>2.2657780120744351E-2</v>
      </c>
      <c r="J194" s="19">
        <v>1.4467298793313059E-2</v>
      </c>
      <c r="K194" s="19">
        <f t="shared" si="2"/>
        <v>1.4467298793313059E-2</v>
      </c>
      <c r="L194" s="19">
        <v>1.178816938714399E-2</v>
      </c>
      <c r="M194" s="19">
        <v>7.8077485551213133E-3</v>
      </c>
      <c r="N194" s="19">
        <v>-3.3306690738754701E-16</v>
      </c>
      <c r="O194" s="19">
        <v>-6.1629758220391547E-33</v>
      </c>
      <c r="P194" s="19">
        <v>0</v>
      </c>
      <c r="Q194" s="19">
        <v>0</v>
      </c>
      <c r="R194" s="19">
        <v>0.42</v>
      </c>
      <c r="S194" s="19">
        <v>-2.5717582782094419E-17</v>
      </c>
      <c r="T194" s="19">
        <v>0</v>
      </c>
      <c r="U194" s="19">
        <v>0</v>
      </c>
      <c r="V194" s="19">
        <v>-1.912499999999984E-2</v>
      </c>
      <c r="W194" s="19">
        <v>1.171068501684658E-18</v>
      </c>
      <c r="X194" s="19">
        <v>5.5511151231257827E-16</v>
      </c>
      <c r="Y194" s="19">
        <v>0.4</v>
      </c>
      <c r="Z194" s="19">
        <v>3.6739403974420589E-17</v>
      </c>
      <c r="AA194" s="19">
        <v>1</v>
      </c>
      <c r="AB194" s="19">
        <v>0</v>
      </c>
      <c r="AC194" s="19">
        <v>0.42</v>
      </c>
      <c r="AD194" s="19">
        <v>-2.5717582782094419E-17</v>
      </c>
      <c r="AE194" s="19">
        <v>0</v>
      </c>
      <c r="AF194" s="19">
        <v>0</v>
      </c>
      <c r="AG194" s="19">
        <v>0.316</v>
      </c>
      <c r="AH194" s="19">
        <v>4.1882920530839479E-17</v>
      </c>
      <c r="AI194" s="19">
        <v>1</v>
      </c>
      <c r="AJ194" s="19">
        <v>0</v>
      </c>
      <c r="AK194" s="19">
        <v>56</v>
      </c>
      <c r="AL194" s="19">
        <v>24</v>
      </c>
      <c r="AM194" s="19">
        <v>0</v>
      </c>
      <c r="AN194" s="19">
        <v>0</v>
      </c>
      <c r="AO194" s="19">
        <v>0</v>
      </c>
      <c r="AP194" s="19">
        <v>0</v>
      </c>
      <c r="AQ194" s="19">
        <v>0</v>
      </c>
      <c r="AR194" s="19">
        <v>0</v>
      </c>
      <c r="AS194" s="19" t="s">
        <v>621</v>
      </c>
      <c r="AT194" s="19">
        <v>1</v>
      </c>
      <c r="AU194" s="19">
        <v>0</v>
      </c>
      <c r="AV194" s="19">
        <v>0</v>
      </c>
      <c r="AW194" s="19">
        <v>0</v>
      </c>
      <c r="AX194" s="19">
        <v>0</v>
      </c>
      <c r="AY194" s="19">
        <v>45</v>
      </c>
      <c r="AZ194" s="19">
        <v>0</v>
      </c>
      <c r="BA194" s="19">
        <v>1</v>
      </c>
      <c r="BB194" s="19" t="s">
        <v>89</v>
      </c>
      <c r="BC194" s="19">
        <v>5</v>
      </c>
      <c r="BD194" s="19">
        <v>2</v>
      </c>
      <c r="BE194" s="19">
        <v>0.05</v>
      </c>
      <c r="BF194" s="19">
        <v>4</v>
      </c>
      <c r="BG194" s="19">
        <v>6</v>
      </c>
      <c r="BH194" s="19">
        <v>0.5</v>
      </c>
      <c r="BI194" s="19">
        <v>10</v>
      </c>
      <c r="BJ194" s="19">
        <v>1</v>
      </c>
      <c r="BK194" s="19">
        <v>1</v>
      </c>
      <c r="BL194" s="19">
        <v>1</v>
      </c>
      <c r="BM194" s="19">
        <v>1</v>
      </c>
      <c r="BN194" s="19">
        <v>0</v>
      </c>
      <c r="BO194" s="19">
        <v>0</v>
      </c>
      <c r="BP194" s="19">
        <v>0</v>
      </c>
      <c r="BQ194" s="19">
        <v>0</v>
      </c>
      <c r="BR194" s="19">
        <v>1</v>
      </c>
      <c r="BS194" s="19">
        <v>1</v>
      </c>
      <c r="BT194" s="19">
        <v>1</v>
      </c>
      <c r="BU194" s="19">
        <v>1</v>
      </c>
    </row>
    <row r="195" spans="1:73" x14ac:dyDescent="0.3">
      <c r="A195" s="26">
        <v>193</v>
      </c>
      <c r="B195" s="19">
        <v>80</v>
      </c>
      <c r="C195" s="19">
        <v>7.7999353408813477E-2</v>
      </c>
      <c r="D195" s="19">
        <v>1.2999892234802251E-3</v>
      </c>
      <c r="E195" s="19">
        <v>5</v>
      </c>
      <c r="G195" s="19">
        <v>1.209072152003338E-2</v>
      </c>
      <c r="H195" s="19">
        <v>0.11690193957570801</v>
      </c>
      <c r="I195" s="19">
        <v>3.28374012655539E-2</v>
      </c>
      <c r="J195" s="19">
        <v>1.6591631220663511E-2</v>
      </c>
      <c r="K195" s="19">
        <f t="shared" ref="K195:K201" si="3">MIN(H195:J195)</f>
        <v>1.6591631220663511E-2</v>
      </c>
      <c r="L195" s="19">
        <v>1.209072152003338E-2</v>
      </c>
      <c r="M195" s="19">
        <v>1.209072152003338E-2</v>
      </c>
      <c r="N195" s="19">
        <v>3.3306690738754701E-16</v>
      </c>
      <c r="O195" s="19">
        <v>1.3877787807814459E-16</v>
      </c>
      <c r="P195" s="19">
        <v>-5.5511151231257827E-16</v>
      </c>
      <c r="Q195" s="19">
        <v>0</v>
      </c>
      <c r="R195" s="19">
        <v>-0.33750000000000002</v>
      </c>
      <c r="S195" s="19">
        <v>-8.2499999999999962E-2</v>
      </c>
      <c r="T195" s="19">
        <v>0.16500000000000001</v>
      </c>
      <c r="U195" s="19">
        <v>0</v>
      </c>
      <c r="V195" s="19">
        <v>2.3812499999999959E-2</v>
      </c>
      <c r="W195" s="19">
        <v>7.8750000000000764E-3</v>
      </c>
      <c r="X195" s="19">
        <v>-1.5749999999999709E-2</v>
      </c>
      <c r="Y195" s="19">
        <v>-0.55000000000000004</v>
      </c>
      <c r="Z195" s="19">
        <v>0.15000000000000011</v>
      </c>
      <c r="AA195" s="19">
        <v>0.70000000000000007</v>
      </c>
      <c r="AB195" s="19">
        <v>0</v>
      </c>
      <c r="AC195" s="19">
        <v>-0.33750000000000002</v>
      </c>
      <c r="AD195" s="19">
        <v>-8.2499999999999962E-2</v>
      </c>
      <c r="AE195" s="19">
        <v>0.16500000000000001</v>
      </c>
      <c r="AF195" s="19">
        <v>0</v>
      </c>
      <c r="AG195" s="19">
        <v>-0.46337499999999998</v>
      </c>
      <c r="AH195" s="19">
        <v>0.14737500000000009</v>
      </c>
      <c r="AI195" s="19">
        <v>0.70525000000000004</v>
      </c>
      <c r="AJ195" s="19">
        <v>0</v>
      </c>
      <c r="AK195" s="19">
        <v>12</v>
      </c>
      <c r="AL195" s="19">
        <v>56</v>
      </c>
      <c r="AM195" s="19">
        <v>12</v>
      </c>
      <c r="AN195" s="19">
        <v>0</v>
      </c>
      <c r="AO195" s="19">
        <v>0</v>
      </c>
      <c r="AP195" s="19">
        <v>0</v>
      </c>
      <c r="AQ195" s="19">
        <v>0</v>
      </c>
      <c r="AR195" s="19">
        <v>0</v>
      </c>
      <c r="AS195" s="19" t="s">
        <v>622</v>
      </c>
      <c r="AT195" s="19">
        <v>1</v>
      </c>
      <c r="AU195" s="19">
        <v>0</v>
      </c>
      <c r="AV195" s="19">
        <v>0</v>
      </c>
      <c r="AW195" s="19">
        <v>0</v>
      </c>
      <c r="AX195" s="19">
        <v>0</v>
      </c>
      <c r="AY195" s="19">
        <v>45</v>
      </c>
      <c r="AZ195" s="19">
        <v>0</v>
      </c>
      <c r="BA195" s="19">
        <v>1</v>
      </c>
      <c r="BB195" s="19" t="s">
        <v>89</v>
      </c>
      <c r="BC195" s="19">
        <v>5</v>
      </c>
      <c r="BD195" s="19">
        <v>2</v>
      </c>
      <c r="BE195" s="19">
        <v>0.05</v>
      </c>
      <c r="BF195" s="19">
        <v>4</v>
      </c>
      <c r="BG195" s="19">
        <v>6</v>
      </c>
      <c r="BH195" s="19">
        <v>0.5</v>
      </c>
      <c r="BI195" s="19">
        <v>10</v>
      </c>
      <c r="BJ195" s="19">
        <v>1</v>
      </c>
      <c r="BK195" s="19">
        <v>1</v>
      </c>
      <c r="BL195" s="19">
        <v>1</v>
      </c>
      <c r="BM195" s="19">
        <v>1</v>
      </c>
      <c r="BN195" s="19">
        <v>0</v>
      </c>
      <c r="BO195" s="19">
        <v>0</v>
      </c>
      <c r="BP195" s="19">
        <v>0</v>
      </c>
      <c r="BQ195" s="19">
        <v>0</v>
      </c>
      <c r="BR195" s="19">
        <v>1</v>
      </c>
      <c r="BS195" s="19">
        <v>1</v>
      </c>
      <c r="BT195" s="19">
        <v>1</v>
      </c>
      <c r="BU195" s="19">
        <v>1</v>
      </c>
    </row>
    <row r="196" spans="1:73" x14ac:dyDescent="0.3">
      <c r="A196" s="26">
        <v>194</v>
      </c>
      <c r="B196" s="19">
        <v>80</v>
      </c>
      <c r="C196" s="19">
        <v>9.3599081039428711E-2</v>
      </c>
      <c r="D196" s="19">
        <v>1.559984683990479E-3</v>
      </c>
      <c r="E196" s="19">
        <v>5</v>
      </c>
      <c r="G196" s="19">
        <v>1.209072152003338E-2</v>
      </c>
      <c r="H196" s="19">
        <v>0.11690193957570801</v>
      </c>
      <c r="I196" s="19">
        <v>3.2837401265553887E-2</v>
      </c>
      <c r="J196" s="19">
        <v>1.65916312206635E-2</v>
      </c>
      <c r="K196" s="19">
        <f t="shared" si="3"/>
        <v>1.65916312206635E-2</v>
      </c>
      <c r="L196" s="19">
        <v>1.209072152003338E-2</v>
      </c>
      <c r="M196" s="19">
        <v>1.209072152003338E-2</v>
      </c>
      <c r="N196" s="19">
        <v>3.3306690738754701E-16</v>
      </c>
      <c r="O196" s="19">
        <v>5.5511151231257827E-17</v>
      </c>
      <c r="P196" s="19">
        <v>-5.5511151231257827E-16</v>
      </c>
      <c r="Q196" s="19">
        <v>0</v>
      </c>
      <c r="R196" s="19">
        <v>-0.33750000000000002</v>
      </c>
      <c r="S196" s="19">
        <v>8.2500000000000032E-2</v>
      </c>
      <c r="T196" s="19">
        <v>0.16500000000000001</v>
      </c>
      <c r="U196" s="19">
        <v>0</v>
      </c>
      <c r="V196" s="19">
        <v>2.3812499999999959E-2</v>
      </c>
      <c r="W196" s="19">
        <v>-7.8750000000000486E-3</v>
      </c>
      <c r="X196" s="19">
        <v>-1.5749999999999709E-2</v>
      </c>
      <c r="Y196" s="19">
        <v>-0.55000000000000004</v>
      </c>
      <c r="Z196" s="19">
        <v>-0.14999999999999991</v>
      </c>
      <c r="AA196" s="19">
        <v>0.70000000000000007</v>
      </c>
      <c r="AB196" s="19">
        <v>0</v>
      </c>
      <c r="AC196" s="19">
        <v>-0.33750000000000002</v>
      </c>
      <c r="AD196" s="19">
        <v>8.2500000000000032E-2</v>
      </c>
      <c r="AE196" s="19">
        <v>0.16500000000000001</v>
      </c>
      <c r="AF196" s="19">
        <v>0</v>
      </c>
      <c r="AG196" s="19">
        <v>-0.46337499999999998</v>
      </c>
      <c r="AH196" s="19">
        <v>-0.14737500000000001</v>
      </c>
      <c r="AI196" s="19">
        <v>0.70525000000000004</v>
      </c>
      <c r="AJ196" s="19">
        <v>0</v>
      </c>
      <c r="AK196" s="19">
        <v>12</v>
      </c>
      <c r="AL196" s="19">
        <v>56</v>
      </c>
      <c r="AM196" s="19">
        <v>0</v>
      </c>
      <c r="AN196" s="19">
        <v>12</v>
      </c>
      <c r="AO196" s="19">
        <v>0</v>
      </c>
      <c r="AP196" s="19">
        <v>0</v>
      </c>
      <c r="AQ196" s="19">
        <v>0</v>
      </c>
      <c r="AR196" s="19">
        <v>0</v>
      </c>
      <c r="AS196" s="19" t="s">
        <v>623</v>
      </c>
      <c r="AT196" s="19">
        <v>1</v>
      </c>
      <c r="AU196" s="19">
        <v>0</v>
      </c>
      <c r="AV196" s="19">
        <v>0</v>
      </c>
      <c r="AW196" s="19">
        <v>0</v>
      </c>
      <c r="AX196" s="19">
        <v>0</v>
      </c>
      <c r="AY196" s="19">
        <v>45</v>
      </c>
      <c r="AZ196" s="19">
        <v>0</v>
      </c>
      <c r="BA196" s="19">
        <v>1</v>
      </c>
      <c r="BB196" s="19" t="s">
        <v>89</v>
      </c>
      <c r="BC196" s="19">
        <v>5</v>
      </c>
      <c r="BD196" s="19">
        <v>2</v>
      </c>
      <c r="BE196" s="19">
        <v>0.05</v>
      </c>
      <c r="BF196" s="19">
        <v>4</v>
      </c>
      <c r="BG196" s="19">
        <v>6</v>
      </c>
      <c r="BH196" s="19">
        <v>0.5</v>
      </c>
      <c r="BI196" s="19">
        <v>10</v>
      </c>
      <c r="BJ196" s="19">
        <v>1</v>
      </c>
      <c r="BK196" s="19">
        <v>1</v>
      </c>
      <c r="BL196" s="19">
        <v>1</v>
      </c>
      <c r="BM196" s="19">
        <v>1</v>
      </c>
      <c r="BN196" s="19">
        <v>0</v>
      </c>
      <c r="BO196" s="19">
        <v>0</v>
      </c>
      <c r="BP196" s="19">
        <v>0</v>
      </c>
      <c r="BQ196" s="19">
        <v>0</v>
      </c>
      <c r="BR196" s="19">
        <v>1</v>
      </c>
      <c r="BS196" s="19">
        <v>1</v>
      </c>
      <c r="BT196" s="19">
        <v>1</v>
      </c>
      <c r="BU196" s="19">
        <v>1</v>
      </c>
    </row>
    <row r="197" spans="1:73" x14ac:dyDescent="0.3">
      <c r="A197" s="26">
        <v>195</v>
      </c>
      <c r="B197" s="19">
        <v>80</v>
      </c>
      <c r="C197" s="19">
        <v>9.3599557876586914E-2</v>
      </c>
      <c r="D197" s="19">
        <v>1.5599926312764481E-3</v>
      </c>
      <c r="E197" s="19">
        <v>5</v>
      </c>
      <c r="G197" s="19">
        <v>1.209072152003338E-2</v>
      </c>
      <c r="H197" s="19">
        <v>0.11690193957570801</v>
      </c>
      <c r="I197" s="19">
        <v>3.2837401265553887E-2</v>
      </c>
      <c r="J197" s="19">
        <v>1.65916312206635E-2</v>
      </c>
      <c r="K197" s="19">
        <f t="shared" si="3"/>
        <v>1.65916312206635E-2</v>
      </c>
      <c r="L197" s="19">
        <v>1.209072152003338E-2</v>
      </c>
      <c r="M197" s="19">
        <v>1.209072152003338E-2</v>
      </c>
      <c r="N197" s="19">
        <v>-3.3306690738754701E-16</v>
      </c>
      <c r="O197" s="19">
        <v>-2.775557561562891E-17</v>
      </c>
      <c r="P197" s="19">
        <v>-5.5511151231257827E-16</v>
      </c>
      <c r="Q197" s="19">
        <v>0</v>
      </c>
      <c r="R197" s="19">
        <v>0.33750000000000002</v>
      </c>
      <c r="S197" s="19">
        <v>8.249999999999999E-2</v>
      </c>
      <c r="T197" s="19">
        <v>0.16500000000000001</v>
      </c>
      <c r="U197" s="19">
        <v>0</v>
      </c>
      <c r="V197" s="19">
        <v>-2.3812499999999959E-2</v>
      </c>
      <c r="W197" s="19">
        <v>-7.8750000000000209E-3</v>
      </c>
      <c r="X197" s="19">
        <v>-1.5749999999999709E-2</v>
      </c>
      <c r="Y197" s="19">
        <v>0.55000000000000004</v>
      </c>
      <c r="Z197" s="19">
        <v>-0.15</v>
      </c>
      <c r="AA197" s="19">
        <v>0.70000000000000007</v>
      </c>
      <c r="AB197" s="19">
        <v>0</v>
      </c>
      <c r="AC197" s="19">
        <v>0.33750000000000002</v>
      </c>
      <c r="AD197" s="19">
        <v>8.249999999999999E-2</v>
      </c>
      <c r="AE197" s="19">
        <v>0.16500000000000001</v>
      </c>
      <c r="AF197" s="19">
        <v>0</v>
      </c>
      <c r="AG197" s="19">
        <v>0.46337499999999998</v>
      </c>
      <c r="AH197" s="19">
        <v>-0.14737500000000001</v>
      </c>
      <c r="AI197" s="19">
        <v>0.70525000000000004</v>
      </c>
      <c r="AJ197" s="19">
        <v>0</v>
      </c>
      <c r="AK197" s="19">
        <v>56</v>
      </c>
      <c r="AL197" s="19">
        <v>12</v>
      </c>
      <c r="AM197" s="19">
        <v>0</v>
      </c>
      <c r="AN197" s="19">
        <v>12</v>
      </c>
      <c r="AO197" s="19">
        <v>0</v>
      </c>
      <c r="AP197" s="19">
        <v>0</v>
      </c>
      <c r="AQ197" s="19">
        <v>0</v>
      </c>
      <c r="AR197" s="19">
        <v>0</v>
      </c>
      <c r="AS197" s="19" t="s">
        <v>624</v>
      </c>
      <c r="AT197" s="19">
        <v>1</v>
      </c>
      <c r="AU197" s="19">
        <v>0</v>
      </c>
      <c r="AV197" s="19">
        <v>0</v>
      </c>
      <c r="AW197" s="19">
        <v>0</v>
      </c>
      <c r="AX197" s="19">
        <v>0</v>
      </c>
      <c r="AY197" s="19">
        <v>45</v>
      </c>
      <c r="AZ197" s="19">
        <v>0</v>
      </c>
      <c r="BA197" s="19">
        <v>1</v>
      </c>
      <c r="BB197" s="19" t="s">
        <v>89</v>
      </c>
      <c r="BC197" s="19">
        <v>5</v>
      </c>
      <c r="BD197" s="19">
        <v>2</v>
      </c>
      <c r="BE197" s="19">
        <v>0.05</v>
      </c>
      <c r="BF197" s="19">
        <v>4</v>
      </c>
      <c r="BG197" s="19">
        <v>6</v>
      </c>
      <c r="BH197" s="19">
        <v>0.5</v>
      </c>
      <c r="BI197" s="19">
        <v>10</v>
      </c>
      <c r="BJ197" s="19">
        <v>1</v>
      </c>
      <c r="BK197" s="19">
        <v>1</v>
      </c>
      <c r="BL197" s="19">
        <v>1</v>
      </c>
      <c r="BM197" s="19">
        <v>1</v>
      </c>
      <c r="BN197" s="19">
        <v>0</v>
      </c>
      <c r="BO197" s="19">
        <v>0</v>
      </c>
      <c r="BP197" s="19">
        <v>0</v>
      </c>
      <c r="BQ197" s="19">
        <v>0</v>
      </c>
      <c r="BR197" s="19">
        <v>1</v>
      </c>
      <c r="BS197" s="19">
        <v>1</v>
      </c>
      <c r="BT197" s="19">
        <v>1</v>
      </c>
      <c r="BU197" s="19">
        <v>1</v>
      </c>
    </row>
    <row r="198" spans="1:73" x14ac:dyDescent="0.3">
      <c r="A198" s="26">
        <v>196</v>
      </c>
      <c r="B198" s="19">
        <v>80</v>
      </c>
      <c r="C198" s="19">
        <v>7.7999591827392578E-2</v>
      </c>
      <c r="D198" s="19">
        <v>1.2999931971232101E-3</v>
      </c>
      <c r="E198" s="19">
        <v>5</v>
      </c>
      <c r="G198" s="19">
        <v>1.156119080425984E-2</v>
      </c>
      <c r="H198" s="19">
        <v>0.1149384558483908</v>
      </c>
      <c r="I198" s="19">
        <v>3.3549403869517477E-2</v>
      </c>
      <c r="J198" s="19">
        <v>1.5083556340432619E-2</v>
      </c>
      <c r="K198" s="19">
        <f t="shared" si="3"/>
        <v>1.5083556340432619E-2</v>
      </c>
      <c r="L198" s="19">
        <v>1.156119080425984E-2</v>
      </c>
      <c r="M198" s="19">
        <v>1.156119080425984E-2</v>
      </c>
      <c r="N198" s="19">
        <v>3.3306690738754701E-16</v>
      </c>
      <c r="O198" s="19">
        <v>9.7144514654701197E-17</v>
      </c>
      <c r="P198" s="19">
        <v>-6.6613381477509392E-16</v>
      </c>
      <c r="Q198" s="19">
        <v>0</v>
      </c>
      <c r="R198" s="19">
        <v>-0.37</v>
      </c>
      <c r="S198" s="19">
        <v>-4.9999999999999968E-2</v>
      </c>
      <c r="T198" s="19">
        <v>0.1</v>
      </c>
      <c r="U198" s="19">
        <v>0</v>
      </c>
      <c r="V198" s="19">
        <v>1.0312500000001501E-3</v>
      </c>
      <c r="W198" s="19">
        <v>-1.265624999999994E-2</v>
      </c>
      <c r="X198" s="19">
        <v>2.531250000000029E-2</v>
      </c>
      <c r="Y198" s="19">
        <v>-0.5</v>
      </c>
      <c r="Z198" s="19">
        <v>0.1000000000000001</v>
      </c>
      <c r="AA198" s="19">
        <v>0.8</v>
      </c>
      <c r="AB198" s="19">
        <v>0</v>
      </c>
      <c r="AC198" s="19">
        <v>-0.37</v>
      </c>
      <c r="AD198" s="19">
        <v>-4.9999999999999968E-2</v>
      </c>
      <c r="AE198" s="19">
        <v>0.1</v>
      </c>
      <c r="AF198" s="19">
        <v>0</v>
      </c>
      <c r="AG198" s="19">
        <v>-0.41</v>
      </c>
      <c r="AH198" s="19">
        <v>9.4000000000000083E-2</v>
      </c>
      <c r="AI198" s="19">
        <v>0.81200000000000006</v>
      </c>
      <c r="AJ198" s="19">
        <v>0</v>
      </c>
      <c r="AK198" s="19">
        <v>16</v>
      </c>
      <c r="AL198" s="19">
        <v>56</v>
      </c>
      <c r="AM198" s="19">
        <v>8</v>
      </c>
      <c r="AN198" s="19">
        <v>0</v>
      </c>
      <c r="AO198" s="19">
        <v>0</v>
      </c>
      <c r="AP198" s="19">
        <v>0</v>
      </c>
      <c r="AQ198" s="19">
        <v>0</v>
      </c>
      <c r="AR198" s="19">
        <v>0</v>
      </c>
      <c r="AS198" s="19" t="s">
        <v>625</v>
      </c>
      <c r="AT198" s="19">
        <v>1</v>
      </c>
      <c r="AU198" s="19">
        <v>0</v>
      </c>
      <c r="AV198" s="19">
        <v>0</v>
      </c>
      <c r="AW198" s="19">
        <v>0</v>
      </c>
      <c r="AX198" s="19">
        <v>0</v>
      </c>
      <c r="AY198" s="19">
        <v>45</v>
      </c>
      <c r="AZ198" s="19">
        <v>0</v>
      </c>
      <c r="BA198" s="19">
        <v>1</v>
      </c>
      <c r="BB198" s="19" t="s">
        <v>89</v>
      </c>
      <c r="BC198" s="19">
        <v>5</v>
      </c>
      <c r="BD198" s="19">
        <v>2</v>
      </c>
      <c r="BE198" s="19">
        <v>0.05</v>
      </c>
      <c r="BF198" s="19">
        <v>4</v>
      </c>
      <c r="BG198" s="19">
        <v>6</v>
      </c>
      <c r="BH198" s="19">
        <v>0.5</v>
      </c>
      <c r="BI198" s="19">
        <v>10</v>
      </c>
      <c r="BJ198" s="19">
        <v>1</v>
      </c>
      <c r="BK198" s="19">
        <v>1</v>
      </c>
      <c r="BL198" s="19">
        <v>1</v>
      </c>
      <c r="BM198" s="19">
        <v>1</v>
      </c>
      <c r="BN198" s="19">
        <v>0</v>
      </c>
      <c r="BO198" s="19">
        <v>0</v>
      </c>
      <c r="BP198" s="19">
        <v>0</v>
      </c>
      <c r="BQ198" s="19">
        <v>0</v>
      </c>
      <c r="BR198" s="19">
        <v>1</v>
      </c>
      <c r="BS198" s="19">
        <v>1</v>
      </c>
      <c r="BT198" s="19">
        <v>1</v>
      </c>
      <c r="BU198" s="19">
        <v>1</v>
      </c>
    </row>
    <row r="199" spans="1:73" x14ac:dyDescent="0.3">
      <c r="A199" s="26">
        <v>197</v>
      </c>
      <c r="B199" s="19">
        <v>80</v>
      </c>
      <c r="C199" s="19">
        <v>9.3599319458007813E-2</v>
      </c>
      <c r="D199" s="19">
        <v>1.559988657633464E-3</v>
      </c>
      <c r="E199" s="19">
        <v>5</v>
      </c>
      <c r="G199" s="19">
        <v>1.1561190804259861E-2</v>
      </c>
      <c r="H199" s="19">
        <v>0.1149384558483908</v>
      </c>
      <c r="I199" s="19">
        <v>3.354940386951747E-2</v>
      </c>
      <c r="J199" s="19">
        <v>1.508355634043263E-2</v>
      </c>
      <c r="K199" s="19">
        <f t="shared" si="3"/>
        <v>1.508355634043263E-2</v>
      </c>
      <c r="L199" s="19">
        <v>1.1561190804259861E-2</v>
      </c>
      <c r="M199" s="19">
        <v>1.1561190804259861E-2</v>
      </c>
      <c r="N199" s="19">
        <v>3.3306690738754701E-16</v>
      </c>
      <c r="O199" s="19">
        <v>5.5511151231257827E-17</v>
      </c>
      <c r="P199" s="19">
        <v>-6.6613381477509392E-16</v>
      </c>
      <c r="Q199" s="19">
        <v>0</v>
      </c>
      <c r="R199" s="19">
        <v>-0.37</v>
      </c>
      <c r="S199" s="19">
        <v>5.0000000000000037E-2</v>
      </c>
      <c r="T199" s="19">
        <v>0.1</v>
      </c>
      <c r="U199" s="19">
        <v>0</v>
      </c>
      <c r="V199" s="19">
        <v>1.0312500000001501E-3</v>
      </c>
      <c r="W199" s="19">
        <v>1.2656250000000049E-2</v>
      </c>
      <c r="X199" s="19">
        <v>2.531250000000029E-2</v>
      </c>
      <c r="Y199" s="19">
        <v>-0.5</v>
      </c>
      <c r="Z199" s="19">
        <v>-9.9999999999999922E-2</v>
      </c>
      <c r="AA199" s="19">
        <v>0.8</v>
      </c>
      <c r="AB199" s="19">
        <v>0</v>
      </c>
      <c r="AC199" s="19">
        <v>-0.37</v>
      </c>
      <c r="AD199" s="19">
        <v>5.0000000000000037E-2</v>
      </c>
      <c r="AE199" s="19">
        <v>0.1</v>
      </c>
      <c r="AF199" s="19">
        <v>0</v>
      </c>
      <c r="AG199" s="19">
        <v>-0.41</v>
      </c>
      <c r="AH199" s="19">
        <v>-9.3999999999999917E-2</v>
      </c>
      <c r="AI199" s="19">
        <v>0.81200000000000006</v>
      </c>
      <c r="AJ199" s="19">
        <v>0</v>
      </c>
      <c r="AK199" s="19">
        <v>16</v>
      </c>
      <c r="AL199" s="19">
        <v>56</v>
      </c>
      <c r="AM199" s="19">
        <v>0</v>
      </c>
      <c r="AN199" s="19">
        <v>8</v>
      </c>
      <c r="AO199" s="19">
        <v>0</v>
      </c>
      <c r="AP199" s="19">
        <v>0</v>
      </c>
      <c r="AQ199" s="19">
        <v>0</v>
      </c>
      <c r="AR199" s="19">
        <v>0</v>
      </c>
      <c r="AS199" s="19" t="s">
        <v>626</v>
      </c>
      <c r="AT199" s="19">
        <v>1</v>
      </c>
      <c r="AU199" s="19">
        <v>0</v>
      </c>
      <c r="AV199" s="19">
        <v>0</v>
      </c>
      <c r="AW199" s="19">
        <v>0</v>
      </c>
      <c r="AX199" s="19">
        <v>0</v>
      </c>
      <c r="AY199" s="19">
        <v>45</v>
      </c>
      <c r="AZ199" s="19">
        <v>0</v>
      </c>
      <c r="BA199" s="19">
        <v>1</v>
      </c>
      <c r="BB199" s="19" t="s">
        <v>89</v>
      </c>
      <c r="BC199" s="19">
        <v>5</v>
      </c>
      <c r="BD199" s="19">
        <v>2</v>
      </c>
      <c r="BE199" s="19">
        <v>0.05</v>
      </c>
      <c r="BF199" s="19">
        <v>4</v>
      </c>
      <c r="BG199" s="19">
        <v>6</v>
      </c>
      <c r="BH199" s="19">
        <v>0.5</v>
      </c>
      <c r="BI199" s="19">
        <v>10</v>
      </c>
      <c r="BJ199" s="19">
        <v>1</v>
      </c>
      <c r="BK199" s="19">
        <v>1</v>
      </c>
      <c r="BL199" s="19">
        <v>1</v>
      </c>
      <c r="BM199" s="19">
        <v>1</v>
      </c>
      <c r="BN199" s="19">
        <v>0</v>
      </c>
      <c r="BO199" s="19">
        <v>0</v>
      </c>
      <c r="BP199" s="19">
        <v>0</v>
      </c>
      <c r="BQ199" s="19">
        <v>0</v>
      </c>
      <c r="BR199" s="19">
        <v>1</v>
      </c>
      <c r="BS199" s="19">
        <v>1</v>
      </c>
      <c r="BT199" s="19">
        <v>1</v>
      </c>
      <c r="BU199" s="19">
        <v>1</v>
      </c>
    </row>
    <row r="200" spans="1:73" x14ac:dyDescent="0.3">
      <c r="A200" s="26">
        <v>198</v>
      </c>
      <c r="B200" s="19">
        <v>80</v>
      </c>
      <c r="C200" s="19">
        <v>9.3599557876586914E-2</v>
      </c>
      <c r="D200" s="19">
        <v>1.5599926312764481E-3</v>
      </c>
      <c r="E200" s="19">
        <v>5</v>
      </c>
      <c r="G200" s="19">
        <v>1.156119080425985E-2</v>
      </c>
      <c r="H200" s="19">
        <v>0.1149384558483908</v>
      </c>
      <c r="I200" s="19">
        <v>3.354940386951747E-2</v>
      </c>
      <c r="J200" s="19">
        <v>1.508355634043263E-2</v>
      </c>
      <c r="K200" s="19">
        <f t="shared" si="3"/>
        <v>1.508355634043263E-2</v>
      </c>
      <c r="L200" s="19">
        <v>1.156119080425985E-2</v>
      </c>
      <c r="M200" s="19">
        <v>1.156119080425985E-2</v>
      </c>
      <c r="N200" s="19">
        <v>-3.3306690738754701E-16</v>
      </c>
      <c r="O200" s="19">
        <v>2.775557561562891E-17</v>
      </c>
      <c r="P200" s="19">
        <v>-6.6613381477509392E-16</v>
      </c>
      <c r="Q200" s="19">
        <v>0</v>
      </c>
      <c r="R200" s="19">
        <v>0.37</v>
      </c>
      <c r="S200" s="19">
        <v>4.9999999999999982E-2</v>
      </c>
      <c r="T200" s="19">
        <v>0.1</v>
      </c>
      <c r="U200" s="19">
        <v>0</v>
      </c>
      <c r="V200" s="19">
        <v>-1.0312500000001501E-3</v>
      </c>
      <c r="W200" s="19">
        <v>1.265625000000002E-2</v>
      </c>
      <c r="X200" s="19">
        <v>2.531250000000029E-2</v>
      </c>
      <c r="Y200" s="19">
        <v>0.5</v>
      </c>
      <c r="Z200" s="19">
        <v>-9.9999999999999978E-2</v>
      </c>
      <c r="AA200" s="19">
        <v>0.8</v>
      </c>
      <c r="AB200" s="19">
        <v>0</v>
      </c>
      <c r="AC200" s="19">
        <v>0.37</v>
      </c>
      <c r="AD200" s="19">
        <v>4.9999999999999982E-2</v>
      </c>
      <c r="AE200" s="19">
        <v>0.1</v>
      </c>
      <c r="AF200" s="19">
        <v>0</v>
      </c>
      <c r="AG200" s="19">
        <v>0.41</v>
      </c>
      <c r="AH200" s="19">
        <v>-9.3999999999999972E-2</v>
      </c>
      <c r="AI200" s="19">
        <v>0.81200000000000006</v>
      </c>
      <c r="AJ200" s="19">
        <v>0</v>
      </c>
      <c r="AK200" s="19">
        <v>56</v>
      </c>
      <c r="AL200" s="19">
        <v>16</v>
      </c>
      <c r="AM200" s="19">
        <v>0</v>
      </c>
      <c r="AN200" s="19">
        <v>8</v>
      </c>
      <c r="AO200" s="19">
        <v>0</v>
      </c>
      <c r="AP200" s="19">
        <v>0</v>
      </c>
      <c r="AQ200" s="19">
        <v>0</v>
      </c>
      <c r="AR200" s="19">
        <v>0</v>
      </c>
      <c r="AS200" s="19" t="s">
        <v>627</v>
      </c>
      <c r="AT200" s="19">
        <v>1</v>
      </c>
      <c r="AU200" s="19">
        <v>0</v>
      </c>
      <c r="AV200" s="19">
        <v>0</v>
      </c>
      <c r="AW200" s="19">
        <v>0</v>
      </c>
      <c r="AX200" s="19">
        <v>0</v>
      </c>
      <c r="AY200" s="19">
        <v>45</v>
      </c>
      <c r="AZ200" s="19">
        <v>0</v>
      </c>
      <c r="BA200" s="19">
        <v>1</v>
      </c>
      <c r="BB200" s="19" t="s">
        <v>89</v>
      </c>
      <c r="BC200" s="19">
        <v>5</v>
      </c>
      <c r="BD200" s="19">
        <v>2</v>
      </c>
      <c r="BE200" s="19">
        <v>0.05</v>
      </c>
      <c r="BF200" s="19">
        <v>4</v>
      </c>
      <c r="BG200" s="19">
        <v>6</v>
      </c>
      <c r="BH200" s="19">
        <v>0.5</v>
      </c>
      <c r="BI200" s="19">
        <v>10</v>
      </c>
      <c r="BJ200" s="19">
        <v>1</v>
      </c>
      <c r="BK200" s="19">
        <v>1</v>
      </c>
      <c r="BL200" s="19">
        <v>1</v>
      </c>
      <c r="BM200" s="19">
        <v>1</v>
      </c>
      <c r="BN200" s="19">
        <v>0</v>
      </c>
      <c r="BO200" s="19">
        <v>0</v>
      </c>
      <c r="BP200" s="19">
        <v>0</v>
      </c>
      <c r="BQ200" s="19">
        <v>0</v>
      </c>
      <c r="BR200" s="19">
        <v>1</v>
      </c>
      <c r="BS200" s="19">
        <v>1</v>
      </c>
      <c r="BT200" s="19">
        <v>1</v>
      </c>
      <c r="BU200" s="19">
        <v>1</v>
      </c>
    </row>
    <row r="201" spans="1:73" x14ac:dyDescent="0.3">
      <c r="A201" s="26">
        <v>199</v>
      </c>
      <c r="B201" s="19">
        <v>80</v>
      </c>
      <c r="C201" s="19">
        <v>7.7999591827392578E-2</v>
      </c>
      <c r="D201" s="19">
        <v>1.2999931971232101E-3</v>
      </c>
      <c r="E201" s="19">
        <v>5</v>
      </c>
      <c r="G201" s="19">
        <v>7.8077485551213133E-3</v>
      </c>
      <c r="H201" s="19">
        <v>7.3867425055805222E-2</v>
      </c>
      <c r="I201" s="19">
        <v>2.2657780120744351E-2</v>
      </c>
      <c r="J201" s="19">
        <v>1.4467298793313059E-2</v>
      </c>
      <c r="K201" s="19">
        <f t="shared" si="3"/>
        <v>1.4467298793313059E-2</v>
      </c>
      <c r="L201" s="19">
        <v>1.178816938714399E-2</v>
      </c>
      <c r="M201" s="19">
        <v>7.8077485551213133E-3</v>
      </c>
      <c r="N201" s="19">
        <v>-8.6281661508548166E-32</v>
      </c>
      <c r="O201" s="19">
        <v>-3.3306690738754701E-16</v>
      </c>
      <c r="P201" s="19">
        <v>0</v>
      </c>
      <c r="Q201" s="19">
        <v>0</v>
      </c>
      <c r="R201" s="19">
        <v>4.9303806576313239E-34</v>
      </c>
      <c r="S201" s="19">
        <v>0.42</v>
      </c>
      <c r="T201" s="19">
        <v>0</v>
      </c>
      <c r="U201" s="19">
        <v>0</v>
      </c>
      <c r="V201" s="19">
        <v>0</v>
      </c>
      <c r="W201" s="19">
        <v>-1.912499999999984E-2</v>
      </c>
      <c r="X201" s="19">
        <v>-5.5511151231257827E-16</v>
      </c>
      <c r="Y201" s="19">
        <v>6.123233995736766E-17</v>
      </c>
      <c r="Z201" s="19">
        <v>0.4</v>
      </c>
      <c r="AA201" s="19">
        <v>-1</v>
      </c>
      <c r="AB201" s="19">
        <v>0</v>
      </c>
      <c r="AC201" s="19">
        <v>4.9303806576313239E-34</v>
      </c>
      <c r="AD201" s="19">
        <v>0.42</v>
      </c>
      <c r="AE201" s="19">
        <v>0</v>
      </c>
      <c r="AF201" s="19">
        <v>0</v>
      </c>
      <c r="AG201" s="19">
        <v>6.123233995736766E-17</v>
      </c>
      <c r="AH201" s="19">
        <v>0.316</v>
      </c>
      <c r="AI201" s="19">
        <v>-1</v>
      </c>
      <c r="AJ201" s="19">
        <v>0</v>
      </c>
      <c r="AK201" s="19">
        <v>0</v>
      </c>
      <c r="AL201" s="19">
        <v>0</v>
      </c>
      <c r="AM201" s="19">
        <v>56</v>
      </c>
      <c r="AN201" s="19">
        <v>24</v>
      </c>
      <c r="AO201" s="19">
        <v>0</v>
      </c>
      <c r="AP201" s="19">
        <v>0</v>
      </c>
      <c r="AQ201" s="19">
        <v>0</v>
      </c>
      <c r="AR201" s="19">
        <v>0</v>
      </c>
      <c r="AS201" s="19" t="s">
        <v>628</v>
      </c>
      <c r="AT201" s="19">
        <v>1</v>
      </c>
      <c r="AU201" s="19">
        <v>0</v>
      </c>
      <c r="AV201" s="19">
        <v>0</v>
      </c>
      <c r="AW201" s="19">
        <v>0</v>
      </c>
      <c r="AX201" s="19">
        <v>0</v>
      </c>
      <c r="AY201" s="19">
        <v>45</v>
      </c>
      <c r="AZ201" s="19">
        <v>0</v>
      </c>
      <c r="BA201" s="19">
        <v>1</v>
      </c>
      <c r="BB201" s="19" t="s">
        <v>89</v>
      </c>
      <c r="BC201" s="19">
        <v>5</v>
      </c>
      <c r="BD201" s="19">
        <v>2</v>
      </c>
      <c r="BE201" s="19">
        <v>0.05</v>
      </c>
      <c r="BF201" s="19">
        <v>4</v>
      </c>
      <c r="BG201" s="19">
        <v>6</v>
      </c>
      <c r="BH201" s="19">
        <v>0.5</v>
      </c>
      <c r="BI201" s="19">
        <v>10</v>
      </c>
      <c r="BJ201" s="19">
        <v>1</v>
      </c>
      <c r="BK201" s="19">
        <v>1</v>
      </c>
      <c r="BL201" s="19">
        <v>1</v>
      </c>
      <c r="BM201" s="19">
        <v>1</v>
      </c>
      <c r="BN201" s="19">
        <v>0</v>
      </c>
      <c r="BO201" s="19">
        <v>0</v>
      </c>
      <c r="BP201" s="19">
        <v>0</v>
      </c>
      <c r="BQ201" s="19">
        <v>0</v>
      </c>
      <c r="BR201" s="19">
        <v>1</v>
      </c>
      <c r="BS201" s="19">
        <v>1</v>
      </c>
      <c r="BT201" s="19">
        <v>1</v>
      </c>
      <c r="BU201" s="19">
        <v>1</v>
      </c>
    </row>
  </sheetData>
  <conditionalFormatting sqref="AR1:AU1048576">
    <cfRule type="cellIs" dxfId="1" priority="2" operator="notEqual">
      <formula>$AR$12</formula>
    </cfRule>
  </conditionalFormatting>
  <conditionalFormatting sqref="F1:F1048576">
    <cfRule type="colorScale" priority="1">
      <colorScale>
        <cfvo type="min"/>
        <cfvo type="percentile" val="50"/>
        <cfvo type="max"/>
        <color rgb="FF5A8AC6"/>
        <color rgb="FFFCFCFF"/>
        <color rgb="FFF8696B"/>
      </colorScale>
    </cfRule>
  </conditionalFormatting>
  <pageMargins left="0.7" right="0.7" top="0.75" bottom="0.75" header="0.3" footer="0.3"/>
  <pageSetup paperSize="9" orientation="portrait" verticalDpi="0" r:id="rId1"/>
  <headerFooter>
    <oddFooter>&amp;L&amp;1#&amp;"Calibri"&amp;10&amp;K000000Public</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5AB55B-F530-4327-8B38-E7623C494A56}">
  <sheetPr codeName="Sheet7"/>
  <dimension ref="A1:DX211"/>
  <sheetViews>
    <sheetView zoomScaleNormal="100" workbookViewId="0">
      <selection activeCell="F1" sqref="F1:F1048576"/>
    </sheetView>
  </sheetViews>
  <sheetFormatPr defaultColWidth="8.88671875" defaultRowHeight="14.4" x14ac:dyDescent="0.3"/>
  <cols>
    <col min="1" max="1" width="8.88671875" style="19"/>
    <col min="2" max="2" width="3" style="19" bestFit="1" customWidth="1"/>
    <col min="3" max="3" width="8.88671875" style="19"/>
    <col min="4" max="4" width="12" style="19" bestFit="1" customWidth="1"/>
    <col min="5" max="5" width="9.44140625" style="19" bestFit="1" customWidth="1"/>
    <col min="6" max="6" width="12.109375" style="19" customWidth="1"/>
    <col min="7" max="7" width="12" style="19" bestFit="1" customWidth="1"/>
    <col min="8" max="10" width="18.33203125" style="19" bestFit="1" customWidth="1"/>
    <col min="11" max="11" width="18.33203125" style="19" customWidth="1"/>
    <col min="12" max="13" width="18.33203125" style="19" bestFit="1" customWidth="1"/>
    <col min="14" max="14" width="12" style="23" bestFit="1" customWidth="1"/>
    <col min="15" max="15" width="12" style="19" bestFit="1" customWidth="1"/>
    <col min="16" max="18" width="12.6640625" style="19" bestFit="1" customWidth="1"/>
    <col min="19" max="19" width="2" style="19" bestFit="1" customWidth="1"/>
    <col min="20" max="22" width="12.6640625" style="19" bestFit="1" customWidth="1"/>
    <col min="23" max="23" width="2" style="19" bestFit="1" customWidth="1"/>
    <col min="24" max="25" width="12.6640625" style="19" bestFit="1" customWidth="1"/>
    <col min="26" max="26" width="11" style="19" bestFit="1" customWidth="1"/>
    <col min="27" max="27" width="2" style="19" bestFit="1" customWidth="1"/>
    <col min="28" max="28" width="12" style="19" bestFit="1" customWidth="1"/>
    <col min="29" max="30" width="12.6640625" style="19" bestFit="1" customWidth="1"/>
    <col min="31" max="31" width="2" style="19" bestFit="1" customWidth="1"/>
    <col min="32" max="32" width="12.6640625" style="19" bestFit="1" customWidth="1"/>
    <col min="33" max="35" width="2" style="19" bestFit="1" customWidth="1"/>
    <col min="36" max="37" width="12.6640625" style="19" bestFit="1" customWidth="1"/>
    <col min="38" max="38" width="11.6640625" style="19" bestFit="1" customWidth="1"/>
    <col min="39" max="39" width="2" style="19" bestFit="1" customWidth="1"/>
    <col min="40" max="40" width="5.5546875" style="14" bestFit="1" customWidth="1"/>
    <col min="41" max="42" width="6.5546875" style="1" bestFit="1" customWidth="1"/>
    <col min="43" max="43" width="7.33203125" style="15" bestFit="1" customWidth="1"/>
    <col min="44" max="44" width="5.5546875" style="14" bestFit="1" customWidth="1"/>
    <col min="45" max="46" width="6.5546875" style="1" bestFit="1" customWidth="1"/>
    <col min="47" max="47" width="7.33203125" style="15" bestFit="1" customWidth="1"/>
    <col min="48" max="48" width="2" style="19" bestFit="1" customWidth="1"/>
    <col min="49" max="128" width="3.6640625" style="19" bestFit="1" customWidth="1"/>
    <col min="129" max="16384" width="8.88671875" style="19"/>
  </cols>
  <sheetData>
    <row r="1" spans="1:128" x14ac:dyDescent="0.3">
      <c r="B1" s="26" t="s">
        <v>14</v>
      </c>
      <c r="C1" s="26" t="s">
        <v>15</v>
      </c>
      <c r="D1" s="26" t="s">
        <v>16</v>
      </c>
      <c r="E1" s="26" t="s">
        <v>17</v>
      </c>
      <c r="F1" s="26" t="s">
        <v>630</v>
      </c>
      <c r="G1" s="26" t="s">
        <v>0</v>
      </c>
      <c r="H1" s="26" t="s">
        <v>18</v>
      </c>
      <c r="I1" s="26" t="s">
        <v>19</v>
      </c>
      <c r="J1" s="26" t="s">
        <v>20</v>
      </c>
      <c r="K1" s="26" t="s">
        <v>629</v>
      </c>
      <c r="L1" s="26" t="s">
        <v>21</v>
      </c>
      <c r="M1" s="26" t="s">
        <v>22</v>
      </c>
      <c r="N1" s="26" t="s">
        <v>23</v>
      </c>
      <c r="O1" s="26" t="s">
        <v>24</v>
      </c>
      <c r="P1" s="26" t="s">
        <v>25</v>
      </c>
      <c r="Q1" s="26" t="s">
        <v>26</v>
      </c>
      <c r="R1" s="26" t="s">
        <v>27</v>
      </c>
      <c r="S1" s="26" t="s">
        <v>28</v>
      </c>
      <c r="T1" s="26" t="s">
        <v>29</v>
      </c>
      <c r="U1" s="26" t="s">
        <v>30</v>
      </c>
      <c r="V1" s="26" t="s">
        <v>31</v>
      </c>
      <c r="W1" s="26" t="s">
        <v>32</v>
      </c>
      <c r="X1" s="26" t="s">
        <v>33</v>
      </c>
      <c r="Y1" s="26" t="s">
        <v>34</v>
      </c>
      <c r="Z1" s="26" t="s">
        <v>35</v>
      </c>
      <c r="AA1" s="26" t="s">
        <v>36</v>
      </c>
      <c r="AB1" s="26" t="s">
        <v>37</v>
      </c>
      <c r="AC1" s="26" t="s">
        <v>38</v>
      </c>
      <c r="AD1" s="26" t="s">
        <v>39</v>
      </c>
      <c r="AE1" s="26" t="s">
        <v>40</v>
      </c>
      <c r="AF1" s="26" t="s">
        <v>41</v>
      </c>
      <c r="AG1" s="26" t="s">
        <v>42</v>
      </c>
      <c r="AH1" s="26" t="s">
        <v>43</v>
      </c>
      <c r="AI1" s="26" t="s">
        <v>44</v>
      </c>
      <c r="AJ1" s="26" t="s">
        <v>45</v>
      </c>
      <c r="AK1" s="26" t="s">
        <v>46</v>
      </c>
      <c r="AL1" s="26" t="s">
        <v>47</v>
      </c>
      <c r="AM1" s="26" t="s">
        <v>48</v>
      </c>
      <c r="AN1" s="26" t="s">
        <v>49</v>
      </c>
      <c r="AO1" s="26" t="s">
        <v>50</v>
      </c>
      <c r="AP1" s="26" t="s">
        <v>51</v>
      </c>
      <c r="AQ1" s="26" t="s">
        <v>52</v>
      </c>
      <c r="AR1" s="26" t="s">
        <v>53</v>
      </c>
      <c r="AS1" s="26" t="s">
        <v>54</v>
      </c>
      <c r="AT1" s="26" t="s">
        <v>55</v>
      </c>
      <c r="AU1" s="26" t="s">
        <v>56</v>
      </c>
      <c r="AV1" s="26" t="s">
        <v>57</v>
      </c>
      <c r="AW1" s="26" t="s">
        <v>58</v>
      </c>
      <c r="AX1" s="26" t="s">
        <v>59</v>
      </c>
      <c r="AY1" s="26" t="s">
        <v>60</v>
      </c>
      <c r="AZ1" s="26" t="s">
        <v>61</v>
      </c>
      <c r="BA1" s="26" t="s">
        <v>62</v>
      </c>
      <c r="BB1" s="26" t="s">
        <v>63</v>
      </c>
      <c r="BC1" s="26" t="s">
        <v>64</v>
      </c>
      <c r="BD1" s="26" t="s">
        <v>65</v>
      </c>
      <c r="BE1" s="26" t="s">
        <v>66</v>
      </c>
      <c r="BF1" s="26" t="s">
        <v>67</v>
      </c>
      <c r="BG1" s="26" t="s">
        <v>68</v>
      </c>
      <c r="BH1" s="26" t="s">
        <v>69</v>
      </c>
      <c r="BI1" s="26" t="s">
        <v>70</v>
      </c>
      <c r="BJ1" s="26" t="s">
        <v>71</v>
      </c>
      <c r="BK1" s="26" t="s">
        <v>72</v>
      </c>
      <c r="BL1" s="26" t="s">
        <v>73</v>
      </c>
      <c r="BM1" s="26" t="s">
        <v>74</v>
      </c>
      <c r="BN1" s="26" t="s">
        <v>75</v>
      </c>
      <c r="BO1" s="26" t="s">
        <v>76</v>
      </c>
      <c r="BP1" s="26" t="s">
        <v>77</v>
      </c>
      <c r="BQ1" s="26" t="s">
        <v>78</v>
      </c>
      <c r="BR1" s="26" t="s">
        <v>79</v>
      </c>
      <c r="BS1" s="26" t="s">
        <v>80</v>
      </c>
      <c r="BT1" s="26" t="s">
        <v>81</v>
      </c>
      <c r="BU1" s="26" t="s">
        <v>82</v>
      </c>
      <c r="BV1" s="26" t="s">
        <v>83</v>
      </c>
      <c r="BW1" s="26" t="s">
        <v>84</v>
      </c>
      <c r="BX1" s="26" t="s">
        <v>85</v>
      </c>
      <c r="BY1" s="26" t="s">
        <v>86</v>
      </c>
      <c r="BZ1" s="26" t="s">
        <v>87</v>
      </c>
      <c r="CA1" s="26" t="s">
        <v>88</v>
      </c>
    </row>
    <row r="2" spans="1:128" x14ac:dyDescent="0.3">
      <c r="A2" s="26">
        <v>0</v>
      </c>
      <c r="B2" s="19">
        <v>80</v>
      </c>
      <c r="C2" s="19">
        <v>7.2000026702880859E-2</v>
      </c>
      <c r="D2" s="19">
        <v>1.200000445048014E-3</v>
      </c>
      <c r="E2" s="19">
        <v>2</v>
      </c>
      <c r="F2" s="19">
        <v>0</v>
      </c>
      <c r="G2" s="19">
        <v>0.11504225687061879</v>
      </c>
      <c r="H2" s="19">
        <v>0.11504225687061879</v>
      </c>
      <c r="I2" s="19">
        <v>0.11504225687061879</v>
      </c>
      <c r="K2" s="19">
        <f>MIN(H2:J2)</f>
        <v>0.11504225687061879</v>
      </c>
      <c r="N2" s="19">
        <v>4.9999999999999933E-2</v>
      </c>
      <c r="O2" s="19">
        <v>5.5511151231257807E-18</v>
      </c>
      <c r="P2" s="19">
        <v>9.9999999999999978E-2</v>
      </c>
      <c r="Q2" s="19">
        <v>0</v>
      </c>
      <c r="R2" s="19">
        <v>0</v>
      </c>
      <c r="S2" s="19">
        <v>0</v>
      </c>
      <c r="T2" s="19">
        <v>0</v>
      </c>
      <c r="U2" s="19">
        <v>0</v>
      </c>
      <c r="V2" s="19">
        <v>0.23084375000000021</v>
      </c>
      <c r="W2" s="19">
        <v>1.8749999999999949E-3</v>
      </c>
      <c r="X2" s="19">
        <v>0.11668750000000019</v>
      </c>
      <c r="Y2" s="19">
        <v>0.60000000000000009</v>
      </c>
      <c r="Z2" s="19">
        <v>1.249000902703301E-17</v>
      </c>
      <c r="AA2" s="19">
        <v>0.60000000000000009</v>
      </c>
      <c r="AB2" s="19">
        <v>0</v>
      </c>
      <c r="AC2" s="19">
        <v>0</v>
      </c>
      <c r="AD2" s="19">
        <v>0</v>
      </c>
      <c r="AE2" s="19">
        <v>0</v>
      </c>
      <c r="AF2" s="19">
        <v>0</v>
      </c>
      <c r="AG2" s="19">
        <v>0.85453124999999996</v>
      </c>
      <c r="AH2" s="19">
        <v>2.9906249999999999E-2</v>
      </c>
      <c r="AI2" s="19">
        <v>0.71681249999999996</v>
      </c>
      <c r="AJ2" s="19">
        <v>0</v>
      </c>
      <c r="AK2" s="19">
        <v>56</v>
      </c>
      <c r="AL2" s="19">
        <v>8</v>
      </c>
      <c r="AM2" s="19">
        <v>8</v>
      </c>
      <c r="AN2" s="19">
        <v>8</v>
      </c>
      <c r="AO2" s="19">
        <v>-4</v>
      </c>
      <c r="AP2" s="19">
        <v>0</v>
      </c>
      <c r="AQ2" s="19">
        <v>2</v>
      </c>
      <c r="AR2" s="19">
        <v>2</v>
      </c>
      <c r="AS2" s="19" t="s">
        <v>98</v>
      </c>
      <c r="AT2" s="19">
        <v>1</v>
      </c>
      <c r="AU2" s="19">
        <v>0</v>
      </c>
      <c r="AV2" s="19">
        <v>0</v>
      </c>
      <c r="AW2" s="19">
        <v>1</v>
      </c>
      <c r="AX2" s="19">
        <v>1</v>
      </c>
      <c r="AY2" s="19">
        <v>0.1</v>
      </c>
      <c r="AZ2" s="19">
        <v>0.1</v>
      </c>
      <c r="BA2" s="19">
        <v>0.1</v>
      </c>
      <c r="BB2" s="19">
        <v>0.1</v>
      </c>
      <c r="BC2" s="19">
        <v>0</v>
      </c>
      <c r="BD2" s="19">
        <v>1</v>
      </c>
      <c r="BE2" s="19">
        <v>45</v>
      </c>
      <c r="BF2" s="19">
        <v>1</v>
      </c>
      <c r="BG2" s="19">
        <v>5</v>
      </c>
      <c r="BH2" s="19" t="s">
        <v>89</v>
      </c>
      <c r="BI2" s="19">
        <v>5</v>
      </c>
      <c r="BJ2" s="19">
        <v>2</v>
      </c>
      <c r="BK2" s="19">
        <v>0.05</v>
      </c>
      <c r="BL2" s="19">
        <v>4</v>
      </c>
      <c r="BM2" s="19">
        <v>6</v>
      </c>
      <c r="BN2" s="19">
        <v>0.5</v>
      </c>
      <c r="BO2" s="19">
        <v>10</v>
      </c>
      <c r="BP2" s="19">
        <v>1</v>
      </c>
      <c r="BQ2" s="19">
        <v>1</v>
      </c>
      <c r="BR2" s="19">
        <v>1</v>
      </c>
      <c r="BS2" s="19">
        <v>1</v>
      </c>
      <c r="BT2" s="19">
        <v>0</v>
      </c>
      <c r="BU2" s="19">
        <v>0</v>
      </c>
      <c r="BV2" s="19">
        <v>0</v>
      </c>
      <c r="BW2" s="19">
        <v>0</v>
      </c>
      <c r="BX2" s="19">
        <v>1</v>
      </c>
      <c r="BY2" s="19">
        <v>1</v>
      </c>
      <c r="BZ2" s="19">
        <v>1</v>
      </c>
      <c r="CA2" s="19">
        <v>1</v>
      </c>
    </row>
    <row r="3" spans="1:128" x14ac:dyDescent="0.3">
      <c r="A3" s="26">
        <v>1</v>
      </c>
      <c r="B3" s="19">
        <v>80</v>
      </c>
      <c r="C3" s="19">
        <v>6.0999870300292969E-2</v>
      </c>
      <c r="D3" s="19">
        <v>1.016664505004883E-3</v>
      </c>
      <c r="E3" s="19">
        <v>3</v>
      </c>
      <c r="F3" s="19">
        <v>0</v>
      </c>
      <c r="G3" s="19">
        <v>7.434051415124085E-2</v>
      </c>
      <c r="H3" s="19">
        <v>8.5215112492652553E-2</v>
      </c>
      <c r="I3" s="19">
        <v>7.434051415124085E-2</v>
      </c>
      <c r="J3" s="19">
        <v>7.434051415124085E-2</v>
      </c>
      <c r="K3" s="19">
        <f t="shared" ref="K3:K66" si="0">MIN(H3:J3)</f>
        <v>7.434051415124085E-2</v>
      </c>
      <c r="N3" s="19">
        <v>-5.5511151231257827E-17</v>
      </c>
      <c r="O3" s="19">
        <v>8.3266726846886814E-18</v>
      </c>
      <c r="P3" s="19">
        <v>9.9999999999999756E-2</v>
      </c>
      <c r="Q3" s="19">
        <v>0</v>
      </c>
      <c r="R3" s="19">
        <v>0</v>
      </c>
      <c r="S3" s="19">
        <v>0</v>
      </c>
      <c r="T3" s="19">
        <v>0</v>
      </c>
      <c r="U3" s="19">
        <v>0</v>
      </c>
      <c r="V3" s="19">
        <v>-9.6093750000000117E-2</v>
      </c>
      <c r="W3" s="19">
        <v>-1.031250000000004E-3</v>
      </c>
      <c r="X3" s="19">
        <v>0.1180000000000003</v>
      </c>
      <c r="Y3" s="19">
        <v>0.1</v>
      </c>
      <c r="Z3" s="19">
        <v>4.9960036108132052E-17</v>
      </c>
      <c r="AA3" s="19">
        <v>0.60000000000000009</v>
      </c>
      <c r="AB3" s="19">
        <v>0</v>
      </c>
      <c r="AC3" s="19">
        <v>0</v>
      </c>
      <c r="AD3" s="19">
        <v>0</v>
      </c>
      <c r="AE3" s="19">
        <v>0</v>
      </c>
      <c r="AF3" s="19">
        <v>0</v>
      </c>
      <c r="AG3" s="19">
        <v>-0.27171875000000001</v>
      </c>
      <c r="AH3" s="19">
        <v>2.9906250000000072E-2</v>
      </c>
      <c r="AI3" s="19">
        <v>0.71681249999999996</v>
      </c>
      <c r="AJ3" s="19">
        <v>0</v>
      </c>
      <c r="AK3" s="19">
        <v>36</v>
      </c>
      <c r="AL3" s="19">
        <v>28</v>
      </c>
      <c r="AM3" s="19">
        <v>8</v>
      </c>
      <c r="AN3" s="19">
        <v>8</v>
      </c>
      <c r="AO3" s="19">
        <v>-2</v>
      </c>
      <c r="AP3" s="19">
        <v>-2</v>
      </c>
      <c r="AQ3" s="19">
        <v>2</v>
      </c>
      <c r="AR3" s="19">
        <v>2</v>
      </c>
      <c r="AS3" s="19" t="s">
        <v>99</v>
      </c>
      <c r="AT3" s="19">
        <v>1</v>
      </c>
      <c r="AU3" s="19">
        <v>0</v>
      </c>
      <c r="AV3" s="19">
        <v>0</v>
      </c>
      <c r="AW3" s="19">
        <v>1</v>
      </c>
      <c r="AX3" s="19">
        <v>1</v>
      </c>
      <c r="AY3" s="19">
        <v>0.1</v>
      </c>
      <c r="AZ3" s="19">
        <v>0.1</v>
      </c>
      <c r="BA3" s="19">
        <v>0.1</v>
      </c>
      <c r="BB3" s="19">
        <v>0.1</v>
      </c>
      <c r="BC3" s="19">
        <v>0</v>
      </c>
      <c r="BD3" s="19">
        <v>1</v>
      </c>
      <c r="BE3" s="19">
        <v>45</v>
      </c>
      <c r="BF3" s="19">
        <v>1</v>
      </c>
      <c r="BG3" s="19">
        <v>5</v>
      </c>
      <c r="BH3" s="19" t="s">
        <v>89</v>
      </c>
      <c r="BI3" s="19">
        <v>5</v>
      </c>
      <c r="BJ3" s="19">
        <v>2</v>
      </c>
      <c r="BK3" s="19">
        <v>0.05</v>
      </c>
      <c r="BL3" s="19">
        <v>4</v>
      </c>
      <c r="BM3" s="19">
        <v>6</v>
      </c>
      <c r="BN3" s="19">
        <v>0.5</v>
      </c>
      <c r="BO3" s="19">
        <v>10</v>
      </c>
      <c r="BP3" s="19">
        <v>1</v>
      </c>
      <c r="BQ3" s="19">
        <v>1</v>
      </c>
      <c r="BR3" s="19">
        <v>1</v>
      </c>
      <c r="BS3" s="19">
        <v>1</v>
      </c>
      <c r="BT3" s="19">
        <v>0</v>
      </c>
      <c r="BU3" s="19">
        <v>0</v>
      </c>
      <c r="BV3" s="19">
        <v>0</v>
      </c>
      <c r="BW3" s="19">
        <v>0</v>
      </c>
      <c r="BX3" s="19">
        <v>1</v>
      </c>
      <c r="BY3" s="19">
        <v>1</v>
      </c>
      <c r="BZ3" s="19">
        <v>1</v>
      </c>
      <c r="CA3" s="19">
        <v>1</v>
      </c>
    </row>
    <row r="4" spans="1:128" x14ac:dyDescent="0.3">
      <c r="A4" s="26">
        <v>2</v>
      </c>
      <c r="B4" s="19">
        <v>80</v>
      </c>
      <c r="C4" s="19">
        <v>6.100010871887207E-2</v>
      </c>
      <c r="D4" s="19">
        <v>1.016668478647868E-3</v>
      </c>
      <c r="E4" s="19">
        <v>2</v>
      </c>
      <c r="F4" s="19">
        <v>0</v>
      </c>
      <c r="G4" s="19">
        <v>8.5056899230872784E-2</v>
      </c>
      <c r="H4" s="19">
        <v>8.5056899230872784E-2</v>
      </c>
      <c r="I4" s="19">
        <v>8.5056899230872784E-2</v>
      </c>
      <c r="K4" s="19">
        <f t="shared" si="0"/>
        <v>8.5056899230872784E-2</v>
      </c>
      <c r="N4" s="19">
        <v>0</v>
      </c>
      <c r="O4" s="19">
        <v>1.6653345369377351E-17</v>
      </c>
      <c r="P4" s="19">
        <v>9.9999999999999978E-2</v>
      </c>
      <c r="Q4" s="19">
        <v>0</v>
      </c>
      <c r="R4" s="19">
        <v>0</v>
      </c>
      <c r="S4" s="19">
        <v>0</v>
      </c>
      <c r="T4" s="19">
        <v>0</v>
      </c>
      <c r="U4" s="19">
        <v>0</v>
      </c>
      <c r="V4" s="19">
        <v>0.14353125000000011</v>
      </c>
      <c r="W4" s="19">
        <v>3.0937499999999958E-3</v>
      </c>
      <c r="X4" s="19">
        <v>0.11312500000000029</v>
      </c>
      <c r="Y4" s="19">
        <v>0.15</v>
      </c>
      <c r="Z4" s="19">
        <v>5.1347814888913492E-17</v>
      </c>
      <c r="AA4" s="19">
        <v>0.60000000000000009</v>
      </c>
      <c r="AB4" s="19">
        <v>0</v>
      </c>
      <c r="AC4" s="19">
        <v>0</v>
      </c>
      <c r="AD4" s="19">
        <v>0</v>
      </c>
      <c r="AE4" s="19">
        <v>0</v>
      </c>
      <c r="AF4" s="19">
        <v>0</v>
      </c>
      <c r="AG4" s="19">
        <v>0.72412500000000002</v>
      </c>
      <c r="AH4" s="19">
        <v>2.9906249999999999E-2</v>
      </c>
      <c r="AI4" s="19">
        <v>0.71681249999999996</v>
      </c>
      <c r="AJ4" s="19">
        <v>0</v>
      </c>
      <c r="AK4" s="19">
        <v>38</v>
      </c>
      <c r="AL4" s="19">
        <v>26</v>
      </c>
      <c r="AM4" s="19">
        <v>8</v>
      </c>
      <c r="AN4" s="19">
        <v>8</v>
      </c>
      <c r="AO4" s="19">
        <v>-2</v>
      </c>
      <c r="AP4" s="19">
        <v>-2</v>
      </c>
      <c r="AQ4" s="19">
        <v>2</v>
      </c>
      <c r="AR4" s="19">
        <v>2</v>
      </c>
      <c r="AS4" s="19" t="s">
        <v>100</v>
      </c>
      <c r="AT4" s="19">
        <v>1</v>
      </c>
      <c r="AU4" s="19">
        <v>0</v>
      </c>
      <c r="AV4" s="19">
        <v>0</v>
      </c>
      <c r="AW4" s="19">
        <v>1</v>
      </c>
      <c r="AX4" s="19">
        <v>1</v>
      </c>
      <c r="AY4" s="19">
        <v>0.1</v>
      </c>
      <c r="AZ4" s="19">
        <v>0.1</v>
      </c>
      <c r="BA4" s="19">
        <v>0.1</v>
      </c>
      <c r="BB4" s="19">
        <v>0.1</v>
      </c>
      <c r="BC4" s="19">
        <v>0</v>
      </c>
      <c r="BD4" s="19">
        <v>1</v>
      </c>
      <c r="BE4" s="19">
        <v>45</v>
      </c>
      <c r="BF4" s="19">
        <v>1</v>
      </c>
      <c r="BG4" s="19">
        <v>5</v>
      </c>
      <c r="BH4" s="19" t="s">
        <v>89</v>
      </c>
      <c r="BI4" s="19">
        <v>5</v>
      </c>
      <c r="BJ4" s="19">
        <v>2</v>
      </c>
      <c r="BK4" s="19">
        <v>0.05</v>
      </c>
      <c r="BL4" s="19">
        <v>4</v>
      </c>
      <c r="BM4" s="19">
        <v>6</v>
      </c>
      <c r="BN4" s="19">
        <v>0.5</v>
      </c>
      <c r="BO4" s="19">
        <v>10</v>
      </c>
      <c r="BP4" s="19">
        <v>1</v>
      </c>
      <c r="BQ4" s="19">
        <v>1</v>
      </c>
      <c r="BR4" s="19">
        <v>1</v>
      </c>
      <c r="BS4" s="19">
        <v>1</v>
      </c>
      <c r="BT4" s="19">
        <v>0</v>
      </c>
      <c r="BU4" s="19">
        <v>0</v>
      </c>
      <c r="BV4" s="19">
        <v>0</v>
      </c>
      <c r="BW4" s="19">
        <v>0</v>
      </c>
      <c r="BX4" s="19">
        <v>1</v>
      </c>
      <c r="BY4" s="19">
        <v>1</v>
      </c>
      <c r="BZ4" s="19">
        <v>1</v>
      </c>
      <c r="CA4" s="19">
        <v>1</v>
      </c>
    </row>
    <row r="5" spans="1:128" x14ac:dyDescent="0.3">
      <c r="A5" s="26">
        <v>3</v>
      </c>
      <c r="B5" s="19">
        <v>80</v>
      </c>
      <c r="C5" s="19">
        <v>7.5999975204467773E-2</v>
      </c>
      <c r="D5" s="19">
        <v>1.2666662534077961E-3</v>
      </c>
      <c r="E5" s="19">
        <v>2</v>
      </c>
      <c r="F5" s="19">
        <v>0</v>
      </c>
      <c r="G5" s="19">
        <v>0.1193248019729571</v>
      </c>
      <c r="H5" s="19">
        <v>0.1193248019729571</v>
      </c>
      <c r="I5" s="19">
        <v>0.1193248019729571</v>
      </c>
      <c r="K5" s="19">
        <f t="shared" si="0"/>
        <v>0.1193248019729571</v>
      </c>
      <c r="N5" s="19">
        <v>4.9999999999999933E-2</v>
      </c>
      <c r="O5" s="19">
        <v>1.5265566588595901E-17</v>
      </c>
      <c r="P5" s="19">
        <v>9.9999999999999978E-2</v>
      </c>
      <c r="Q5" s="19">
        <v>0</v>
      </c>
      <c r="R5" s="19">
        <v>0</v>
      </c>
      <c r="S5" s="19">
        <v>0</v>
      </c>
      <c r="T5" s="19">
        <v>0</v>
      </c>
      <c r="U5" s="19">
        <v>0</v>
      </c>
      <c r="V5" s="19">
        <v>0.23084375000000021</v>
      </c>
      <c r="W5" s="19">
        <v>-7.7625E-2</v>
      </c>
      <c r="X5" s="19">
        <v>0.11668750000000019</v>
      </c>
      <c r="Y5" s="19">
        <v>0.60000000000000009</v>
      </c>
      <c r="Z5" s="19">
        <v>2.2204460492503129E-17</v>
      </c>
      <c r="AA5" s="19">
        <v>0.60000000000000009</v>
      </c>
      <c r="AB5" s="19">
        <v>0</v>
      </c>
      <c r="AC5" s="19">
        <v>0</v>
      </c>
      <c r="AD5" s="19">
        <v>0</v>
      </c>
      <c r="AE5" s="19">
        <v>0</v>
      </c>
      <c r="AF5" s="19">
        <v>0</v>
      </c>
      <c r="AG5" s="19">
        <v>0.85453124999999996</v>
      </c>
      <c r="AH5" s="19">
        <v>-0.12234375</v>
      </c>
      <c r="AI5" s="19">
        <v>0.71681249999999996</v>
      </c>
      <c r="AJ5" s="19">
        <v>0</v>
      </c>
      <c r="AK5" s="19">
        <v>56</v>
      </c>
      <c r="AL5" s="19">
        <v>8</v>
      </c>
      <c r="AM5" s="19">
        <v>8</v>
      </c>
      <c r="AN5" s="19">
        <v>8</v>
      </c>
      <c r="AO5" s="19">
        <v>-4</v>
      </c>
      <c r="AP5" s="19">
        <v>0</v>
      </c>
      <c r="AQ5" s="19">
        <v>2</v>
      </c>
      <c r="AR5" s="19">
        <v>2</v>
      </c>
      <c r="AS5" s="19" t="s">
        <v>101</v>
      </c>
      <c r="AT5" s="19">
        <v>1</v>
      </c>
      <c r="AU5" s="19">
        <v>0</v>
      </c>
      <c r="AV5" s="19">
        <v>0</v>
      </c>
      <c r="AW5" s="19">
        <v>1</v>
      </c>
      <c r="AX5" s="19">
        <v>1</v>
      </c>
      <c r="AY5" s="19">
        <v>0.1</v>
      </c>
      <c r="AZ5" s="19">
        <v>0.1</v>
      </c>
      <c r="BA5" s="19">
        <v>0.1</v>
      </c>
      <c r="BB5" s="19">
        <v>0.1</v>
      </c>
      <c r="BC5" s="19">
        <v>0</v>
      </c>
      <c r="BD5" s="19">
        <v>1</v>
      </c>
      <c r="BE5" s="19">
        <v>45</v>
      </c>
      <c r="BF5" s="19">
        <v>1</v>
      </c>
      <c r="BG5" s="19">
        <v>5</v>
      </c>
      <c r="BH5" s="19" t="s">
        <v>89</v>
      </c>
      <c r="BI5" s="19">
        <v>5</v>
      </c>
      <c r="BJ5" s="19">
        <v>2</v>
      </c>
      <c r="BK5" s="19">
        <v>0.05</v>
      </c>
      <c r="BL5" s="19">
        <v>4</v>
      </c>
      <c r="BM5" s="19">
        <v>6</v>
      </c>
      <c r="BN5" s="19">
        <v>0.5</v>
      </c>
      <c r="BO5" s="19">
        <v>10</v>
      </c>
      <c r="BP5" s="19">
        <v>1</v>
      </c>
      <c r="BQ5" s="19">
        <v>1</v>
      </c>
      <c r="BR5" s="19">
        <v>1</v>
      </c>
      <c r="BS5" s="19">
        <v>1</v>
      </c>
      <c r="BT5" s="19">
        <v>0</v>
      </c>
      <c r="BU5" s="19">
        <v>0</v>
      </c>
      <c r="BV5" s="19">
        <v>0</v>
      </c>
      <c r="BW5" s="19">
        <v>0</v>
      </c>
      <c r="BX5" s="19">
        <v>1</v>
      </c>
      <c r="BY5" s="19">
        <v>1</v>
      </c>
      <c r="BZ5" s="19">
        <v>1</v>
      </c>
      <c r="CA5" s="19">
        <v>1</v>
      </c>
    </row>
    <row r="6" spans="1:128" x14ac:dyDescent="0.3">
      <c r="A6" s="26">
        <v>4</v>
      </c>
      <c r="B6" s="19">
        <v>80</v>
      </c>
      <c r="C6" s="19">
        <v>6.9999933242797852E-2</v>
      </c>
      <c r="D6" s="19">
        <v>1.1666655540466309E-3</v>
      </c>
      <c r="E6" s="19">
        <v>2</v>
      </c>
      <c r="F6" s="19">
        <v>1.3258252147248281E-3</v>
      </c>
      <c r="G6" s="19">
        <v>0.10620088095625881</v>
      </c>
      <c r="H6" s="19">
        <v>0.10620088095625881</v>
      </c>
      <c r="I6" s="19">
        <v>0.10620088095625881</v>
      </c>
      <c r="K6" s="19">
        <f t="shared" si="0"/>
        <v>0.10620088095625881</v>
      </c>
      <c r="N6" s="19">
        <v>-4.9999999999999933E-2</v>
      </c>
      <c r="O6" s="19">
        <v>1.1224000764031291E-17</v>
      </c>
      <c r="P6" s="19">
        <v>9.9999999999999978E-2</v>
      </c>
      <c r="Q6" s="19">
        <v>0</v>
      </c>
      <c r="R6" s="19">
        <v>0</v>
      </c>
      <c r="S6" s="19">
        <v>0</v>
      </c>
      <c r="T6" s="19">
        <v>0</v>
      </c>
      <c r="U6" s="19">
        <v>0</v>
      </c>
      <c r="V6" s="19">
        <v>-0.2038437500000003</v>
      </c>
      <c r="W6" s="19">
        <v>1.87500000000004E-3</v>
      </c>
      <c r="X6" s="19">
        <v>0.11668750000000019</v>
      </c>
      <c r="Y6" s="19">
        <v>-0.60000000000000009</v>
      </c>
      <c r="Z6" s="19">
        <v>9.0205620750793969E-17</v>
      </c>
      <c r="AA6" s="19">
        <v>0.60000000000000009</v>
      </c>
      <c r="AB6" s="19">
        <v>0</v>
      </c>
      <c r="AC6" s="19">
        <v>0</v>
      </c>
      <c r="AD6" s="19">
        <v>0</v>
      </c>
      <c r="AE6" s="19">
        <v>0</v>
      </c>
      <c r="AF6" s="19">
        <v>0</v>
      </c>
      <c r="AG6" s="19">
        <v>-0.82753125000000005</v>
      </c>
      <c r="AH6" s="19">
        <v>2.9906250000000099E-2</v>
      </c>
      <c r="AI6" s="19">
        <v>0.71681249999999996</v>
      </c>
      <c r="AJ6" s="19">
        <v>0</v>
      </c>
      <c r="AK6" s="19">
        <v>8</v>
      </c>
      <c r="AL6" s="19">
        <v>56</v>
      </c>
      <c r="AM6" s="19">
        <v>8</v>
      </c>
      <c r="AN6" s="19">
        <v>8</v>
      </c>
      <c r="AO6" s="19">
        <v>0</v>
      </c>
      <c r="AP6" s="19">
        <v>-4</v>
      </c>
      <c r="AQ6" s="19">
        <v>2</v>
      </c>
      <c r="AR6" s="19">
        <v>2</v>
      </c>
      <c r="AS6" s="19" t="s">
        <v>102</v>
      </c>
      <c r="AT6" s="19">
        <v>1</v>
      </c>
      <c r="AU6" s="19">
        <v>0</v>
      </c>
      <c r="AV6" s="19">
        <v>0</v>
      </c>
      <c r="AW6" s="19">
        <v>1</v>
      </c>
      <c r="AX6" s="19">
        <v>1</v>
      </c>
      <c r="AY6" s="19">
        <v>0.1</v>
      </c>
      <c r="AZ6" s="19">
        <v>0.1</v>
      </c>
      <c r="BA6" s="19">
        <v>0.1</v>
      </c>
      <c r="BB6" s="19">
        <v>0.1</v>
      </c>
      <c r="BC6" s="19">
        <v>0</v>
      </c>
      <c r="BD6" s="19">
        <v>1</v>
      </c>
      <c r="BE6" s="19">
        <v>45</v>
      </c>
      <c r="BF6" s="19">
        <v>1</v>
      </c>
      <c r="BG6" s="19">
        <v>5</v>
      </c>
      <c r="BH6" s="19" t="s">
        <v>89</v>
      </c>
      <c r="BI6" s="19">
        <v>5</v>
      </c>
      <c r="BJ6" s="19">
        <v>2</v>
      </c>
      <c r="BK6" s="19">
        <v>0.05</v>
      </c>
      <c r="BL6" s="19">
        <v>4</v>
      </c>
      <c r="BM6" s="19">
        <v>6</v>
      </c>
      <c r="BN6" s="19">
        <v>0.5</v>
      </c>
      <c r="BO6" s="19">
        <v>10</v>
      </c>
      <c r="BP6" s="19">
        <v>1</v>
      </c>
      <c r="BQ6" s="19">
        <v>1</v>
      </c>
      <c r="BR6" s="19">
        <v>1</v>
      </c>
      <c r="BS6" s="19">
        <v>1</v>
      </c>
      <c r="BT6" s="19">
        <v>0</v>
      </c>
      <c r="BU6" s="19">
        <v>0</v>
      </c>
      <c r="BV6" s="19">
        <v>0</v>
      </c>
      <c r="BW6" s="19">
        <v>0</v>
      </c>
      <c r="BX6" s="19">
        <v>1</v>
      </c>
      <c r="BY6" s="19">
        <v>1</v>
      </c>
      <c r="BZ6" s="19">
        <v>1</v>
      </c>
      <c r="CA6" s="19">
        <v>1</v>
      </c>
    </row>
    <row r="7" spans="1:128" x14ac:dyDescent="0.3">
      <c r="A7" s="26">
        <v>5</v>
      </c>
      <c r="B7" s="19">
        <v>80</v>
      </c>
      <c r="C7" s="19">
        <v>7.1000099182128906E-2</v>
      </c>
      <c r="D7" s="19">
        <v>1.183334986368815E-3</v>
      </c>
      <c r="E7" s="19">
        <v>2</v>
      </c>
      <c r="F7" s="19">
        <v>1.325825214724806E-3</v>
      </c>
      <c r="G7" s="19">
        <v>0.1108256045139635</v>
      </c>
      <c r="H7" s="19">
        <v>0.1108256045139635</v>
      </c>
      <c r="I7" s="19">
        <v>0.1108256045139635</v>
      </c>
      <c r="K7" s="19">
        <f t="shared" si="0"/>
        <v>0.1108256045139635</v>
      </c>
      <c r="N7" s="19">
        <v>-4.9999999999999933E-2</v>
      </c>
      <c r="O7" s="19">
        <v>1.5387337106375641E-17</v>
      </c>
      <c r="P7" s="19">
        <v>9.9999999999999978E-2</v>
      </c>
      <c r="Q7" s="19">
        <v>0</v>
      </c>
      <c r="R7" s="19">
        <v>0</v>
      </c>
      <c r="S7" s="19">
        <v>0</v>
      </c>
      <c r="T7" s="19">
        <v>0</v>
      </c>
      <c r="U7" s="19">
        <v>0</v>
      </c>
      <c r="V7" s="19">
        <v>-0.2038437500000003</v>
      </c>
      <c r="W7" s="19">
        <v>-7.7624999999999986E-2</v>
      </c>
      <c r="X7" s="19">
        <v>0.11668750000000019</v>
      </c>
      <c r="Y7" s="19">
        <v>-0.60000000000000009</v>
      </c>
      <c r="Z7" s="19">
        <v>9.4368957093138316E-17</v>
      </c>
      <c r="AA7" s="19">
        <v>0.60000000000000009</v>
      </c>
      <c r="AB7" s="19">
        <v>0</v>
      </c>
      <c r="AC7" s="19">
        <v>0</v>
      </c>
      <c r="AD7" s="19">
        <v>0</v>
      </c>
      <c r="AE7" s="19">
        <v>0</v>
      </c>
      <c r="AF7" s="19">
        <v>0</v>
      </c>
      <c r="AG7" s="19">
        <v>-0.82753125000000005</v>
      </c>
      <c r="AH7" s="19">
        <v>-0.1223437499999999</v>
      </c>
      <c r="AI7" s="19">
        <v>0.71681249999999996</v>
      </c>
      <c r="AJ7" s="19">
        <v>0</v>
      </c>
      <c r="AK7" s="19">
        <v>8</v>
      </c>
      <c r="AL7" s="19">
        <v>56</v>
      </c>
      <c r="AM7" s="19">
        <v>8</v>
      </c>
      <c r="AN7" s="19">
        <v>8</v>
      </c>
      <c r="AO7" s="19">
        <v>0</v>
      </c>
      <c r="AP7" s="19">
        <v>-4</v>
      </c>
      <c r="AQ7" s="19">
        <v>2</v>
      </c>
      <c r="AR7" s="19">
        <v>2</v>
      </c>
      <c r="AS7" s="19" t="s">
        <v>103</v>
      </c>
      <c r="AT7" s="19">
        <v>1</v>
      </c>
      <c r="AU7" s="19">
        <v>0</v>
      </c>
      <c r="AV7" s="19">
        <v>0</v>
      </c>
      <c r="AW7" s="19">
        <v>1</v>
      </c>
      <c r="AX7" s="19">
        <v>1</v>
      </c>
      <c r="AY7" s="19">
        <v>0.1</v>
      </c>
      <c r="AZ7" s="19">
        <v>0.1</v>
      </c>
      <c r="BA7" s="19">
        <v>0.1</v>
      </c>
      <c r="BB7" s="19">
        <v>0.1</v>
      </c>
      <c r="BC7" s="19">
        <v>0</v>
      </c>
      <c r="BD7" s="19">
        <v>1</v>
      </c>
      <c r="BE7" s="19">
        <v>45</v>
      </c>
      <c r="BF7" s="19">
        <v>1</v>
      </c>
      <c r="BG7" s="19">
        <v>5</v>
      </c>
      <c r="BH7" s="19" t="s">
        <v>89</v>
      </c>
      <c r="BI7" s="19">
        <v>5</v>
      </c>
      <c r="BJ7" s="19">
        <v>2</v>
      </c>
      <c r="BK7" s="19">
        <v>0.05</v>
      </c>
      <c r="BL7" s="19">
        <v>4</v>
      </c>
      <c r="BM7" s="19">
        <v>6</v>
      </c>
      <c r="BN7" s="19">
        <v>0.5</v>
      </c>
      <c r="BO7" s="19">
        <v>10</v>
      </c>
      <c r="BP7" s="19">
        <v>1</v>
      </c>
      <c r="BQ7" s="19">
        <v>1</v>
      </c>
      <c r="BR7" s="19">
        <v>1</v>
      </c>
      <c r="BS7" s="19">
        <v>1</v>
      </c>
      <c r="BT7" s="19">
        <v>0</v>
      </c>
      <c r="BU7" s="19">
        <v>0</v>
      </c>
      <c r="BV7" s="19">
        <v>0</v>
      </c>
      <c r="BW7" s="19">
        <v>0</v>
      </c>
      <c r="BX7" s="19">
        <v>1</v>
      </c>
      <c r="BY7" s="19">
        <v>1</v>
      </c>
      <c r="BZ7" s="19">
        <v>1</v>
      </c>
      <c r="CA7" s="19">
        <v>1</v>
      </c>
      <c r="CB7" s="25"/>
      <c r="CC7" s="25"/>
      <c r="CD7" s="25"/>
      <c r="CE7" s="25"/>
      <c r="CF7" s="25"/>
      <c r="CG7" s="25"/>
      <c r="CH7" s="25"/>
      <c r="CI7" s="25"/>
      <c r="CJ7" s="25"/>
      <c r="CK7" s="25"/>
      <c r="CL7" s="25"/>
      <c r="CM7" s="25"/>
      <c r="CN7" s="25"/>
      <c r="CO7" s="25"/>
      <c r="CP7" s="25"/>
      <c r="CQ7" s="25"/>
      <c r="CR7" s="25"/>
      <c r="CS7" s="25"/>
      <c r="CT7" s="25"/>
      <c r="CU7" s="25"/>
      <c r="CV7" s="25"/>
      <c r="CW7" s="25"/>
      <c r="CX7" s="25"/>
      <c r="CY7" s="25"/>
      <c r="CZ7" s="25"/>
      <c r="DA7" s="25"/>
      <c r="DB7" s="25"/>
      <c r="DC7" s="25"/>
      <c r="DD7" s="25"/>
      <c r="DE7" s="25"/>
      <c r="DF7" s="25"/>
      <c r="DG7" s="25"/>
      <c r="DH7" s="25"/>
      <c r="DI7" s="25"/>
      <c r="DJ7" s="25"/>
      <c r="DK7" s="25"/>
      <c r="DL7" s="25"/>
      <c r="DM7" s="25"/>
      <c r="DN7" s="25"/>
      <c r="DO7" s="25"/>
      <c r="DP7" s="25"/>
      <c r="DQ7" s="25"/>
      <c r="DR7" s="25"/>
      <c r="DS7" s="25"/>
      <c r="DT7" s="25"/>
      <c r="DU7" s="25"/>
      <c r="DV7" s="25"/>
      <c r="DW7" s="25"/>
      <c r="DX7" s="25"/>
    </row>
    <row r="8" spans="1:128" x14ac:dyDescent="0.3">
      <c r="A8" s="26">
        <v>6</v>
      </c>
      <c r="B8" s="19">
        <v>80</v>
      </c>
      <c r="C8" s="19">
        <v>5.2999973297119141E-2</v>
      </c>
      <c r="D8" s="19">
        <v>8.8333288828531902E-4</v>
      </c>
      <c r="E8" s="19">
        <v>3</v>
      </c>
      <c r="F8" s="19">
        <v>1.3258252147247251E-3</v>
      </c>
      <c r="G8" s="19">
        <v>4.3301270189221019E-4</v>
      </c>
      <c r="H8" s="19">
        <v>4.3301270189221019E-4</v>
      </c>
      <c r="I8" s="19">
        <v>6.7169328938139581E-4</v>
      </c>
      <c r="J8" s="19">
        <v>6.7169328938139581E-4</v>
      </c>
      <c r="K8" s="19">
        <f t="shared" si="0"/>
        <v>4.3301270189221019E-4</v>
      </c>
      <c r="N8" s="19">
        <v>-8.4697024028414196E-18</v>
      </c>
      <c r="O8" s="19">
        <v>9.714451465470116E-18</v>
      </c>
      <c r="P8" s="19">
        <v>0</v>
      </c>
      <c r="Q8" s="19">
        <v>0</v>
      </c>
      <c r="R8" s="19">
        <v>2.5000000000000001E-2</v>
      </c>
      <c r="S8" s="19">
        <v>2.5000000000000001E-2</v>
      </c>
      <c r="T8" s="19">
        <v>-2.5000000000000001E-2</v>
      </c>
      <c r="U8" s="19">
        <v>0</v>
      </c>
      <c r="V8" s="19">
        <v>-7.4999999999996857E-4</v>
      </c>
      <c r="W8" s="19">
        <v>-1.3118846287074601E-17</v>
      </c>
      <c r="X8" s="19">
        <v>7.4999999999999969E-4</v>
      </c>
      <c r="Y8" s="19">
        <v>0</v>
      </c>
      <c r="Z8" s="19">
        <v>4.4408920985006258E-17</v>
      </c>
      <c r="AA8" s="19">
        <v>0</v>
      </c>
      <c r="AB8" s="19">
        <v>0</v>
      </c>
      <c r="AC8" s="19">
        <v>2.5000000000000001E-2</v>
      </c>
      <c r="AD8" s="19">
        <v>2.5000000000000001E-2</v>
      </c>
      <c r="AE8" s="19">
        <v>-2.5000000000000001E-2</v>
      </c>
      <c r="AF8" s="19">
        <v>0</v>
      </c>
      <c r="AG8" s="19">
        <v>-9.3749999999994315E-4</v>
      </c>
      <c r="AH8" s="19">
        <v>9.3750000000002848E-4</v>
      </c>
      <c r="AI8" s="19">
        <v>0</v>
      </c>
      <c r="AJ8" s="19">
        <v>0</v>
      </c>
      <c r="AK8" s="19">
        <v>20</v>
      </c>
      <c r="AL8" s="19">
        <v>20</v>
      </c>
      <c r="AM8" s="19">
        <v>20</v>
      </c>
      <c r="AN8" s="19">
        <v>20</v>
      </c>
      <c r="AO8" s="19">
        <v>0</v>
      </c>
      <c r="AP8" s="19">
        <v>0</v>
      </c>
      <c r="AQ8" s="19">
        <v>0</v>
      </c>
      <c r="AR8" s="19">
        <v>0</v>
      </c>
      <c r="AS8" s="19" t="s">
        <v>92</v>
      </c>
      <c r="AT8" s="19">
        <v>1</v>
      </c>
      <c r="AU8" s="19">
        <v>0</v>
      </c>
      <c r="AV8" s="19">
        <v>0</v>
      </c>
      <c r="AW8" s="19">
        <v>1</v>
      </c>
      <c r="AX8" s="19">
        <v>1</v>
      </c>
      <c r="AY8" s="19">
        <v>0.1</v>
      </c>
      <c r="AZ8" s="19">
        <v>0.1</v>
      </c>
      <c r="BA8" s="19">
        <v>0.1</v>
      </c>
      <c r="BB8" s="19">
        <v>0.1</v>
      </c>
      <c r="BC8" s="19">
        <v>0</v>
      </c>
      <c r="BD8" s="19">
        <v>1</v>
      </c>
      <c r="BE8" s="19">
        <v>45</v>
      </c>
      <c r="BF8" s="19">
        <v>1</v>
      </c>
      <c r="BG8" s="19">
        <v>5</v>
      </c>
      <c r="BH8" s="19" t="s">
        <v>89</v>
      </c>
      <c r="BI8" s="19">
        <v>5</v>
      </c>
      <c r="BJ8" s="19">
        <v>2</v>
      </c>
      <c r="BK8" s="19">
        <v>0.05</v>
      </c>
      <c r="BL8" s="19">
        <v>4</v>
      </c>
      <c r="BM8" s="19">
        <v>6</v>
      </c>
      <c r="BN8" s="19">
        <v>0.5</v>
      </c>
      <c r="BO8" s="19">
        <v>10</v>
      </c>
      <c r="BP8" s="19">
        <v>1</v>
      </c>
      <c r="BQ8" s="19">
        <v>1</v>
      </c>
      <c r="BR8" s="19">
        <v>1</v>
      </c>
      <c r="BS8" s="19">
        <v>1</v>
      </c>
      <c r="BT8" s="19">
        <v>0</v>
      </c>
      <c r="BU8" s="19">
        <v>0</v>
      </c>
      <c r="BV8" s="19">
        <v>0</v>
      </c>
      <c r="BW8" s="19">
        <v>0</v>
      </c>
      <c r="BX8" s="19">
        <v>1</v>
      </c>
      <c r="BY8" s="19">
        <v>1</v>
      </c>
      <c r="BZ8" s="19">
        <v>1</v>
      </c>
      <c r="CA8" s="19">
        <v>1</v>
      </c>
      <c r="CB8" s="25"/>
      <c r="CC8" s="25"/>
      <c r="CD8" s="25"/>
      <c r="CE8" s="25"/>
      <c r="CF8" s="25"/>
      <c r="CG8" s="25"/>
      <c r="CH8" s="25"/>
      <c r="CI8" s="25"/>
      <c r="CJ8" s="25"/>
      <c r="CK8" s="25"/>
      <c r="CL8" s="25"/>
      <c r="CM8" s="25"/>
      <c r="CN8" s="25"/>
      <c r="CO8" s="25"/>
      <c r="CP8" s="25"/>
      <c r="CQ8" s="25"/>
      <c r="CR8" s="25"/>
      <c r="CS8" s="25"/>
      <c r="CT8" s="25"/>
      <c r="CU8" s="25"/>
      <c r="CV8" s="25"/>
      <c r="CW8" s="25"/>
      <c r="CX8" s="25"/>
      <c r="CY8" s="25"/>
      <c r="CZ8" s="25"/>
      <c r="DA8" s="25"/>
      <c r="DB8" s="25"/>
      <c r="DC8" s="25"/>
      <c r="DD8" s="25"/>
      <c r="DE8" s="25"/>
      <c r="DF8" s="25"/>
      <c r="DG8" s="25"/>
      <c r="DH8" s="25"/>
      <c r="DI8" s="25"/>
      <c r="DJ8" s="25"/>
      <c r="DK8" s="25"/>
      <c r="DL8" s="25"/>
      <c r="DM8" s="25"/>
      <c r="DN8" s="25"/>
      <c r="DO8" s="25"/>
      <c r="DP8" s="25"/>
      <c r="DQ8" s="25"/>
      <c r="DR8" s="25"/>
      <c r="DS8" s="25"/>
      <c r="DT8" s="25"/>
      <c r="DU8" s="25"/>
      <c r="DV8" s="25"/>
      <c r="DW8" s="25"/>
      <c r="DX8" s="25"/>
    </row>
    <row r="9" spans="1:128" x14ac:dyDescent="0.3">
      <c r="A9" s="26">
        <v>7</v>
      </c>
      <c r="B9" s="19">
        <v>80</v>
      </c>
      <c r="C9" s="19">
        <v>5.3000211715698242E-2</v>
      </c>
      <c r="D9" s="19">
        <v>8.8333686192830399E-4</v>
      </c>
      <c r="E9" s="19">
        <v>3</v>
      </c>
      <c r="F9" s="19">
        <v>1.3258252147247481E-3</v>
      </c>
      <c r="G9" s="19">
        <v>3.2475952641916259E-4</v>
      </c>
      <c r="H9" s="19">
        <v>3.2475952641916259E-4</v>
      </c>
      <c r="I9" s="19">
        <v>6.218671481916301E-4</v>
      </c>
      <c r="J9" s="19">
        <v>6.218671481916301E-4</v>
      </c>
      <c r="K9" s="19">
        <f t="shared" si="0"/>
        <v>3.2475952641916259E-4</v>
      </c>
      <c r="N9" s="19">
        <v>2.2146467575842411E-17</v>
      </c>
      <c r="O9" s="19">
        <v>-4.0782995408523117E-18</v>
      </c>
      <c r="P9" s="19">
        <v>0</v>
      </c>
      <c r="Q9" s="19">
        <v>0</v>
      </c>
      <c r="R9" s="19">
        <v>0.05</v>
      </c>
      <c r="S9" s="19">
        <v>-5.000000000000001E-2</v>
      </c>
      <c r="T9" s="19">
        <v>-0.05</v>
      </c>
      <c r="U9" s="19">
        <v>0</v>
      </c>
      <c r="V9" s="19">
        <v>-1.874999999999932E-4</v>
      </c>
      <c r="W9" s="19">
        <v>1.8749999999998851E-4</v>
      </c>
      <c r="X9" s="19">
        <v>7.4999999999999969E-4</v>
      </c>
      <c r="Y9" s="19">
        <v>3.061616997868383E-17</v>
      </c>
      <c r="Z9" s="19">
        <v>3.061616997868383E-17</v>
      </c>
      <c r="AA9" s="19">
        <v>0</v>
      </c>
      <c r="AB9" s="19">
        <v>0</v>
      </c>
      <c r="AC9" s="19">
        <v>0.05</v>
      </c>
      <c r="AD9" s="19">
        <v>-5.000000000000001E-2</v>
      </c>
      <c r="AE9" s="19">
        <v>-0.05</v>
      </c>
      <c r="AF9" s="19">
        <v>0</v>
      </c>
      <c r="AG9" s="19">
        <v>-3.7499999999999699E-3</v>
      </c>
      <c r="AH9" s="19">
        <v>-3.7499999999999699E-3</v>
      </c>
      <c r="AI9" s="19">
        <v>0</v>
      </c>
      <c r="AJ9" s="19">
        <v>0</v>
      </c>
      <c r="AK9" s="19">
        <v>20</v>
      </c>
      <c r="AL9" s="19">
        <v>20</v>
      </c>
      <c r="AM9" s="19">
        <v>20</v>
      </c>
      <c r="AN9" s="19">
        <v>20</v>
      </c>
      <c r="AO9" s="19">
        <v>0</v>
      </c>
      <c r="AP9" s="19">
        <v>0</v>
      </c>
      <c r="AQ9" s="19">
        <v>0</v>
      </c>
      <c r="AR9" s="19">
        <v>0</v>
      </c>
      <c r="AS9" s="19" t="s">
        <v>104</v>
      </c>
      <c r="AT9" s="19">
        <v>1</v>
      </c>
      <c r="AU9" s="19">
        <v>0</v>
      </c>
      <c r="AV9" s="19">
        <v>0</v>
      </c>
      <c r="AW9" s="19">
        <v>1</v>
      </c>
      <c r="AX9" s="19">
        <v>1</v>
      </c>
      <c r="AY9" s="19">
        <v>0.1</v>
      </c>
      <c r="AZ9" s="19">
        <v>0.1</v>
      </c>
      <c r="BA9" s="19">
        <v>0.1</v>
      </c>
      <c r="BB9" s="19">
        <v>0.1</v>
      </c>
      <c r="BC9" s="19">
        <v>0</v>
      </c>
      <c r="BD9" s="19">
        <v>1</v>
      </c>
      <c r="BE9" s="19">
        <v>45</v>
      </c>
      <c r="BF9" s="19">
        <v>1</v>
      </c>
      <c r="BG9" s="19">
        <v>5</v>
      </c>
      <c r="BH9" s="19" t="s">
        <v>89</v>
      </c>
      <c r="BI9" s="19">
        <v>5</v>
      </c>
      <c r="BJ9" s="19">
        <v>2</v>
      </c>
      <c r="BK9" s="19">
        <v>0.05</v>
      </c>
      <c r="BL9" s="19">
        <v>4</v>
      </c>
      <c r="BM9" s="19">
        <v>6</v>
      </c>
      <c r="BN9" s="19">
        <v>0.5</v>
      </c>
      <c r="BO9" s="19">
        <v>10</v>
      </c>
      <c r="BP9" s="19">
        <v>1</v>
      </c>
      <c r="BQ9" s="19">
        <v>1</v>
      </c>
      <c r="BR9" s="19">
        <v>1</v>
      </c>
      <c r="BS9" s="19">
        <v>1</v>
      </c>
      <c r="BT9" s="19">
        <v>0</v>
      </c>
      <c r="BU9" s="19">
        <v>0</v>
      </c>
      <c r="BV9" s="19">
        <v>0</v>
      </c>
      <c r="BW9" s="19">
        <v>0</v>
      </c>
      <c r="BX9" s="19">
        <v>1</v>
      </c>
      <c r="BY9" s="19">
        <v>1</v>
      </c>
      <c r="BZ9" s="19">
        <v>1</v>
      </c>
      <c r="CA9" s="19">
        <v>1</v>
      </c>
    </row>
    <row r="10" spans="1:128" x14ac:dyDescent="0.3">
      <c r="A10" s="26">
        <v>8</v>
      </c>
      <c r="B10" s="19">
        <v>80</v>
      </c>
      <c r="C10" s="19">
        <v>0.10299992561340331</v>
      </c>
      <c r="D10" s="19">
        <v>1.716665426890055E-3</v>
      </c>
      <c r="E10" s="19">
        <v>5</v>
      </c>
      <c r="F10" s="19">
        <v>0</v>
      </c>
      <c r="G10" s="19">
        <v>1.139618562831435E-2</v>
      </c>
      <c r="H10" s="19">
        <v>1.139618562831435E-2</v>
      </c>
      <c r="I10" s="19">
        <v>1.6568925640336459E-2</v>
      </c>
      <c r="J10" s="19">
        <v>1.3117185173466149E-2</v>
      </c>
      <c r="K10" s="19">
        <f t="shared" si="0"/>
        <v>1.139618562831435E-2</v>
      </c>
      <c r="L10" s="19">
        <v>1.336915760248192E-2</v>
      </c>
      <c r="M10" s="19">
        <v>1.336915760248192E-2</v>
      </c>
      <c r="N10" s="19">
        <v>0</v>
      </c>
      <c r="O10" s="19">
        <v>-1.6245515415292119E-17</v>
      </c>
      <c r="P10" s="19">
        <v>-1.110223024625157E-16</v>
      </c>
      <c r="Q10" s="19">
        <v>0</v>
      </c>
      <c r="R10" s="19">
        <v>0</v>
      </c>
      <c r="S10" s="19">
        <v>0</v>
      </c>
      <c r="T10" s="19">
        <v>0</v>
      </c>
      <c r="U10" s="19">
        <v>0</v>
      </c>
      <c r="V10" s="19">
        <v>-1.6874999999998419E-3</v>
      </c>
      <c r="W10" s="19">
        <v>2.437499999999999E-2</v>
      </c>
      <c r="X10" s="19">
        <v>-1.3499999999999729E-2</v>
      </c>
      <c r="Y10" s="19">
        <v>0.15</v>
      </c>
      <c r="Z10" s="19">
        <v>2.498001805406602E-17</v>
      </c>
      <c r="AA10" s="19">
        <v>0.5</v>
      </c>
      <c r="AB10" s="19">
        <v>0</v>
      </c>
      <c r="AC10" s="19">
        <v>0</v>
      </c>
      <c r="AD10" s="19">
        <v>0</v>
      </c>
      <c r="AE10" s="19">
        <v>0</v>
      </c>
      <c r="AF10" s="19">
        <v>0</v>
      </c>
      <c r="AG10" s="19">
        <v>0.47662500000000002</v>
      </c>
      <c r="AH10" s="19">
        <v>5.6718750000000012E-2</v>
      </c>
      <c r="AI10" s="19">
        <v>0.58437499999999998</v>
      </c>
      <c r="AJ10" s="19">
        <v>0</v>
      </c>
      <c r="AK10" s="19">
        <v>36</v>
      </c>
      <c r="AL10" s="19">
        <v>24</v>
      </c>
      <c r="AM10" s="19">
        <v>10</v>
      </c>
      <c r="AN10" s="19">
        <v>10</v>
      </c>
      <c r="AO10" s="19">
        <v>0</v>
      </c>
      <c r="AP10" s="19">
        <v>0</v>
      </c>
      <c r="AQ10" s="19">
        <v>0</v>
      </c>
      <c r="AR10" s="19">
        <v>0</v>
      </c>
      <c r="AS10" s="19" t="s">
        <v>105</v>
      </c>
      <c r="AT10" s="19">
        <v>1</v>
      </c>
      <c r="AU10" s="19">
        <v>0</v>
      </c>
      <c r="AV10" s="19">
        <v>0</v>
      </c>
      <c r="AW10" s="19">
        <v>1</v>
      </c>
      <c r="AX10" s="19">
        <v>1</v>
      </c>
      <c r="AY10" s="19">
        <v>0.1</v>
      </c>
      <c r="AZ10" s="19">
        <v>0.1</v>
      </c>
      <c r="BA10" s="19">
        <v>0.1</v>
      </c>
      <c r="BB10" s="19">
        <v>0.1</v>
      </c>
      <c r="BC10" s="19">
        <v>0</v>
      </c>
      <c r="BD10" s="19">
        <v>1</v>
      </c>
      <c r="BE10" s="19">
        <v>45</v>
      </c>
      <c r="BF10" s="19">
        <v>1</v>
      </c>
      <c r="BG10" s="19">
        <v>5</v>
      </c>
      <c r="BH10" s="19" t="s">
        <v>89</v>
      </c>
      <c r="BI10" s="19">
        <v>5</v>
      </c>
      <c r="BJ10" s="19">
        <v>2</v>
      </c>
      <c r="BK10" s="19">
        <v>0.05</v>
      </c>
      <c r="BL10" s="19">
        <v>4</v>
      </c>
      <c r="BM10" s="19">
        <v>6</v>
      </c>
      <c r="BN10" s="19">
        <v>0.5</v>
      </c>
      <c r="BO10" s="19">
        <v>10</v>
      </c>
      <c r="BP10" s="19">
        <v>1</v>
      </c>
      <c r="BQ10" s="19">
        <v>1</v>
      </c>
      <c r="BR10" s="19">
        <v>1</v>
      </c>
      <c r="BS10" s="19">
        <v>1</v>
      </c>
      <c r="BT10" s="19">
        <v>0</v>
      </c>
      <c r="BU10" s="19">
        <v>0</v>
      </c>
      <c r="BV10" s="19">
        <v>0</v>
      </c>
      <c r="BW10" s="19">
        <v>0</v>
      </c>
      <c r="BX10" s="19">
        <v>1</v>
      </c>
      <c r="BY10" s="19">
        <v>1</v>
      </c>
      <c r="BZ10" s="19">
        <v>1</v>
      </c>
      <c r="CA10" s="19">
        <v>1</v>
      </c>
    </row>
    <row r="11" spans="1:128" x14ac:dyDescent="0.3">
      <c r="A11" s="26">
        <v>9</v>
      </c>
      <c r="B11" s="19">
        <v>80</v>
      </c>
      <c r="C11" s="19">
        <v>0.12000012397766111</v>
      </c>
      <c r="D11" s="19">
        <v>2.0000020662943518E-3</v>
      </c>
      <c r="E11" s="19">
        <v>5</v>
      </c>
      <c r="F11" s="19">
        <v>0</v>
      </c>
      <c r="G11" s="19">
        <v>2.1990254411045448E-2</v>
      </c>
      <c r="H11" s="19">
        <v>4.6749394213989492E-2</v>
      </c>
      <c r="I11" s="19">
        <v>3.0134561501289601E-2</v>
      </c>
      <c r="J11" s="19">
        <v>2.1990254411045448E-2</v>
      </c>
      <c r="K11" s="19">
        <f t="shared" si="0"/>
        <v>2.1990254411045448E-2</v>
      </c>
      <c r="L11" s="19">
        <v>2.2598223104925892E-2</v>
      </c>
      <c r="M11" s="19">
        <v>2.2598223104925892E-2</v>
      </c>
      <c r="N11" s="19">
        <v>8.3266726846886741E-17</v>
      </c>
      <c r="O11" s="19">
        <v>-1.387778780781446E-17</v>
      </c>
      <c r="P11" s="19">
        <v>-3.8857805861880479E-16</v>
      </c>
      <c r="Q11" s="19">
        <v>0</v>
      </c>
      <c r="R11" s="19">
        <v>0</v>
      </c>
      <c r="S11" s="19">
        <v>0</v>
      </c>
      <c r="T11" s="19">
        <v>0</v>
      </c>
      <c r="U11" s="19">
        <v>0</v>
      </c>
      <c r="V11" s="19">
        <v>2.4468750000000369E-2</v>
      </c>
      <c r="W11" s="19">
        <v>3.928124999999999E-2</v>
      </c>
      <c r="X11" s="19">
        <v>-2.7562500000000101E-2</v>
      </c>
      <c r="Y11" s="19">
        <v>0.22500000000000001</v>
      </c>
      <c r="Z11" s="19">
        <v>2.5000000000000019E-2</v>
      </c>
      <c r="AA11" s="19">
        <v>0.45</v>
      </c>
      <c r="AB11" s="19">
        <v>0</v>
      </c>
      <c r="AC11" s="19">
        <v>0</v>
      </c>
      <c r="AD11" s="19">
        <v>0</v>
      </c>
      <c r="AE11" s="19">
        <v>0</v>
      </c>
      <c r="AF11" s="19">
        <v>0</v>
      </c>
      <c r="AG11" s="19">
        <v>0.60182812500000005</v>
      </c>
      <c r="AH11" s="19">
        <v>0.100328125</v>
      </c>
      <c r="AI11" s="19">
        <v>0.49715625000000002</v>
      </c>
      <c r="AJ11" s="19">
        <v>0</v>
      </c>
      <c r="AK11" s="19">
        <v>38</v>
      </c>
      <c r="AL11" s="19">
        <v>20</v>
      </c>
      <c r="AM11" s="19">
        <v>12</v>
      </c>
      <c r="AN11" s="19">
        <v>10</v>
      </c>
      <c r="AO11" s="19">
        <v>0</v>
      </c>
      <c r="AP11" s="19">
        <v>0</v>
      </c>
      <c r="AQ11" s="19">
        <v>0</v>
      </c>
      <c r="AR11" s="19">
        <v>0</v>
      </c>
      <c r="AS11" s="19" t="s">
        <v>106</v>
      </c>
      <c r="AT11" s="19">
        <v>1</v>
      </c>
      <c r="AU11" s="19">
        <v>0</v>
      </c>
      <c r="AV11" s="19">
        <v>0</v>
      </c>
      <c r="AW11" s="19">
        <v>1</v>
      </c>
      <c r="AX11" s="19">
        <v>1</v>
      </c>
      <c r="AY11" s="19">
        <v>0.1</v>
      </c>
      <c r="AZ11" s="19">
        <v>0.1</v>
      </c>
      <c r="BA11" s="19">
        <v>0.1</v>
      </c>
      <c r="BB11" s="19">
        <v>0.1</v>
      </c>
      <c r="BC11" s="19">
        <v>0</v>
      </c>
      <c r="BD11" s="19">
        <v>1</v>
      </c>
      <c r="BE11" s="19">
        <v>45</v>
      </c>
      <c r="BF11" s="19">
        <v>1</v>
      </c>
      <c r="BG11" s="19">
        <v>5</v>
      </c>
      <c r="BH11" s="19" t="s">
        <v>89</v>
      </c>
      <c r="BI11" s="19">
        <v>5</v>
      </c>
      <c r="BJ11" s="19">
        <v>2</v>
      </c>
      <c r="BK11" s="19">
        <v>0.05</v>
      </c>
      <c r="BL11" s="19">
        <v>4</v>
      </c>
      <c r="BM11" s="19">
        <v>6</v>
      </c>
      <c r="BN11" s="19">
        <v>0.5</v>
      </c>
      <c r="BO11" s="19">
        <v>10</v>
      </c>
      <c r="BP11" s="19">
        <v>1</v>
      </c>
      <c r="BQ11" s="19">
        <v>1</v>
      </c>
      <c r="BR11" s="19">
        <v>1</v>
      </c>
      <c r="BS11" s="19">
        <v>1</v>
      </c>
      <c r="BT11" s="19">
        <v>0</v>
      </c>
      <c r="BU11" s="19">
        <v>0</v>
      </c>
      <c r="BV11" s="19">
        <v>0</v>
      </c>
      <c r="BW11" s="19">
        <v>0</v>
      </c>
      <c r="BX11" s="19">
        <v>1</v>
      </c>
      <c r="BY11" s="19">
        <v>1</v>
      </c>
      <c r="BZ11" s="19">
        <v>1</v>
      </c>
      <c r="CA11" s="19">
        <v>1</v>
      </c>
    </row>
    <row r="12" spans="1:128" x14ac:dyDescent="0.3">
      <c r="A12" s="26">
        <v>10</v>
      </c>
      <c r="B12" s="19">
        <v>80</v>
      </c>
      <c r="C12" s="19">
        <v>9.70001220703125E-2</v>
      </c>
      <c r="D12" s="19">
        <v>1.616668701171875E-3</v>
      </c>
      <c r="E12" s="19">
        <v>5</v>
      </c>
      <c r="F12" s="19">
        <v>1.5700924586837749E-16</v>
      </c>
      <c r="G12" s="19">
        <v>2.8914631386256901E-2</v>
      </c>
      <c r="H12" s="19">
        <v>6.8477548451496673E-2</v>
      </c>
      <c r="I12" s="19">
        <v>2.903722439198712E-2</v>
      </c>
      <c r="J12" s="19">
        <v>3.0053114601744899E-2</v>
      </c>
      <c r="K12" s="19">
        <f t="shared" si="0"/>
        <v>2.903722439198712E-2</v>
      </c>
      <c r="L12" s="19">
        <v>2.8914631386256901E-2</v>
      </c>
      <c r="M12" s="19">
        <v>2.92834219111789E-2</v>
      </c>
      <c r="N12" s="19">
        <v>-2.4999999999999741E-2</v>
      </c>
      <c r="O12" s="19">
        <v>2.5000000000000029E-2</v>
      </c>
      <c r="P12" s="19">
        <v>4.9999999999999538E-2</v>
      </c>
      <c r="Q12" s="19">
        <v>0</v>
      </c>
      <c r="R12" s="19">
        <v>6.25E-2</v>
      </c>
      <c r="S12" s="19">
        <v>1.2500000000000001E-2</v>
      </c>
      <c r="T12" s="19">
        <v>-6.25E-2</v>
      </c>
      <c r="U12" s="19">
        <v>0</v>
      </c>
      <c r="V12" s="19">
        <v>3.1765624999999742E-2</v>
      </c>
      <c r="W12" s="19">
        <v>-6.0781250000000106E-3</v>
      </c>
      <c r="X12" s="19">
        <v>1.484374999999993E-2</v>
      </c>
      <c r="Y12" s="19">
        <v>-0.5</v>
      </c>
      <c r="Z12" s="19">
        <v>8.8817841970012528E-17</v>
      </c>
      <c r="AA12" s="19">
        <v>0.5</v>
      </c>
      <c r="AB12" s="19">
        <v>0</v>
      </c>
      <c r="AC12" s="19">
        <v>6.25E-2</v>
      </c>
      <c r="AD12" s="19">
        <v>1.2500000000000001E-2</v>
      </c>
      <c r="AE12" s="19">
        <v>-6.25E-2</v>
      </c>
      <c r="AF12" s="19">
        <v>0</v>
      </c>
      <c r="AG12" s="19">
        <v>-0.49859375</v>
      </c>
      <c r="AH12" s="19">
        <v>2.343750000000071E-3</v>
      </c>
      <c r="AI12" s="19">
        <v>0.49812499999999998</v>
      </c>
      <c r="AJ12" s="19">
        <v>0</v>
      </c>
      <c r="AK12" s="19">
        <v>10</v>
      </c>
      <c r="AL12" s="19">
        <v>50</v>
      </c>
      <c r="AM12" s="19">
        <v>10</v>
      </c>
      <c r="AN12" s="19">
        <v>10</v>
      </c>
      <c r="AO12" s="19">
        <v>0</v>
      </c>
      <c r="AP12" s="19">
        <v>-2</v>
      </c>
      <c r="AQ12" s="19">
        <v>0</v>
      </c>
      <c r="AR12" s="19">
        <v>2</v>
      </c>
      <c r="AS12" s="19" t="s">
        <v>107</v>
      </c>
      <c r="AT12" s="19">
        <v>1</v>
      </c>
      <c r="AU12" s="19">
        <v>0</v>
      </c>
      <c r="AV12" s="19">
        <v>0</v>
      </c>
      <c r="AW12" s="19">
        <v>1</v>
      </c>
      <c r="AX12" s="19">
        <v>1</v>
      </c>
      <c r="AY12" s="19">
        <v>0.1</v>
      </c>
      <c r="AZ12" s="19">
        <v>0.1</v>
      </c>
      <c r="BA12" s="19">
        <v>0.1</v>
      </c>
      <c r="BB12" s="19">
        <v>0.1</v>
      </c>
      <c r="BC12" s="19">
        <v>0</v>
      </c>
      <c r="BD12" s="19">
        <v>1</v>
      </c>
      <c r="BE12" s="19">
        <v>45</v>
      </c>
      <c r="BF12" s="19">
        <v>1</v>
      </c>
      <c r="BG12" s="19">
        <v>5</v>
      </c>
      <c r="BH12" s="19" t="s">
        <v>89</v>
      </c>
      <c r="BI12" s="19">
        <v>5</v>
      </c>
      <c r="BJ12" s="19">
        <v>2</v>
      </c>
      <c r="BK12" s="19">
        <v>0.05</v>
      </c>
      <c r="BL12" s="19">
        <v>4</v>
      </c>
      <c r="BM12" s="19">
        <v>6</v>
      </c>
      <c r="BN12" s="19">
        <v>0.5</v>
      </c>
      <c r="BO12" s="19">
        <v>10</v>
      </c>
      <c r="BP12" s="19">
        <v>1</v>
      </c>
      <c r="BQ12" s="19">
        <v>1</v>
      </c>
      <c r="BR12" s="19">
        <v>1</v>
      </c>
      <c r="BS12" s="19">
        <v>1</v>
      </c>
      <c r="BT12" s="19">
        <v>0</v>
      </c>
      <c r="BU12" s="19">
        <v>0</v>
      </c>
      <c r="BV12" s="19">
        <v>0</v>
      </c>
      <c r="BW12" s="19">
        <v>0</v>
      </c>
      <c r="BX12" s="19">
        <v>1</v>
      </c>
      <c r="BY12" s="19">
        <v>1</v>
      </c>
      <c r="BZ12" s="19">
        <v>1</v>
      </c>
      <c r="CA12" s="19">
        <v>1</v>
      </c>
    </row>
    <row r="13" spans="1:128" x14ac:dyDescent="0.3">
      <c r="A13" s="26">
        <v>11</v>
      </c>
      <c r="B13" s="19">
        <v>80</v>
      </c>
      <c r="C13" s="19">
        <v>7.1999788284301758E-2</v>
      </c>
      <c r="D13" s="19">
        <v>1.199996471405029E-3</v>
      </c>
      <c r="E13" s="19">
        <v>4</v>
      </c>
      <c r="F13" s="19">
        <v>0</v>
      </c>
      <c r="G13" s="19">
        <v>1.122001211563518E-2</v>
      </c>
      <c r="H13" s="19">
        <v>5.8159339654628973E-2</v>
      </c>
      <c r="I13" s="19">
        <v>2.1589656811769841E-2</v>
      </c>
      <c r="J13" s="19">
        <v>1.122001211563518E-2</v>
      </c>
      <c r="K13" s="19">
        <f t="shared" si="0"/>
        <v>1.122001211563518E-2</v>
      </c>
      <c r="L13" s="19">
        <v>1.122001211563518E-2</v>
      </c>
      <c r="N13" s="19">
        <v>1.110223024625157E-16</v>
      </c>
      <c r="O13" s="19">
        <v>3.3306690738754701E-16</v>
      </c>
      <c r="P13" s="19">
        <v>-5.5511151231257827E-17</v>
      </c>
      <c r="Q13" s="19">
        <v>0</v>
      </c>
      <c r="R13" s="19">
        <v>2.1874999999999999E-2</v>
      </c>
      <c r="S13" s="19">
        <v>-3.1250000000000002E-3</v>
      </c>
      <c r="T13" s="19">
        <v>6.2500000000000003E-3</v>
      </c>
      <c r="U13" s="19">
        <v>0</v>
      </c>
      <c r="V13" s="19">
        <v>2.4374999999999401E-3</v>
      </c>
      <c r="W13" s="19">
        <v>2.7375000000000042E-2</v>
      </c>
      <c r="X13" s="19">
        <v>-1.110223024625157E-16</v>
      </c>
      <c r="Y13" s="19">
        <v>0.12500000000000011</v>
      </c>
      <c r="Z13" s="19">
        <v>-0.375</v>
      </c>
      <c r="AA13" s="19">
        <v>-0.25</v>
      </c>
      <c r="AB13" s="19">
        <v>0</v>
      </c>
      <c r="AC13" s="19">
        <v>2.1874999999999999E-2</v>
      </c>
      <c r="AD13" s="19">
        <v>-3.1250000000000002E-3</v>
      </c>
      <c r="AE13" s="19">
        <v>6.2500000000000003E-3</v>
      </c>
      <c r="AF13" s="19">
        <v>0</v>
      </c>
      <c r="AG13" s="19">
        <v>0.123828125</v>
      </c>
      <c r="AH13" s="19">
        <v>-0.37992187500000002</v>
      </c>
      <c r="AI13" s="19">
        <v>-0.25515624999999997</v>
      </c>
      <c r="AJ13" s="19">
        <v>0</v>
      </c>
      <c r="AK13" s="19">
        <v>20</v>
      </c>
      <c r="AL13" s="19">
        <v>10</v>
      </c>
      <c r="AM13" s="19">
        <v>10</v>
      </c>
      <c r="AN13" s="19">
        <v>40</v>
      </c>
      <c r="AO13" s="19">
        <v>0</v>
      </c>
      <c r="AP13" s="19">
        <v>0</v>
      </c>
      <c r="AQ13" s="19">
        <v>0</v>
      </c>
      <c r="AR13" s="19">
        <v>0</v>
      </c>
      <c r="AS13" s="19" t="s">
        <v>108</v>
      </c>
      <c r="AT13" s="19">
        <v>1</v>
      </c>
      <c r="AU13" s="19">
        <v>0</v>
      </c>
      <c r="AV13" s="19">
        <v>0</v>
      </c>
      <c r="AW13" s="19">
        <v>1</v>
      </c>
      <c r="AX13" s="19">
        <v>1</v>
      </c>
      <c r="AY13" s="19">
        <v>0.1</v>
      </c>
      <c r="AZ13" s="19">
        <v>0.1</v>
      </c>
      <c r="BA13" s="19">
        <v>0.1</v>
      </c>
      <c r="BB13" s="19">
        <v>0.1</v>
      </c>
      <c r="BC13" s="19">
        <v>0</v>
      </c>
      <c r="BD13" s="19">
        <v>1</v>
      </c>
      <c r="BE13" s="19">
        <v>45</v>
      </c>
      <c r="BF13" s="19">
        <v>1</v>
      </c>
      <c r="BG13" s="19">
        <v>5</v>
      </c>
      <c r="BH13" s="19" t="s">
        <v>89</v>
      </c>
      <c r="BI13" s="19">
        <v>5</v>
      </c>
      <c r="BJ13" s="19">
        <v>2</v>
      </c>
      <c r="BK13" s="19">
        <v>0.05</v>
      </c>
      <c r="BL13" s="19">
        <v>4</v>
      </c>
      <c r="BM13" s="19">
        <v>6</v>
      </c>
      <c r="BN13" s="19">
        <v>0.5</v>
      </c>
      <c r="BO13" s="19">
        <v>10</v>
      </c>
      <c r="BP13" s="19">
        <v>1</v>
      </c>
      <c r="BQ13" s="19">
        <v>1</v>
      </c>
      <c r="BR13" s="19">
        <v>1</v>
      </c>
      <c r="BS13" s="19">
        <v>1</v>
      </c>
      <c r="BT13" s="19">
        <v>0</v>
      </c>
      <c r="BU13" s="19">
        <v>0</v>
      </c>
      <c r="BV13" s="19">
        <v>0</v>
      </c>
      <c r="BW13" s="19">
        <v>0</v>
      </c>
      <c r="BX13" s="19">
        <v>1</v>
      </c>
      <c r="BY13" s="19">
        <v>1</v>
      </c>
      <c r="BZ13" s="19">
        <v>1</v>
      </c>
      <c r="CA13" s="19">
        <v>1</v>
      </c>
    </row>
    <row r="14" spans="1:128" x14ac:dyDescent="0.3">
      <c r="A14" s="26">
        <v>12</v>
      </c>
      <c r="B14" s="19">
        <v>80</v>
      </c>
      <c r="C14" s="19">
        <v>0.1010003089904785</v>
      </c>
      <c r="D14" s="19">
        <v>1.6833384831746419E-3</v>
      </c>
      <c r="E14" s="19">
        <v>5</v>
      </c>
      <c r="F14" s="19">
        <v>1.148198316929613E-3</v>
      </c>
      <c r="G14" s="19">
        <v>9.5624999999999842E-3</v>
      </c>
      <c r="H14" s="19">
        <v>6.5423610880759805E-2</v>
      </c>
      <c r="I14" s="19">
        <v>2.959124609919481E-2</v>
      </c>
      <c r="J14" s="19">
        <v>9.5624999999999842E-3</v>
      </c>
      <c r="K14" s="19">
        <f t="shared" si="0"/>
        <v>9.5624999999999842E-3</v>
      </c>
      <c r="L14" s="19">
        <v>1.236742192213079E-2</v>
      </c>
      <c r="M14" s="19">
        <v>1.236742192213079E-2</v>
      </c>
      <c r="N14" s="19">
        <v>4.7735338218807137E-17</v>
      </c>
      <c r="O14" s="19">
        <v>2.2204460492503131E-16</v>
      </c>
      <c r="P14" s="19">
        <v>3.3306690738754701E-16</v>
      </c>
      <c r="Q14" s="19">
        <v>0</v>
      </c>
      <c r="R14" s="19">
        <v>1.2500000000000001E-2</v>
      </c>
      <c r="S14" s="19">
        <v>-1.2500000000000001E-2</v>
      </c>
      <c r="T14" s="19">
        <v>-1.2500000000000001E-2</v>
      </c>
      <c r="U14" s="19">
        <v>0</v>
      </c>
      <c r="V14" s="19">
        <v>-7.6875000000000172E-3</v>
      </c>
      <c r="W14" s="19">
        <v>2.1187499999999911E-2</v>
      </c>
      <c r="X14" s="19">
        <v>6.3750000000001314E-3</v>
      </c>
      <c r="Y14" s="19">
        <v>6.6613381477509402E-17</v>
      </c>
      <c r="Z14" s="19">
        <v>-0.5</v>
      </c>
      <c r="AA14" s="19">
        <v>-0.5</v>
      </c>
      <c r="AB14" s="19">
        <v>0</v>
      </c>
      <c r="AC14" s="19">
        <v>1.2500000000000001E-2</v>
      </c>
      <c r="AD14" s="19">
        <v>-1.2500000000000001E-2</v>
      </c>
      <c r="AE14" s="19">
        <v>-1.2500000000000001E-2</v>
      </c>
      <c r="AF14" s="19">
        <v>0</v>
      </c>
      <c r="AG14" s="19">
        <v>-4.6874999999997158E-4</v>
      </c>
      <c r="AH14" s="19">
        <v>-0.50421875000000005</v>
      </c>
      <c r="AI14" s="19">
        <v>-0.50375000000000003</v>
      </c>
      <c r="AJ14" s="19">
        <v>0</v>
      </c>
      <c r="AK14" s="19">
        <v>10</v>
      </c>
      <c r="AL14" s="19">
        <v>10</v>
      </c>
      <c r="AM14" s="19">
        <v>10</v>
      </c>
      <c r="AN14" s="19">
        <v>50</v>
      </c>
      <c r="AO14" s="19">
        <v>0</v>
      </c>
      <c r="AP14" s="19">
        <v>0</v>
      </c>
      <c r="AQ14" s="19">
        <v>0</v>
      </c>
      <c r="AR14" s="19">
        <v>0</v>
      </c>
      <c r="AS14" s="19" t="s">
        <v>109</v>
      </c>
      <c r="AT14" s="19">
        <v>1</v>
      </c>
      <c r="AU14" s="19">
        <v>0</v>
      </c>
      <c r="AV14" s="19">
        <v>0</v>
      </c>
      <c r="AW14" s="19">
        <v>1</v>
      </c>
      <c r="AX14" s="19">
        <v>1</v>
      </c>
      <c r="AY14" s="19">
        <v>0.1</v>
      </c>
      <c r="AZ14" s="19">
        <v>0.1</v>
      </c>
      <c r="BA14" s="19">
        <v>0.1</v>
      </c>
      <c r="BB14" s="19">
        <v>0.1</v>
      </c>
      <c r="BC14" s="19">
        <v>0</v>
      </c>
      <c r="BD14" s="19">
        <v>1</v>
      </c>
      <c r="BE14" s="19">
        <v>45</v>
      </c>
      <c r="BF14" s="19">
        <v>1</v>
      </c>
      <c r="BG14" s="19">
        <v>5</v>
      </c>
      <c r="BH14" s="19" t="s">
        <v>89</v>
      </c>
      <c r="BI14" s="19">
        <v>5</v>
      </c>
      <c r="BJ14" s="19">
        <v>2</v>
      </c>
      <c r="BK14" s="19">
        <v>0.05</v>
      </c>
      <c r="BL14" s="19">
        <v>4</v>
      </c>
      <c r="BM14" s="19">
        <v>6</v>
      </c>
      <c r="BN14" s="19">
        <v>0.5</v>
      </c>
      <c r="BO14" s="19">
        <v>10</v>
      </c>
      <c r="BP14" s="19">
        <v>1</v>
      </c>
      <c r="BQ14" s="19">
        <v>1</v>
      </c>
      <c r="BR14" s="19">
        <v>1</v>
      </c>
      <c r="BS14" s="19">
        <v>1</v>
      </c>
      <c r="BT14" s="19">
        <v>0</v>
      </c>
      <c r="BU14" s="19">
        <v>0</v>
      </c>
      <c r="BV14" s="19">
        <v>0</v>
      </c>
      <c r="BW14" s="19">
        <v>0</v>
      </c>
      <c r="BX14" s="19">
        <v>1</v>
      </c>
      <c r="BY14" s="19">
        <v>1</v>
      </c>
      <c r="BZ14" s="19">
        <v>1</v>
      </c>
      <c r="CA14" s="19">
        <v>1</v>
      </c>
    </row>
    <row r="15" spans="1:128" x14ac:dyDescent="0.3">
      <c r="A15" s="26">
        <v>13</v>
      </c>
      <c r="B15" s="19">
        <v>80</v>
      </c>
      <c r="C15" s="19">
        <v>0.17700028419494629</v>
      </c>
      <c r="D15" s="19">
        <v>2.9500047365824378E-3</v>
      </c>
      <c r="E15" s="19">
        <v>5</v>
      </c>
      <c r="F15" s="19">
        <v>9.3749999999998002E-4</v>
      </c>
      <c r="G15" s="19">
        <v>5.5451388127913587E-2</v>
      </c>
      <c r="H15" s="19">
        <v>7.0686981927809783E-2</v>
      </c>
      <c r="I15" s="19">
        <v>5.6393826540455758E-2</v>
      </c>
      <c r="J15" s="19">
        <v>5.5451388127913587E-2</v>
      </c>
      <c r="K15" s="19">
        <f t="shared" si="0"/>
        <v>5.5451388127913587E-2</v>
      </c>
      <c r="L15" s="19">
        <v>5.6393826540455792E-2</v>
      </c>
      <c r="M15" s="19">
        <v>5.5451388127913587E-2</v>
      </c>
      <c r="N15" s="19">
        <v>-3.3306690738754701E-16</v>
      </c>
      <c r="O15" s="19">
        <v>2.7755575615628938E-18</v>
      </c>
      <c r="P15" s="19">
        <v>-3.3306690738754701E-16</v>
      </c>
      <c r="Q15" s="19">
        <v>0</v>
      </c>
      <c r="R15" s="19">
        <v>0</v>
      </c>
      <c r="S15" s="19">
        <v>0</v>
      </c>
      <c r="T15" s="19">
        <v>0</v>
      </c>
      <c r="U15" s="19">
        <v>0</v>
      </c>
      <c r="V15" s="19">
        <v>0.13021875000000041</v>
      </c>
      <c r="W15" s="19">
        <v>-3.843749999999993E-3</v>
      </c>
      <c r="X15" s="19">
        <v>-3.8437500000000013E-2</v>
      </c>
      <c r="Y15" s="19">
        <v>0.5</v>
      </c>
      <c r="Z15" s="19">
        <v>1.6653345369377351E-17</v>
      </c>
      <c r="AA15" s="19">
        <v>0.4</v>
      </c>
      <c r="AB15" s="19">
        <v>0</v>
      </c>
      <c r="AC15" s="19">
        <v>0</v>
      </c>
      <c r="AD15" s="19">
        <v>0</v>
      </c>
      <c r="AE15" s="19">
        <v>0</v>
      </c>
      <c r="AF15" s="19">
        <v>0</v>
      </c>
      <c r="AG15" s="19">
        <v>0.68403124999999998</v>
      </c>
      <c r="AH15" s="19">
        <v>6.3656249999999998E-2</v>
      </c>
      <c r="AI15" s="19">
        <v>0.37581249999999999</v>
      </c>
      <c r="AJ15" s="19">
        <v>0</v>
      </c>
      <c r="AK15" s="19">
        <v>48</v>
      </c>
      <c r="AL15" s="19">
        <v>8</v>
      </c>
      <c r="AM15" s="19">
        <v>12</v>
      </c>
      <c r="AN15" s="19">
        <v>12</v>
      </c>
      <c r="AO15" s="19">
        <v>0</v>
      </c>
      <c r="AP15" s="19">
        <v>0</v>
      </c>
      <c r="AQ15" s="19">
        <v>0</v>
      </c>
      <c r="AR15" s="19">
        <v>0</v>
      </c>
      <c r="AS15" s="19" t="s">
        <v>110</v>
      </c>
      <c r="AT15" s="19">
        <v>1</v>
      </c>
      <c r="AU15" s="19">
        <v>0</v>
      </c>
      <c r="AV15" s="19">
        <v>0</v>
      </c>
      <c r="AW15" s="19">
        <v>1</v>
      </c>
      <c r="AX15" s="19">
        <v>1</v>
      </c>
      <c r="AY15" s="19">
        <v>0.1</v>
      </c>
      <c r="AZ15" s="19">
        <v>0.1</v>
      </c>
      <c r="BA15" s="19">
        <v>0.1</v>
      </c>
      <c r="BB15" s="19">
        <v>0.1</v>
      </c>
      <c r="BC15" s="19">
        <v>0</v>
      </c>
      <c r="BD15" s="19">
        <v>1</v>
      </c>
      <c r="BE15" s="19">
        <v>45</v>
      </c>
      <c r="BF15" s="19">
        <v>1</v>
      </c>
      <c r="BG15" s="19">
        <v>5</v>
      </c>
      <c r="BH15" s="19" t="s">
        <v>89</v>
      </c>
      <c r="BI15" s="19">
        <v>5</v>
      </c>
      <c r="BJ15" s="19">
        <v>2</v>
      </c>
      <c r="BK15" s="19">
        <v>0.05</v>
      </c>
      <c r="BL15" s="19">
        <v>4</v>
      </c>
      <c r="BM15" s="19">
        <v>6</v>
      </c>
      <c r="BN15" s="19">
        <v>0.5</v>
      </c>
      <c r="BO15" s="19">
        <v>10</v>
      </c>
      <c r="BP15" s="19">
        <v>1</v>
      </c>
      <c r="BQ15" s="19">
        <v>1</v>
      </c>
      <c r="BR15" s="19">
        <v>1</v>
      </c>
      <c r="BS15" s="19">
        <v>1</v>
      </c>
      <c r="BT15" s="19">
        <v>0</v>
      </c>
      <c r="BU15" s="19">
        <v>0</v>
      </c>
      <c r="BV15" s="19">
        <v>0</v>
      </c>
      <c r="BW15" s="19">
        <v>0</v>
      </c>
      <c r="BX15" s="19">
        <v>1</v>
      </c>
      <c r="BY15" s="19">
        <v>1</v>
      </c>
      <c r="BZ15" s="19">
        <v>1</v>
      </c>
      <c r="CA15" s="19">
        <v>1</v>
      </c>
    </row>
    <row r="16" spans="1:128" x14ac:dyDescent="0.3">
      <c r="A16" s="26">
        <v>14</v>
      </c>
      <c r="B16" s="19">
        <v>80</v>
      </c>
      <c r="C16" s="19">
        <v>8.1000089645385742E-2</v>
      </c>
      <c r="D16" s="19">
        <v>1.3500014940897619E-3</v>
      </c>
      <c r="E16" s="19">
        <v>4</v>
      </c>
      <c r="F16" s="19">
        <v>1.148198316929613E-3</v>
      </c>
      <c r="G16" s="19">
        <v>1.122001211563518E-2</v>
      </c>
      <c r="H16" s="19">
        <v>5.815933965462896E-2</v>
      </c>
      <c r="I16" s="19">
        <v>2.1589656811769841E-2</v>
      </c>
      <c r="J16" s="19">
        <v>1.122001211563518E-2</v>
      </c>
      <c r="K16" s="19">
        <f t="shared" si="0"/>
        <v>1.122001211563518E-2</v>
      </c>
      <c r="L16" s="19">
        <v>1.122001211563518E-2</v>
      </c>
      <c r="N16" s="19">
        <v>9.7144514654701197E-17</v>
      </c>
      <c r="O16" s="19">
        <v>-2.2204460492503131E-16</v>
      </c>
      <c r="P16" s="19">
        <v>-5.5511151231257827E-17</v>
      </c>
      <c r="Q16" s="19">
        <v>0</v>
      </c>
      <c r="R16" s="19">
        <v>-2.1874999999999999E-2</v>
      </c>
      <c r="S16" s="19">
        <v>3.1249999999999911E-3</v>
      </c>
      <c r="T16" s="19">
        <v>6.2500000000000003E-3</v>
      </c>
      <c r="U16" s="19">
        <v>0</v>
      </c>
      <c r="V16" s="19">
        <v>-2.4374999999999809E-3</v>
      </c>
      <c r="W16" s="19">
        <v>-2.7375000000000042E-2</v>
      </c>
      <c r="X16" s="19">
        <v>-1.110223024625157E-16</v>
      </c>
      <c r="Y16" s="19">
        <v>-0.1249999999999999</v>
      </c>
      <c r="Z16" s="19">
        <v>0.37500000000000011</v>
      </c>
      <c r="AA16" s="19">
        <v>-0.25</v>
      </c>
      <c r="AB16" s="19">
        <v>0</v>
      </c>
      <c r="AC16" s="19">
        <v>-2.1874999999999999E-2</v>
      </c>
      <c r="AD16" s="19">
        <v>3.1249999999999911E-3</v>
      </c>
      <c r="AE16" s="19">
        <v>6.2500000000000003E-3</v>
      </c>
      <c r="AF16" s="19">
        <v>0</v>
      </c>
      <c r="AG16" s="19">
        <v>-0.123828125</v>
      </c>
      <c r="AH16" s="19">
        <v>0.37992187500000002</v>
      </c>
      <c r="AI16" s="19">
        <v>-0.25515624999999997</v>
      </c>
      <c r="AJ16" s="19">
        <v>0</v>
      </c>
      <c r="AK16" s="19">
        <v>10</v>
      </c>
      <c r="AL16" s="19">
        <v>20</v>
      </c>
      <c r="AM16" s="19">
        <v>40</v>
      </c>
      <c r="AN16" s="19">
        <v>10</v>
      </c>
      <c r="AO16" s="19">
        <v>0</v>
      </c>
      <c r="AP16" s="19">
        <v>0</v>
      </c>
      <c r="AQ16" s="19">
        <v>0</v>
      </c>
      <c r="AR16" s="19">
        <v>0</v>
      </c>
      <c r="AS16" s="19" t="s">
        <v>111</v>
      </c>
      <c r="AT16" s="19">
        <v>1</v>
      </c>
      <c r="AU16" s="19">
        <v>0</v>
      </c>
      <c r="AV16" s="19">
        <v>0</v>
      </c>
      <c r="AW16" s="19">
        <v>1</v>
      </c>
      <c r="AX16" s="19">
        <v>1</v>
      </c>
      <c r="AY16" s="19">
        <v>0.1</v>
      </c>
      <c r="AZ16" s="19">
        <v>0.1</v>
      </c>
      <c r="BA16" s="19">
        <v>0.1</v>
      </c>
      <c r="BB16" s="19">
        <v>0.1</v>
      </c>
      <c r="BC16" s="19">
        <v>0</v>
      </c>
      <c r="BD16" s="19">
        <v>1</v>
      </c>
      <c r="BE16" s="19">
        <v>45</v>
      </c>
      <c r="BF16" s="19">
        <v>1</v>
      </c>
      <c r="BG16" s="19">
        <v>5</v>
      </c>
      <c r="BH16" s="19" t="s">
        <v>89</v>
      </c>
      <c r="BI16" s="19">
        <v>5</v>
      </c>
      <c r="BJ16" s="19">
        <v>2</v>
      </c>
      <c r="BK16" s="19">
        <v>0.05</v>
      </c>
      <c r="BL16" s="19">
        <v>4</v>
      </c>
      <c r="BM16" s="19">
        <v>6</v>
      </c>
      <c r="BN16" s="19">
        <v>0.5</v>
      </c>
      <c r="BO16" s="19">
        <v>10</v>
      </c>
      <c r="BP16" s="19">
        <v>1</v>
      </c>
      <c r="BQ16" s="19">
        <v>1</v>
      </c>
      <c r="BR16" s="19">
        <v>1</v>
      </c>
      <c r="BS16" s="19">
        <v>1</v>
      </c>
      <c r="BT16" s="19">
        <v>0</v>
      </c>
      <c r="BU16" s="19">
        <v>0</v>
      </c>
      <c r="BV16" s="19">
        <v>0</v>
      </c>
      <c r="BW16" s="19">
        <v>0</v>
      </c>
      <c r="BX16" s="19">
        <v>1</v>
      </c>
      <c r="BY16" s="19">
        <v>1</v>
      </c>
      <c r="BZ16" s="19">
        <v>1</v>
      </c>
      <c r="CA16" s="19">
        <v>1</v>
      </c>
    </row>
    <row r="17" spans="1:79" x14ac:dyDescent="0.3">
      <c r="A17" s="26">
        <v>15</v>
      </c>
      <c r="B17" s="19">
        <v>80</v>
      </c>
      <c r="C17" s="19">
        <v>7.2000026702880859E-2</v>
      </c>
      <c r="D17" s="19">
        <v>1.200000445048014E-3</v>
      </c>
      <c r="E17" s="19">
        <v>4</v>
      </c>
      <c r="F17" s="19">
        <v>9.3749999999998002E-4</v>
      </c>
      <c r="G17" s="19">
        <v>1.122001211563518E-2</v>
      </c>
      <c r="H17" s="19">
        <v>5.8159339654628973E-2</v>
      </c>
      <c r="I17" s="19">
        <v>2.1589656811769841E-2</v>
      </c>
      <c r="J17" s="19">
        <v>1.122001211563518E-2</v>
      </c>
      <c r="K17" s="19">
        <f t="shared" si="0"/>
        <v>1.122001211563518E-2</v>
      </c>
      <c r="L17" s="19">
        <v>1.122001211563518E-2</v>
      </c>
      <c r="N17" s="19">
        <v>1.110223024625157E-16</v>
      </c>
      <c r="O17" s="19">
        <v>-3.3306690738754701E-16</v>
      </c>
      <c r="P17" s="19">
        <v>-5.5511151231257827E-17</v>
      </c>
      <c r="Q17" s="19">
        <v>0</v>
      </c>
      <c r="R17" s="19">
        <v>2.1874999999999999E-2</v>
      </c>
      <c r="S17" s="19">
        <v>3.1250000000000002E-3</v>
      </c>
      <c r="T17" s="19">
        <v>6.2500000000000003E-3</v>
      </c>
      <c r="U17" s="19">
        <v>0</v>
      </c>
      <c r="V17" s="19">
        <v>2.4374999999999401E-3</v>
      </c>
      <c r="W17" s="19">
        <v>-2.7375000000000042E-2</v>
      </c>
      <c r="X17" s="19">
        <v>-1.110223024625157E-16</v>
      </c>
      <c r="Y17" s="19">
        <v>0.12500000000000011</v>
      </c>
      <c r="Z17" s="19">
        <v>0.375</v>
      </c>
      <c r="AA17" s="19">
        <v>-0.25</v>
      </c>
      <c r="AB17" s="19">
        <v>0</v>
      </c>
      <c r="AC17" s="19">
        <v>2.1874999999999999E-2</v>
      </c>
      <c r="AD17" s="19">
        <v>3.1250000000000002E-3</v>
      </c>
      <c r="AE17" s="19">
        <v>6.2500000000000003E-3</v>
      </c>
      <c r="AF17" s="19">
        <v>0</v>
      </c>
      <c r="AG17" s="19">
        <v>0.123828125</v>
      </c>
      <c r="AH17" s="19">
        <v>0.37992187500000002</v>
      </c>
      <c r="AI17" s="19">
        <v>-0.25515624999999997</v>
      </c>
      <c r="AJ17" s="19">
        <v>0</v>
      </c>
      <c r="AK17" s="19">
        <v>20</v>
      </c>
      <c r="AL17" s="19">
        <v>10</v>
      </c>
      <c r="AM17" s="19">
        <v>40</v>
      </c>
      <c r="AN17" s="19">
        <v>10</v>
      </c>
      <c r="AO17" s="19">
        <v>0</v>
      </c>
      <c r="AP17" s="19">
        <v>0</v>
      </c>
      <c r="AQ17" s="19">
        <v>0</v>
      </c>
      <c r="AR17" s="19">
        <v>0</v>
      </c>
      <c r="AS17" s="19" t="s">
        <v>112</v>
      </c>
      <c r="AT17" s="19">
        <v>1</v>
      </c>
      <c r="AU17" s="19">
        <v>0</v>
      </c>
      <c r="AV17" s="19">
        <v>0</v>
      </c>
      <c r="AW17" s="19">
        <v>1</v>
      </c>
      <c r="AX17" s="19">
        <v>1</v>
      </c>
      <c r="AY17" s="19">
        <v>0.1</v>
      </c>
      <c r="AZ17" s="19">
        <v>0.1</v>
      </c>
      <c r="BA17" s="19">
        <v>0.1</v>
      </c>
      <c r="BB17" s="19">
        <v>0.1</v>
      </c>
      <c r="BC17" s="19">
        <v>0</v>
      </c>
      <c r="BD17" s="19">
        <v>1</v>
      </c>
      <c r="BE17" s="19">
        <v>45</v>
      </c>
      <c r="BF17" s="19">
        <v>1</v>
      </c>
      <c r="BG17" s="19">
        <v>5</v>
      </c>
      <c r="BH17" s="19" t="s">
        <v>89</v>
      </c>
      <c r="BI17" s="19">
        <v>5</v>
      </c>
      <c r="BJ17" s="19">
        <v>2</v>
      </c>
      <c r="BK17" s="19">
        <v>0.05</v>
      </c>
      <c r="BL17" s="19">
        <v>4</v>
      </c>
      <c r="BM17" s="19">
        <v>6</v>
      </c>
      <c r="BN17" s="19">
        <v>0.5</v>
      </c>
      <c r="BO17" s="19">
        <v>10</v>
      </c>
      <c r="BP17" s="19">
        <v>1</v>
      </c>
      <c r="BQ17" s="19">
        <v>1</v>
      </c>
      <c r="BR17" s="19">
        <v>1</v>
      </c>
      <c r="BS17" s="19">
        <v>1</v>
      </c>
      <c r="BT17" s="19">
        <v>0</v>
      </c>
      <c r="BU17" s="19">
        <v>0</v>
      </c>
      <c r="BV17" s="19">
        <v>0</v>
      </c>
      <c r="BW17" s="19">
        <v>0</v>
      </c>
      <c r="BX17" s="19">
        <v>1</v>
      </c>
      <c r="BY17" s="19">
        <v>1</v>
      </c>
      <c r="BZ17" s="19">
        <v>1</v>
      </c>
      <c r="CA17" s="19">
        <v>1</v>
      </c>
    </row>
    <row r="18" spans="1:79" x14ac:dyDescent="0.3">
      <c r="A18" s="26">
        <v>16</v>
      </c>
      <c r="B18" s="19">
        <v>80</v>
      </c>
      <c r="C18" s="19">
        <v>0.1159999370574951</v>
      </c>
      <c r="D18" s="19">
        <v>1.9333322842915849E-3</v>
      </c>
      <c r="E18" s="19">
        <v>5</v>
      </c>
      <c r="F18" s="19">
        <v>0</v>
      </c>
      <c r="G18" s="19">
        <v>6.6492040172113527E-3</v>
      </c>
      <c r="H18" s="19">
        <v>4.4800730672054867E-2</v>
      </c>
      <c r="I18" s="19">
        <v>1.2553168175803309E-2</v>
      </c>
      <c r="J18" s="19">
        <v>6.6492040172113527E-3</v>
      </c>
      <c r="K18" s="19">
        <f t="shared" si="0"/>
        <v>6.6492040172113527E-3</v>
      </c>
      <c r="L18" s="19">
        <v>1.0179684502110081E-2</v>
      </c>
      <c r="M18" s="19">
        <v>9.4191149564330084E-3</v>
      </c>
      <c r="N18" s="19">
        <v>-5.5511151231257827E-17</v>
      </c>
      <c r="O18" s="19">
        <v>3.3306690738754701E-16</v>
      </c>
      <c r="P18" s="19">
        <v>0</v>
      </c>
      <c r="Q18" s="19">
        <v>0</v>
      </c>
      <c r="R18" s="19">
        <v>-7.0000000000000007E-2</v>
      </c>
      <c r="S18" s="19">
        <v>-9.999999999999995E-3</v>
      </c>
      <c r="T18" s="19">
        <v>7.0000000000000007E-2</v>
      </c>
      <c r="U18" s="19">
        <v>0</v>
      </c>
      <c r="V18" s="19">
        <v>-8.7187499999999696E-3</v>
      </c>
      <c r="W18" s="19">
        <v>3.46875000000002E-3</v>
      </c>
      <c r="X18" s="19">
        <v>1.331249999999992E-2</v>
      </c>
      <c r="Y18" s="19">
        <v>-0.2</v>
      </c>
      <c r="Z18" s="19">
        <v>-0.4</v>
      </c>
      <c r="AA18" s="19">
        <v>-0.2</v>
      </c>
      <c r="AB18" s="19">
        <v>0</v>
      </c>
      <c r="AC18" s="19">
        <v>-7.0000000000000007E-2</v>
      </c>
      <c r="AD18" s="19">
        <v>-9.999999999999995E-3</v>
      </c>
      <c r="AE18" s="19">
        <v>7.0000000000000007E-2</v>
      </c>
      <c r="AF18" s="19">
        <v>0</v>
      </c>
      <c r="AG18" s="19">
        <v>-0.201875</v>
      </c>
      <c r="AH18" s="19">
        <v>-0.392125</v>
      </c>
      <c r="AI18" s="19">
        <v>-0.19325000000000001</v>
      </c>
      <c r="AJ18" s="19">
        <v>0</v>
      </c>
      <c r="AK18" s="19">
        <v>8</v>
      </c>
      <c r="AL18" s="19">
        <v>24</v>
      </c>
      <c r="AM18" s="19">
        <v>8</v>
      </c>
      <c r="AN18" s="19">
        <v>40</v>
      </c>
      <c r="AO18" s="19">
        <v>0</v>
      </c>
      <c r="AP18" s="19">
        <v>0</v>
      </c>
      <c r="AQ18" s="19">
        <v>0</v>
      </c>
      <c r="AR18" s="19">
        <v>0</v>
      </c>
      <c r="AS18" s="19" t="s">
        <v>113</v>
      </c>
      <c r="AT18" s="19">
        <v>1</v>
      </c>
      <c r="AU18" s="19">
        <v>0</v>
      </c>
      <c r="AV18" s="19">
        <v>0</v>
      </c>
      <c r="AW18" s="19">
        <v>1</v>
      </c>
      <c r="AX18" s="19">
        <v>1</v>
      </c>
      <c r="AY18" s="19">
        <v>0.1</v>
      </c>
      <c r="AZ18" s="19">
        <v>0.1</v>
      </c>
      <c r="BA18" s="19">
        <v>0.1</v>
      </c>
      <c r="BB18" s="19">
        <v>0.1</v>
      </c>
      <c r="BC18" s="19">
        <v>0</v>
      </c>
      <c r="BD18" s="19">
        <v>1</v>
      </c>
      <c r="BE18" s="19">
        <v>45</v>
      </c>
      <c r="BF18" s="19">
        <v>1</v>
      </c>
      <c r="BG18" s="19">
        <v>5</v>
      </c>
      <c r="BH18" s="19" t="s">
        <v>89</v>
      </c>
      <c r="BI18" s="19">
        <v>5</v>
      </c>
      <c r="BJ18" s="19">
        <v>2</v>
      </c>
      <c r="BK18" s="19">
        <v>0.05</v>
      </c>
      <c r="BL18" s="19">
        <v>4</v>
      </c>
      <c r="BM18" s="19">
        <v>6</v>
      </c>
      <c r="BN18" s="19">
        <v>0.5</v>
      </c>
      <c r="BO18" s="19">
        <v>10</v>
      </c>
      <c r="BP18" s="19">
        <v>1</v>
      </c>
      <c r="BQ18" s="19">
        <v>1</v>
      </c>
      <c r="BR18" s="19">
        <v>1</v>
      </c>
      <c r="BS18" s="19">
        <v>1</v>
      </c>
      <c r="BT18" s="19">
        <v>0</v>
      </c>
      <c r="BU18" s="19">
        <v>0</v>
      </c>
      <c r="BV18" s="19">
        <v>0</v>
      </c>
      <c r="BW18" s="19">
        <v>0</v>
      </c>
      <c r="BX18" s="19">
        <v>1</v>
      </c>
      <c r="BY18" s="19">
        <v>1</v>
      </c>
      <c r="BZ18" s="19">
        <v>1</v>
      </c>
      <c r="CA18" s="19">
        <v>1</v>
      </c>
    </row>
    <row r="19" spans="1:79" x14ac:dyDescent="0.3">
      <c r="A19" s="26">
        <v>17</v>
      </c>
      <c r="B19" s="19">
        <v>80</v>
      </c>
      <c r="C19" s="19">
        <v>9.2999935150146484E-2</v>
      </c>
      <c r="D19" s="19">
        <v>1.5499989191691079E-3</v>
      </c>
      <c r="E19" s="19">
        <v>5</v>
      </c>
      <c r="F19" s="19">
        <v>4.0186941092536848E-3</v>
      </c>
      <c r="G19" s="19">
        <v>9.1175590380594886E-3</v>
      </c>
      <c r="H19" s="19">
        <v>3.2287950054935358E-2</v>
      </c>
      <c r="I19" s="19">
        <v>1.3441060574783529E-2</v>
      </c>
      <c r="J19" s="19">
        <v>9.6354448197786807E-3</v>
      </c>
      <c r="K19" s="19">
        <f t="shared" si="0"/>
        <v>9.6354448197786807E-3</v>
      </c>
      <c r="L19" s="19">
        <v>9.1175590380594886E-3</v>
      </c>
      <c r="M19" s="19">
        <v>9.6354448197786807E-3</v>
      </c>
      <c r="N19" s="19">
        <v>2.775557561562891E-17</v>
      </c>
      <c r="O19" s="19">
        <v>3.3306690738754701E-16</v>
      </c>
      <c r="P19" s="19">
        <v>0</v>
      </c>
      <c r="Q19" s="19">
        <v>0</v>
      </c>
      <c r="R19" s="19">
        <v>-8.2500000000000004E-2</v>
      </c>
      <c r="S19" s="19">
        <v>-2.2499999999999999E-2</v>
      </c>
      <c r="T19" s="19">
        <v>4.4999999999999998E-2</v>
      </c>
      <c r="U19" s="19">
        <v>0</v>
      </c>
      <c r="V19" s="19">
        <v>5.5312500000000292E-3</v>
      </c>
      <c r="W19" s="19">
        <v>1.734375000000005E-2</v>
      </c>
      <c r="X19" s="19">
        <v>1.2937499999999991E-2</v>
      </c>
      <c r="Y19" s="19">
        <v>-9.9999999999999978E-2</v>
      </c>
      <c r="Z19" s="19">
        <v>-0.3</v>
      </c>
      <c r="AA19" s="19">
        <v>0</v>
      </c>
      <c r="AB19" s="19">
        <v>0</v>
      </c>
      <c r="AC19" s="19">
        <v>-8.2500000000000004E-2</v>
      </c>
      <c r="AD19" s="19">
        <v>-2.2499999999999999E-2</v>
      </c>
      <c r="AE19" s="19">
        <v>4.4999999999999998E-2</v>
      </c>
      <c r="AF19" s="19">
        <v>0</v>
      </c>
      <c r="AG19" s="19">
        <v>-0.10224999999999999</v>
      </c>
      <c r="AH19" s="19">
        <v>-0.29249999999999998</v>
      </c>
      <c r="AI19" s="19">
        <v>6.0000000000000001E-3</v>
      </c>
      <c r="AJ19" s="19">
        <v>0</v>
      </c>
      <c r="AK19" s="19">
        <v>16</v>
      </c>
      <c r="AL19" s="19">
        <v>24</v>
      </c>
      <c r="AM19" s="19">
        <v>8</v>
      </c>
      <c r="AN19" s="19">
        <v>32</v>
      </c>
      <c r="AO19" s="19">
        <v>0</v>
      </c>
      <c r="AP19" s="19">
        <v>0</v>
      </c>
      <c r="AQ19" s="19">
        <v>0</v>
      </c>
      <c r="AR19" s="19">
        <v>0</v>
      </c>
      <c r="AS19" s="19" t="s">
        <v>114</v>
      </c>
      <c r="AT19" s="19">
        <v>1</v>
      </c>
      <c r="AU19" s="19">
        <v>0</v>
      </c>
      <c r="AV19" s="19">
        <v>0</v>
      </c>
      <c r="AW19" s="19">
        <v>1</v>
      </c>
      <c r="AX19" s="19">
        <v>1</v>
      </c>
      <c r="AY19" s="19">
        <v>0.1</v>
      </c>
      <c r="AZ19" s="19">
        <v>0.1</v>
      </c>
      <c r="BA19" s="19">
        <v>0.1</v>
      </c>
      <c r="BB19" s="19">
        <v>0.1</v>
      </c>
      <c r="BC19" s="19">
        <v>0</v>
      </c>
      <c r="BD19" s="19">
        <v>1</v>
      </c>
      <c r="BE19" s="19">
        <v>45</v>
      </c>
      <c r="BF19" s="19">
        <v>1</v>
      </c>
      <c r="BG19" s="19">
        <v>5</v>
      </c>
      <c r="BH19" s="19" t="s">
        <v>89</v>
      </c>
      <c r="BI19" s="19">
        <v>5</v>
      </c>
      <c r="BJ19" s="19">
        <v>2</v>
      </c>
      <c r="BK19" s="19">
        <v>0.05</v>
      </c>
      <c r="BL19" s="19">
        <v>4</v>
      </c>
      <c r="BM19" s="19">
        <v>6</v>
      </c>
      <c r="BN19" s="19">
        <v>0.5</v>
      </c>
      <c r="BO19" s="19">
        <v>10</v>
      </c>
      <c r="BP19" s="19">
        <v>1</v>
      </c>
      <c r="BQ19" s="19">
        <v>1</v>
      </c>
      <c r="BR19" s="19">
        <v>1</v>
      </c>
      <c r="BS19" s="19">
        <v>1</v>
      </c>
      <c r="BT19" s="19">
        <v>0</v>
      </c>
      <c r="BU19" s="19">
        <v>0</v>
      </c>
      <c r="BV19" s="19">
        <v>0</v>
      </c>
      <c r="BW19" s="19">
        <v>0</v>
      </c>
      <c r="BX19" s="19">
        <v>1</v>
      </c>
      <c r="BY19" s="19">
        <v>1</v>
      </c>
      <c r="BZ19" s="19">
        <v>1</v>
      </c>
      <c r="CA19" s="19">
        <v>1</v>
      </c>
    </row>
    <row r="20" spans="1:79" x14ac:dyDescent="0.3">
      <c r="A20" s="26">
        <v>18</v>
      </c>
      <c r="B20" s="19">
        <v>80</v>
      </c>
      <c r="C20" s="19">
        <v>7.9999923706054688E-2</v>
      </c>
      <c r="D20" s="19">
        <v>1.333332061767578E-3</v>
      </c>
      <c r="E20" s="19">
        <v>4</v>
      </c>
      <c r="F20" s="19">
        <v>3.2812500000000129E-3</v>
      </c>
      <c r="G20" s="19">
        <v>2.2125794477261388E-3</v>
      </c>
      <c r="H20" s="19">
        <v>2.5586422943868131E-2</v>
      </c>
      <c r="I20" s="19">
        <v>7.638180207025726E-3</v>
      </c>
      <c r="J20" s="19">
        <v>2.2125794477261388E-3</v>
      </c>
      <c r="K20" s="19">
        <f t="shared" si="0"/>
        <v>2.2125794477261388E-3</v>
      </c>
      <c r="L20" s="19">
        <v>2.2125794477261388E-3</v>
      </c>
      <c r="N20" s="19">
        <v>2.3592239273284579E-17</v>
      </c>
      <c r="O20" s="19">
        <v>-5.5511151231257827E-17</v>
      </c>
      <c r="P20" s="19">
        <v>0</v>
      </c>
      <c r="Q20" s="19">
        <v>0</v>
      </c>
      <c r="R20" s="19">
        <v>-0.09</v>
      </c>
      <c r="S20" s="19">
        <v>-2.9999999999999988E-2</v>
      </c>
      <c r="T20" s="19">
        <v>0.03</v>
      </c>
      <c r="U20" s="19">
        <v>0</v>
      </c>
      <c r="V20" s="19">
        <v>2.718750000000018E-3</v>
      </c>
      <c r="W20" s="19">
        <v>4.5937500000000631E-3</v>
      </c>
      <c r="X20" s="19">
        <v>-9.3749999999998002E-4</v>
      </c>
      <c r="Y20" s="19">
        <v>2.3592239273284579E-17</v>
      </c>
      <c r="Z20" s="19">
        <v>-0.2</v>
      </c>
      <c r="AA20" s="19">
        <v>0.2</v>
      </c>
      <c r="AB20" s="19">
        <v>0</v>
      </c>
      <c r="AC20" s="19">
        <v>-0.09</v>
      </c>
      <c r="AD20" s="19">
        <v>-2.9999999999999988E-2</v>
      </c>
      <c r="AE20" s="19">
        <v>0.03</v>
      </c>
      <c r="AF20" s="19">
        <v>0</v>
      </c>
      <c r="AG20" s="19">
        <v>-3.37499999999999E-3</v>
      </c>
      <c r="AH20" s="19">
        <v>-0.19362499999999999</v>
      </c>
      <c r="AI20" s="19">
        <v>0.20374999999999999</v>
      </c>
      <c r="AJ20" s="19">
        <v>0</v>
      </c>
      <c r="AK20" s="19">
        <v>24</v>
      </c>
      <c r="AL20" s="19">
        <v>24</v>
      </c>
      <c r="AM20" s="19">
        <v>8</v>
      </c>
      <c r="AN20" s="19">
        <v>24</v>
      </c>
      <c r="AO20" s="19">
        <v>0</v>
      </c>
      <c r="AP20" s="19">
        <v>0</v>
      </c>
      <c r="AQ20" s="19">
        <v>0</v>
      </c>
      <c r="AR20" s="19">
        <v>0</v>
      </c>
      <c r="AS20" s="19" t="s">
        <v>115</v>
      </c>
      <c r="AT20" s="19">
        <v>1</v>
      </c>
      <c r="AU20" s="19">
        <v>0</v>
      </c>
      <c r="AV20" s="19">
        <v>0</v>
      </c>
      <c r="AW20" s="19">
        <v>1</v>
      </c>
      <c r="AX20" s="19">
        <v>1</v>
      </c>
      <c r="AY20" s="19">
        <v>0.1</v>
      </c>
      <c r="AZ20" s="19">
        <v>0.1</v>
      </c>
      <c r="BA20" s="19">
        <v>0.1</v>
      </c>
      <c r="BB20" s="19">
        <v>0.1</v>
      </c>
      <c r="BC20" s="19">
        <v>0</v>
      </c>
      <c r="BD20" s="19">
        <v>1</v>
      </c>
      <c r="BE20" s="19">
        <v>45</v>
      </c>
      <c r="BF20" s="19">
        <v>1</v>
      </c>
      <c r="BG20" s="19">
        <v>5</v>
      </c>
      <c r="BH20" s="19" t="s">
        <v>89</v>
      </c>
      <c r="BI20" s="19">
        <v>5</v>
      </c>
      <c r="BJ20" s="19">
        <v>2</v>
      </c>
      <c r="BK20" s="19">
        <v>0.05</v>
      </c>
      <c r="BL20" s="19">
        <v>4</v>
      </c>
      <c r="BM20" s="19">
        <v>6</v>
      </c>
      <c r="BN20" s="19">
        <v>0.5</v>
      </c>
      <c r="BO20" s="19">
        <v>10</v>
      </c>
      <c r="BP20" s="19">
        <v>1</v>
      </c>
      <c r="BQ20" s="19">
        <v>1</v>
      </c>
      <c r="BR20" s="19">
        <v>1</v>
      </c>
      <c r="BS20" s="19">
        <v>1</v>
      </c>
      <c r="BT20" s="19">
        <v>0</v>
      </c>
      <c r="BU20" s="19">
        <v>0</v>
      </c>
      <c r="BV20" s="19">
        <v>0</v>
      </c>
      <c r="BW20" s="19">
        <v>0</v>
      </c>
      <c r="BX20" s="19">
        <v>1</v>
      </c>
      <c r="BY20" s="19">
        <v>1</v>
      </c>
      <c r="BZ20" s="19">
        <v>1</v>
      </c>
      <c r="CA20" s="19">
        <v>1</v>
      </c>
    </row>
    <row r="21" spans="1:79" x14ac:dyDescent="0.3">
      <c r="A21" s="26">
        <v>19</v>
      </c>
      <c r="B21" s="19">
        <v>80</v>
      </c>
      <c r="C21" s="19">
        <v>3.9999961853027337E-2</v>
      </c>
      <c r="D21" s="19">
        <v>6.6666603088378902E-4</v>
      </c>
      <c r="E21" s="19">
        <v>2</v>
      </c>
      <c r="F21" s="19">
        <v>4.0186941092536449E-3</v>
      </c>
      <c r="G21" s="19">
        <v>4.6797917524558891E-2</v>
      </c>
      <c r="H21" s="19">
        <v>4.6797917524558891E-2</v>
      </c>
      <c r="I21" s="19">
        <v>4.6797917524558891E-2</v>
      </c>
      <c r="K21" s="19">
        <f t="shared" si="0"/>
        <v>4.6797917524558891E-2</v>
      </c>
      <c r="N21" s="19">
        <v>5.0000000000000017E-2</v>
      </c>
      <c r="O21" s="19">
        <v>3.2684243171401419E-18</v>
      </c>
      <c r="P21" s="19">
        <v>9.9999999999999978E-2</v>
      </c>
      <c r="Q21" s="19">
        <v>0</v>
      </c>
      <c r="R21" s="19">
        <v>-0.09</v>
      </c>
      <c r="S21" s="19">
        <v>-0.03</v>
      </c>
      <c r="T21" s="19">
        <v>0.03</v>
      </c>
      <c r="U21" s="19">
        <v>0</v>
      </c>
      <c r="V21" s="19">
        <v>-2.5281250000000009E-2</v>
      </c>
      <c r="W21" s="19">
        <v>-1.084202172485504E-17</v>
      </c>
      <c r="X21" s="19">
        <v>-1.062499999999744E-3</v>
      </c>
      <c r="Y21" s="19">
        <v>0.2</v>
      </c>
      <c r="Z21" s="19">
        <v>4.1432340788629898E-17</v>
      </c>
      <c r="AA21" s="19">
        <v>0.60000000000000009</v>
      </c>
      <c r="AB21" s="19">
        <v>0</v>
      </c>
      <c r="AC21" s="19">
        <v>-0.09</v>
      </c>
      <c r="AD21" s="19">
        <v>-0.03</v>
      </c>
      <c r="AE21" s="19">
        <v>0.03</v>
      </c>
      <c r="AF21" s="19">
        <v>0</v>
      </c>
      <c r="AG21" s="19">
        <v>0.19362499999999999</v>
      </c>
      <c r="AH21" s="19">
        <v>3.3750000000000299E-3</v>
      </c>
      <c r="AI21" s="19">
        <v>0.59775</v>
      </c>
      <c r="AJ21" s="19">
        <v>0</v>
      </c>
      <c r="AK21" s="19">
        <v>40</v>
      </c>
      <c r="AL21" s="19">
        <v>24</v>
      </c>
      <c r="AM21" s="19">
        <v>8</v>
      </c>
      <c r="AN21" s="19">
        <v>8</v>
      </c>
      <c r="AO21" s="19">
        <v>-4</v>
      </c>
      <c r="AP21" s="19">
        <v>0</v>
      </c>
      <c r="AQ21" s="19">
        <v>2</v>
      </c>
      <c r="AR21" s="19">
        <v>2</v>
      </c>
      <c r="AS21" s="19" t="s">
        <v>116</v>
      </c>
      <c r="AT21" s="19">
        <v>1</v>
      </c>
      <c r="AU21" s="19">
        <v>0</v>
      </c>
      <c r="AV21" s="19">
        <v>0</v>
      </c>
      <c r="AW21" s="19">
        <v>1</v>
      </c>
      <c r="AX21" s="19">
        <v>1</v>
      </c>
      <c r="AY21" s="19">
        <v>0.1</v>
      </c>
      <c r="AZ21" s="19">
        <v>0.1</v>
      </c>
      <c r="BA21" s="19">
        <v>0.1</v>
      </c>
      <c r="BB21" s="19">
        <v>0.1</v>
      </c>
      <c r="BC21" s="19">
        <v>0</v>
      </c>
      <c r="BD21" s="19">
        <v>1</v>
      </c>
      <c r="BE21" s="19">
        <v>45</v>
      </c>
      <c r="BF21" s="19">
        <v>1</v>
      </c>
      <c r="BG21" s="19">
        <v>5</v>
      </c>
      <c r="BH21" s="19" t="s">
        <v>89</v>
      </c>
      <c r="BI21" s="19">
        <v>5</v>
      </c>
      <c r="BJ21" s="19">
        <v>2</v>
      </c>
      <c r="BK21" s="19">
        <v>0.05</v>
      </c>
      <c r="BL21" s="19">
        <v>4</v>
      </c>
      <c r="BM21" s="19">
        <v>6</v>
      </c>
      <c r="BN21" s="19">
        <v>0.5</v>
      </c>
      <c r="BO21" s="19">
        <v>10</v>
      </c>
      <c r="BP21" s="19">
        <v>1</v>
      </c>
      <c r="BQ21" s="19">
        <v>1</v>
      </c>
      <c r="BR21" s="19">
        <v>1</v>
      </c>
      <c r="BS21" s="19">
        <v>1</v>
      </c>
      <c r="BT21" s="19">
        <v>0</v>
      </c>
      <c r="BU21" s="19">
        <v>0</v>
      </c>
      <c r="BV21" s="19">
        <v>0</v>
      </c>
      <c r="BW21" s="19">
        <v>0</v>
      </c>
      <c r="BX21" s="19">
        <v>1</v>
      </c>
      <c r="BY21" s="19">
        <v>1</v>
      </c>
      <c r="BZ21" s="19">
        <v>1</v>
      </c>
      <c r="CA21" s="19">
        <v>1</v>
      </c>
    </row>
    <row r="22" spans="1:79" x14ac:dyDescent="0.3">
      <c r="A22" s="26">
        <v>20</v>
      </c>
      <c r="B22" s="19">
        <v>80</v>
      </c>
      <c r="C22" s="19">
        <v>7.3000192642211914E-2</v>
      </c>
      <c r="D22" s="19">
        <v>1.2166698773701981E-3</v>
      </c>
      <c r="E22" s="19">
        <v>4</v>
      </c>
      <c r="F22" s="19">
        <v>6.6456782244176697E-3</v>
      </c>
      <c r="G22" s="19">
        <v>1.509734041147648E-3</v>
      </c>
      <c r="H22" s="19">
        <v>7.5646665285060657E-2</v>
      </c>
      <c r="I22" s="19">
        <v>2.649716228910182E-2</v>
      </c>
      <c r="J22" s="19">
        <v>1.509734041147648E-3</v>
      </c>
      <c r="K22" s="19">
        <f t="shared" si="0"/>
        <v>1.509734041147648E-3</v>
      </c>
      <c r="L22" s="19">
        <v>1.509734041147648E-3</v>
      </c>
      <c r="N22" s="19">
        <v>-1.110223024625157E-16</v>
      </c>
      <c r="O22" s="19">
        <v>-1.1796119636642289E-17</v>
      </c>
      <c r="P22" s="19">
        <v>-4.4408920985006262E-16</v>
      </c>
      <c r="Q22" s="19">
        <v>0</v>
      </c>
      <c r="R22" s="19">
        <v>-0.10249999999999999</v>
      </c>
      <c r="S22" s="19">
        <v>-8.5000000000000006E-2</v>
      </c>
      <c r="T22" s="19">
        <v>-4.4999999999999998E-2</v>
      </c>
      <c r="U22" s="19">
        <v>0</v>
      </c>
      <c r="V22" s="19">
        <v>1.875000000000016E-3</v>
      </c>
      <c r="W22" s="19">
        <v>2.812499999999999E-3</v>
      </c>
      <c r="X22" s="19">
        <v>-1.5000000000000009E-3</v>
      </c>
      <c r="Y22" s="19">
        <v>0.5</v>
      </c>
      <c r="Z22" s="19">
        <v>5.551115123125783E-18</v>
      </c>
      <c r="AA22" s="19">
        <v>0.4</v>
      </c>
      <c r="AB22" s="19">
        <v>0</v>
      </c>
      <c r="AC22" s="19">
        <v>-0.10249999999999999</v>
      </c>
      <c r="AD22" s="19">
        <v>-8.5000000000000006E-2</v>
      </c>
      <c r="AE22" s="19">
        <v>-4.4999999999999998E-2</v>
      </c>
      <c r="AF22" s="19">
        <v>0</v>
      </c>
      <c r="AG22" s="19">
        <v>0.48499999999999999</v>
      </c>
      <c r="AH22" s="19">
        <v>-8.4374999999999867E-3</v>
      </c>
      <c r="AI22" s="19">
        <v>0.39324999999999999</v>
      </c>
      <c r="AJ22" s="19">
        <v>0</v>
      </c>
      <c r="AK22" s="19">
        <v>48</v>
      </c>
      <c r="AL22" s="19">
        <v>8</v>
      </c>
      <c r="AM22" s="19">
        <v>12</v>
      </c>
      <c r="AN22" s="19">
        <v>12</v>
      </c>
      <c r="AO22" s="19">
        <v>0</v>
      </c>
      <c r="AP22" s="19">
        <v>0</v>
      </c>
      <c r="AQ22" s="19">
        <v>0</v>
      </c>
      <c r="AR22" s="19">
        <v>0</v>
      </c>
      <c r="AS22" s="19" t="s">
        <v>117</v>
      </c>
      <c r="AT22" s="19">
        <v>1</v>
      </c>
      <c r="AU22" s="19">
        <v>0</v>
      </c>
      <c r="AV22" s="19">
        <v>0</v>
      </c>
      <c r="AW22" s="19">
        <v>1</v>
      </c>
      <c r="AX22" s="19">
        <v>1</v>
      </c>
      <c r="AY22" s="19">
        <v>0.1</v>
      </c>
      <c r="AZ22" s="19">
        <v>0.1</v>
      </c>
      <c r="BA22" s="19">
        <v>0.1</v>
      </c>
      <c r="BB22" s="19">
        <v>0.1</v>
      </c>
      <c r="BC22" s="19">
        <v>0</v>
      </c>
      <c r="BD22" s="19">
        <v>1</v>
      </c>
      <c r="BE22" s="19">
        <v>45</v>
      </c>
      <c r="BF22" s="19">
        <v>1</v>
      </c>
      <c r="BG22" s="19">
        <v>5</v>
      </c>
      <c r="BH22" s="19" t="s">
        <v>89</v>
      </c>
      <c r="BI22" s="19">
        <v>5</v>
      </c>
      <c r="BJ22" s="19">
        <v>2</v>
      </c>
      <c r="BK22" s="19">
        <v>0.05</v>
      </c>
      <c r="BL22" s="19">
        <v>4</v>
      </c>
      <c r="BM22" s="19">
        <v>6</v>
      </c>
      <c r="BN22" s="19">
        <v>0.5</v>
      </c>
      <c r="BO22" s="19">
        <v>10</v>
      </c>
      <c r="BP22" s="19">
        <v>1</v>
      </c>
      <c r="BQ22" s="19">
        <v>1</v>
      </c>
      <c r="BR22" s="19">
        <v>1</v>
      </c>
      <c r="BS22" s="19">
        <v>1</v>
      </c>
      <c r="BT22" s="19">
        <v>0</v>
      </c>
      <c r="BU22" s="19">
        <v>0</v>
      </c>
      <c r="BV22" s="19">
        <v>0</v>
      </c>
      <c r="BW22" s="19">
        <v>0</v>
      </c>
      <c r="BX22" s="19">
        <v>1</v>
      </c>
      <c r="BY22" s="19">
        <v>1</v>
      </c>
      <c r="BZ22" s="19">
        <v>1</v>
      </c>
      <c r="CA22" s="19">
        <v>1</v>
      </c>
    </row>
    <row r="23" spans="1:79" x14ac:dyDescent="0.3">
      <c r="A23" s="26">
        <v>21</v>
      </c>
      <c r="B23" s="19">
        <v>80</v>
      </c>
      <c r="C23" s="19">
        <v>7.500004768371582E-2</v>
      </c>
      <c r="D23" s="19">
        <v>1.250000794728597E-3</v>
      </c>
      <c r="E23" s="19">
        <v>4</v>
      </c>
      <c r="F23" s="19">
        <v>6.6456782244177313E-3</v>
      </c>
      <c r="G23" s="19">
        <v>4.9972648769101109E-3</v>
      </c>
      <c r="H23" s="19">
        <v>5.0743466713090227E-2</v>
      </c>
      <c r="I23" s="19">
        <v>2.4097093639586519E-2</v>
      </c>
      <c r="J23" s="19">
        <v>4.9972648769101109E-3</v>
      </c>
      <c r="K23" s="19">
        <f t="shared" si="0"/>
        <v>4.9972648769101109E-3</v>
      </c>
      <c r="L23" s="19">
        <v>4.9972648769101109E-3</v>
      </c>
      <c r="N23" s="19">
        <v>-2.7755575615628861E-18</v>
      </c>
      <c r="O23" s="19">
        <v>1.7956087348666849E-18</v>
      </c>
      <c r="P23" s="19">
        <v>-4.4408920985006262E-16</v>
      </c>
      <c r="Q23" s="19">
        <v>0</v>
      </c>
      <c r="R23" s="19">
        <v>-0.16500000000000001</v>
      </c>
      <c r="S23" s="19">
        <v>-8.5000000000000006E-2</v>
      </c>
      <c r="T23" s="19">
        <v>-4.4999999999999998E-2</v>
      </c>
      <c r="U23" s="19">
        <v>0</v>
      </c>
      <c r="V23" s="19">
        <v>-2.062500000000007E-3</v>
      </c>
      <c r="W23" s="19">
        <v>6.5624999999999989E-3</v>
      </c>
      <c r="X23" s="19">
        <v>-1.012499999999983E-2</v>
      </c>
      <c r="Y23" s="19">
        <v>1.1102230246251571E-17</v>
      </c>
      <c r="Z23" s="19">
        <v>4.9960036108132052E-17</v>
      </c>
      <c r="AA23" s="19">
        <v>0.4</v>
      </c>
      <c r="AB23" s="19">
        <v>0</v>
      </c>
      <c r="AC23" s="19">
        <v>-0.16500000000000001</v>
      </c>
      <c r="AD23" s="19">
        <v>-8.5000000000000006E-2</v>
      </c>
      <c r="AE23" s="19">
        <v>-4.4999999999999998E-2</v>
      </c>
      <c r="AF23" s="19">
        <v>0</v>
      </c>
      <c r="AG23" s="19">
        <v>8.4375000000000075E-3</v>
      </c>
      <c r="AH23" s="19">
        <v>-8.4374999999999641E-3</v>
      </c>
      <c r="AI23" s="19">
        <v>0.39324999999999999</v>
      </c>
      <c r="AJ23" s="19">
        <v>0</v>
      </c>
      <c r="AK23" s="19">
        <v>28</v>
      </c>
      <c r="AL23" s="19">
        <v>28</v>
      </c>
      <c r="AM23" s="19">
        <v>12</v>
      </c>
      <c r="AN23" s="19">
        <v>12</v>
      </c>
      <c r="AO23" s="19">
        <v>0</v>
      </c>
      <c r="AP23" s="19">
        <v>0</v>
      </c>
      <c r="AQ23" s="19">
        <v>0</v>
      </c>
      <c r="AR23" s="19">
        <v>0</v>
      </c>
      <c r="AS23" s="19" t="s">
        <v>118</v>
      </c>
      <c r="AT23" s="19">
        <v>1</v>
      </c>
      <c r="AU23" s="19">
        <v>0</v>
      </c>
      <c r="AV23" s="19">
        <v>0</v>
      </c>
      <c r="AW23" s="19">
        <v>1</v>
      </c>
      <c r="AX23" s="19">
        <v>1</v>
      </c>
      <c r="AY23" s="19">
        <v>0.1</v>
      </c>
      <c r="AZ23" s="19">
        <v>0.1</v>
      </c>
      <c r="BA23" s="19">
        <v>0.1</v>
      </c>
      <c r="BB23" s="19">
        <v>0.1</v>
      </c>
      <c r="BC23" s="19">
        <v>0</v>
      </c>
      <c r="BD23" s="19">
        <v>1</v>
      </c>
      <c r="BE23" s="19">
        <v>45</v>
      </c>
      <c r="BF23" s="19">
        <v>1</v>
      </c>
      <c r="BG23" s="19">
        <v>5</v>
      </c>
      <c r="BH23" s="19" t="s">
        <v>89</v>
      </c>
      <c r="BI23" s="19">
        <v>5</v>
      </c>
      <c r="BJ23" s="19">
        <v>2</v>
      </c>
      <c r="BK23" s="19">
        <v>0.05</v>
      </c>
      <c r="BL23" s="19">
        <v>4</v>
      </c>
      <c r="BM23" s="19">
        <v>6</v>
      </c>
      <c r="BN23" s="19">
        <v>0.5</v>
      </c>
      <c r="BO23" s="19">
        <v>10</v>
      </c>
      <c r="BP23" s="19">
        <v>1</v>
      </c>
      <c r="BQ23" s="19">
        <v>1</v>
      </c>
      <c r="BR23" s="19">
        <v>1</v>
      </c>
      <c r="BS23" s="19">
        <v>1</v>
      </c>
      <c r="BT23" s="19">
        <v>0</v>
      </c>
      <c r="BU23" s="19">
        <v>0</v>
      </c>
      <c r="BV23" s="19">
        <v>0</v>
      </c>
      <c r="BW23" s="19">
        <v>0</v>
      </c>
      <c r="BX23" s="19">
        <v>1</v>
      </c>
      <c r="BY23" s="19">
        <v>1</v>
      </c>
      <c r="BZ23" s="19">
        <v>1</v>
      </c>
      <c r="CA23" s="19">
        <v>1</v>
      </c>
    </row>
    <row r="24" spans="1:79" x14ac:dyDescent="0.3">
      <c r="A24" s="26">
        <v>22</v>
      </c>
      <c r="B24" s="19">
        <v>80</v>
      </c>
      <c r="C24" s="19">
        <v>4.0999889373779297E-2</v>
      </c>
      <c r="D24" s="19">
        <v>6.8333148956298826E-4</v>
      </c>
      <c r="E24" s="19">
        <v>2</v>
      </c>
      <c r="F24" s="19">
        <v>6.5289320049300246E-3</v>
      </c>
      <c r="G24" s="19">
        <v>4.7244359024495357E-2</v>
      </c>
      <c r="H24" s="19">
        <v>4.7244359024495357E-2</v>
      </c>
      <c r="I24" s="19">
        <v>4.7244359024495357E-2</v>
      </c>
      <c r="K24" s="19">
        <f t="shared" si="0"/>
        <v>4.7244359024495357E-2</v>
      </c>
      <c r="N24" s="19">
        <v>3.0902229414989319E-17</v>
      </c>
      <c r="O24" s="19">
        <v>-5.0000000000000017E-2</v>
      </c>
      <c r="P24" s="19">
        <v>-9.9999999999999978E-2</v>
      </c>
      <c r="Q24" s="19">
        <v>0</v>
      </c>
      <c r="R24" s="19">
        <v>-0.03</v>
      </c>
      <c r="S24" s="19">
        <v>3.0000000000000009E-2</v>
      </c>
      <c r="T24" s="19">
        <v>-0.01</v>
      </c>
      <c r="U24" s="19">
        <v>0</v>
      </c>
      <c r="V24" s="19">
        <v>-2.2499999999999912E-3</v>
      </c>
      <c r="W24" s="19">
        <v>2.9781250000000009E-2</v>
      </c>
      <c r="X24" s="19">
        <v>-4.3750000000031258E-4</v>
      </c>
      <c r="Y24" s="19">
        <v>5.171891112671101E-17</v>
      </c>
      <c r="Z24" s="19">
        <v>-0.2</v>
      </c>
      <c r="AA24" s="19">
        <v>-0.60000000000000009</v>
      </c>
      <c r="AB24" s="19">
        <v>0</v>
      </c>
      <c r="AC24" s="19">
        <v>-0.03</v>
      </c>
      <c r="AD24" s="19">
        <v>3.0000000000000009E-2</v>
      </c>
      <c r="AE24" s="19">
        <v>-0.01</v>
      </c>
      <c r="AF24" s="19">
        <v>0</v>
      </c>
      <c r="AG24" s="19">
        <v>1.12500000000004E-3</v>
      </c>
      <c r="AH24" s="19">
        <v>-0.18912499999999999</v>
      </c>
      <c r="AI24" s="19">
        <v>-0.59925000000000006</v>
      </c>
      <c r="AJ24" s="19">
        <v>0</v>
      </c>
      <c r="AK24" s="19">
        <v>8</v>
      </c>
      <c r="AL24" s="19">
        <v>8</v>
      </c>
      <c r="AM24" s="19">
        <v>24</v>
      </c>
      <c r="AN24" s="19">
        <v>40</v>
      </c>
      <c r="AO24" s="19">
        <v>2</v>
      </c>
      <c r="AP24" s="19">
        <v>2</v>
      </c>
      <c r="AQ24" s="19">
        <v>0</v>
      </c>
      <c r="AR24" s="19">
        <v>-4</v>
      </c>
      <c r="AS24" s="19" t="s">
        <v>119</v>
      </c>
      <c r="AT24" s="19">
        <v>1</v>
      </c>
      <c r="AU24" s="19">
        <v>0</v>
      </c>
      <c r="AV24" s="19">
        <v>0</v>
      </c>
      <c r="AW24" s="19">
        <v>1</v>
      </c>
      <c r="AX24" s="19">
        <v>1</v>
      </c>
      <c r="AY24" s="19">
        <v>0.1</v>
      </c>
      <c r="AZ24" s="19">
        <v>0.1</v>
      </c>
      <c r="BA24" s="19">
        <v>0.1</v>
      </c>
      <c r="BB24" s="19">
        <v>0.1</v>
      </c>
      <c r="BC24" s="19">
        <v>0</v>
      </c>
      <c r="BD24" s="19">
        <v>1</v>
      </c>
      <c r="BE24" s="19">
        <v>45</v>
      </c>
      <c r="BF24" s="19">
        <v>1</v>
      </c>
      <c r="BG24" s="19">
        <v>5</v>
      </c>
      <c r="BH24" s="19" t="s">
        <v>89</v>
      </c>
      <c r="BI24" s="19">
        <v>5</v>
      </c>
      <c r="BJ24" s="19">
        <v>2</v>
      </c>
      <c r="BK24" s="19">
        <v>0.05</v>
      </c>
      <c r="BL24" s="19">
        <v>4</v>
      </c>
      <c r="BM24" s="19">
        <v>6</v>
      </c>
      <c r="BN24" s="19">
        <v>0.5</v>
      </c>
      <c r="BO24" s="19">
        <v>10</v>
      </c>
      <c r="BP24" s="19">
        <v>1</v>
      </c>
      <c r="BQ24" s="19">
        <v>1</v>
      </c>
      <c r="BR24" s="19">
        <v>1</v>
      </c>
      <c r="BS24" s="19">
        <v>1</v>
      </c>
      <c r="BT24" s="19">
        <v>0</v>
      </c>
      <c r="BU24" s="19">
        <v>0</v>
      </c>
      <c r="BV24" s="19">
        <v>0</v>
      </c>
      <c r="BW24" s="19">
        <v>0</v>
      </c>
      <c r="BX24" s="19">
        <v>1</v>
      </c>
      <c r="BY24" s="19">
        <v>1</v>
      </c>
      <c r="BZ24" s="19">
        <v>1</v>
      </c>
      <c r="CA24" s="19">
        <v>1</v>
      </c>
    </row>
    <row r="25" spans="1:79" x14ac:dyDescent="0.3">
      <c r="A25" s="26">
        <v>23</v>
      </c>
      <c r="B25" s="19">
        <v>80</v>
      </c>
      <c r="C25" s="19">
        <v>0.12599968910217291</v>
      </c>
      <c r="D25" s="19">
        <v>2.099994818369547E-3</v>
      </c>
      <c r="E25" s="19">
        <v>5</v>
      </c>
      <c r="F25" s="19">
        <v>7.8646695635449272E-3</v>
      </c>
      <c r="G25" s="19">
        <v>2.8417747260734798E-2</v>
      </c>
      <c r="H25" s="19">
        <v>5.3558169676180101E-2</v>
      </c>
      <c r="I25" s="19">
        <v>3.0159876724922121E-2</v>
      </c>
      <c r="J25" s="19">
        <v>2.8560533985948169E-2</v>
      </c>
      <c r="K25" s="19">
        <f t="shared" si="0"/>
        <v>2.8560533985948169E-2</v>
      </c>
      <c r="L25" s="19">
        <v>2.8417747260734798E-2</v>
      </c>
      <c r="M25" s="19">
        <v>2.8417747260734798E-2</v>
      </c>
      <c r="N25" s="19">
        <v>-2.7755575615628909E-16</v>
      </c>
      <c r="O25" s="19">
        <v>6.9388939039072284E-18</v>
      </c>
      <c r="P25" s="19">
        <v>-2.7755575615628909E-16</v>
      </c>
      <c r="Q25" s="19">
        <v>0</v>
      </c>
      <c r="R25" s="19">
        <v>0</v>
      </c>
      <c r="S25" s="19">
        <v>0</v>
      </c>
      <c r="T25" s="19">
        <v>0</v>
      </c>
      <c r="U25" s="19">
        <v>0</v>
      </c>
      <c r="V25" s="19">
        <v>6.1875000000000069E-2</v>
      </c>
      <c r="W25" s="19">
        <v>9.3749999999998002E-4</v>
      </c>
      <c r="X25" s="19">
        <v>-3.1874999999999883E-2</v>
      </c>
      <c r="Y25" s="19">
        <v>0.3</v>
      </c>
      <c r="Z25" s="19">
        <v>5.0000000000000017E-2</v>
      </c>
      <c r="AA25" s="19">
        <v>0.3</v>
      </c>
      <c r="AB25" s="19">
        <v>0</v>
      </c>
      <c r="AC25" s="19">
        <v>0</v>
      </c>
      <c r="AD25" s="19">
        <v>0</v>
      </c>
      <c r="AE25" s="19">
        <v>0</v>
      </c>
      <c r="AF25" s="19">
        <v>0</v>
      </c>
      <c r="AG25" s="19">
        <v>0.55837500000000007</v>
      </c>
      <c r="AH25" s="19">
        <v>0.13484375000000001</v>
      </c>
      <c r="AI25" s="19">
        <v>0.29193750000000002</v>
      </c>
      <c r="AJ25" s="19">
        <v>0</v>
      </c>
      <c r="AK25" s="19">
        <v>38</v>
      </c>
      <c r="AL25" s="19">
        <v>14</v>
      </c>
      <c r="AM25" s="19">
        <v>16</v>
      </c>
      <c r="AN25" s="19">
        <v>12</v>
      </c>
      <c r="AO25" s="19">
        <v>0</v>
      </c>
      <c r="AP25" s="19">
        <v>0</v>
      </c>
      <c r="AQ25" s="19">
        <v>0</v>
      </c>
      <c r="AR25" s="19">
        <v>0</v>
      </c>
      <c r="AS25" s="19" t="s">
        <v>120</v>
      </c>
      <c r="AT25" s="19">
        <v>1</v>
      </c>
      <c r="AU25" s="19">
        <v>0</v>
      </c>
      <c r="AV25" s="19">
        <v>0</v>
      </c>
      <c r="AW25" s="19">
        <v>1</v>
      </c>
      <c r="AX25" s="19">
        <v>1</v>
      </c>
      <c r="AY25" s="19">
        <v>0.1</v>
      </c>
      <c r="AZ25" s="19">
        <v>0.1</v>
      </c>
      <c r="BA25" s="19">
        <v>0.1</v>
      </c>
      <c r="BB25" s="19">
        <v>0.1</v>
      </c>
      <c r="BC25" s="19">
        <v>0</v>
      </c>
      <c r="BD25" s="19">
        <v>1</v>
      </c>
      <c r="BE25" s="19">
        <v>45</v>
      </c>
      <c r="BF25" s="19">
        <v>1</v>
      </c>
      <c r="BG25" s="19">
        <v>5</v>
      </c>
      <c r="BH25" s="19" t="s">
        <v>89</v>
      </c>
      <c r="BI25" s="19">
        <v>5</v>
      </c>
      <c r="BJ25" s="19">
        <v>2</v>
      </c>
      <c r="BK25" s="19">
        <v>0.05</v>
      </c>
      <c r="BL25" s="19">
        <v>4</v>
      </c>
      <c r="BM25" s="19">
        <v>6</v>
      </c>
      <c r="BN25" s="19">
        <v>0.5</v>
      </c>
      <c r="BO25" s="19">
        <v>10</v>
      </c>
      <c r="BP25" s="19">
        <v>1</v>
      </c>
      <c r="BQ25" s="19">
        <v>1</v>
      </c>
      <c r="BR25" s="19">
        <v>1</v>
      </c>
      <c r="BS25" s="19">
        <v>1</v>
      </c>
      <c r="BT25" s="19">
        <v>0</v>
      </c>
      <c r="BU25" s="19">
        <v>0</v>
      </c>
      <c r="BV25" s="19">
        <v>0</v>
      </c>
      <c r="BW25" s="19">
        <v>0</v>
      </c>
      <c r="BX25" s="19">
        <v>1</v>
      </c>
      <c r="BY25" s="19">
        <v>1</v>
      </c>
      <c r="BZ25" s="19">
        <v>1</v>
      </c>
      <c r="CA25" s="19">
        <v>1</v>
      </c>
    </row>
    <row r="26" spans="1:79" x14ac:dyDescent="0.3">
      <c r="A26" s="26">
        <v>24</v>
      </c>
      <c r="B26" s="19">
        <v>80</v>
      </c>
      <c r="C26" s="19">
        <v>0.1040000915527344</v>
      </c>
      <c r="D26" s="19">
        <v>1.73333485921224E-3</v>
      </c>
      <c r="E26" s="19">
        <v>3</v>
      </c>
      <c r="F26" s="19">
        <v>8.6114873769721646E-3</v>
      </c>
      <c r="G26" s="19">
        <v>2.865878873705241E-2</v>
      </c>
      <c r="H26" s="19">
        <v>4.9550725666356259E-2</v>
      </c>
      <c r="I26" s="19">
        <v>2.865878873705241E-2</v>
      </c>
      <c r="J26" s="19">
        <v>2.865878873705241E-2</v>
      </c>
      <c r="K26" s="19">
        <f t="shared" si="0"/>
        <v>2.865878873705241E-2</v>
      </c>
      <c r="N26" s="19">
        <v>-4.9960036108132044E-16</v>
      </c>
      <c r="O26" s="19">
        <v>-6.9388939039072284E-18</v>
      </c>
      <c r="P26" s="19">
        <v>-1.110223024625157E-16</v>
      </c>
      <c r="Q26" s="19">
        <v>0</v>
      </c>
      <c r="R26" s="19">
        <v>0</v>
      </c>
      <c r="S26" s="19">
        <v>0</v>
      </c>
      <c r="T26" s="19">
        <v>0</v>
      </c>
      <c r="U26" s="19">
        <v>0</v>
      </c>
      <c r="V26" s="19">
        <v>6.6937500000000094E-2</v>
      </c>
      <c r="W26" s="19">
        <v>1.6874999999999949E-2</v>
      </c>
      <c r="X26" s="19">
        <v>-1.2750000000000041E-2</v>
      </c>
      <c r="Y26" s="19">
        <v>0.45</v>
      </c>
      <c r="Z26" s="19">
        <v>0.05</v>
      </c>
      <c r="AA26" s="19">
        <v>0.3</v>
      </c>
      <c r="AB26" s="19">
        <v>0</v>
      </c>
      <c r="AC26" s="19">
        <v>0</v>
      </c>
      <c r="AD26" s="19">
        <v>0</v>
      </c>
      <c r="AE26" s="19">
        <v>0</v>
      </c>
      <c r="AF26" s="19">
        <v>0</v>
      </c>
      <c r="AG26" s="19">
        <v>0.58050000000000002</v>
      </c>
      <c r="AH26" s="19">
        <v>0.15425</v>
      </c>
      <c r="AI26" s="19">
        <v>0.33074999999999999</v>
      </c>
      <c r="AJ26" s="19">
        <v>0</v>
      </c>
      <c r="AK26" s="19">
        <v>44</v>
      </c>
      <c r="AL26" s="19">
        <v>8</v>
      </c>
      <c r="AM26" s="19">
        <v>16</v>
      </c>
      <c r="AN26" s="19">
        <v>12</v>
      </c>
      <c r="AO26" s="19">
        <v>0</v>
      </c>
      <c r="AP26" s="19">
        <v>0</v>
      </c>
      <c r="AQ26" s="19">
        <v>0</v>
      </c>
      <c r="AR26" s="19">
        <v>0</v>
      </c>
      <c r="AS26" s="19" t="s">
        <v>121</v>
      </c>
      <c r="AT26" s="19">
        <v>1</v>
      </c>
      <c r="AU26" s="19">
        <v>0</v>
      </c>
      <c r="AV26" s="19">
        <v>0</v>
      </c>
      <c r="AW26" s="19">
        <v>1</v>
      </c>
      <c r="AX26" s="19">
        <v>1</v>
      </c>
      <c r="AY26" s="19">
        <v>0.1</v>
      </c>
      <c r="AZ26" s="19">
        <v>0.1</v>
      </c>
      <c r="BA26" s="19">
        <v>0.1</v>
      </c>
      <c r="BB26" s="19">
        <v>0.1</v>
      </c>
      <c r="BC26" s="19">
        <v>0</v>
      </c>
      <c r="BD26" s="19">
        <v>1</v>
      </c>
      <c r="BE26" s="19">
        <v>45</v>
      </c>
      <c r="BF26" s="19">
        <v>1</v>
      </c>
      <c r="BG26" s="19">
        <v>5</v>
      </c>
      <c r="BH26" s="19" t="s">
        <v>89</v>
      </c>
      <c r="BI26" s="19">
        <v>5</v>
      </c>
      <c r="BJ26" s="19">
        <v>2</v>
      </c>
      <c r="BK26" s="19">
        <v>0.05</v>
      </c>
      <c r="BL26" s="19">
        <v>4</v>
      </c>
      <c r="BM26" s="19">
        <v>6</v>
      </c>
      <c r="BN26" s="19">
        <v>0.5</v>
      </c>
      <c r="BO26" s="19">
        <v>10</v>
      </c>
      <c r="BP26" s="19">
        <v>1</v>
      </c>
      <c r="BQ26" s="19">
        <v>1</v>
      </c>
      <c r="BR26" s="19">
        <v>1</v>
      </c>
      <c r="BS26" s="19">
        <v>1</v>
      </c>
      <c r="BT26" s="19">
        <v>0</v>
      </c>
      <c r="BU26" s="19">
        <v>0</v>
      </c>
      <c r="BV26" s="19">
        <v>0</v>
      </c>
      <c r="BW26" s="19">
        <v>0</v>
      </c>
      <c r="BX26" s="19">
        <v>1</v>
      </c>
      <c r="BY26" s="19">
        <v>1</v>
      </c>
      <c r="BZ26" s="19">
        <v>1</v>
      </c>
      <c r="CA26" s="19">
        <v>1</v>
      </c>
    </row>
    <row r="27" spans="1:79" x14ac:dyDescent="0.3">
      <c r="A27" s="26">
        <v>25</v>
      </c>
      <c r="B27" s="19">
        <v>80</v>
      </c>
      <c r="C27" s="19">
        <v>9.2000007629394531E-2</v>
      </c>
      <c r="D27" s="19">
        <v>1.533333460489909E-3</v>
      </c>
      <c r="E27" s="19">
        <v>5</v>
      </c>
      <c r="F27" s="19">
        <v>8.4309870696586062E-3</v>
      </c>
      <c r="G27" s="19">
        <v>3.10367725448376E-3</v>
      </c>
      <c r="H27" s="19">
        <v>4.4815311104297859E-2</v>
      </c>
      <c r="I27" s="19">
        <v>1.326289172371547E-2</v>
      </c>
      <c r="J27" s="19">
        <v>3.10367725448376E-3</v>
      </c>
      <c r="K27" s="19">
        <f t="shared" si="0"/>
        <v>3.10367725448376E-3</v>
      </c>
      <c r="L27" s="19">
        <v>5.0363910069612583E-3</v>
      </c>
      <c r="M27" s="19">
        <v>5.7450726170345228E-3</v>
      </c>
      <c r="N27" s="19">
        <v>0</v>
      </c>
      <c r="O27" s="19">
        <v>-2.0816681711721691E-17</v>
      </c>
      <c r="P27" s="19">
        <v>-3.3306690738754701E-16</v>
      </c>
      <c r="Q27" s="19">
        <v>0</v>
      </c>
      <c r="R27" s="19">
        <v>0</v>
      </c>
      <c r="S27" s="19">
        <v>0</v>
      </c>
      <c r="T27" s="19">
        <v>0</v>
      </c>
      <c r="U27" s="19">
        <v>0</v>
      </c>
      <c r="V27" s="19">
        <v>-6.3749999999999363E-3</v>
      </c>
      <c r="W27" s="19">
        <v>-3.7500000000001421E-4</v>
      </c>
      <c r="X27" s="19">
        <v>-4.1249999999999898E-3</v>
      </c>
      <c r="Y27" s="19">
        <v>0.15</v>
      </c>
      <c r="Z27" s="19">
        <v>5.0000000000000017E-2</v>
      </c>
      <c r="AA27" s="19">
        <v>0.3</v>
      </c>
      <c r="AB27" s="19">
        <v>0</v>
      </c>
      <c r="AC27" s="19">
        <v>0</v>
      </c>
      <c r="AD27" s="19">
        <v>0</v>
      </c>
      <c r="AE27" s="19">
        <v>0</v>
      </c>
      <c r="AF27" s="19">
        <v>0</v>
      </c>
      <c r="AG27" s="19">
        <v>0.12225</v>
      </c>
      <c r="AH27" s="19">
        <v>0.15425</v>
      </c>
      <c r="AI27" s="19">
        <v>0.33074999999999999</v>
      </c>
      <c r="AJ27" s="19">
        <v>0</v>
      </c>
      <c r="AK27" s="19">
        <v>32</v>
      </c>
      <c r="AL27" s="19">
        <v>20</v>
      </c>
      <c r="AM27" s="19">
        <v>16</v>
      </c>
      <c r="AN27" s="19">
        <v>12</v>
      </c>
      <c r="AO27" s="19">
        <v>0</v>
      </c>
      <c r="AP27" s="19">
        <v>0</v>
      </c>
      <c r="AQ27" s="19">
        <v>0</v>
      </c>
      <c r="AR27" s="19">
        <v>0</v>
      </c>
      <c r="AS27" s="19" t="s">
        <v>122</v>
      </c>
      <c r="AT27" s="19">
        <v>1</v>
      </c>
      <c r="AU27" s="19">
        <v>0</v>
      </c>
      <c r="AV27" s="19">
        <v>0</v>
      </c>
      <c r="AW27" s="19">
        <v>1</v>
      </c>
      <c r="AX27" s="19">
        <v>1</v>
      </c>
      <c r="AY27" s="19">
        <v>0.1</v>
      </c>
      <c r="AZ27" s="19">
        <v>0.1</v>
      </c>
      <c r="BA27" s="19">
        <v>0.1</v>
      </c>
      <c r="BB27" s="19">
        <v>0.1</v>
      </c>
      <c r="BC27" s="19">
        <v>0</v>
      </c>
      <c r="BD27" s="19">
        <v>1</v>
      </c>
      <c r="BE27" s="19">
        <v>45</v>
      </c>
      <c r="BF27" s="19">
        <v>1</v>
      </c>
      <c r="BG27" s="19">
        <v>5</v>
      </c>
      <c r="BH27" s="19" t="s">
        <v>89</v>
      </c>
      <c r="BI27" s="19">
        <v>5</v>
      </c>
      <c r="BJ27" s="19">
        <v>2</v>
      </c>
      <c r="BK27" s="19">
        <v>0.05</v>
      </c>
      <c r="BL27" s="19">
        <v>4</v>
      </c>
      <c r="BM27" s="19">
        <v>6</v>
      </c>
      <c r="BN27" s="19">
        <v>0.5</v>
      </c>
      <c r="BO27" s="19">
        <v>10</v>
      </c>
      <c r="BP27" s="19">
        <v>1</v>
      </c>
      <c r="BQ27" s="19">
        <v>1</v>
      </c>
      <c r="BR27" s="19">
        <v>1</v>
      </c>
      <c r="BS27" s="19">
        <v>1</v>
      </c>
      <c r="BT27" s="19">
        <v>0</v>
      </c>
      <c r="BU27" s="19">
        <v>0</v>
      </c>
      <c r="BV27" s="19">
        <v>0</v>
      </c>
      <c r="BW27" s="19">
        <v>0</v>
      </c>
      <c r="BX27" s="19">
        <v>1</v>
      </c>
      <c r="BY27" s="19">
        <v>1</v>
      </c>
      <c r="BZ27" s="19">
        <v>1</v>
      </c>
      <c r="CA27" s="19">
        <v>1</v>
      </c>
    </row>
    <row r="28" spans="1:79" x14ac:dyDescent="0.3">
      <c r="A28" s="26">
        <v>26</v>
      </c>
      <c r="B28" s="19">
        <v>80</v>
      </c>
      <c r="C28" s="19">
        <v>6.8000078201293945E-2</v>
      </c>
      <c r="D28" s="19">
        <v>1.133334636688232E-3</v>
      </c>
      <c r="E28" s="19">
        <v>4</v>
      </c>
      <c r="F28" s="19">
        <v>7.0312499999999889E-3</v>
      </c>
      <c r="G28" s="19">
        <v>1.284340784215778E-2</v>
      </c>
      <c r="H28" s="19">
        <v>3.5610153156262862E-2</v>
      </c>
      <c r="I28" s="19">
        <v>1.284340784215778E-2</v>
      </c>
      <c r="J28" s="19">
        <v>1.365181564160974E-2</v>
      </c>
      <c r="K28" s="19">
        <f t="shared" si="0"/>
        <v>1.284340784215778E-2</v>
      </c>
      <c r="L28" s="19">
        <v>1.365181564160974E-2</v>
      </c>
      <c r="N28" s="19">
        <v>1.7347234759768071E-17</v>
      </c>
      <c r="O28" s="19">
        <v>4.163336342344337E-17</v>
      </c>
      <c r="P28" s="19">
        <v>0</v>
      </c>
      <c r="Q28" s="19">
        <v>0</v>
      </c>
      <c r="R28" s="19">
        <v>0</v>
      </c>
      <c r="S28" s="19">
        <v>0</v>
      </c>
      <c r="T28" s="19">
        <v>0</v>
      </c>
      <c r="U28" s="19">
        <v>0</v>
      </c>
      <c r="V28" s="19">
        <v>2.6249999999999971E-2</v>
      </c>
      <c r="W28" s="19">
        <v>-1.6125000000000059E-2</v>
      </c>
      <c r="X28" s="19">
        <v>6.3750000000000204E-3</v>
      </c>
      <c r="Y28" s="19">
        <v>-2.499999999999996E-2</v>
      </c>
      <c r="Z28" s="19">
        <v>7.5000000000000025E-2</v>
      </c>
      <c r="AA28" s="19">
        <v>-0.15</v>
      </c>
      <c r="AB28" s="19">
        <v>0</v>
      </c>
      <c r="AC28" s="19">
        <v>0</v>
      </c>
      <c r="AD28" s="19">
        <v>0</v>
      </c>
      <c r="AE28" s="19">
        <v>0</v>
      </c>
      <c r="AF28" s="19">
        <v>0</v>
      </c>
      <c r="AG28" s="19">
        <v>0.229765625</v>
      </c>
      <c r="AH28" s="19">
        <v>0.23901562500000001</v>
      </c>
      <c r="AI28" s="19">
        <v>-0.12140624999999999</v>
      </c>
      <c r="AJ28" s="19">
        <v>0</v>
      </c>
      <c r="AK28" s="19">
        <v>16</v>
      </c>
      <c r="AL28" s="19">
        <v>18</v>
      </c>
      <c r="AM28" s="19">
        <v>26</v>
      </c>
      <c r="AN28" s="19">
        <v>20</v>
      </c>
      <c r="AO28" s="19">
        <v>0</v>
      </c>
      <c r="AP28" s="19">
        <v>0</v>
      </c>
      <c r="AQ28" s="19">
        <v>0</v>
      </c>
      <c r="AR28" s="19">
        <v>0</v>
      </c>
      <c r="AS28" s="19" t="s">
        <v>123</v>
      </c>
      <c r="AT28" s="19">
        <v>1</v>
      </c>
      <c r="AU28" s="19">
        <v>0</v>
      </c>
      <c r="AV28" s="19">
        <v>0</v>
      </c>
      <c r="AW28" s="19">
        <v>1</v>
      </c>
      <c r="AX28" s="19">
        <v>1</v>
      </c>
      <c r="AY28" s="19">
        <v>0.1</v>
      </c>
      <c r="AZ28" s="19">
        <v>0.1</v>
      </c>
      <c r="BA28" s="19">
        <v>0.1</v>
      </c>
      <c r="BB28" s="19">
        <v>0.1</v>
      </c>
      <c r="BC28" s="19">
        <v>0</v>
      </c>
      <c r="BD28" s="19">
        <v>1</v>
      </c>
      <c r="BE28" s="19">
        <v>45</v>
      </c>
      <c r="BF28" s="19">
        <v>1</v>
      </c>
      <c r="BG28" s="19">
        <v>5</v>
      </c>
      <c r="BH28" s="19" t="s">
        <v>89</v>
      </c>
      <c r="BI28" s="19">
        <v>5</v>
      </c>
      <c r="BJ28" s="19">
        <v>2</v>
      </c>
      <c r="BK28" s="19">
        <v>0.05</v>
      </c>
      <c r="BL28" s="19">
        <v>4</v>
      </c>
      <c r="BM28" s="19">
        <v>6</v>
      </c>
      <c r="BN28" s="19">
        <v>0.5</v>
      </c>
      <c r="BO28" s="19">
        <v>10</v>
      </c>
      <c r="BP28" s="19">
        <v>1</v>
      </c>
      <c r="BQ28" s="19">
        <v>1</v>
      </c>
      <c r="BR28" s="19">
        <v>1</v>
      </c>
      <c r="BS28" s="19">
        <v>1</v>
      </c>
      <c r="BT28" s="19">
        <v>0</v>
      </c>
      <c r="BU28" s="19">
        <v>0</v>
      </c>
      <c r="BV28" s="19">
        <v>0</v>
      </c>
      <c r="BW28" s="19">
        <v>0</v>
      </c>
      <c r="BX28" s="19">
        <v>1</v>
      </c>
      <c r="BY28" s="19">
        <v>1</v>
      </c>
      <c r="BZ28" s="19">
        <v>1</v>
      </c>
      <c r="CA28" s="19">
        <v>1</v>
      </c>
    </row>
    <row r="29" spans="1:79" x14ac:dyDescent="0.3">
      <c r="A29" s="26">
        <v>27</v>
      </c>
      <c r="B29" s="19">
        <v>80</v>
      </c>
      <c r="C29" s="19">
        <v>9.3000173568725586E-2</v>
      </c>
      <c r="D29" s="19">
        <v>1.5500028928120929E-3</v>
      </c>
      <c r="E29" s="19">
        <v>5</v>
      </c>
      <c r="F29" s="19">
        <v>6.6456782244177001E-3</v>
      </c>
      <c r="G29" s="19">
        <v>1.1037445144257779E-2</v>
      </c>
      <c r="H29" s="19">
        <v>4.7706223797975171E-2</v>
      </c>
      <c r="I29" s="19">
        <v>1.1037445144257779E-2</v>
      </c>
      <c r="J29" s="19">
        <v>1.687534721865009E-2</v>
      </c>
      <c r="K29" s="19">
        <f t="shared" si="0"/>
        <v>1.1037445144257779E-2</v>
      </c>
      <c r="L29" s="19">
        <v>1.5494202544823039E-2</v>
      </c>
      <c r="M29" s="19">
        <v>1.5494202544823039E-2</v>
      </c>
      <c r="N29" s="19">
        <v>-2.775557561562891E-17</v>
      </c>
      <c r="O29" s="19">
        <v>1.7347234759768071E-17</v>
      </c>
      <c r="P29" s="19">
        <v>-3.8857805861880479E-16</v>
      </c>
      <c r="Q29" s="19">
        <v>0</v>
      </c>
      <c r="R29" s="19">
        <v>0</v>
      </c>
      <c r="S29" s="19">
        <v>0</v>
      </c>
      <c r="T29" s="19">
        <v>0</v>
      </c>
      <c r="U29" s="19">
        <v>0</v>
      </c>
      <c r="V29" s="19">
        <v>-4.4062499999999449E-3</v>
      </c>
      <c r="W29" s="19">
        <v>2.353124999999999E-2</v>
      </c>
      <c r="X29" s="19">
        <v>-1.256249999999998E-2</v>
      </c>
      <c r="Y29" s="19">
        <v>7.5000000000000011E-2</v>
      </c>
      <c r="Z29" s="19">
        <v>2.500000000000005E-2</v>
      </c>
      <c r="AA29" s="19">
        <v>0.45</v>
      </c>
      <c r="AB29" s="19">
        <v>0</v>
      </c>
      <c r="AC29" s="19">
        <v>0</v>
      </c>
      <c r="AD29" s="19">
        <v>0</v>
      </c>
      <c r="AE29" s="19">
        <v>0</v>
      </c>
      <c r="AF29" s="19">
        <v>0</v>
      </c>
      <c r="AG29" s="19">
        <v>0.32798437499999999</v>
      </c>
      <c r="AH29" s="19">
        <v>0.112328125</v>
      </c>
      <c r="AI29" s="19">
        <v>0.47315625</v>
      </c>
      <c r="AJ29" s="19">
        <v>0</v>
      </c>
      <c r="AK29" s="19">
        <v>32</v>
      </c>
      <c r="AL29" s="19">
        <v>26</v>
      </c>
      <c r="AM29" s="19">
        <v>12</v>
      </c>
      <c r="AN29" s="19">
        <v>10</v>
      </c>
      <c r="AO29" s="19">
        <v>0</v>
      </c>
      <c r="AP29" s="19">
        <v>0</v>
      </c>
      <c r="AQ29" s="19">
        <v>0</v>
      </c>
      <c r="AR29" s="19">
        <v>0</v>
      </c>
      <c r="AS29" s="19" t="s">
        <v>124</v>
      </c>
      <c r="AT29" s="19">
        <v>1</v>
      </c>
      <c r="AU29" s="19">
        <v>0</v>
      </c>
      <c r="AV29" s="19">
        <v>0</v>
      </c>
      <c r="AW29" s="19">
        <v>1</v>
      </c>
      <c r="AX29" s="19">
        <v>1</v>
      </c>
      <c r="AY29" s="19">
        <v>0.1</v>
      </c>
      <c r="AZ29" s="19">
        <v>0.1</v>
      </c>
      <c r="BA29" s="19">
        <v>0.1</v>
      </c>
      <c r="BB29" s="19">
        <v>0.1</v>
      </c>
      <c r="BC29" s="19">
        <v>0</v>
      </c>
      <c r="BD29" s="19">
        <v>1</v>
      </c>
      <c r="BE29" s="19">
        <v>45</v>
      </c>
      <c r="BF29" s="19">
        <v>1</v>
      </c>
      <c r="BG29" s="19">
        <v>5</v>
      </c>
      <c r="BH29" s="19" t="s">
        <v>89</v>
      </c>
      <c r="BI29" s="19">
        <v>5</v>
      </c>
      <c r="BJ29" s="19">
        <v>2</v>
      </c>
      <c r="BK29" s="19">
        <v>0.05</v>
      </c>
      <c r="BL29" s="19">
        <v>4</v>
      </c>
      <c r="BM29" s="19">
        <v>6</v>
      </c>
      <c r="BN29" s="19">
        <v>0.5</v>
      </c>
      <c r="BO29" s="19">
        <v>10</v>
      </c>
      <c r="BP29" s="19">
        <v>1</v>
      </c>
      <c r="BQ29" s="19">
        <v>1</v>
      </c>
      <c r="BR29" s="19">
        <v>1</v>
      </c>
      <c r="BS29" s="19">
        <v>1</v>
      </c>
      <c r="BT29" s="19">
        <v>0</v>
      </c>
      <c r="BU29" s="19">
        <v>0</v>
      </c>
      <c r="BV29" s="19">
        <v>0</v>
      </c>
      <c r="BW29" s="19">
        <v>0</v>
      </c>
      <c r="BX29" s="19">
        <v>1</v>
      </c>
      <c r="BY29" s="19">
        <v>1</v>
      </c>
      <c r="BZ29" s="19">
        <v>1</v>
      </c>
      <c r="CA29" s="19">
        <v>1</v>
      </c>
    </row>
    <row r="30" spans="1:79" x14ac:dyDescent="0.3">
      <c r="A30" s="26">
        <v>28</v>
      </c>
      <c r="B30" s="19">
        <v>80</v>
      </c>
      <c r="C30" s="19">
        <v>9.8000049591064453E-2</v>
      </c>
      <c r="D30" s="19">
        <v>1.633334159851074E-3</v>
      </c>
      <c r="E30" s="19">
        <v>5</v>
      </c>
      <c r="F30" s="19">
        <v>6.5205130046454033E-3</v>
      </c>
      <c r="G30" s="19">
        <v>4.2093645601207009E-3</v>
      </c>
      <c r="H30" s="19">
        <v>3.5054059813023078E-2</v>
      </c>
      <c r="I30" s="19">
        <v>5.973329395111208E-3</v>
      </c>
      <c r="J30" s="19">
        <v>4.2093645601207009E-3</v>
      </c>
      <c r="K30" s="19">
        <f t="shared" si="0"/>
        <v>4.2093645601207009E-3</v>
      </c>
      <c r="L30" s="19">
        <v>4.2491956959522801E-3</v>
      </c>
      <c r="M30" s="19">
        <v>4.2343461714886236E-3</v>
      </c>
      <c r="N30" s="19">
        <v>0</v>
      </c>
      <c r="O30" s="19">
        <v>6.9388939039072284E-18</v>
      </c>
      <c r="P30" s="19">
        <v>3.3306690738754701E-16</v>
      </c>
      <c r="Q30" s="19">
        <v>0</v>
      </c>
      <c r="R30" s="19">
        <v>-9.375E-2</v>
      </c>
      <c r="S30" s="19">
        <v>-5.6250000000000001E-2</v>
      </c>
      <c r="T30" s="19">
        <v>-9.7500000000000003E-2</v>
      </c>
      <c r="U30" s="19">
        <v>0</v>
      </c>
      <c r="V30" s="19">
        <v>1.5000000000000009E-3</v>
      </c>
      <c r="W30" s="19">
        <v>8.2499999999999657E-3</v>
      </c>
      <c r="X30" s="19">
        <v>-6.0000000000001164E-3</v>
      </c>
      <c r="Y30" s="19">
        <v>0.15</v>
      </c>
      <c r="Z30" s="19">
        <v>5.0000000000000017E-2</v>
      </c>
      <c r="AA30" s="19">
        <v>-0.3</v>
      </c>
      <c r="AB30" s="19">
        <v>0</v>
      </c>
      <c r="AC30" s="19">
        <v>-9.375E-2</v>
      </c>
      <c r="AD30" s="19">
        <v>-5.6250000000000001E-2</v>
      </c>
      <c r="AE30" s="19">
        <v>-9.7500000000000003E-2</v>
      </c>
      <c r="AF30" s="19">
        <v>0</v>
      </c>
      <c r="AG30" s="19">
        <v>0.15628125000000001</v>
      </c>
      <c r="AH30" s="19">
        <v>6.1343750000000002E-2</v>
      </c>
      <c r="AI30" s="19">
        <v>-0.29043750000000002</v>
      </c>
      <c r="AJ30" s="19">
        <v>0</v>
      </c>
      <c r="AK30" s="19">
        <v>20</v>
      </c>
      <c r="AL30" s="19">
        <v>8</v>
      </c>
      <c r="AM30" s="19">
        <v>28</v>
      </c>
      <c r="AN30" s="19">
        <v>24</v>
      </c>
      <c r="AO30" s="19">
        <v>0</v>
      </c>
      <c r="AP30" s="19">
        <v>0</v>
      </c>
      <c r="AQ30" s="19">
        <v>0</v>
      </c>
      <c r="AR30" s="19">
        <v>0</v>
      </c>
      <c r="AS30" s="19" t="s">
        <v>125</v>
      </c>
      <c r="AT30" s="19">
        <v>1</v>
      </c>
      <c r="AU30" s="19">
        <v>0</v>
      </c>
      <c r="AV30" s="19">
        <v>0</v>
      </c>
      <c r="AW30" s="19">
        <v>1</v>
      </c>
      <c r="AX30" s="19">
        <v>1</v>
      </c>
      <c r="AY30" s="19">
        <v>0.1</v>
      </c>
      <c r="AZ30" s="19">
        <v>0.1</v>
      </c>
      <c r="BA30" s="19">
        <v>0.1</v>
      </c>
      <c r="BB30" s="19">
        <v>0.1</v>
      </c>
      <c r="BC30" s="19">
        <v>0</v>
      </c>
      <c r="BD30" s="19">
        <v>1</v>
      </c>
      <c r="BE30" s="19">
        <v>45</v>
      </c>
      <c r="BF30" s="19">
        <v>1</v>
      </c>
      <c r="BG30" s="19">
        <v>5</v>
      </c>
      <c r="BH30" s="19" t="s">
        <v>89</v>
      </c>
      <c r="BI30" s="19">
        <v>5</v>
      </c>
      <c r="BJ30" s="19">
        <v>2</v>
      </c>
      <c r="BK30" s="19">
        <v>0.05</v>
      </c>
      <c r="BL30" s="19">
        <v>4</v>
      </c>
      <c r="BM30" s="19">
        <v>6</v>
      </c>
      <c r="BN30" s="19">
        <v>0.5</v>
      </c>
      <c r="BO30" s="19">
        <v>10</v>
      </c>
      <c r="BP30" s="19">
        <v>1</v>
      </c>
      <c r="BQ30" s="19">
        <v>1</v>
      </c>
      <c r="BR30" s="19">
        <v>1</v>
      </c>
      <c r="BS30" s="19">
        <v>1</v>
      </c>
      <c r="BT30" s="19">
        <v>0</v>
      </c>
      <c r="BU30" s="19">
        <v>0</v>
      </c>
      <c r="BV30" s="19">
        <v>0</v>
      </c>
      <c r="BW30" s="19">
        <v>0</v>
      </c>
      <c r="BX30" s="19">
        <v>1</v>
      </c>
      <c r="BY30" s="19">
        <v>1</v>
      </c>
      <c r="BZ30" s="19">
        <v>1</v>
      </c>
      <c r="CA30" s="19">
        <v>1</v>
      </c>
    </row>
    <row r="31" spans="1:79" x14ac:dyDescent="0.3">
      <c r="A31" s="26">
        <v>29</v>
      </c>
      <c r="B31" s="19">
        <v>80</v>
      </c>
      <c r="C31" s="19">
        <v>7.9999923706054688E-2</v>
      </c>
      <c r="D31" s="19">
        <v>1.333332061767578E-3</v>
      </c>
      <c r="E31" s="19">
        <v>4</v>
      </c>
      <c r="F31" s="19">
        <v>6.5205130046454103E-3</v>
      </c>
      <c r="G31" s="19">
        <v>1.5279812048909521E-2</v>
      </c>
      <c r="H31" s="19">
        <v>2.798391697698879E-2</v>
      </c>
      <c r="I31" s="19">
        <v>1.8660567967642351E-2</v>
      </c>
      <c r="J31" s="19">
        <v>1.5279812048909521E-2</v>
      </c>
      <c r="K31" s="19">
        <f t="shared" si="0"/>
        <v>1.5279812048909521E-2</v>
      </c>
      <c r="L31" s="19">
        <v>1.5279812048909521E-2</v>
      </c>
      <c r="N31" s="19">
        <v>5.5511151231257827E-17</v>
      </c>
      <c r="O31" s="19">
        <v>2.775557561562891E-17</v>
      </c>
      <c r="P31" s="19">
        <v>0</v>
      </c>
      <c r="Q31" s="19">
        <v>0</v>
      </c>
      <c r="R31" s="19">
        <v>-7.3749999999999996E-2</v>
      </c>
      <c r="S31" s="19">
        <v>-3.6249999999999998E-2</v>
      </c>
      <c r="T31" s="19">
        <v>-5.7500000000000002E-2</v>
      </c>
      <c r="U31" s="19">
        <v>0</v>
      </c>
      <c r="V31" s="19">
        <v>-3.562499999999913E-3</v>
      </c>
      <c r="W31" s="19">
        <v>-3.3937500000000058E-2</v>
      </c>
      <c r="X31" s="19">
        <v>-1.5374999999999989E-2</v>
      </c>
      <c r="Y31" s="19">
        <v>0.25</v>
      </c>
      <c r="Z31" s="19">
        <v>0.15</v>
      </c>
      <c r="AA31" s="19">
        <v>-0.1</v>
      </c>
      <c r="AB31" s="19">
        <v>0</v>
      </c>
      <c r="AC31" s="19">
        <v>-7.3749999999999996E-2</v>
      </c>
      <c r="AD31" s="19">
        <v>-3.6249999999999998E-2</v>
      </c>
      <c r="AE31" s="19">
        <v>-5.7500000000000002E-2</v>
      </c>
      <c r="AF31" s="19">
        <v>0</v>
      </c>
      <c r="AG31" s="19">
        <v>0.25309375000000001</v>
      </c>
      <c r="AH31" s="19">
        <v>0.15815625</v>
      </c>
      <c r="AI31" s="19">
        <v>-9.6812499999999996E-2</v>
      </c>
      <c r="AJ31" s="19">
        <v>0</v>
      </c>
      <c r="AK31" s="19">
        <v>28</v>
      </c>
      <c r="AL31" s="19">
        <v>8</v>
      </c>
      <c r="AM31" s="19">
        <v>28</v>
      </c>
      <c r="AN31" s="19">
        <v>16</v>
      </c>
      <c r="AO31" s="19">
        <v>0</v>
      </c>
      <c r="AP31" s="19">
        <v>0</v>
      </c>
      <c r="AQ31" s="19">
        <v>0</v>
      </c>
      <c r="AR31" s="19">
        <v>0</v>
      </c>
      <c r="AS31" s="19" t="s">
        <v>126</v>
      </c>
      <c r="AT31" s="19">
        <v>1</v>
      </c>
      <c r="AU31" s="19">
        <v>0</v>
      </c>
      <c r="AV31" s="19">
        <v>0</v>
      </c>
      <c r="AW31" s="19">
        <v>1</v>
      </c>
      <c r="AX31" s="19">
        <v>1</v>
      </c>
      <c r="AY31" s="19">
        <v>0.1</v>
      </c>
      <c r="AZ31" s="19">
        <v>0.1</v>
      </c>
      <c r="BA31" s="19">
        <v>0.1</v>
      </c>
      <c r="BB31" s="19">
        <v>0.1</v>
      </c>
      <c r="BC31" s="19">
        <v>0</v>
      </c>
      <c r="BD31" s="19">
        <v>1</v>
      </c>
      <c r="BE31" s="19">
        <v>45</v>
      </c>
      <c r="BF31" s="19">
        <v>1</v>
      </c>
      <c r="BG31" s="19">
        <v>5</v>
      </c>
      <c r="BH31" s="19" t="s">
        <v>89</v>
      </c>
      <c r="BI31" s="19">
        <v>5</v>
      </c>
      <c r="BJ31" s="19">
        <v>2</v>
      </c>
      <c r="BK31" s="19">
        <v>0.05</v>
      </c>
      <c r="BL31" s="19">
        <v>4</v>
      </c>
      <c r="BM31" s="19">
        <v>6</v>
      </c>
      <c r="BN31" s="19">
        <v>0.5</v>
      </c>
      <c r="BO31" s="19">
        <v>10</v>
      </c>
      <c r="BP31" s="19">
        <v>1</v>
      </c>
      <c r="BQ31" s="19">
        <v>1</v>
      </c>
      <c r="BR31" s="19">
        <v>1</v>
      </c>
      <c r="BS31" s="19">
        <v>1</v>
      </c>
      <c r="BT31" s="19">
        <v>0</v>
      </c>
      <c r="BU31" s="19">
        <v>0</v>
      </c>
      <c r="BV31" s="19">
        <v>0</v>
      </c>
      <c r="BW31" s="19">
        <v>0</v>
      </c>
      <c r="BX31" s="19">
        <v>1</v>
      </c>
      <c r="BY31" s="19">
        <v>1</v>
      </c>
      <c r="BZ31" s="19">
        <v>1</v>
      </c>
      <c r="CA31" s="19">
        <v>1</v>
      </c>
    </row>
    <row r="32" spans="1:79" x14ac:dyDescent="0.3">
      <c r="A32" s="26">
        <v>30</v>
      </c>
      <c r="B32" s="19">
        <v>80</v>
      </c>
      <c r="C32" s="19">
        <v>9.3999862670898438E-2</v>
      </c>
      <c r="D32" s="19">
        <v>1.5666643778483071E-3</v>
      </c>
      <c r="E32" s="19">
        <v>5</v>
      </c>
      <c r="F32" s="19">
        <v>7.8646695635449307E-3</v>
      </c>
      <c r="G32" s="19">
        <v>9.5364227766495356E-3</v>
      </c>
      <c r="H32" s="19">
        <v>2.839206535284108E-2</v>
      </c>
      <c r="I32" s="19">
        <v>1.2908254989540629E-2</v>
      </c>
      <c r="J32" s="19">
        <v>1.4447642541259119E-2</v>
      </c>
      <c r="K32" s="19">
        <f t="shared" si="0"/>
        <v>1.2908254989540629E-2</v>
      </c>
      <c r="L32" s="19">
        <v>9.5364227766495356E-3</v>
      </c>
      <c r="M32" s="19">
        <v>9.5364227766495356E-3</v>
      </c>
      <c r="N32" s="19">
        <v>0</v>
      </c>
      <c r="O32" s="19">
        <v>-6.9388939039072284E-18</v>
      </c>
      <c r="P32" s="19">
        <v>0</v>
      </c>
      <c r="Q32" s="19">
        <v>0</v>
      </c>
      <c r="R32" s="19">
        <v>-7.6249999999999998E-2</v>
      </c>
      <c r="S32" s="19">
        <v>-0.12375</v>
      </c>
      <c r="T32" s="19">
        <v>2.2499999999999999E-2</v>
      </c>
      <c r="U32" s="19">
        <v>0</v>
      </c>
      <c r="V32" s="19">
        <v>-2.0812500000000012E-2</v>
      </c>
      <c r="W32" s="19">
        <v>-1.499999999999974E-3</v>
      </c>
      <c r="X32" s="19">
        <v>1.0500000000000001E-2</v>
      </c>
      <c r="Y32" s="19">
        <v>0.15</v>
      </c>
      <c r="Z32" s="19">
        <v>0.05</v>
      </c>
      <c r="AA32" s="19">
        <v>-0.1</v>
      </c>
      <c r="AB32" s="19">
        <v>0</v>
      </c>
      <c r="AC32" s="19">
        <v>-7.6249999999999998E-2</v>
      </c>
      <c r="AD32" s="19">
        <v>-0.12375</v>
      </c>
      <c r="AE32" s="19">
        <v>2.2499999999999999E-2</v>
      </c>
      <c r="AF32" s="19">
        <v>0</v>
      </c>
      <c r="AG32" s="19">
        <v>0.14728125</v>
      </c>
      <c r="AH32" s="19">
        <v>4.596875000000001E-2</v>
      </c>
      <c r="AI32" s="19">
        <v>-9.3812500000000007E-2</v>
      </c>
      <c r="AJ32" s="19">
        <v>0</v>
      </c>
      <c r="AK32" s="19">
        <v>24</v>
      </c>
      <c r="AL32" s="19">
        <v>12</v>
      </c>
      <c r="AM32" s="19">
        <v>24</v>
      </c>
      <c r="AN32" s="19">
        <v>20</v>
      </c>
      <c r="AO32" s="19">
        <v>0</v>
      </c>
      <c r="AP32" s="19">
        <v>0</v>
      </c>
      <c r="AQ32" s="19">
        <v>0</v>
      </c>
      <c r="AR32" s="19">
        <v>0</v>
      </c>
      <c r="AS32" s="19" t="s">
        <v>127</v>
      </c>
      <c r="AT32" s="19">
        <v>1</v>
      </c>
      <c r="AU32" s="19">
        <v>0</v>
      </c>
      <c r="AV32" s="19">
        <v>0</v>
      </c>
      <c r="AW32" s="19">
        <v>1</v>
      </c>
      <c r="AX32" s="19">
        <v>1</v>
      </c>
      <c r="AY32" s="19">
        <v>0.1</v>
      </c>
      <c r="AZ32" s="19">
        <v>0.1</v>
      </c>
      <c r="BA32" s="19">
        <v>0.1</v>
      </c>
      <c r="BB32" s="19">
        <v>0.1</v>
      </c>
      <c r="BC32" s="19">
        <v>0</v>
      </c>
      <c r="BD32" s="19">
        <v>1</v>
      </c>
      <c r="BE32" s="19">
        <v>45</v>
      </c>
      <c r="BF32" s="19">
        <v>1</v>
      </c>
      <c r="BG32" s="19">
        <v>5</v>
      </c>
      <c r="BH32" s="19" t="s">
        <v>89</v>
      </c>
      <c r="BI32" s="19">
        <v>5</v>
      </c>
      <c r="BJ32" s="19">
        <v>2</v>
      </c>
      <c r="BK32" s="19">
        <v>0.05</v>
      </c>
      <c r="BL32" s="19">
        <v>4</v>
      </c>
      <c r="BM32" s="19">
        <v>6</v>
      </c>
      <c r="BN32" s="19">
        <v>0.5</v>
      </c>
      <c r="BO32" s="19">
        <v>10</v>
      </c>
      <c r="BP32" s="19">
        <v>1</v>
      </c>
      <c r="BQ32" s="19">
        <v>1</v>
      </c>
      <c r="BR32" s="19">
        <v>1</v>
      </c>
      <c r="BS32" s="19">
        <v>1</v>
      </c>
      <c r="BT32" s="19">
        <v>0</v>
      </c>
      <c r="BU32" s="19">
        <v>0</v>
      </c>
      <c r="BV32" s="19">
        <v>0</v>
      </c>
      <c r="BW32" s="19">
        <v>0</v>
      </c>
      <c r="BX32" s="19">
        <v>1</v>
      </c>
      <c r="BY32" s="19">
        <v>1</v>
      </c>
      <c r="BZ32" s="19">
        <v>1</v>
      </c>
      <c r="CA32" s="19">
        <v>1</v>
      </c>
    </row>
    <row r="33" spans="1:79" x14ac:dyDescent="0.3">
      <c r="A33" s="26">
        <v>31</v>
      </c>
      <c r="B33" s="19">
        <v>80</v>
      </c>
      <c r="C33" s="19">
        <v>9.4999790191650391E-2</v>
      </c>
      <c r="D33" s="19">
        <v>1.583329836527506E-3</v>
      </c>
      <c r="E33" s="19">
        <v>5</v>
      </c>
      <c r="F33" s="19">
        <v>0.14352478961620191</v>
      </c>
      <c r="G33" s="19">
        <v>1.166914501206065E-2</v>
      </c>
      <c r="H33" s="19">
        <v>4.2705260306108668E-2</v>
      </c>
      <c r="I33" s="19">
        <v>1.4661712734619369E-2</v>
      </c>
      <c r="J33" s="19">
        <v>1.166914501206065E-2</v>
      </c>
      <c r="K33" s="19">
        <f t="shared" si="0"/>
        <v>1.166914501206065E-2</v>
      </c>
      <c r="L33" s="19">
        <v>1.243958054206408E-2</v>
      </c>
      <c r="M33" s="19">
        <v>1.4118637947762519E-2</v>
      </c>
      <c r="N33" s="19">
        <v>2.775557561562891E-17</v>
      </c>
      <c r="O33" s="19">
        <v>0</v>
      </c>
      <c r="P33" s="19">
        <v>0</v>
      </c>
      <c r="Q33" s="19">
        <v>0</v>
      </c>
      <c r="R33" s="19">
        <v>-0.14374999999999999</v>
      </c>
      <c r="S33" s="19">
        <v>-8.3750000000000005E-2</v>
      </c>
      <c r="T33" s="19">
        <v>-6.25E-2</v>
      </c>
      <c r="U33" s="19">
        <v>0</v>
      </c>
      <c r="V33" s="19">
        <v>-1.396875000000003E-2</v>
      </c>
      <c r="W33" s="19">
        <v>9.3749999999989675E-5</v>
      </c>
      <c r="X33" s="19">
        <v>-2.4937499999999991E-2</v>
      </c>
      <c r="Y33" s="19">
        <v>0.25</v>
      </c>
      <c r="Z33" s="19">
        <v>5.0000000000000017E-2</v>
      </c>
      <c r="AA33" s="19">
        <v>0.1</v>
      </c>
      <c r="AB33" s="19">
        <v>0</v>
      </c>
      <c r="AC33" s="19">
        <v>-0.14374999999999999</v>
      </c>
      <c r="AD33" s="19">
        <v>-8.3750000000000005E-2</v>
      </c>
      <c r="AE33" s="19">
        <v>-6.25E-2</v>
      </c>
      <c r="AF33" s="19">
        <v>0</v>
      </c>
      <c r="AG33" s="19">
        <v>0.24559375</v>
      </c>
      <c r="AH33" s="19">
        <v>3.7343750000000023E-2</v>
      </c>
      <c r="AI33" s="19">
        <v>0.1178125</v>
      </c>
      <c r="AJ33" s="19">
        <v>0</v>
      </c>
      <c r="AK33" s="19">
        <v>32</v>
      </c>
      <c r="AL33" s="19">
        <v>12</v>
      </c>
      <c r="AM33" s="19">
        <v>20</v>
      </c>
      <c r="AN33" s="19">
        <v>16</v>
      </c>
      <c r="AO33" s="19">
        <v>0</v>
      </c>
      <c r="AP33" s="19">
        <v>0</v>
      </c>
      <c r="AQ33" s="19">
        <v>0</v>
      </c>
      <c r="AR33" s="19">
        <v>0</v>
      </c>
      <c r="AS33" s="19" t="s">
        <v>128</v>
      </c>
      <c r="AT33" s="19">
        <v>1</v>
      </c>
      <c r="AU33" s="19">
        <v>0</v>
      </c>
      <c r="AV33" s="19">
        <v>0</v>
      </c>
      <c r="AW33" s="19">
        <v>1</v>
      </c>
      <c r="AX33" s="19">
        <v>1</v>
      </c>
      <c r="AY33" s="19">
        <v>0.1</v>
      </c>
      <c r="AZ33" s="19">
        <v>0.1</v>
      </c>
      <c r="BA33" s="19">
        <v>0.1</v>
      </c>
      <c r="BB33" s="19">
        <v>0.1</v>
      </c>
      <c r="BC33" s="19">
        <v>0</v>
      </c>
      <c r="BD33" s="19">
        <v>1</v>
      </c>
      <c r="BE33" s="19">
        <v>45</v>
      </c>
      <c r="BF33" s="19">
        <v>1</v>
      </c>
      <c r="BG33" s="19">
        <v>5</v>
      </c>
      <c r="BH33" s="19" t="s">
        <v>89</v>
      </c>
      <c r="BI33" s="19">
        <v>5</v>
      </c>
      <c r="BJ33" s="19">
        <v>2</v>
      </c>
      <c r="BK33" s="19">
        <v>0.05</v>
      </c>
      <c r="BL33" s="19">
        <v>4</v>
      </c>
      <c r="BM33" s="19">
        <v>6</v>
      </c>
      <c r="BN33" s="19">
        <v>0.5</v>
      </c>
      <c r="BO33" s="19">
        <v>10</v>
      </c>
      <c r="BP33" s="19">
        <v>1</v>
      </c>
      <c r="BQ33" s="19">
        <v>1</v>
      </c>
      <c r="BR33" s="19">
        <v>1</v>
      </c>
      <c r="BS33" s="19">
        <v>1</v>
      </c>
      <c r="BT33" s="19">
        <v>0</v>
      </c>
      <c r="BU33" s="19">
        <v>0</v>
      </c>
      <c r="BV33" s="19">
        <v>0</v>
      </c>
      <c r="BW33" s="19">
        <v>0</v>
      </c>
      <c r="BX33" s="19">
        <v>1</v>
      </c>
      <c r="BY33" s="19">
        <v>1</v>
      </c>
      <c r="BZ33" s="19">
        <v>1</v>
      </c>
      <c r="CA33" s="19">
        <v>1</v>
      </c>
    </row>
    <row r="34" spans="1:79" x14ac:dyDescent="0.3">
      <c r="A34" s="26">
        <v>32</v>
      </c>
      <c r="B34" s="19">
        <v>80</v>
      </c>
      <c r="C34" s="19">
        <v>9.2999935150146484E-2</v>
      </c>
      <c r="D34" s="19">
        <v>1.5499989191691079E-3</v>
      </c>
      <c r="E34" s="19">
        <v>5</v>
      </c>
      <c r="F34" s="19">
        <v>5.2500000000000324E-3</v>
      </c>
      <c r="G34" s="19">
        <v>5.4175279763929319E-3</v>
      </c>
      <c r="H34" s="19">
        <v>4.1851404266314618E-2</v>
      </c>
      <c r="I34" s="19">
        <v>1.678447943786162E-2</v>
      </c>
      <c r="J34" s="19">
        <v>8.2944470317496428E-3</v>
      </c>
      <c r="K34" s="19">
        <f t="shared" si="0"/>
        <v>8.2944470317496428E-3</v>
      </c>
      <c r="L34" s="19">
        <v>1.425483059571386E-2</v>
      </c>
      <c r="M34" s="19">
        <v>5.4175279763929319E-3</v>
      </c>
      <c r="N34" s="19">
        <v>-2.775557561562891E-17</v>
      </c>
      <c r="O34" s="19">
        <v>-1.040834085586085E-17</v>
      </c>
      <c r="P34" s="19">
        <v>5.5511151231257827E-17</v>
      </c>
      <c r="Q34" s="19">
        <v>0</v>
      </c>
      <c r="R34" s="19">
        <v>8.7500000000000008E-2</v>
      </c>
      <c r="S34" s="19">
        <v>1.249999999999999E-2</v>
      </c>
      <c r="T34" s="19">
        <v>-6.5000000000000002E-2</v>
      </c>
      <c r="U34" s="19">
        <v>0</v>
      </c>
      <c r="V34" s="19">
        <v>-1.1625000000000021E-2</v>
      </c>
      <c r="W34" s="19">
        <v>5.4374999999999753E-3</v>
      </c>
      <c r="X34" s="19">
        <v>-3.3750000000000451E-3</v>
      </c>
      <c r="Y34" s="19">
        <v>0.2</v>
      </c>
      <c r="Z34" s="19">
        <v>2.775557561562891E-17</v>
      </c>
      <c r="AA34" s="19">
        <v>0.2</v>
      </c>
      <c r="AB34" s="19">
        <v>0</v>
      </c>
      <c r="AC34" s="19">
        <v>8.7500000000000008E-2</v>
      </c>
      <c r="AD34" s="19">
        <v>1.249999999999999E-2</v>
      </c>
      <c r="AE34" s="19">
        <v>-6.5000000000000002E-2</v>
      </c>
      <c r="AF34" s="19">
        <v>0</v>
      </c>
      <c r="AG34" s="19">
        <v>0.18725</v>
      </c>
      <c r="AH34" s="19">
        <v>-5.2499999999999856E-3</v>
      </c>
      <c r="AI34" s="19">
        <v>0.20749999999999999</v>
      </c>
      <c r="AJ34" s="19">
        <v>0</v>
      </c>
      <c r="AK34" s="19">
        <v>32</v>
      </c>
      <c r="AL34" s="19">
        <v>16</v>
      </c>
      <c r="AM34" s="19">
        <v>16</v>
      </c>
      <c r="AN34" s="19">
        <v>16</v>
      </c>
      <c r="AO34" s="19">
        <v>0</v>
      </c>
      <c r="AP34" s="19">
        <v>0</v>
      </c>
      <c r="AQ34" s="19">
        <v>0</v>
      </c>
      <c r="AR34" s="19">
        <v>0</v>
      </c>
      <c r="AS34" s="19" t="s">
        <v>129</v>
      </c>
      <c r="AT34" s="19">
        <v>1</v>
      </c>
      <c r="AU34" s="19">
        <v>0</v>
      </c>
      <c r="AV34" s="19">
        <v>0</v>
      </c>
      <c r="AW34" s="19">
        <v>1</v>
      </c>
      <c r="AX34" s="19">
        <v>1</v>
      </c>
      <c r="AY34" s="19">
        <v>0.1</v>
      </c>
      <c r="AZ34" s="19">
        <v>0.1</v>
      </c>
      <c r="BA34" s="19">
        <v>0.1</v>
      </c>
      <c r="BB34" s="19">
        <v>0.1</v>
      </c>
      <c r="BC34" s="19">
        <v>0</v>
      </c>
      <c r="BD34" s="19">
        <v>1</v>
      </c>
      <c r="BE34" s="19">
        <v>45</v>
      </c>
      <c r="BF34" s="19">
        <v>1</v>
      </c>
      <c r="BG34" s="19">
        <v>5</v>
      </c>
      <c r="BH34" s="19" t="s">
        <v>89</v>
      </c>
      <c r="BI34" s="19">
        <v>5</v>
      </c>
      <c r="BJ34" s="19">
        <v>2</v>
      </c>
      <c r="BK34" s="19">
        <v>0.05</v>
      </c>
      <c r="BL34" s="19">
        <v>4</v>
      </c>
      <c r="BM34" s="19">
        <v>6</v>
      </c>
      <c r="BN34" s="19">
        <v>0.5</v>
      </c>
      <c r="BO34" s="19">
        <v>10</v>
      </c>
      <c r="BP34" s="19">
        <v>1</v>
      </c>
      <c r="BQ34" s="19">
        <v>1</v>
      </c>
      <c r="BR34" s="19">
        <v>1</v>
      </c>
      <c r="BS34" s="19">
        <v>1</v>
      </c>
      <c r="BT34" s="19">
        <v>0</v>
      </c>
      <c r="BU34" s="19">
        <v>0</v>
      </c>
      <c r="BV34" s="19">
        <v>0</v>
      </c>
      <c r="BW34" s="19">
        <v>0</v>
      </c>
      <c r="BX34" s="19">
        <v>1</v>
      </c>
      <c r="BY34" s="19">
        <v>1</v>
      </c>
      <c r="BZ34" s="19">
        <v>1</v>
      </c>
      <c r="CA34" s="19">
        <v>1</v>
      </c>
    </row>
    <row r="35" spans="1:79" x14ac:dyDescent="0.3">
      <c r="A35" s="26">
        <v>33</v>
      </c>
      <c r="B35" s="19">
        <v>80</v>
      </c>
      <c r="C35" s="19">
        <v>9.2000007629394531E-2</v>
      </c>
      <c r="D35" s="19">
        <v>1.533333460489909E-3</v>
      </c>
      <c r="E35" s="19">
        <v>5</v>
      </c>
      <c r="F35" s="19">
        <v>1.110223024625157E-16</v>
      </c>
      <c r="G35" s="19">
        <v>1.2275523474072261E-2</v>
      </c>
      <c r="H35" s="19">
        <v>1.9904680079380819E-2</v>
      </c>
      <c r="I35" s="19">
        <v>1.421644898963873E-2</v>
      </c>
      <c r="J35" s="19">
        <v>1.334568926189275E-2</v>
      </c>
      <c r="K35" s="19">
        <f t="shared" si="0"/>
        <v>1.334568926189275E-2</v>
      </c>
      <c r="L35" s="19">
        <v>1.4050724236227091E-2</v>
      </c>
      <c r="M35" s="19">
        <v>1.2275523474072261E-2</v>
      </c>
      <c r="N35" s="19">
        <v>-2.775557561562891E-17</v>
      </c>
      <c r="O35" s="19">
        <v>-2.775557561562891E-17</v>
      </c>
      <c r="P35" s="19">
        <v>0</v>
      </c>
      <c r="Q35" s="19">
        <v>0</v>
      </c>
      <c r="R35" s="19">
        <v>0.05</v>
      </c>
      <c r="S35" s="19">
        <v>-9.999999999999995E-3</v>
      </c>
      <c r="T35" s="19">
        <v>0.02</v>
      </c>
      <c r="U35" s="19">
        <v>0</v>
      </c>
      <c r="V35" s="19">
        <v>-7.0312500000000167E-3</v>
      </c>
      <c r="W35" s="19">
        <v>2.896874999999989E-2</v>
      </c>
      <c r="X35" s="19">
        <v>-3.9375000000000018E-3</v>
      </c>
      <c r="Y35" s="19">
        <v>0.1</v>
      </c>
      <c r="Z35" s="19">
        <v>-9.9999999999999978E-2</v>
      </c>
      <c r="AA35" s="19">
        <v>0</v>
      </c>
      <c r="AB35" s="19">
        <v>0</v>
      </c>
      <c r="AC35" s="19">
        <v>0.05</v>
      </c>
      <c r="AD35" s="19">
        <v>-9.999999999999995E-3</v>
      </c>
      <c r="AE35" s="19">
        <v>0.02</v>
      </c>
      <c r="AF35" s="19">
        <v>0</v>
      </c>
      <c r="AG35" s="19">
        <v>0.1001875</v>
      </c>
      <c r="AH35" s="19">
        <v>-9.9062499999999984E-2</v>
      </c>
      <c r="AI35" s="19">
        <v>3.375E-3</v>
      </c>
      <c r="AJ35" s="19">
        <v>0</v>
      </c>
      <c r="AK35" s="19">
        <v>24</v>
      </c>
      <c r="AL35" s="19">
        <v>16</v>
      </c>
      <c r="AM35" s="19">
        <v>16</v>
      </c>
      <c r="AN35" s="19">
        <v>24</v>
      </c>
      <c r="AO35" s="19">
        <v>0</v>
      </c>
      <c r="AP35" s="19">
        <v>0</v>
      </c>
      <c r="AQ35" s="19">
        <v>0</v>
      </c>
      <c r="AR35" s="19">
        <v>0</v>
      </c>
      <c r="AS35" s="19" t="s">
        <v>130</v>
      </c>
      <c r="AT35" s="19">
        <v>1</v>
      </c>
      <c r="AU35" s="19">
        <v>0</v>
      </c>
      <c r="AV35" s="19">
        <v>0</v>
      </c>
      <c r="AW35" s="19">
        <v>1</v>
      </c>
      <c r="AX35" s="19">
        <v>1</v>
      </c>
      <c r="AY35" s="19">
        <v>0.1</v>
      </c>
      <c r="AZ35" s="19">
        <v>0.1</v>
      </c>
      <c r="BA35" s="19">
        <v>0.1</v>
      </c>
      <c r="BB35" s="19">
        <v>0.1</v>
      </c>
      <c r="BC35" s="19">
        <v>0</v>
      </c>
      <c r="BD35" s="19">
        <v>1</v>
      </c>
      <c r="BE35" s="19">
        <v>45</v>
      </c>
      <c r="BF35" s="19">
        <v>1</v>
      </c>
      <c r="BG35" s="19">
        <v>5</v>
      </c>
      <c r="BH35" s="19" t="s">
        <v>89</v>
      </c>
      <c r="BI35" s="19">
        <v>5</v>
      </c>
      <c r="BJ35" s="19">
        <v>2</v>
      </c>
      <c r="BK35" s="19">
        <v>0.05</v>
      </c>
      <c r="BL35" s="19">
        <v>4</v>
      </c>
      <c r="BM35" s="19">
        <v>6</v>
      </c>
      <c r="BN35" s="19">
        <v>0.5</v>
      </c>
      <c r="BO35" s="19">
        <v>10</v>
      </c>
      <c r="BP35" s="19">
        <v>1</v>
      </c>
      <c r="BQ35" s="19">
        <v>1</v>
      </c>
      <c r="BR35" s="19">
        <v>1</v>
      </c>
      <c r="BS35" s="19">
        <v>1</v>
      </c>
      <c r="BT35" s="19">
        <v>0</v>
      </c>
      <c r="BU35" s="19">
        <v>0</v>
      </c>
      <c r="BV35" s="19">
        <v>0</v>
      </c>
      <c r="BW35" s="19">
        <v>0</v>
      </c>
      <c r="BX35" s="19">
        <v>1</v>
      </c>
      <c r="BY35" s="19">
        <v>1</v>
      </c>
      <c r="BZ35" s="19">
        <v>1</v>
      </c>
      <c r="CA35" s="19">
        <v>1</v>
      </c>
    </row>
    <row r="36" spans="1:79" x14ac:dyDescent="0.3">
      <c r="A36" s="26">
        <v>34</v>
      </c>
      <c r="B36" s="19">
        <v>80</v>
      </c>
      <c r="C36" s="19">
        <v>9.2999935150146484E-2</v>
      </c>
      <c r="D36" s="19">
        <v>1.5499989191691079E-3</v>
      </c>
      <c r="E36" s="19">
        <v>5</v>
      </c>
      <c r="F36" s="19">
        <v>1.110223024625157E-16</v>
      </c>
      <c r="G36" s="19">
        <v>1.1100438124799361E-2</v>
      </c>
      <c r="H36" s="19">
        <v>1.9109291956074661E-2</v>
      </c>
      <c r="I36" s="19">
        <v>1.304012737188559E-2</v>
      </c>
      <c r="J36" s="19">
        <v>1.220071399037775E-2</v>
      </c>
      <c r="K36" s="19">
        <f t="shared" si="0"/>
        <v>1.220071399037775E-2</v>
      </c>
      <c r="L36" s="19">
        <v>1.304383385215018E-2</v>
      </c>
      <c r="M36" s="19">
        <v>1.1100438124799361E-2</v>
      </c>
      <c r="N36" s="19">
        <v>-2.775557561562891E-17</v>
      </c>
      <c r="O36" s="19">
        <v>0</v>
      </c>
      <c r="P36" s="19">
        <v>0</v>
      </c>
      <c r="Q36" s="19">
        <v>0</v>
      </c>
      <c r="R36" s="19">
        <v>0.05</v>
      </c>
      <c r="S36" s="19">
        <v>-7.0000000000000007E-2</v>
      </c>
      <c r="T36" s="19">
        <v>0.02</v>
      </c>
      <c r="U36" s="19">
        <v>0</v>
      </c>
      <c r="V36" s="19">
        <v>-7.0312500000000167E-3</v>
      </c>
      <c r="W36" s="19">
        <v>-2.5968749999999902E-2</v>
      </c>
      <c r="X36" s="19">
        <v>-3.9375000000000018E-3</v>
      </c>
      <c r="Y36" s="19">
        <v>0.1</v>
      </c>
      <c r="Z36" s="19">
        <v>0.1</v>
      </c>
      <c r="AA36" s="19">
        <v>0</v>
      </c>
      <c r="AB36" s="19">
        <v>0</v>
      </c>
      <c r="AC36" s="19">
        <v>0.05</v>
      </c>
      <c r="AD36" s="19">
        <v>-7.0000000000000007E-2</v>
      </c>
      <c r="AE36" s="19">
        <v>0.02</v>
      </c>
      <c r="AF36" s="19">
        <v>0</v>
      </c>
      <c r="AG36" s="19">
        <v>0.1001875</v>
      </c>
      <c r="AH36" s="19">
        <v>0.1020625</v>
      </c>
      <c r="AI36" s="19">
        <v>3.375E-3</v>
      </c>
      <c r="AJ36" s="19">
        <v>0</v>
      </c>
      <c r="AK36" s="19">
        <v>24</v>
      </c>
      <c r="AL36" s="19">
        <v>16</v>
      </c>
      <c r="AM36" s="19">
        <v>24</v>
      </c>
      <c r="AN36" s="19">
        <v>16</v>
      </c>
      <c r="AO36" s="19">
        <v>0</v>
      </c>
      <c r="AP36" s="19">
        <v>0</v>
      </c>
      <c r="AQ36" s="19">
        <v>0</v>
      </c>
      <c r="AR36" s="19">
        <v>0</v>
      </c>
      <c r="AS36" s="19" t="s">
        <v>131</v>
      </c>
      <c r="AT36" s="19">
        <v>1</v>
      </c>
      <c r="AU36" s="19">
        <v>0</v>
      </c>
      <c r="AV36" s="19">
        <v>0</v>
      </c>
      <c r="AW36" s="19">
        <v>1</v>
      </c>
      <c r="AX36" s="19">
        <v>1</v>
      </c>
      <c r="AY36" s="19">
        <v>0.1</v>
      </c>
      <c r="AZ36" s="19">
        <v>0.1</v>
      </c>
      <c r="BA36" s="19">
        <v>0.1</v>
      </c>
      <c r="BB36" s="19">
        <v>0.1</v>
      </c>
      <c r="BC36" s="19">
        <v>0</v>
      </c>
      <c r="BD36" s="19">
        <v>1</v>
      </c>
      <c r="BE36" s="19">
        <v>45</v>
      </c>
      <c r="BF36" s="19">
        <v>1</v>
      </c>
      <c r="BG36" s="19">
        <v>5</v>
      </c>
      <c r="BH36" s="19" t="s">
        <v>89</v>
      </c>
      <c r="BI36" s="19">
        <v>5</v>
      </c>
      <c r="BJ36" s="19">
        <v>2</v>
      </c>
      <c r="BK36" s="19">
        <v>0.05</v>
      </c>
      <c r="BL36" s="19">
        <v>4</v>
      </c>
      <c r="BM36" s="19">
        <v>6</v>
      </c>
      <c r="BN36" s="19">
        <v>0.5</v>
      </c>
      <c r="BO36" s="19">
        <v>10</v>
      </c>
      <c r="BP36" s="19">
        <v>1</v>
      </c>
      <c r="BQ36" s="19">
        <v>1</v>
      </c>
      <c r="BR36" s="19">
        <v>1</v>
      </c>
      <c r="BS36" s="19">
        <v>1</v>
      </c>
      <c r="BT36" s="19">
        <v>0</v>
      </c>
      <c r="BU36" s="19">
        <v>0</v>
      </c>
      <c r="BV36" s="19">
        <v>0</v>
      </c>
      <c r="BW36" s="19">
        <v>0</v>
      </c>
      <c r="BX36" s="19">
        <v>1</v>
      </c>
      <c r="BY36" s="19">
        <v>1</v>
      </c>
      <c r="BZ36" s="19">
        <v>1</v>
      </c>
      <c r="CA36" s="19">
        <v>1</v>
      </c>
    </row>
    <row r="37" spans="1:79" x14ac:dyDescent="0.3">
      <c r="A37" s="26">
        <v>35</v>
      </c>
      <c r="B37" s="19">
        <v>80</v>
      </c>
      <c r="C37" s="19">
        <v>7.5999975204467773E-2</v>
      </c>
      <c r="D37" s="19">
        <v>1.2666662534077961E-3</v>
      </c>
      <c r="E37" s="19">
        <v>4</v>
      </c>
      <c r="F37" s="19">
        <v>7.1762394808100927E-2</v>
      </c>
      <c r="G37" s="19">
        <v>1.267671955791403E-2</v>
      </c>
      <c r="H37" s="19">
        <v>4.8765352149989671E-2</v>
      </c>
      <c r="I37" s="19">
        <v>1.870525912009777E-2</v>
      </c>
      <c r="J37" s="19">
        <v>1.267671955791403E-2</v>
      </c>
      <c r="K37" s="19">
        <f t="shared" si="0"/>
        <v>1.267671955791403E-2</v>
      </c>
      <c r="L37" s="19">
        <v>1.267671955791403E-2</v>
      </c>
      <c r="N37" s="19">
        <v>2.775557561562891E-17</v>
      </c>
      <c r="O37" s="19">
        <v>-2.775557561562891E-17</v>
      </c>
      <c r="P37" s="19">
        <v>0</v>
      </c>
      <c r="Q37" s="19">
        <v>0</v>
      </c>
      <c r="R37" s="19">
        <v>5.1249999999999997E-2</v>
      </c>
      <c r="S37" s="19">
        <v>-1.8749999999999999E-2</v>
      </c>
      <c r="T37" s="19">
        <v>1.7500000000000002E-2</v>
      </c>
      <c r="U37" s="19">
        <v>0</v>
      </c>
      <c r="V37" s="19">
        <v>-2.4375000000000091E-3</v>
      </c>
      <c r="W37" s="19">
        <v>3.562500000000024E-3</v>
      </c>
      <c r="X37" s="19">
        <v>3.075E-2</v>
      </c>
      <c r="Y37" s="19">
        <v>0.15</v>
      </c>
      <c r="Z37" s="19">
        <v>-0.25</v>
      </c>
      <c r="AA37" s="19">
        <v>-0.1</v>
      </c>
      <c r="AB37" s="19">
        <v>0</v>
      </c>
      <c r="AC37" s="19">
        <v>5.1249999999999997E-2</v>
      </c>
      <c r="AD37" s="19">
        <v>-1.8749999999999999E-2</v>
      </c>
      <c r="AE37" s="19">
        <v>1.7500000000000002E-2</v>
      </c>
      <c r="AF37" s="19">
        <v>0</v>
      </c>
      <c r="AG37" s="19">
        <v>0.14709375</v>
      </c>
      <c r="AH37" s="19">
        <v>-0.24015624999999999</v>
      </c>
      <c r="AI37" s="19">
        <v>-9.0437500000000004E-2</v>
      </c>
      <c r="AJ37" s="19">
        <v>0</v>
      </c>
      <c r="AK37" s="19">
        <v>24</v>
      </c>
      <c r="AL37" s="19">
        <v>12</v>
      </c>
      <c r="AM37" s="19">
        <v>12</v>
      </c>
      <c r="AN37" s="19">
        <v>32</v>
      </c>
      <c r="AO37" s="19">
        <v>0</v>
      </c>
      <c r="AP37" s="19">
        <v>0</v>
      </c>
      <c r="AQ37" s="19">
        <v>0</v>
      </c>
      <c r="AR37" s="19">
        <v>0</v>
      </c>
      <c r="AS37" s="19" t="s">
        <v>132</v>
      </c>
      <c r="AT37" s="19">
        <v>1</v>
      </c>
      <c r="AU37" s="19">
        <v>0</v>
      </c>
      <c r="AV37" s="19">
        <v>0</v>
      </c>
      <c r="AW37" s="19">
        <v>1</v>
      </c>
      <c r="AX37" s="19">
        <v>1</v>
      </c>
      <c r="AY37" s="19">
        <v>0.1</v>
      </c>
      <c r="AZ37" s="19">
        <v>0.1</v>
      </c>
      <c r="BA37" s="19">
        <v>0.1</v>
      </c>
      <c r="BB37" s="19">
        <v>0.1</v>
      </c>
      <c r="BC37" s="19">
        <v>0</v>
      </c>
      <c r="BD37" s="19">
        <v>1</v>
      </c>
      <c r="BE37" s="19">
        <v>45</v>
      </c>
      <c r="BF37" s="19">
        <v>1</v>
      </c>
      <c r="BG37" s="19">
        <v>5</v>
      </c>
      <c r="BH37" s="19" t="s">
        <v>89</v>
      </c>
      <c r="BI37" s="19">
        <v>5</v>
      </c>
      <c r="BJ37" s="19">
        <v>2</v>
      </c>
      <c r="BK37" s="19">
        <v>0.05</v>
      </c>
      <c r="BL37" s="19">
        <v>4</v>
      </c>
      <c r="BM37" s="19">
        <v>6</v>
      </c>
      <c r="BN37" s="19">
        <v>0.5</v>
      </c>
      <c r="BO37" s="19">
        <v>10</v>
      </c>
      <c r="BP37" s="19">
        <v>1</v>
      </c>
      <c r="BQ37" s="19">
        <v>1</v>
      </c>
      <c r="BR37" s="19">
        <v>1</v>
      </c>
      <c r="BS37" s="19">
        <v>1</v>
      </c>
      <c r="BT37" s="19">
        <v>0</v>
      </c>
      <c r="BU37" s="19">
        <v>0</v>
      </c>
      <c r="BV37" s="19">
        <v>0</v>
      </c>
      <c r="BW37" s="19">
        <v>0</v>
      </c>
      <c r="BX37" s="19">
        <v>1</v>
      </c>
      <c r="BY37" s="19">
        <v>1</v>
      </c>
      <c r="BZ37" s="19">
        <v>1</v>
      </c>
      <c r="CA37" s="19">
        <v>1</v>
      </c>
    </row>
    <row r="38" spans="1:79" x14ac:dyDescent="0.3">
      <c r="A38" s="26">
        <v>36</v>
      </c>
      <c r="B38" s="19">
        <v>80</v>
      </c>
      <c r="C38" s="19">
        <v>7.799983024597168E-2</v>
      </c>
      <c r="D38" s="19">
        <v>1.299997170766195E-3</v>
      </c>
      <c r="E38" s="19">
        <v>4</v>
      </c>
      <c r="F38" s="19">
        <v>7.1762394808100927E-2</v>
      </c>
      <c r="G38" s="19">
        <v>4.5110541312424939E-3</v>
      </c>
      <c r="H38" s="19">
        <v>4.1444675566500749E-2</v>
      </c>
      <c r="I38" s="19">
        <v>6.6650470037727524E-3</v>
      </c>
      <c r="J38" s="19">
        <v>4.5110541312424939E-3</v>
      </c>
      <c r="K38" s="19">
        <f t="shared" si="0"/>
        <v>4.5110541312424939E-3</v>
      </c>
      <c r="L38" s="19">
        <v>4.5110541312424939E-3</v>
      </c>
      <c r="N38" s="19">
        <v>5.5511151231257827E-17</v>
      </c>
      <c r="O38" s="19">
        <v>-8.3266726846886741E-17</v>
      </c>
      <c r="P38" s="19">
        <v>2.775557561562891E-17</v>
      </c>
      <c r="Q38" s="19">
        <v>0</v>
      </c>
      <c r="R38" s="19">
        <v>3.7500000000000051E-3</v>
      </c>
      <c r="S38" s="19">
        <v>-1.8749999999999999E-2</v>
      </c>
      <c r="T38" s="19">
        <v>1.7500000000000002E-2</v>
      </c>
      <c r="U38" s="19">
        <v>0</v>
      </c>
      <c r="V38" s="19">
        <v>-8.4374999999999867E-3</v>
      </c>
      <c r="W38" s="19">
        <v>-3.7499999999993089E-4</v>
      </c>
      <c r="X38" s="19">
        <v>-7.1250000000000063E-3</v>
      </c>
      <c r="Y38" s="19">
        <v>0.25</v>
      </c>
      <c r="Z38" s="19">
        <v>-0.25</v>
      </c>
      <c r="AA38" s="19">
        <v>-0.1</v>
      </c>
      <c r="AB38" s="19">
        <v>0</v>
      </c>
      <c r="AC38" s="19">
        <v>3.7500000000000051E-3</v>
      </c>
      <c r="AD38" s="19">
        <v>-1.8749999999999999E-2</v>
      </c>
      <c r="AE38" s="19">
        <v>1.7500000000000002E-2</v>
      </c>
      <c r="AF38" s="19">
        <v>0</v>
      </c>
      <c r="AG38" s="19">
        <v>0.25778125000000002</v>
      </c>
      <c r="AH38" s="19">
        <v>-0.24015624999999999</v>
      </c>
      <c r="AI38" s="19">
        <v>-9.0437500000000004E-2</v>
      </c>
      <c r="AJ38" s="19">
        <v>0</v>
      </c>
      <c r="AK38" s="19">
        <v>28</v>
      </c>
      <c r="AL38" s="19">
        <v>8</v>
      </c>
      <c r="AM38" s="19">
        <v>12</v>
      </c>
      <c r="AN38" s="19">
        <v>32</v>
      </c>
      <c r="AO38" s="19">
        <v>0</v>
      </c>
      <c r="AP38" s="19">
        <v>0</v>
      </c>
      <c r="AQ38" s="19">
        <v>0</v>
      </c>
      <c r="AR38" s="19">
        <v>0</v>
      </c>
      <c r="AS38" s="19" t="s">
        <v>133</v>
      </c>
      <c r="AT38" s="19">
        <v>1</v>
      </c>
      <c r="AU38" s="19">
        <v>0</v>
      </c>
      <c r="AV38" s="19">
        <v>0</v>
      </c>
      <c r="AW38" s="19">
        <v>1</v>
      </c>
      <c r="AX38" s="19">
        <v>1</v>
      </c>
      <c r="AY38" s="19">
        <v>0.1</v>
      </c>
      <c r="AZ38" s="19">
        <v>0.1</v>
      </c>
      <c r="BA38" s="19">
        <v>0.1</v>
      </c>
      <c r="BB38" s="19">
        <v>0.1</v>
      </c>
      <c r="BC38" s="19">
        <v>0</v>
      </c>
      <c r="BD38" s="19">
        <v>1</v>
      </c>
      <c r="BE38" s="19">
        <v>45</v>
      </c>
      <c r="BF38" s="19">
        <v>1</v>
      </c>
      <c r="BG38" s="19">
        <v>5</v>
      </c>
      <c r="BH38" s="19" t="s">
        <v>89</v>
      </c>
      <c r="BI38" s="19">
        <v>5</v>
      </c>
      <c r="BJ38" s="19">
        <v>2</v>
      </c>
      <c r="BK38" s="19">
        <v>0.05</v>
      </c>
      <c r="BL38" s="19">
        <v>4</v>
      </c>
      <c r="BM38" s="19">
        <v>6</v>
      </c>
      <c r="BN38" s="19">
        <v>0.5</v>
      </c>
      <c r="BO38" s="19">
        <v>10</v>
      </c>
      <c r="BP38" s="19">
        <v>1</v>
      </c>
      <c r="BQ38" s="19">
        <v>1</v>
      </c>
      <c r="BR38" s="19">
        <v>1</v>
      </c>
      <c r="BS38" s="19">
        <v>1</v>
      </c>
      <c r="BT38" s="19">
        <v>0</v>
      </c>
      <c r="BU38" s="19">
        <v>0</v>
      </c>
      <c r="BV38" s="19">
        <v>0</v>
      </c>
      <c r="BW38" s="19">
        <v>0</v>
      </c>
      <c r="BX38" s="19">
        <v>1</v>
      </c>
      <c r="BY38" s="19">
        <v>1</v>
      </c>
      <c r="BZ38" s="19">
        <v>1</v>
      </c>
      <c r="CA38" s="19">
        <v>1</v>
      </c>
    </row>
    <row r="39" spans="1:79" x14ac:dyDescent="0.3">
      <c r="A39" s="26">
        <v>37</v>
      </c>
      <c r="B39" s="19">
        <v>80</v>
      </c>
      <c r="C39" s="19">
        <v>9.5999956130981445E-2</v>
      </c>
      <c r="D39" s="19">
        <v>1.5999992688496909E-3</v>
      </c>
      <c r="E39" s="19">
        <v>5</v>
      </c>
      <c r="F39" s="19">
        <v>0.1435247896162018</v>
      </c>
      <c r="G39" s="19">
        <v>6.3156706146298537E-3</v>
      </c>
      <c r="H39" s="19">
        <v>7.5620751430245672E-2</v>
      </c>
      <c r="I39" s="19">
        <v>1.524670174373789E-2</v>
      </c>
      <c r="J39" s="19">
        <v>1.360581361266198E-2</v>
      </c>
      <c r="K39" s="19">
        <f t="shared" si="0"/>
        <v>1.360581361266198E-2</v>
      </c>
      <c r="L39" s="19">
        <v>6.3156706146298537E-3</v>
      </c>
      <c r="M39" s="19">
        <v>1.211843411140644E-2</v>
      </c>
      <c r="N39" s="19">
        <v>2.2204460492503131E-16</v>
      </c>
      <c r="O39" s="19">
        <v>3.1833875156481191E-18</v>
      </c>
      <c r="P39" s="19">
        <v>-4.4408920985006262E-16</v>
      </c>
      <c r="Q39" s="19">
        <v>0</v>
      </c>
      <c r="R39" s="19">
        <v>1.2500000000000001E-2</v>
      </c>
      <c r="S39" s="19">
        <v>4.9999999999999897E-3</v>
      </c>
      <c r="T39" s="19">
        <v>-3.5000000000000003E-2</v>
      </c>
      <c r="U39" s="19">
        <v>0</v>
      </c>
      <c r="V39" s="19">
        <v>1.5937500000001159E-3</v>
      </c>
      <c r="W39" s="19">
        <v>7.0312499999999559E-3</v>
      </c>
      <c r="X39" s="19">
        <v>-1.3687499999999801E-2</v>
      </c>
      <c r="Y39" s="19">
        <v>-0.5</v>
      </c>
      <c r="Z39" s="19">
        <v>7.2164496600635178E-17</v>
      </c>
      <c r="AA39" s="19">
        <v>0.4</v>
      </c>
      <c r="AB39" s="19">
        <v>0</v>
      </c>
      <c r="AC39" s="19">
        <v>1.2500000000000001E-2</v>
      </c>
      <c r="AD39" s="19">
        <v>4.9999999999999897E-3</v>
      </c>
      <c r="AE39" s="19">
        <v>-3.5000000000000003E-2</v>
      </c>
      <c r="AF39" s="19">
        <v>0</v>
      </c>
      <c r="AG39" s="19">
        <v>-0.485375</v>
      </c>
      <c r="AH39" s="19">
        <v>2.4375000000000568E-3</v>
      </c>
      <c r="AI39" s="19">
        <v>0.38274999999999998</v>
      </c>
      <c r="AJ39" s="19">
        <v>0</v>
      </c>
      <c r="AK39" s="19">
        <v>8</v>
      </c>
      <c r="AL39" s="19">
        <v>48</v>
      </c>
      <c r="AM39" s="19">
        <v>12</v>
      </c>
      <c r="AN39" s="19">
        <v>12</v>
      </c>
      <c r="AO39" s="19">
        <v>0</v>
      </c>
      <c r="AP39" s="19">
        <v>0</v>
      </c>
      <c r="AQ39" s="19">
        <v>0</v>
      </c>
      <c r="AR39" s="19">
        <v>0</v>
      </c>
      <c r="AS39" s="19" t="s">
        <v>134</v>
      </c>
      <c r="AT39" s="19">
        <v>1</v>
      </c>
      <c r="AU39" s="19">
        <v>0</v>
      </c>
      <c r="AV39" s="19">
        <v>0</v>
      </c>
      <c r="AW39" s="19">
        <v>1</v>
      </c>
      <c r="AX39" s="19">
        <v>1</v>
      </c>
      <c r="AY39" s="19">
        <v>0.1</v>
      </c>
      <c r="AZ39" s="19">
        <v>0.1</v>
      </c>
      <c r="BA39" s="19">
        <v>0.1</v>
      </c>
      <c r="BB39" s="19">
        <v>0.1</v>
      </c>
      <c r="BC39" s="19">
        <v>0</v>
      </c>
      <c r="BD39" s="19">
        <v>1</v>
      </c>
      <c r="BE39" s="19">
        <v>45</v>
      </c>
      <c r="BF39" s="19">
        <v>1</v>
      </c>
      <c r="BG39" s="19">
        <v>5</v>
      </c>
      <c r="BH39" s="19" t="s">
        <v>89</v>
      </c>
      <c r="BI39" s="19">
        <v>5</v>
      </c>
      <c r="BJ39" s="19">
        <v>2</v>
      </c>
      <c r="BK39" s="19">
        <v>0.05</v>
      </c>
      <c r="BL39" s="19">
        <v>4</v>
      </c>
      <c r="BM39" s="19">
        <v>6</v>
      </c>
      <c r="BN39" s="19">
        <v>0.5</v>
      </c>
      <c r="BO39" s="19">
        <v>10</v>
      </c>
      <c r="BP39" s="19">
        <v>1</v>
      </c>
      <c r="BQ39" s="19">
        <v>1</v>
      </c>
      <c r="BR39" s="19">
        <v>1</v>
      </c>
      <c r="BS39" s="19">
        <v>1</v>
      </c>
      <c r="BT39" s="19">
        <v>0</v>
      </c>
      <c r="BU39" s="19">
        <v>0</v>
      </c>
      <c r="BV39" s="19">
        <v>0</v>
      </c>
      <c r="BW39" s="19">
        <v>0</v>
      </c>
      <c r="BX39" s="19">
        <v>1</v>
      </c>
      <c r="BY39" s="19">
        <v>1</v>
      </c>
      <c r="BZ39" s="19">
        <v>1</v>
      </c>
      <c r="CA39" s="19">
        <v>1</v>
      </c>
    </row>
    <row r="40" spans="1:79" x14ac:dyDescent="0.3">
      <c r="A40" s="26">
        <v>38</v>
      </c>
      <c r="B40" s="19">
        <v>80</v>
      </c>
      <c r="C40" s="19">
        <v>6.5000057220458984E-2</v>
      </c>
      <c r="D40" s="19">
        <v>1.0833342870076501E-3</v>
      </c>
      <c r="E40" s="19">
        <v>3</v>
      </c>
      <c r="F40" s="19">
        <v>7.1762394808100968E-2</v>
      </c>
      <c r="G40" s="19">
        <v>2.5702764055216189E-2</v>
      </c>
      <c r="H40" s="19">
        <v>5.5409845484015612E-2</v>
      </c>
      <c r="I40" s="19">
        <v>2.5702764055216189E-2</v>
      </c>
      <c r="J40" s="19">
        <v>2.5702764055216189E-2</v>
      </c>
      <c r="K40" s="19">
        <f t="shared" si="0"/>
        <v>2.5702764055216189E-2</v>
      </c>
      <c r="N40" s="19">
        <v>-2.4999999999999582E-2</v>
      </c>
      <c r="O40" s="19">
        <v>-2.4999999999999901E-2</v>
      </c>
      <c r="P40" s="19">
        <v>4.9999999999999663E-2</v>
      </c>
      <c r="Q40" s="19">
        <v>0</v>
      </c>
      <c r="R40" s="19">
        <v>-1.125E-2</v>
      </c>
      <c r="S40" s="19">
        <v>2.8750000000000001E-2</v>
      </c>
      <c r="T40" s="19">
        <v>1.2500000000000001E-2</v>
      </c>
      <c r="U40" s="19">
        <v>0</v>
      </c>
      <c r="V40" s="19">
        <v>1.4515624999999701E-2</v>
      </c>
      <c r="W40" s="19">
        <v>1.203124999999985E-3</v>
      </c>
      <c r="X40" s="19">
        <v>-1.281250000000123E-3</v>
      </c>
      <c r="Y40" s="19">
        <v>-0.55000000000000004</v>
      </c>
      <c r="Z40" s="19">
        <v>5.0000000000000079E-2</v>
      </c>
      <c r="AA40" s="19">
        <v>0.5</v>
      </c>
      <c r="AB40" s="19">
        <v>0</v>
      </c>
      <c r="AC40" s="19">
        <v>-1.125E-2</v>
      </c>
      <c r="AD40" s="19">
        <v>2.8750000000000001E-2</v>
      </c>
      <c r="AE40" s="19">
        <v>1.2500000000000001E-2</v>
      </c>
      <c r="AF40" s="19">
        <v>0</v>
      </c>
      <c r="AG40" s="19">
        <v>-0.54071875000000003</v>
      </c>
      <c r="AH40" s="19">
        <v>5.7781250000000048E-2</v>
      </c>
      <c r="AI40" s="19">
        <v>0.49343749999999997</v>
      </c>
      <c r="AJ40" s="19">
        <v>0</v>
      </c>
      <c r="AK40" s="19">
        <v>8</v>
      </c>
      <c r="AL40" s="19">
        <v>52</v>
      </c>
      <c r="AM40" s="19">
        <v>12</v>
      </c>
      <c r="AN40" s="19">
        <v>8</v>
      </c>
      <c r="AO40" s="19">
        <v>0</v>
      </c>
      <c r="AP40" s="19">
        <v>-2</v>
      </c>
      <c r="AQ40" s="19">
        <v>2</v>
      </c>
      <c r="AR40" s="19">
        <v>0</v>
      </c>
      <c r="AS40" s="19" t="s">
        <v>135</v>
      </c>
      <c r="AT40" s="19">
        <v>1</v>
      </c>
      <c r="AU40" s="19">
        <v>0</v>
      </c>
      <c r="AV40" s="19">
        <v>0</v>
      </c>
      <c r="AW40" s="19">
        <v>1</v>
      </c>
      <c r="AX40" s="19">
        <v>1</v>
      </c>
      <c r="AY40" s="19">
        <v>0.1</v>
      </c>
      <c r="AZ40" s="19">
        <v>0.1</v>
      </c>
      <c r="BA40" s="19">
        <v>0.1</v>
      </c>
      <c r="BB40" s="19">
        <v>0.1</v>
      </c>
      <c r="BC40" s="19">
        <v>0</v>
      </c>
      <c r="BD40" s="19">
        <v>1</v>
      </c>
      <c r="BE40" s="19">
        <v>45</v>
      </c>
      <c r="BF40" s="19">
        <v>1</v>
      </c>
      <c r="BG40" s="19">
        <v>5</v>
      </c>
      <c r="BH40" s="19" t="s">
        <v>89</v>
      </c>
      <c r="BI40" s="19">
        <v>5</v>
      </c>
      <c r="BJ40" s="19">
        <v>2</v>
      </c>
      <c r="BK40" s="19">
        <v>0.05</v>
      </c>
      <c r="BL40" s="19">
        <v>4</v>
      </c>
      <c r="BM40" s="19">
        <v>6</v>
      </c>
      <c r="BN40" s="19">
        <v>0.5</v>
      </c>
      <c r="BO40" s="19">
        <v>10</v>
      </c>
      <c r="BP40" s="19">
        <v>1</v>
      </c>
      <c r="BQ40" s="19">
        <v>1</v>
      </c>
      <c r="BR40" s="19">
        <v>1</v>
      </c>
      <c r="BS40" s="19">
        <v>1</v>
      </c>
      <c r="BT40" s="19">
        <v>0</v>
      </c>
      <c r="BU40" s="19">
        <v>0</v>
      </c>
      <c r="BV40" s="19">
        <v>0</v>
      </c>
      <c r="BW40" s="19">
        <v>0</v>
      </c>
      <c r="BX40" s="19">
        <v>1</v>
      </c>
      <c r="BY40" s="19">
        <v>1</v>
      </c>
      <c r="BZ40" s="19">
        <v>1</v>
      </c>
      <c r="CA40" s="19">
        <v>1</v>
      </c>
    </row>
    <row r="41" spans="1:79" x14ac:dyDescent="0.3">
      <c r="A41" s="26">
        <v>39</v>
      </c>
      <c r="B41" s="19">
        <v>80</v>
      </c>
      <c r="C41" s="19">
        <v>8.4000110626220703E-2</v>
      </c>
      <c r="D41" s="19">
        <v>1.4000018437703449E-3</v>
      </c>
      <c r="E41" s="19">
        <v>4</v>
      </c>
      <c r="F41" s="19">
        <v>6.5168051988685584E-3</v>
      </c>
      <c r="G41" s="19">
        <v>2.667440124240119E-2</v>
      </c>
      <c r="H41" s="19">
        <v>5.5177138395919777E-2</v>
      </c>
      <c r="I41" s="19">
        <v>2.7431453099327669E-2</v>
      </c>
      <c r="J41" s="19">
        <v>2.667440124240119E-2</v>
      </c>
      <c r="K41" s="19">
        <f t="shared" si="0"/>
        <v>2.667440124240119E-2</v>
      </c>
      <c r="L41" s="19">
        <v>2.667440124240119E-2</v>
      </c>
      <c r="N41" s="19">
        <v>-2.4999999999999689E-2</v>
      </c>
      <c r="O41" s="19">
        <v>-2.4999999999999929E-2</v>
      </c>
      <c r="P41" s="19">
        <v>4.9999999999999538E-2</v>
      </c>
      <c r="Q41" s="19">
        <v>0</v>
      </c>
      <c r="R41" s="19">
        <v>-1.125E-2</v>
      </c>
      <c r="S41" s="19">
        <v>6.8750000000000006E-2</v>
      </c>
      <c r="T41" s="19">
        <v>1.2500000000000001E-2</v>
      </c>
      <c r="U41" s="19">
        <v>0</v>
      </c>
      <c r="V41" s="19">
        <v>1.4515624999999919E-2</v>
      </c>
      <c r="W41" s="19">
        <v>1.7515624999999969E-2</v>
      </c>
      <c r="X41" s="19">
        <v>-1.281250000000123E-3</v>
      </c>
      <c r="Y41" s="19">
        <v>-0.55000000000000004</v>
      </c>
      <c r="Z41" s="19">
        <v>5.0000000000000079E-2</v>
      </c>
      <c r="AA41" s="19">
        <v>0.5</v>
      </c>
      <c r="AB41" s="19">
        <v>0</v>
      </c>
      <c r="AC41" s="19">
        <v>-1.125E-2</v>
      </c>
      <c r="AD41" s="19">
        <v>6.8750000000000006E-2</v>
      </c>
      <c r="AE41" s="19">
        <v>1.2500000000000001E-2</v>
      </c>
      <c r="AF41" s="19">
        <v>0</v>
      </c>
      <c r="AG41" s="19">
        <v>-0.54071875000000003</v>
      </c>
      <c r="AH41" s="19">
        <v>4.4281250000000057E-2</v>
      </c>
      <c r="AI41" s="19">
        <v>0.49343749999999997</v>
      </c>
      <c r="AJ41" s="19">
        <v>0</v>
      </c>
      <c r="AK41" s="19">
        <v>8</v>
      </c>
      <c r="AL41" s="19">
        <v>52</v>
      </c>
      <c r="AM41" s="19">
        <v>12</v>
      </c>
      <c r="AN41" s="19">
        <v>8</v>
      </c>
      <c r="AO41" s="19">
        <v>0</v>
      </c>
      <c r="AP41" s="19">
        <v>-2</v>
      </c>
      <c r="AQ41" s="19">
        <v>2</v>
      </c>
      <c r="AR41" s="19">
        <v>0</v>
      </c>
      <c r="AS41" s="19" t="s">
        <v>136</v>
      </c>
      <c r="AT41" s="19">
        <v>1</v>
      </c>
      <c r="AU41" s="19">
        <v>0</v>
      </c>
      <c r="AV41" s="19">
        <v>0</v>
      </c>
      <c r="AW41" s="19">
        <v>1</v>
      </c>
      <c r="AX41" s="19">
        <v>1</v>
      </c>
      <c r="AY41" s="19">
        <v>0.1</v>
      </c>
      <c r="AZ41" s="19">
        <v>0.1</v>
      </c>
      <c r="BA41" s="19">
        <v>0.1</v>
      </c>
      <c r="BB41" s="19">
        <v>0.1</v>
      </c>
      <c r="BC41" s="19">
        <v>0</v>
      </c>
      <c r="BD41" s="19">
        <v>1</v>
      </c>
      <c r="BE41" s="19">
        <v>45</v>
      </c>
      <c r="BF41" s="19">
        <v>1</v>
      </c>
      <c r="BG41" s="19">
        <v>5</v>
      </c>
      <c r="BH41" s="19" t="s">
        <v>89</v>
      </c>
      <c r="BI41" s="19">
        <v>5</v>
      </c>
      <c r="BJ41" s="19">
        <v>2</v>
      </c>
      <c r="BK41" s="19">
        <v>0.05</v>
      </c>
      <c r="BL41" s="19">
        <v>4</v>
      </c>
      <c r="BM41" s="19">
        <v>6</v>
      </c>
      <c r="BN41" s="19">
        <v>0.5</v>
      </c>
      <c r="BO41" s="19">
        <v>10</v>
      </c>
      <c r="BP41" s="19">
        <v>1</v>
      </c>
      <c r="BQ41" s="19">
        <v>1</v>
      </c>
      <c r="BR41" s="19">
        <v>1</v>
      </c>
      <c r="BS41" s="19">
        <v>1</v>
      </c>
      <c r="BT41" s="19">
        <v>0</v>
      </c>
      <c r="BU41" s="19">
        <v>0</v>
      </c>
      <c r="BV41" s="19">
        <v>0</v>
      </c>
      <c r="BW41" s="19">
        <v>0</v>
      </c>
      <c r="BX41" s="19">
        <v>1</v>
      </c>
      <c r="BY41" s="19">
        <v>1</v>
      </c>
      <c r="BZ41" s="19">
        <v>1</v>
      </c>
      <c r="CA41" s="19">
        <v>1</v>
      </c>
    </row>
    <row r="42" spans="1:79" x14ac:dyDescent="0.3">
      <c r="A42" s="26">
        <v>40</v>
      </c>
      <c r="B42" s="19">
        <v>80</v>
      </c>
      <c r="C42" s="19">
        <v>7.0000171661376953E-2</v>
      </c>
      <c r="D42" s="19">
        <v>1.1666695276896159E-3</v>
      </c>
      <c r="E42" s="19">
        <v>4</v>
      </c>
      <c r="F42" s="19">
        <v>7.1741724261408938E-3</v>
      </c>
      <c r="G42" s="19">
        <v>2.9688984337892309E-2</v>
      </c>
      <c r="H42" s="19">
        <v>6.5388905667360608E-2</v>
      </c>
      <c r="I42" s="19">
        <v>3.055624057194568E-2</v>
      </c>
      <c r="J42" s="19">
        <v>2.9688984337892309E-2</v>
      </c>
      <c r="K42" s="19">
        <f t="shared" si="0"/>
        <v>2.9688984337892309E-2</v>
      </c>
      <c r="L42" s="19">
        <v>2.9688984337892309E-2</v>
      </c>
      <c r="N42" s="19">
        <v>-2.49999999999998E-2</v>
      </c>
      <c r="O42" s="19">
        <v>-2.4999999999999929E-2</v>
      </c>
      <c r="P42" s="19">
        <v>4.9999999999999538E-2</v>
      </c>
      <c r="Q42" s="19">
        <v>0</v>
      </c>
      <c r="R42" s="19">
        <v>-5.6250000000000001E-2</v>
      </c>
      <c r="S42" s="19">
        <v>3.3750000000000002E-2</v>
      </c>
      <c r="T42" s="19">
        <v>-7.7499999999999999E-2</v>
      </c>
      <c r="U42" s="19">
        <v>0</v>
      </c>
      <c r="V42" s="19">
        <v>3.8609375000000001E-2</v>
      </c>
      <c r="W42" s="19">
        <v>5.2343750000000341E-3</v>
      </c>
      <c r="X42" s="19">
        <v>4.5312499999999312E-3</v>
      </c>
      <c r="Y42" s="19">
        <v>-0.35</v>
      </c>
      <c r="Z42" s="19">
        <v>5.0000000000000079E-2</v>
      </c>
      <c r="AA42" s="19">
        <v>0.5</v>
      </c>
      <c r="AB42" s="19">
        <v>0</v>
      </c>
      <c r="AC42" s="19">
        <v>-5.6250000000000001E-2</v>
      </c>
      <c r="AD42" s="19">
        <v>3.3750000000000002E-2</v>
      </c>
      <c r="AE42" s="19">
        <v>-7.7499999999999999E-2</v>
      </c>
      <c r="AF42" s="19">
        <v>0</v>
      </c>
      <c r="AG42" s="19">
        <v>-0.32103124999999999</v>
      </c>
      <c r="AH42" s="19">
        <v>4.8968750000000068E-2</v>
      </c>
      <c r="AI42" s="19">
        <v>0.49006250000000001</v>
      </c>
      <c r="AJ42" s="19">
        <v>0</v>
      </c>
      <c r="AK42" s="19">
        <v>16</v>
      </c>
      <c r="AL42" s="19">
        <v>44</v>
      </c>
      <c r="AM42" s="19">
        <v>12</v>
      </c>
      <c r="AN42" s="19">
        <v>8</v>
      </c>
      <c r="AO42" s="19">
        <v>0</v>
      </c>
      <c r="AP42" s="19">
        <v>-2</v>
      </c>
      <c r="AQ42" s="19">
        <v>2</v>
      </c>
      <c r="AR42" s="19">
        <v>0</v>
      </c>
      <c r="AS42" s="19" t="s">
        <v>137</v>
      </c>
      <c r="AT42" s="19">
        <v>1</v>
      </c>
      <c r="AU42" s="19">
        <v>0</v>
      </c>
      <c r="AV42" s="19">
        <v>0</v>
      </c>
      <c r="AW42" s="19">
        <v>1</v>
      </c>
      <c r="AX42" s="19">
        <v>1</v>
      </c>
      <c r="AY42" s="19">
        <v>0.1</v>
      </c>
      <c r="AZ42" s="19">
        <v>0.1</v>
      </c>
      <c r="BA42" s="19">
        <v>0.1</v>
      </c>
      <c r="BB42" s="19">
        <v>0.1</v>
      </c>
      <c r="BC42" s="19">
        <v>0</v>
      </c>
      <c r="BD42" s="19">
        <v>1</v>
      </c>
      <c r="BE42" s="19">
        <v>45</v>
      </c>
      <c r="BF42" s="19">
        <v>1</v>
      </c>
      <c r="BG42" s="19">
        <v>5</v>
      </c>
      <c r="BH42" s="19" t="s">
        <v>89</v>
      </c>
      <c r="BI42" s="19">
        <v>5</v>
      </c>
      <c r="BJ42" s="19">
        <v>2</v>
      </c>
      <c r="BK42" s="19">
        <v>0.05</v>
      </c>
      <c r="BL42" s="19">
        <v>4</v>
      </c>
      <c r="BM42" s="19">
        <v>6</v>
      </c>
      <c r="BN42" s="19">
        <v>0.5</v>
      </c>
      <c r="BO42" s="19">
        <v>10</v>
      </c>
      <c r="BP42" s="19">
        <v>1</v>
      </c>
      <c r="BQ42" s="19">
        <v>1</v>
      </c>
      <c r="BR42" s="19">
        <v>1</v>
      </c>
      <c r="BS42" s="19">
        <v>1</v>
      </c>
      <c r="BT42" s="19">
        <v>0</v>
      </c>
      <c r="BU42" s="19">
        <v>0</v>
      </c>
      <c r="BV42" s="19">
        <v>0</v>
      </c>
      <c r="BW42" s="19">
        <v>0</v>
      </c>
      <c r="BX42" s="19">
        <v>1</v>
      </c>
      <c r="BY42" s="19">
        <v>1</v>
      </c>
      <c r="BZ42" s="19">
        <v>1</v>
      </c>
      <c r="CA42" s="19">
        <v>1</v>
      </c>
    </row>
    <row r="43" spans="1:79" x14ac:dyDescent="0.3">
      <c r="A43" s="26">
        <v>41</v>
      </c>
      <c r="B43" s="19">
        <v>80</v>
      </c>
      <c r="C43" s="19">
        <v>5.6999921798706048E-2</v>
      </c>
      <c r="D43" s="19">
        <v>9.4999869664510095E-4</v>
      </c>
      <c r="E43" s="19">
        <v>3</v>
      </c>
      <c r="F43" s="19">
        <v>5.7852182327030703E-3</v>
      </c>
      <c r="G43" s="19">
        <v>4.6792032477606778E-2</v>
      </c>
      <c r="H43" s="19">
        <v>5.6602811371948072E-2</v>
      </c>
      <c r="I43" s="19">
        <v>4.6792032477606778E-2</v>
      </c>
      <c r="J43" s="19">
        <v>4.6792032477606778E-2</v>
      </c>
      <c r="K43" s="19">
        <f t="shared" si="0"/>
        <v>4.6792032477606778E-2</v>
      </c>
      <c r="N43" s="19">
        <v>-5.0000000000000017E-2</v>
      </c>
      <c r="O43" s="19">
        <v>9.6777177491824203E-18</v>
      </c>
      <c r="P43" s="19">
        <v>9.9999999999999756E-2</v>
      </c>
      <c r="Q43" s="19">
        <v>0</v>
      </c>
      <c r="R43" s="19">
        <v>0.01</v>
      </c>
      <c r="S43" s="19">
        <v>9.999999999999995E-3</v>
      </c>
      <c r="T43" s="19">
        <v>-0.03</v>
      </c>
      <c r="U43" s="19">
        <v>0</v>
      </c>
      <c r="V43" s="19">
        <v>2.5093749999999939E-2</v>
      </c>
      <c r="W43" s="19">
        <v>-1.875000000000006E-3</v>
      </c>
      <c r="X43" s="19">
        <v>1.937500000000369E-3</v>
      </c>
      <c r="Y43" s="19">
        <v>-0.2</v>
      </c>
      <c r="Z43" s="19">
        <v>6.8658315932393862E-17</v>
      </c>
      <c r="AA43" s="19">
        <v>0.60000000000000009</v>
      </c>
      <c r="AB43" s="19">
        <v>0</v>
      </c>
      <c r="AC43" s="19">
        <v>0.01</v>
      </c>
      <c r="AD43" s="19">
        <v>9.999999999999995E-3</v>
      </c>
      <c r="AE43" s="19">
        <v>-0.03</v>
      </c>
      <c r="AF43" s="19">
        <v>0</v>
      </c>
      <c r="AG43" s="19">
        <v>-0.15837499999999999</v>
      </c>
      <c r="AH43" s="19">
        <v>-6.3749999999999432E-3</v>
      </c>
      <c r="AI43" s="19">
        <v>0.60075000000000001</v>
      </c>
      <c r="AJ43" s="19">
        <v>0</v>
      </c>
      <c r="AK43" s="19">
        <v>24</v>
      </c>
      <c r="AL43" s="19">
        <v>40</v>
      </c>
      <c r="AM43" s="19">
        <v>8</v>
      </c>
      <c r="AN43" s="19">
        <v>8</v>
      </c>
      <c r="AO43" s="19">
        <v>0</v>
      </c>
      <c r="AP43" s="19">
        <v>-4</v>
      </c>
      <c r="AQ43" s="19">
        <v>2</v>
      </c>
      <c r="AR43" s="19">
        <v>2</v>
      </c>
      <c r="AS43" s="19" t="s">
        <v>138</v>
      </c>
      <c r="AT43" s="19">
        <v>1</v>
      </c>
      <c r="AU43" s="19">
        <v>0</v>
      </c>
      <c r="AV43" s="19">
        <v>0</v>
      </c>
      <c r="AW43" s="19">
        <v>1</v>
      </c>
      <c r="AX43" s="19">
        <v>1</v>
      </c>
      <c r="AY43" s="19">
        <v>0.1</v>
      </c>
      <c r="AZ43" s="19">
        <v>0.1</v>
      </c>
      <c r="BA43" s="19">
        <v>0.1</v>
      </c>
      <c r="BB43" s="19">
        <v>0.1</v>
      </c>
      <c r="BC43" s="19">
        <v>0</v>
      </c>
      <c r="BD43" s="19">
        <v>1</v>
      </c>
      <c r="BE43" s="19">
        <v>45</v>
      </c>
      <c r="BF43" s="19">
        <v>1</v>
      </c>
      <c r="BG43" s="19">
        <v>5</v>
      </c>
      <c r="BH43" s="19" t="s">
        <v>89</v>
      </c>
      <c r="BI43" s="19">
        <v>5</v>
      </c>
      <c r="BJ43" s="19">
        <v>2</v>
      </c>
      <c r="BK43" s="19">
        <v>0.05</v>
      </c>
      <c r="BL43" s="19">
        <v>4</v>
      </c>
      <c r="BM43" s="19">
        <v>6</v>
      </c>
      <c r="BN43" s="19">
        <v>0.5</v>
      </c>
      <c r="BO43" s="19">
        <v>10</v>
      </c>
      <c r="BP43" s="19">
        <v>1</v>
      </c>
      <c r="BQ43" s="19">
        <v>1</v>
      </c>
      <c r="BR43" s="19">
        <v>1</v>
      </c>
      <c r="BS43" s="19">
        <v>1</v>
      </c>
      <c r="BT43" s="19">
        <v>0</v>
      </c>
      <c r="BU43" s="19">
        <v>0</v>
      </c>
      <c r="BV43" s="19">
        <v>0</v>
      </c>
      <c r="BW43" s="19">
        <v>0</v>
      </c>
      <c r="BX43" s="19">
        <v>1</v>
      </c>
      <c r="BY43" s="19">
        <v>1</v>
      </c>
      <c r="BZ43" s="19">
        <v>1</v>
      </c>
      <c r="CA43" s="19">
        <v>1</v>
      </c>
    </row>
    <row r="44" spans="1:79" x14ac:dyDescent="0.3">
      <c r="A44" s="26">
        <v>42</v>
      </c>
      <c r="B44" s="19">
        <v>80</v>
      </c>
      <c r="C44" s="19">
        <v>5.6999921798706048E-2</v>
      </c>
      <c r="D44" s="19">
        <v>9.4999869664510095E-4</v>
      </c>
      <c r="E44" s="19">
        <v>3</v>
      </c>
      <c r="F44" s="19">
        <v>7.0356236397351507E-3</v>
      </c>
      <c r="G44" s="19">
        <v>6.6197928140570711E-2</v>
      </c>
      <c r="H44" s="19">
        <v>7.8974593958344691E-2</v>
      </c>
      <c r="I44" s="19">
        <v>6.6197928140570711E-2</v>
      </c>
      <c r="J44" s="19">
        <v>6.6197928140570711E-2</v>
      </c>
      <c r="K44" s="19">
        <f t="shared" si="0"/>
        <v>6.6197928140570711E-2</v>
      </c>
      <c r="N44" s="19">
        <v>0.1000000000000001</v>
      </c>
      <c r="O44" s="19">
        <v>-1.059200943729944E-18</v>
      </c>
      <c r="P44" s="19">
        <v>9.9999999999999756E-2</v>
      </c>
      <c r="Q44" s="19">
        <v>0</v>
      </c>
      <c r="R44" s="19">
        <v>-7.7499999999999999E-2</v>
      </c>
      <c r="S44" s="19">
        <v>1.0000000000000011E-2</v>
      </c>
      <c r="T44" s="19">
        <v>-0.03</v>
      </c>
      <c r="U44" s="19">
        <v>0</v>
      </c>
      <c r="V44" s="19">
        <v>-7.8968750000000032E-2</v>
      </c>
      <c r="W44" s="19">
        <v>1.5937499999999971E-3</v>
      </c>
      <c r="X44" s="19">
        <v>7.3750000000003526E-3</v>
      </c>
      <c r="Y44" s="19">
        <v>0.3</v>
      </c>
      <c r="Z44" s="19">
        <v>3.3635268575806198E-17</v>
      </c>
      <c r="AA44" s="19">
        <v>0.60000000000000009</v>
      </c>
      <c r="AB44" s="19">
        <v>0</v>
      </c>
      <c r="AC44" s="19">
        <v>-7.7499999999999999E-2</v>
      </c>
      <c r="AD44" s="19">
        <v>1.0000000000000011E-2</v>
      </c>
      <c r="AE44" s="19">
        <v>-0.03</v>
      </c>
      <c r="AF44" s="19">
        <v>0</v>
      </c>
      <c r="AG44" s="19">
        <v>0.3238125</v>
      </c>
      <c r="AH44" s="19">
        <v>-6.3749999999999753E-3</v>
      </c>
      <c r="AI44" s="19">
        <v>0.60075000000000001</v>
      </c>
      <c r="AJ44" s="19">
        <v>0</v>
      </c>
      <c r="AK44" s="19">
        <v>44</v>
      </c>
      <c r="AL44" s="19">
        <v>20</v>
      </c>
      <c r="AM44" s="19">
        <v>8</v>
      </c>
      <c r="AN44" s="19">
        <v>8</v>
      </c>
      <c r="AO44" s="19">
        <v>-6</v>
      </c>
      <c r="AP44" s="19">
        <v>2</v>
      </c>
      <c r="AQ44" s="19">
        <v>2</v>
      </c>
      <c r="AR44" s="19">
        <v>2</v>
      </c>
      <c r="AS44" s="19" t="s">
        <v>139</v>
      </c>
      <c r="AT44" s="19">
        <v>1</v>
      </c>
      <c r="AU44" s="19">
        <v>0</v>
      </c>
      <c r="AV44" s="19">
        <v>0</v>
      </c>
      <c r="AW44" s="19">
        <v>1</v>
      </c>
      <c r="AX44" s="19">
        <v>1</v>
      </c>
      <c r="AY44" s="19">
        <v>0.1</v>
      </c>
      <c r="AZ44" s="19">
        <v>0.1</v>
      </c>
      <c r="BA44" s="19">
        <v>0.1</v>
      </c>
      <c r="BB44" s="19">
        <v>0.1</v>
      </c>
      <c r="BC44" s="19">
        <v>0</v>
      </c>
      <c r="BD44" s="19">
        <v>1</v>
      </c>
      <c r="BE44" s="19">
        <v>45</v>
      </c>
      <c r="BF44" s="19">
        <v>1</v>
      </c>
      <c r="BG44" s="19">
        <v>5</v>
      </c>
      <c r="BH44" s="19" t="s">
        <v>89</v>
      </c>
      <c r="BI44" s="19">
        <v>5</v>
      </c>
      <c r="BJ44" s="19">
        <v>2</v>
      </c>
      <c r="BK44" s="19">
        <v>0.05</v>
      </c>
      <c r="BL44" s="19">
        <v>4</v>
      </c>
      <c r="BM44" s="19">
        <v>6</v>
      </c>
      <c r="BN44" s="19">
        <v>0.5</v>
      </c>
      <c r="BO44" s="19">
        <v>10</v>
      </c>
      <c r="BP44" s="19">
        <v>1</v>
      </c>
      <c r="BQ44" s="19">
        <v>1</v>
      </c>
      <c r="BR44" s="19">
        <v>1</v>
      </c>
      <c r="BS44" s="19">
        <v>1</v>
      </c>
      <c r="BT44" s="19">
        <v>0</v>
      </c>
      <c r="BU44" s="19">
        <v>0</v>
      </c>
      <c r="BV44" s="19">
        <v>0</v>
      </c>
      <c r="BW44" s="19">
        <v>0</v>
      </c>
      <c r="BX44" s="19">
        <v>1</v>
      </c>
      <c r="BY44" s="19">
        <v>1</v>
      </c>
      <c r="BZ44" s="19">
        <v>1</v>
      </c>
      <c r="CA44" s="19">
        <v>1</v>
      </c>
    </row>
    <row r="45" spans="1:79" x14ac:dyDescent="0.3">
      <c r="A45" s="26">
        <v>43</v>
      </c>
      <c r="B45" s="19">
        <v>80</v>
      </c>
      <c r="C45" s="19">
        <v>7.500004768371582E-2</v>
      </c>
      <c r="D45" s="19">
        <v>1.250000794728597E-3</v>
      </c>
      <c r="E45" s="19">
        <v>4</v>
      </c>
      <c r="F45" s="19">
        <v>4.5927932677184997E-3</v>
      </c>
      <c r="G45" s="19">
        <v>8.334791539084804E-3</v>
      </c>
      <c r="H45" s="19">
        <v>3.3074091186493647E-2</v>
      </c>
      <c r="I45" s="19">
        <v>1.111613059364633E-2</v>
      </c>
      <c r="J45" s="19">
        <v>8.334791539084804E-3</v>
      </c>
      <c r="K45" s="19">
        <f t="shared" si="0"/>
        <v>8.334791539084804E-3</v>
      </c>
      <c r="L45" s="19">
        <v>8.334791539084804E-3</v>
      </c>
      <c r="N45" s="19">
        <v>2.775557561562891E-17</v>
      </c>
      <c r="O45" s="19">
        <v>2.775557561562891E-17</v>
      </c>
      <c r="P45" s="19">
        <v>-2.775557561562891E-17</v>
      </c>
      <c r="Q45" s="19">
        <v>0</v>
      </c>
      <c r="R45" s="19">
        <v>0</v>
      </c>
      <c r="S45" s="19">
        <v>0</v>
      </c>
      <c r="T45" s="19">
        <v>0</v>
      </c>
      <c r="U45" s="19">
        <v>0</v>
      </c>
      <c r="V45" s="19">
        <v>-7.4999999999997291E-4</v>
      </c>
      <c r="W45" s="19">
        <v>1.9499999999999931E-2</v>
      </c>
      <c r="X45" s="19">
        <v>6.0000000000000331E-3</v>
      </c>
      <c r="Y45" s="19">
        <v>-7.4999999999999983E-2</v>
      </c>
      <c r="Z45" s="19">
        <v>0.17499999999999999</v>
      </c>
      <c r="AA45" s="19">
        <v>0.15</v>
      </c>
      <c r="AB45" s="19">
        <v>0</v>
      </c>
      <c r="AC45" s="19">
        <v>0</v>
      </c>
      <c r="AD45" s="19">
        <v>0</v>
      </c>
      <c r="AE45" s="19">
        <v>0</v>
      </c>
      <c r="AF45" s="19">
        <v>0</v>
      </c>
      <c r="AG45" s="19">
        <v>0.246046875</v>
      </c>
      <c r="AH45" s="19">
        <v>0.25482812500000002</v>
      </c>
      <c r="AI45" s="19">
        <v>0.18815625</v>
      </c>
      <c r="AJ45" s="19">
        <v>0</v>
      </c>
      <c r="AK45" s="19">
        <v>20</v>
      </c>
      <c r="AL45" s="19">
        <v>26</v>
      </c>
      <c r="AM45" s="19">
        <v>24</v>
      </c>
      <c r="AN45" s="19">
        <v>10</v>
      </c>
      <c r="AO45" s="19">
        <v>0</v>
      </c>
      <c r="AP45" s="19">
        <v>0</v>
      </c>
      <c r="AQ45" s="19">
        <v>0</v>
      </c>
      <c r="AR45" s="19">
        <v>0</v>
      </c>
      <c r="AS45" s="19" t="s">
        <v>140</v>
      </c>
      <c r="AT45" s="19">
        <v>1</v>
      </c>
      <c r="AU45" s="19">
        <v>0</v>
      </c>
      <c r="AV45" s="19">
        <v>0</v>
      </c>
      <c r="AW45" s="19">
        <v>1</v>
      </c>
      <c r="AX45" s="19">
        <v>1</v>
      </c>
      <c r="AY45" s="19">
        <v>0.1</v>
      </c>
      <c r="AZ45" s="19">
        <v>0.1</v>
      </c>
      <c r="BA45" s="19">
        <v>0.1</v>
      </c>
      <c r="BB45" s="19">
        <v>0.1</v>
      </c>
      <c r="BC45" s="19">
        <v>0</v>
      </c>
      <c r="BD45" s="19">
        <v>1</v>
      </c>
      <c r="BE45" s="19">
        <v>45</v>
      </c>
      <c r="BF45" s="19">
        <v>1</v>
      </c>
      <c r="BG45" s="19">
        <v>5</v>
      </c>
      <c r="BH45" s="19" t="s">
        <v>89</v>
      </c>
      <c r="BI45" s="19">
        <v>5</v>
      </c>
      <c r="BJ45" s="19">
        <v>2</v>
      </c>
      <c r="BK45" s="19">
        <v>0.05</v>
      </c>
      <c r="BL45" s="19">
        <v>4</v>
      </c>
      <c r="BM45" s="19">
        <v>6</v>
      </c>
      <c r="BN45" s="19">
        <v>0.5</v>
      </c>
      <c r="BO45" s="19">
        <v>10</v>
      </c>
      <c r="BP45" s="19">
        <v>1</v>
      </c>
      <c r="BQ45" s="19">
        <v>1</v>
      </c>
      <c r="BR45" s="19">
        <v>1</v>
      </c>
      <c r="BS45" s="19">
        <v>1</v>
      </c>
      <c r="BT45" s="19">
        <v>0</v>
      </c>
      <c r="BU45" s="19">
        <v>0</v>
      </c>
      <c r="BV45" s="19">
        <v>0</v>
      </c>
      <c r="BW45" s="19">
        <v>0</v>
      </c>
      <c r="BX45" s="19">
        <v>1</v>
      </c>
      <c r="BY45" s="19">
        <v>1</v>
      </c>
      <c r="BZ45" s="19">
        <v>1</v>
      </c>
      <c r="CA45" s="19">
        <v>1</v>
      </c>
    </row>
    <row r="46" spans="1:79" x14ac:dyDescent="0.3">
      <c r="A46" s="26">
        <v>44</v>
      </c>
      <c r="B46" s="19">
        <v>80</v>
      </c>
      <c r="C46" s="19">
        <v>7.799983024597168E-2</v>
      </c>
      <c r="D46" s="19">
        <v>1.299997170766195E-3</v>
      </c>
      <c r="E46" s="19">
        <v>4</v>
      </c>
      <c r="F46" s="19">
        <v>5.976516543940982E-3</v>
      </c>
      <c r="G46" s="19">
        <v>2.4536723115566729E-3</v>
      </c>
      <c r="H46" s="19">
        <v>4.7532205365152153E-2</v>
      </c>
      <c r="I46" s="19">
        <v>1.03289641300568E-2</v>
      </c>
      <c r="J46" s="19">
        <v>2.4536723115566729E-3</v>
      </c>
      <c r="K46" s="19">
        <f t="shared" si="0"/>
        <v>2.4536723115566729E-3</v>
      </c>
      <c r="L46" s="19">
        <v>2.4536723115566729E-3</v>
      </c>
      <c r="N46" s="19">
        <v>2.2204460492503131E-16</v>
      </c>
      <c r="O46" s="19">
        <v>-2.775557561562891E-17</v>
      </c>
      <c r="P46" s="19">
        <v>5.5511151231257827E-17</v>
      </c>
      <c r="Q46" s="19">
        <v>0</v>
      </c>
      <c r="R46" s="19">
        <v>7.2499999999999995E-2</v>
      </c>
      <c r="S46" s="19">
        <v>6.5000000000000002E-2</v>
      </c>
      <c r="T46" s="19">
        <v>0.08</v>
      </c>
      <c r="U46" s="19">
        <v>0</v>
      </c>
      <c r="V46" s="19">
        <v>5.5312499999999321E-3</v>
      </c>
      <c r="W46" s="19">
        <v>-2.156249999999998E-3</v>
      </c>
      <c r="X46" s="19">
        <v>9.3749999999998002E-4</v>
      </c>
      <c r="Y46" s="19">
        <v>-0.3</v>
      </c>
      <c r="Z46" s="19">
        <v>-0.2</v>
      </c>
      <c r="AA46" s="19">
        <v>0.2</v>
      </c>
      <c r="AB46" s="19">
        <v>0</v>
      </c>
      <c r="AC46" s="19">
        <v>7.2499999999999995E-2</v>
      </c>
      <c r="AD46" s="19">
        <v>6.5000000000000002E-2</v>
      </c>
      <c r="AE46" s="19">
        <v>0.08</v>
      </c>
      <c r="AF46" s="19">
        <v>0</v>
      </c>
      <c r="AG46" s="19">
        <v>-0.27562500000000001</v>
      </c>
      <c r="AH46" s="19">
        <v>-0.21781249999999999</v>
      </c>
      <c r="AI46" s="19">
        <v>0.17787500000000001</v>
      </c>
      <c r="AJ46" s="19">
        <v>0</v>
      </c>
      <c r="AK46" s="19">
        <v>12</v>
      </c>
      <c r="AL46" s="19">
        <v>36</v>
      </c>
      <c r="AM46" s="19">
        <v>8</v>
      </c>
      <c r="AN46" s="19">
        <v>24</v>
      </c>
      <c r="AO46" s="19">
        <v>0</v>
      </c>
      <c r="AP46" s="19">
        <v>0</v>
      </c>
      <c r="AQ46" s="19">
        <v>0</v>
      </c>
      <c r="AR46" s="19">
        <v>0</v>
      </c>
      <c r="AS46" s="19" t="s">
        <v>141</v>
      </c>
      <c r="AT46" s="19">
        <v>1</v>
      </c>
      <c r="AU46" s="19">
        <v>0</v>
      </c>
      <c r="AV46" s="19">
        <v>0</v>
      </c>
      <c r="AW46" s="19">
        <v>1</v>
      </c>
      <c r="AX46" s="19">
        <v>1</v>
      </c>
      <c r="AY46" s="19">
        <v>0.1</v>
      </c>
      <c r="AZ46" s="19">
        <v>0.1</v>
      </c>
      <c r="BA46" s="19">
        <v>0.1</v>
      </c>
      <c r="BB46" s="19">
        <v>0.1</v>
      </c>
      <c r="BC46" s="19">
        <v>0</v>
      </c>
      <c r="BD46" s="19">
        <v>1</v>
      </c>
      <c r="BE46" s="19">
        <v>45</v>
      </c>
      <c r="BF46" s="19">
        <v>1</v>
      </c>
      <c r="BG46" s="19">
        <v>5</v>
      </c>
      <c r="BH46" s="19" t="s">
        <v>89</v>
      </c>
      <c r="BI46" s="19">
        <v>5</v>
      </c>
      <c r="BJ46" s="19">
        <v>2</v>
      </c>
      <c r="BK46" s="19">
        <v>0.05</v>
      </c>
      <c r="BL46" s="19">
        <v>4</v>
      </c>
      <c r="BM46" s="19">
        <v>6</v>
      </c>
      <c r="BN46" s="19">
        <v>0.5</v>
      </c>
      <c r="BO46" s="19">
        <v>10</v>
      </c>
      <c r="BP46" s="19">
        <v>1</v>
      </c>
      <c r="BQ46" s="19">
        <v>1</v>
      </c>
      <c r="BR46" s="19">
        <v>1</v>
      </c>
      <c r="BS46" s="19">
        <v>1</v>
      </c>
      <c r="BT46" s="19">
        <v>0</v>
      </c>
      <c r="BU46" s="19">
        <v>0</v>
      </c>
      <c r="BV46" s="19">
        <v>0</v>
      </c>
      <c r="BW46" s="19">
        <v>0</v>
      </c>
      <c r="BX46" s="19">
        <v>1</v>
      </c>
      <c r="BY46" s="19">
        <v>1</v>
      </c>
      <c r="BZ46" s="19">
        <v>1</v>
      </c>
      <c r="CA46" s="19">
        <v>1</v>
      </c>
    </row>
    <row r="47" spans="1:79" x14ac:dyDescent="0.3">
      <c r="A47" s="26">
        <v>45</v>
      </c>
      <c r="B47" s="19">
        <v>80</v>
      </c>
      <c r="C47" s="19">
        <v>9.3999862670898438E-2</v>
      </c>
      <c r="D47" s="19">
        <v>1.5666643778483071E-3</v>
      </c>
      <c r="E47" s="19">
        <v>5</v>
      </c>
      <c r="F47" s="19">
        <v>7.2715197861245428E-3</v>
      </c>
      <c r="G47" s="19">
        <v>6.5925650594058777E-3</v>
      </c>
      <c r="H47" s="19">
        <v>4.164062206848021E-2</v>
      </c>
      <c r="I47" s="19">
        <v>1.6291923085151701E-2</v>
      </c>
      <c r="J47" s="19">
        <v>1.3543333230781839E-2</v>
      </c>
      <c r="K47" s="19">
        <f t="shared" si="0"/>
        <v>1.3543333230781839E-2</v>
      </c>
      <c r="L47" s="19">
        <v>6.5925650594058777E-3</v>
      </c>
      <c r="M47" s="19">
        <v>9.0769819633234258E-3</v>
      </c>
      <c r="N47" s="19">
        <v>2.0816681711721691E-17</v>
      </c>
      <c r="O47" s="19">
        <v>0</v>
      </c>
      <c r="P47" s="19">
        <v>2.7755575615628909E-16</v>
      </c>
      <c r="Q47" s="19">
        <v>0</v>
      </c>
      <c r="R47" s="19">
        <v>7.1250000000000008E-2</v>
      </c>
      <c r="S47" s="19">
        <v>8.1250000000000003E-2</v>
      </c>
      <c r="T47" s="19">
        <v>4.7500000000000001E-2</v>
      </c>
      <c r="U47" s="19">
        <v>0</v>
      </c>
      <c r="V47" s="19">
        <v>-2.343750000000006E-3</v>
      </c>
      <c r="W47" s="19">
        <v>1.115624999999997E-2</v>
      </c>
      <c r="X47" s="19">
        <v>1.1437499999999819E-2</v>
      </c>
      <c r="Y47" s="19">
        <v>5.0000000000000017E-2</v>
      </c>
      <c r="Z47" s="19">
        <v>5.0000000000000037E-2</v>
      </c>
      <c r="AA47" s="19">
        <v>-0.3</v>
      </c>
      <c r="AB47" s="19">
        <v>0</v>
      </c>
      <c r="AC47" s="19">
        <v>7.1250000000000008E-2</v>
      </c>
      <c r="AD47" s="19">
        <v>8.1250000000000003E-2</v>
      </c>
      <c r="AE47" s="19">
        <v>4.7500000000000001E-2</v>
      </c>
      <c r="AF47" s="19">
        <v>0</v>
      </c>
      <c r="AG47" s="19">
        <v>5.2531250000000043E-2</v>
      </c>
      <c r="AH47" s="19">
        <v>2.7781250000000011E-2</v>
      </c>
      <c r="AI47" s="19">
        <v>-0.31331249999999999</v>
      </c>
      <c r="AJ47" s="19">
        <v>0</v>
      </c>
      <c r="AK47" s="19">
        <v>16</v>
      </c>
      <c r="AL47" s="19">
        <v>12</v>
      </c>
      <c r="AM47" s="19">
        <v>28</v>
      </c>
      <c r="AN47" s="19">
        <v>24</v>
      </c>
      <c r="AO47" s="19">
        <v>0</v>
      </c>
      <c r="AP47" s="19">
        <v>0</v>
      </c>
      <c r="AQ47" s="19">
        <v>0</v>
      </c>
      <c r="AR47" s="19">
        <v>0</v>
      </c>
      <c r="AS47" s="19" t="s">
        <v>142</v>
      </c>
      <c r="AT47" s="19">
        <v>1</v>
      </c>
      <c r="AU47" s="19">
        <v>0</v>
      </c>
      <c r="AV47" s="19">
        <v>0</v>
      </c>
      <c r="AW47" s="19">
        <v>1</v>
      </c>
      <c r="AX47" s="19">
        <v>1</v>
      </c>
      <c r="AY47" s="19">
        <v>0.1</v>
      </c>
      <c r="AZ47" s="19">
        <v>0.1</v>
      </c>
      <c r="BA47" s="19">
        <v>0.1</v>
      </c>
      <c r="BB47" s="19">
        <v>0.1</v>
      </c>
      <c r="BC47" s="19">
        <v>0</v>
      </c>
      <c r="BD47" s="19">
        <v>1</v>
      </c>
      <c r="BE47" s="19">
        <v>45</v>
      </c>
      <c r="BF47" s="19">
        <v>1</v>
      </c>
      <c r="BG47" s="19">
        <v>5</v>
      </c>
      <c r="BH47" s="19" t="s">
        <v>89</v>
      </c>
      <c r="BI47" s="19">
        <v>5</v>
      </c>
      <c r="BJ47" s="19">
        <v>2</v>
      </c>
      <c r="BK47" s="19">
        <v>0.05</v>
      </c>
      <c r="BL47" s="19">
        <v>4</v>
      </c>
      <c r="BM47" s="19">
        <v>6</v>
      </c>
      <c r="BN47" s="19">
        <v>0.5</v>
      </c>
      <c r="BO47" s="19">
        <v>10</v>
      </c>
      <c r="BP47" s="19">
        <v>1</v>
      </c>
      <c r="BQ47" s="19">
        <v>1</v>
      </c>
      <c r="BR47" s="19">
        <v>1</v>
      </c>
      <c r="BS47" s="19">
        <v>1</v>
      </c>
      <c r="BT47" s="19">
        <v>0</v>
      </c>
      <c r="BU47" s="19">
        <v>0</v>
      </c>
      <c r="BV47" s="19">
        <v>0</v>
      </c>
      <c r="BW47" s="19">
        <v>0</v>
      </c>
      <c r="BX47" s="19">
        <v>1</v>
      </c>
      <c r="BY47" s="19">
        <v>1</v>
      </c>
      <c r="BZ47" s="19">
        <v>1</v>
      </c>
      <c r="CA47" s="19">
        <v>1</v>
      </c>
    </row>
    <row r="48" spans="1:79" x14ac:dyDescent="0.3">
      <c r="A48" s="26">
        <v>46</v>
      </c>
      <c r="B48" s="19">
        <v>80</v>
      </c>
      <c r="C48" s="19">
        <v>5.9000015258789063E-2</v>
      </c>
      <c r="D48" s="19">
        <v>9.8333358764648429E-4</v>
      </c>
      <c r="E48" s="19">
        <v>3</v>
      </c>
      <c r="F48" s="19">
        <v>7.6852130744697192E-3</v>
      </c>
      <c r="G48" s="19">
        <v>4.1049896396222849E-2</v>
      </c>
      <c r="H48" s="19">
        <v>4.5123000843008333E-2</v>
      </c>
      <c r="I48" s="19">
        <v>4.1049896396222849E-2</v>
      </c>
      <c r="J48" s="19">
        <v>4.1049896396222849E-2</v>
      </c>
      <c r="K48" s="19">
        <f t="shared" si="0"/>
        <v>4.1049896396222849E-2</v>
      </c>
      <c r="N48" s="19">
        <v>-2.5000000000000029E-2</v>
      </c>
      <c r="O48" s="19">
        <v>-2.5000000000000008E-2</v>
      </c>
      <c r="P48" s="19">
        <v>4.9999999999999711E-2</v>
      </c>
      <c r="Q48" s="19">
        <v>0</v>
      </c>
      <c r="R48" s="19">
        <v>0</v>
      </c>
      <c r="S48" s="19">
        <v>0</v>
      </c>
      <c r="T48" s="19">
        <v>0</v>
      </c>
      <c r="U48" s="19">
        <v>0</v>
      </c>
      <c r="V48" s="19">
        <v>1.170312500000001E-2</v>
      </c>
      <c r="W48" s="19">
        <v>6.8281249999999957E-3</v>
      </c>
      <c r="X48" s="19">
        <v>7.8593750000000351E-2</v>
      </c>
      <c r="Y48" s="19">
        <v>2.5000000000000008E-2</v>
      </c>
      <c r="Z48" s="19">
        <v>-2.499999999999996E-2</v>
      </c>
      <c r="AA48" s="19">
        <v>0.55000000000000004</v>
      </c>
      <c r="AB48" s="19">
        <v>0</v>
      </c>
      <c r="AC48" s="19">
        <v>0</v>
      </c>
      <c r="AD48" s="19">
        <v>0</v>
      </c>
      <c r="AE48" s="19">
        <v>0</v>
      </c>
      <c r="AF48" s="19">
        <v>0</v>
      </c>
      <c r="AG48" s="19">
        <v>0.225859375</v>
      </c>
      <c r="AH48" s="19">
        <v>1.020312500000003E-2</v>
      </c>
      <c r="AI48" s="19">
        <v>0.67740624999999999</v>
      </c>
      <c r="AJ48" s="19">
        <v>0</v>
      </c>
      <c r="AK48" s="19">
        <v>32</v>
      </c>
      <c r="AL48" s="19">
        <v>30</v>
      </c>
      <c r="AM48" s="19">
        <v>8</v>
      </c>
      <c r="AN48" s="19">
        <v>10</v>
      </c>
      <c r="AO48" s="19">
        <v>0</v>
      </c>
      <c r="AP48" s="19">
        <v>-2</v>
      </c>
      <c r="AQ48" s="19">
        <v>2</v>
      </c>
      <c r="AR48" s="19">
        <v>0</v>
      </c>
      <c r="AS48" s="19" t="s">
        <v>143</v>
      </c>
      <c r="AT48" s="19">
        <v>1</v>
      </c>
      <c r="AU48" s="19">
        <v>0</v>
      </c>
      <c r="AV48" s="19">
        <v>0</v>
      </c>
      <c r="AW48" s="19">
        <v>1</v>
      </c>
      <c r="AX48" s="19">
        <v>1</v>
      </c>
      <c r="AY48" s="19">
        <v>0.1</v>
      </c>
      <c r="AZ48" s="19">
        <v>0.1</v>
      </c>
      <c r="BA48" s="19">
        <v>0.1</v>
      </c>
      <c r="BB48" s="19">
        <v>0.1</v>
      </c>
      <c r="BC48" s="19">
        <v>0</v>
      </c>
      <c r="BD48" s="19">
        <v>1</v>
      </c>
      <c r="BE48" s="19">
        <v>45</v>
      </c>
      <c r="BF48" s="19">
        <v>1</v>
      </c>
      <c r="BG48" s="19">
        <v>5</v>
      </c>
      <c r="BH48" s="19" t="s">
        <v>89</v>
      </c>
      <c r="BI48" s="19">
        <v>5</v>
      </c>
      <c r="BJ48" s="19">
        <v>2</v>
      </c>
      <c r="BK48" s="19">
        <v>0.05</v>
      </c>
      <c r="BL48" s="19">
        <v>4</v>
      </c>
      <c r="BM48" s="19">
        <v>6</v>
      </c>
      <c r="BN48" s="19">
        <v>0.5</v>
      </c>
      <c r="BO48" s="19">
        <v>10</v>
      </c>
      <c r="BP48" s="19">
        <v>1</v>
      </c>
      <c r="BQ48" s="19">
        <v>1</v>
      </c>
      <c r="BR48" s="19">
        <v>1</v>
      </c>
      <c r="BS48" s="19">
        <v>1</v>
      </c>
      <c r="BT48" s="19">
        <v>0</v>
      </c>
      <c r="BU48" s="19">
        <v>0</v>
      </c>
      <c r="BV48" s="19">
        <v>0</v>
      </c>
      <c r="BW48" s="19">
        <v>0</v>
      </c>
      <c r="BX48" s="19">
        <v>1</v>
      </c>
      <c r="BY48" s="19">
        <v>1</v>
      </c>
      <c r="BZ48" s="19">
        <v>1</v>
      </c>
      <c r="CA48" s="19">
        <v>1</v>
      </c>
    </row>
    <row r="49" spans="1:79" x14ac:dyDescent="0.3">
      <c r="A49" s="26">
        <v>47</v>
      </c>
      <c r="B49" s="19">
        <v>80</v>
      </c>
      <c r="C49" s="19">
        <v>8.2000017166137695E-2</v>
      </c>
      <c r="D49" s="19">
        <v>1.3666669527689611E-3</v>
      </c>
      <c r="E49" s="19">
        <v>4</v>
      </c>
      <c r="F49" s="19">
        <v>6.8738635424338626E-3</v>
      </c>
      <c r="G49" s="19">
        <v>6.4924836349428087E-3</v>
      </c>
      <c r="H49" s="19">
        <v>4.1126092310721653E-2</v>
      </c>
      <c r="I49" s="19">
        <v>1.109410210708826E-2</v>
      </c>
      <c r="J49" s="19">
        <v>6.4924836349428087E-3</v>
      </c>
      <c r="K49" s="19">
        <f t="shared" si="0"/>
        <v>6.4924836349428087E-3</v>
      </c>
      <c r="L49" s="19">
        <v>6.4924836349428087E-3</v>
      </c>
      <c r="N49" s="19">
        <v>-5.5511151231257827E-17</v>
      </c>
      <c r="O49" s="19">
        <v>2.2204460492503131E-16</v>
      </c>
      <c r="P49" s="19">
        <v>0</v>
      </c>
      <c r="Q49" s="19">
        <v>0</v>
      </c>
      <c r="R49" s="19">
        <v>5.2499999999999998E-2</v>
      </c>
      <c r="S49" s="19">
        <v>8.5000000000000006E-2</v>
      </c>
      <c r="T49" s="19">
        <v>0.12</v>
      </c>
      <c r="U49" s="19">
        <v>0</v>
      </c>
      <c r="V49" s="19">
        <v>7.6875000000000693E-3</v>
      </c>
      <c r="W49" s="19">
        <v>9.9375000000000435E-3</v>
      </c>
      <c r="X49" s="19">
        <v>9.7499999999999601E-3</v>
      </c>
      <c r="Y49" s="19">
        <v>-0.2</v>
      </c>
      <c r="Z49" s="19">
        <v>-0.3</v>
      </c>
      <c r="AA49" s="19">
        <v>0</v>
      </c>
      <c r="AB49" s="19">
        <v>0</v>
      </c>
      <c r="AC49" s="19">
        <v>5.2499999999999998E-2</v>
      </c>
      <c r="AD49" s="19">
        <v>8.5000000000000006E-2</v>
      </c>
      <c r="AE49" s="19">
        <v>0.12</v>
      </c>
      <c r="AF49" s="19">
        <v>0</v>
      </c>
      <c r="AG49" s="19">
        <v>-0.17881250000000001</v>
      </c>
      <c r="AH49" s="19">
        <v>-0.31462499999999999</v>
      </c>
      <c r="AI49" s="19">
        <v>-1.575E-2</v>
      </c>
      <c r="AJ49" s="19">
        <v>0</v>
      </c>
      <c r="AK49" s="19">
        <v>12</v>
      </c>
      <c r="AL49" s="19">
        <v>28</v>
      </c>
      <c r="AM49" s="19">
        <v>8</v>
      </c>
      <c r="AN49" s="19">
        <v>32</v>
      </c>
      <c r="AO49" s="19">
        <v>0</v>
      </c>
      <c r="AP49" s="19">
        <v>0</v>
      </c>
      <c r="AQ49" s="19">
        <v>0</v>
      </c>
      <c r="AR49" s="19">
        <v>0</v>
      </c>
      <c r="AS49" s="19" t="s">
        <v>144</v>
      </c>
      <c r="AT49" s="19">
        <v>1</v>
      </c>
      <c r="AU49" s="19">
        <v>0</v>
      </c>
      <c r="AV49" s="19">
        <v>0</v>
      </c>
      <c r="AW49" s="19">
        <v>1</v>
      </c>
      <c r="AX49" s="19">
        <v>1</v>
      </c>
      <c r="AY49" s="19">
        <v>0.1</v>
      </c>
      <c r="AZ49" s="19">
        <v>0.1</v>
      </c>
      <c r="BA49" s="19">
        <v>0.1</v>
      </c>
      <c r="BB49" s="19">
        <v>0.1</v>
      </c>
      <c r="BC49" s="19">
        <v>0</v>
      </c>
      <c r="BD49" s="19">
        <v>1</v>
      </c>
      <c r="BE49" s="19">
        <v>45</v>
      </c>
      <c r="BF49" s="19">
        <v>1</v>
      </c>
      <c r="BG49" s="19">
        <v>5</v>
      </c>
      <c r="BH49" s="19" t="s">
        <v>89</v>
      </c>
      <c r="BI49" s="19">
        <v>5</v>
      </c>
      <c r="BJ49" s="19">
        <v>2</v>
      </c>
      <c r="BK49" s="19">
        <v>0.05</v>
      </c>
      <c r="BL49" s="19">
        <v>4</v>
      </c>
      <c r="BM49" s="19">
        <v>6</v>
      </c>
      <c r="BN49" s="19">
        <v>0.5</v>
      </c>
      <c r="BO49" s="19">
        <v>10</v>
      </c>
      <c r="BP49" s="19">
        <v>1</v>
      </c>
      <c r="BQ49" s="19">
        <v>1</v>
      </c>
      <c r="BR49" s="19">
        <v>1</v>
      </c>
      <c r="BS49" s="19">
        <v>1</v>
      </c>
      <c r="BT49" s="19">
        <v>0</v>
      </c>
      <c r="BU49" s="19">
        <v>0</v>
      </c>
      <c r="BV49" s="19">
        <v>0</v>
      </c>
      <c r="BW49" s="19">
        <v>0</v>
      </c>
      <c r="BX49" s="19">
        <v>1</v>
      </c>
      <c r="BY49" s="19">
        <v>1</v>
      </c>
      <c r="BZ49" s="19">
        <v>1</v>
      </c>
      <c r="CA49" s="19">
        <v>1</v>
      </c>
    </row>
    <row r="50" spans="1:79" x14ac:dyDescent="0.3">
      <c r="A50" s="26">
        <v>48</v>
      </c>
      <c r="B50" s="19">
        <v>80</v>
      </c>
      <c r="C50" s="19">
        <v>9.2999935150146484E-2</v>
      </c>
      <c r="D50" s="19">
        <v>1.5499989191691079E-3</v>
      </c>
      <c r="E50" s="19">
        <v>5</v>
      </c>
      <c r="F50" s="19">
        <v>2.7556759606311228E-3</v>
      </c>
      <c r="G50" s="19">
        <v>7.6705224113158806E-3</v>
      </c>
      <c r="H50" s="19">
        <v>3.1955871672902307E-2</v>
      </c>
      <c r="I50" s="19">
        <v>1.077676537162239E-2</v>
      </c>
      <c r="J50" s="19">
        <v>8.8043512857279467E-3</v>
      </c>
      <c r="K50" s="19">
        <f t="shared" si="0"/>
        <v>8.8043512857279467E-3</v>
      </c>
      <c r="L50" s="19">
        <v>7.6705224113158806E-3</v>
      </c>
      <c r="M50" s="19">
        <v>7.6705224113158806E-3</v>
      </c>
      <c r="N50" s="19">
        <v>0</v>
      </c>
      <c r="O50" s="19">
        <v>2.775557561562891E-17</v>
      </c>
      <c r="P50" s="19">
        <v>0</v>
      </c>
      <c r="Q50" s="19">
        <v>0</v>
      </c>
      <c r="R50" s="19">
        <v>0.105</v>
      </c>
      <c r="S50" s="19">
        <v>-2.75E-2</v>
      </c>
      <c r="T50" s="19">
        <v>0.12</v>
      </c>
      <c r="U50" s="19">
        <v>0</v>
      </c>
      <c r="V50" s="19">
        <v>-1.809374999999987E-2</v>
      </c>
      <c r="W50" s="19">
        <v>9.3749999999975797E-5</v>
      </c>
      <c r="X50" s="19">
        <v>5.062500000000001E-3</v>
      </c>
      <c r="Y50" s="19">
        <v>0.1</v>
      </c>
      <c r="Z50" s="19">
        <v>0.2</v>
      </c>
      <c r="AA50" s="19">
        <v>0</v>
      </c>
      <c r="AB50" s="19">
        <v>0</v>
      </c>
      <c r="AC50" s="19">
        <v>0.105</v>
      </c>
      <c r="AD50" s="19">
        <v>-2.75E-2</v>
      </c>
      <c r="AE50" s="19">
        <v>0.12</v>
      </c>
      <c r="AF50" s="19">
        <v>0</v>
      </c>
      <c r="AG50" s="19">
        <v>0.10975</v>
      </c>
      <c r="AH50" s="19">
        <v>0.22006249999999999</v>
      </c>
      <c r="AI50" s="19">
        <v>-1.575E-2</v>
      </c>
      <c r="AJ50" s="19">
        <v>0</v>
      </c>
      <c r="AK50" s="19">
        <v>24</v>
      </c>
      <c r="AL50" s="19">
        <v>16</v>
      </c>
      <c r="AM50" s="19">
        <v>28</v>
      </c>
      <c r="AN50" s="19">
        <v>12</v>
      </c>
      <c r="AO50" s="19">
        <v>0</v>
      </c>
      <c r="AP50" s="19">
        <v>0</v>
      </c>
      <c r="AQ50" s="19">
        <v>0</v>
      </c>
      <c r="AR50" s="19">
        <v>0</v>
      </c>
      <c r="AS50" s="19" t="s">
        <v>145</v>
      </c>
      <c r="AT50" s="19">
        <v>1</v>
      </c>
      <c r="AU50" s="19">
        <v>0</v>
      </c>
      <c r="AV50" s="19">
        <v>0</v>
      </c>
      <c r="AW50" s="19">
        <v>1</v>
      </c>
      <c r="AX50" s="19">
        <v>1</v>
      </c>
      <c r="AY50" s="19">
        <v>0.1</v>
      </c>
      <c r="AZ50" s="19">
        <v>0.1</v>
      </c>
      <c r="BA50" s="19">
        <v>0.1</v>
      </c>
      <c r="BB50" s="19">
        <v>0.1</v>
      </c>
      <c r="BC50" s="19">
        <v>0</v>
      </c>
      <c r="BD50" s="19">
        <v>1</v>
      </c>
      <c r="BE50" s="19">
        <v>45</v>
      </c>
      <c r="BF50" s="19">
        <v>1</v>
      </c>
      <c r="BG50" s="19">
        <v>5</v>
      </c>
      <c r="BH50" s="19" t="s">
        <v>89</v>
      </c>
      <c r="BI50" s="19">
        <v>5</v>
      </c>
      <c r="BJ50" s="19">
        <v>2</v>
      </c>
      <c r="BK50" s="19">
        <v>0.05</v>
      </c>
      <c r="BL50" s="19">
        <v>4</v>
      </c>
      <c r="BM50" s="19">
        <v>6</v>
      </c>
      <c r="BN50" s="19">
        <v>0.5</v>
      </c>
      <c r="BO50" s="19">
        <v>10</v>
      </c>
      <c r="BP50" s="19">
        <v>1</v>
      </c>
      <c r="BQ50" s="19">
        <v>1</v>
      </c>
      <c r="BR50" s="19">
        <v>1</v>
      </c>
      <c r="BS50" s="19">
        <v>1</v>
      </c>
      <c r="BT50" s="19">
        <v>0</v>
      </c>
      <c r="BU50" s="19">
        <v>0</v>
      </c>
      <c r="BV50" s="19">
        <v>0</v>
      </c>
      <c r="BW50" s="19">
        <v>0</v>
      </c>
      <c r="BX50" s="19">
        <v>1</v>
      </c>
      <c r="BY50" s="19">
        <v>1</v>
      </c>
      <c r="BZ50" s="19">
        <v>1</v>
      </c>
      <c r="CA50" s="19">
        <v>1</v>
      </c>
    </row>
    <row r="51" spans="1:79" x14ac:dyDescent="0.3">
      <c r="A51" s="26">
        <v>49</v>
      </c>
      <c r="B51" s="19">
        <v>80</v>
      </c>
      <c r="C51" s="19">
        <v>7.3999881744384766E-2</v>
      </c>
      <c r="D51" s="19">
        <v>1.2333313624064131E-3</v>
      </c>
      <c r="E51" s="19">
        <v>4</v>
      </c>
      <c r="F51" s="19">
        <v>0.1722297475394422</v>
      </c>
      <c r="G51" s="19">
        <v>1.7555881760111049E-2</v>
      </c>
      <c r="H51" s="19">
        <v>3.4656235910727501E-2</v>
      </c>
      <c r="I51" s="19">
        <v>1.7555881760111049E-2</v>
      </c>
      <c r="J51" s="19">
        <v>1.9468122983482501E-2</v>
      </c>
      <c r="K51" s="19">
        <f t="shared" si="0"/>
        <v>1.7555881760111049E-2</v>
      </c>
      <c r="L51" s="19">
        <v>1.9468122983482501E-2</v>
      </c>
      <c r="N51" s="19">
        <v>-2.775557561562891E-17</v>
      </c>
      <c r="O51" s="19">
        <v>0</v>
      </c>
      <c r="P51" s="19">
        <v>0</v>
      </c>
      <c r="Q51" s="19">
        <v>0</v>
      </c>
      <c r="R51" s="19">
        <v>8.1250000000000003E-2</v>
      </c>
      <c r="S51" s="19">
        <v>-3.1250000000000007E-2</v>
      </c>
      <c r="T51" s="19">
        <v>6.25E-2</v>
      </c>
      <c r="U51" s="19">
        <v>0</v>
      </c>
      <c r="V51" s="19">
        <v>3.4875000000000038E-2</v>
      </c>
      <c r="W51" s="19">
        <v>-2.2312499999999961E-2</v>
      </c>
      <c r="X51" s="19">
        <v>1.162499999999995E-2</v>
      </c>
      <c r="Y51" s="19">
        <v>-0.15</v>
      </c>
      <c r="Z51" s="19">
        <v>0.15</v>
      </c>
      <c r="AA51" s="19">
        <v>-0.1</v>
      </c>
      <c r="AB51" s="19">
        <v>0</v>
      </c>
      <c r="AC51" s="19">
        <v>8.1250000000000003E-2</v>
      </c>
      <c r="AD51" s="19">
        <v>-3.1250000000000007E-2</v>
      </c>
      <c r="AE51" s="19">
        <v>6.25E-2</v>
      </c>
      <c r="AF51" s="19">
        <v>0</v>
      </c>
      <c r="AG51" s="19">
        <v>-0.13284375000000001</v>
      </c>
      <c r="AH51" s="19">
        <v>0.17784374999999999</v>
      </c>
      <c r="AI51" s="19">
        <v>-0.10768750000000001</v>
      </c>
      <c r="AJ51" s="19">
        <v>0</v>
      </c>
      <c r="AK51" s="19">
        <v>12</v>
      </c>
      <c r="AL51" s="19">
        <v>24</v>
      </c>
      <c r="AM51" s="19">
        <v>28</v>
      </c>
      <c r="AN51" s="19">
        <v>16</v>
      </c>
      <c r="AO51" s="19">
        <v>0</v>
      </c>
      <c r="AP51" s="19">
        <v>0</v>
      </c>
      <c r="AQ51" s="19">
        <v>0</v>
      </c>
      <c r="AR51" s="19">
        <v>0</v>
      </c>
      <c r="AS51" s="19" t="s">
        <v>146</v>
      </c>
      <c r="AT51" s="19">
        <v>1</v>
      </c>
      <c r="AU51" s="19">
        <v>0</v>
      </c>
      <c r="AV51" s="19">
        <v>0</v>
      </c>
      <c r="AW51" s="19">
        <v>1</v>
      </c>
      <c r="AX51" s="19">
        <v>1</v>
      </c>
      <c r="AY51" s="19">
        <v>0.1</v>
      </c>
      <c r="AZ51" s="19">
        <v>0.1</v>
      </c>
      <c r="BA51" s="19">
        <v>0.1</v>
      </c>
      <c r="BB51" s="19">
        <v>0.1</v>
      </c>
      <c r="BC51" s="19">
        <v>0</v>
      </c>
      <c r="BD51" s="19">
        <v>1</v>
      </c>
      <c r="BE51" s="19">
        <v>45</v>
      </c>
      <c r="BF51" s="19">
        <v>1</v>
      </c>
      <c r="BG51" s="19">
        <v>5</v>
      </c>
      <c r="BH51" s="19" t="s">
        <v>89</v>
      </c>
      <c r="BI51" s="19">
        <v>5</v>
      </c>
      <c r="BJ51" s="19">
        <v>2</v>
      </c>
      <c r="BK51" s="19">
        <v>0.05</v>
      </c>
      <c r="BL51" s="19">
        <v>4</v>
      </c>
      <c r="BM51" s="19">
        <v>6</v>
      </c>
      <c r="BN51" s="19">
        <v>0.5</v>
      </c>
      <c r="BO51" s="19">
        <v>10</v>
      </c>
      <c r="BP51" s="19">
        <v>1</v>
      </c>
      <c r="BQ51" s="19">
        <v>1</v>
      </c>
      <c r="BR51" s="19">
        <v>1</v>
      </c>
      <c r="BS51" s="19">
        <v>1</v>
      </c>
      <c r="BT51" s="19">
        <v>0</v>
      </c>
      <c r="BU51" s="19">
        <v>0</v>
      </c>
      <c r="BV51" s="19">
        <v>0</v>
      </c>
      <c r="BW51" s="19">
        <v>0</v>
      </c>
      <c r="BX51" s="19">
        <v>1</v>
      </c>
      <c r="BY51" s="19">
        <v>1</v>
      </c>
      <c r="BZ51" s="19">
        <v>1</v>
      </c>
      <c r="CA51" s="19">
        <v>1</v>
      </c>
    </row>
    <row r="52" spans="1:79" x14ac:dyDescent="0.3">
      <c r="A52" s="26">
        <v>50</v>
      </c>
      <c r="B52" s="19">
        <v>80</v>
      </c>
      <c r="C52" s="19">
        <v>7.2000026702880859E-2</v>
      </c>
      <c r="D52" s="19">
        <v>1.200000445048014E-3</v>
      </c>
      <c r="E52" s="19">
        <v>2</v>
      </c>
      <c r="F52" s="19">
        <v>0.15765965680164501</v>
      </c>
      <c r="G52" s="19">
        <v>0.1150447015984893</v>
      </c>
      <c r="H52" s="19">
        <v>0.1150447015984893</v>
      </c>
      <c r="I52" s="19">
        <v>0.1150447015984893</v>
      </c>
      <c r="K52" s="19">
        <f t="shared" si="0"/>
        <v>0.1150447015984893</v>
      </c>
      <c r="N52" s="19">
        <v>4.9999999999999933E-2</v>
      </c>
      <c r="O52" s="19">
        <v>1.249000902703301E-17</v>
      </c>
      <c r="P52" s="19">
        <v>9.9999999999999978E-2</v>
      </c>
      <c r="Q52" s="19">
        <v>0</v>
      </c>
      <c r="R52" s="19">
        <v>0</v>
      </c>
      <c r="S52" s="19">
        <v>0</v>
      </c>
      <c r="T52" s="19">
        <v>0</v>
      </c>
      <c r="U52" s="19">
        <v>0</v>
      </c>
      <c r="V52" s="19">
        <v>0.23084375000000021</v>
      </c>
      <c r="W52" s="19">
        <v>2.624999999999995E-3</v>
      </c>
      <c r="X52" s="19">
        <v>0.11668750000000019</v>
      </c>
      <c r="Y52" s="19">
        <v>0.60000000000000009</v>
      </c>
      <c r="Z52" s="19">
        <v>1.9428902930940241E-17</v>
      </c>
      <c r="AA52" s="19">
        <v>0.60000000000000009</v>
      </c>
      <c r="AB52" s="19">
        <v>0</v>
      </c>
      <c r="AC52" s="19">
        <v>0</v>
      </c>
      <c r="AD52" s="19">
        <v>0</v>
      </c>
      <c r="AE52" s="19">
        <v>0</v>
      </c>
      <c r="AF52" s="19">
        <v>0</v>
      </c>
      <c r="AG52" s="19">
        <v>0.85453124999999996</v>
      </c>
      <c r="AH52" s="19">
        <v>-2.315625E-2</v>
      </c>
      <c r="AI52" s="19">
        <v>0.71681249999999996</v>
      </c>
      <c r="AJ52" s="19">
        <v>0</v>
      </c>
      <c r="AK52" s="19">
        <v>56</v>
      </c>
      <c r="AL52" s="19">
        <v>8</v>
      </c>
      <c r="AM52" s="19">
        <v>8</v>
      </c>
      <c r="AN52" s="19">
        <v>8</v>
      </c>
      <c r="AO52" s="19">
        <v>-4</v>
      </c>
      <c r="AP52" s="19">
        <v>0</v>
      </c>
      <c r="AQ52" s="19">
        <v>2</v>
      </c>
      <c r="AR52" s="19">
        <v>2</v>
      </c>
      <c r="AS52" s="19" t="s">
        <v>147</v>
      </c>
      <c r="AT52" s="19">
        <v>1</v>
      </c>
      <c r="AU52" s="19">
        <v>0</v>
      </c>
      <c r="AV52" s="19">
        <v>0</v>
      </c>
      <c r="AW52" s="19">
        <v>1</v>
      </c>
      <c r="AX52" s="19">
        <v>1</v>
      </c>
      <c r="AY52" s="19">
        <v>0.1</v>
      </c>
      <c r="AZ52" s="19">
        <v>0.1</v>
      </c>
      <c r="BA52" s="19">
        <v>0.1</v>
      </c>
      <c r="BB52" s="19">
        <v>0.1</v>
      </c>
      <c r="BC52" s="19">
        <v>0</v>
      </c>
      <c r="BD52" s="19">
        <v>1</v>
      </c>
      <c r="BE52" s="19">
        <v>45</v>
      </c>
      <c r="BF52" s="19">
        <v>1</v>
      </c>
      <c r="BG52" s="19">
        <v>5</v>
      </c>
      <c r="BH52" s="19" t="s">
        <v>89</v>
      </c>
      <c r="BI52" s="19">
        <v>5</v>
      </c>
      <c r="BJ52" s="19">
        <v>2</v>
      </c>
      <c r="BK52" s="19">
        <v>0.05</v>
      </c>
      <c r="BL52" s="19">
        <v>4</v>
      </c>
      <c r="BM52" s="19">
        <v>6</v>
      </c>
      <c r="BN52" s="19">
        <v>0.5</v>
      </c>
      <c r="BO52" s="19">
        <v>10</v>
      </c>
      <c r="BP52" s="19">
        <v>1</v>
      </c>
      <c r="BQ52" s="19">
        <v>1</v>
      </c>
      <c r="BR52" s="19">
        <v>1</v>
      </c>
      <c r="BS52" s="19">
        <v>1</v>
      </c>
      <c r="BT52" s="19">
        <v>0</v>
      </c>
      <c r="BU52" s="19">
        <v>0</v>
      </c>
      <c r="BV52" s="19">
        <v>0</v>
      </c>
      <c r="BW52" s="19">
        <v>0</v>
      </c>
      <c r="BX52" s="19">
        <v>1</v>
      </c>
      <c r="BY52" s="19">
        <v>1</v>
      </c>
      <c r="BZ52" s="19">
        <v>1</v>
      </c>
      <c r="CA52" s="19">
        <v>1</v>
      </c>
    </row>
    <row r="53" spans="1:79" x14ac:dyDescent="0.3">
      <c r="A53" s="26">
        <v>51</v>
      </c>
      <c r="B53" s="19">
        <v>80</v>
      </c>
      <c r="C53" s="19">
        <v>0.13700008392333979</v>
      </c>
      <c r="D53" s="19">
        <v>2.2833347320556641E-3</v>
      </c>
      <c r="E53" s="19">
        <v>3</v>
      </c>
      <c r="F53" s="19">
        <v>8.6114873769721101E-2</v>
      </c>
      <c r="G53" s="19">
        <v>7.8563241158496888E-2</v>
      </c>
      <c r="H53" s="19">
        <v>7.8563241158496888E-2</v>
      </c>
      <c r="I53" s="19">
        <v>9.5211781654821595E-2</v>
      </c>
      <c r="J53" s="19">
        <v>9.5211781654821595E-2</v>
      </c>
      <c r="K53" s="19">
        <f t="shared" si="0"/>
        <v>7.8563241158496888E-2</v>
      </c>
      <c r="N53" s="19">
        <v>2.4999999999999911E-2</v>
      </c>
      <c r="O53" s="19">
        <v>-2.5000000000000001E-2</v>
      </c>
      <c r="P53" s="19">
        <v>4.9999999999999933E-2</v>
      </c>
      <c r="Q53" s="19">
        <v>0</v>
      </c>
      <c r="R53" s="19">
        <v>0</v>
      </c>
      <c r="S53" s="19">
        <v>0</v>
      </c>
      <c r="T53" s="19">
        <v>0</v>
      </c>
      <c r="U53" s="19">
        <v>0</v>
      </c>
      <c r="V53" s="19">
        <v>0.17823437500000031</v>
      </c>
      <c r="W53" s="19">
        <v>3.720312499999999E-2</v>
      </c>
      <c r="X53" s="19">
        <v>1.146875000000025E-2</v>
      </c>
      <c r="Y53" s="19">
        <v>0.57500000000000007</v>
      </c>
      <c r="Z53" s="19">
        <v>2.5000000000000008E-2</v>
      </c>
      <c r="AA53" s="19">
        <v>0.55000000000000004</v>
      </c>
      <c r="AB53" s="19">
        <v>0</v>
      </c>
      <c r="AC53" s="19">
        <v>0</v>
      </c>
      <c r="AD53" s="19">
        <v>0</v>
      </c>
      <c r="AE53" s="19">
        <v>0</v>
      </c>
      <c r="AF53" s="19">
        <v>0</v>
      </c>
      <c r="AG53" s="19">
        <v>0.80192187500000001</v>
      </c>
      <c r="AH53" s="19">
        <v>8.2515624999999995E-2</v>
      </c>
      <c r="AI53" s="19">
        <v>0.61159375000000005</v>
      </c>
      <c r="AJ53" s="19">
        <v>0</v>
      </c>
      <c r="AK53" s="19">
        <v>54</v>
      </c>
      <c r="AL53" s="19">
        <v>8</v>
      </c>
      <c r="AM53" s="19">
        <v>10</v>
      </c>
      <c r="AN53" s="19">
        <v>8</v>
      </c>
      <c r="AO53" s="19">
        <v>-2</v>
      </c>
      <c r="AP53" s="19">
        <v>0</v>
      </c>
      <c r="AQ53" s="19">
        <v>2</v>
      </c>
      <c r="AR53" s="19">
        <v>0</v>
      </c>
      <c r="AS53" s="19" t="s">
        <v>95</v>
      </c>
      <c r="AT53" s="19">
        <v>1</v>
      </c>
      <c r="AU53" s="19">
        <v>0</v>
      </c>
      <c r="AV53" s="19">
        <v>0</v>
      </c>
      <c r="AW53" s="19">
        <v>1</v>
      </c>
      <c r="AX53" s="19">
        <v>1</v>
      </c>
      <c r="AY53" s="19">
        <v>0.1</v>
      </c>
      <c r="AZ53" s="19">
        <v>0.1</v>
      </c>
      <c r="BA53" s="19">
        <v>0.1</v>
      </c>
      <c r="BB53" s="19">
        <v>0.1</v>
      </c>
      <c r="BC53" s="19">
        <v>0</v>
      </c>
      <c r="BD53" s="19">
        <v>1</v>
      </c>
      <c r="BE53" s="19">
        <v>45</v>
      </c>
      <c r="BF53" s="19">
        <v>1</v>
      </c>
      <c r="BG53" s="19">
        <v>5</v>
      </c>
      <c r="BH53" s="19" t="s">
        <v>89</v>
      </c>
      <c r="BI53" s="19">
        <v>5</v>
      </c>
      <c r="BJ53" s="19">
        <v>2</v>
      </c>
      <c r="BK53" s="19">
        <v>0.05</v>
      </c>
      <c r="BL53" s="19">
        <v>4</v>
      </c>
      <c r="BM53" s="19">
        <v>6</v>
      </c>
      <c r="BN53" s="19">
        <v>0.5</v>
      </c>
      <c r="BO53" s="19">
        <v>10</v>
      </c>
      <c r="BP53" s="19">
        <v>1</v>
      </c>
      <c r="BQ53" s="19">
        <v>1</v>
      </c>
      <c r="BR53" s="19">
        <v>1</v>
      </c>
      <c r="BS53" s="19">
        <v>1</v>
      </c>
      <c r="BT53" s="19">
        <v>0</v>
      </c>
      <c r="BU53" s="19">
        <v>0</v>
      </c>
      <c r="BV53" s="19">
        <v>0</v>
      </c>
      <c r="BW53" s="19">
        <v>0</v>
      </c>
      <c r="BX53" s="19">
        <v>1</v>
      </c>
      <c r="BY53" s="19">
        <v>1</v>
      </c>
      <c r="BZ53" s="19">
        <v>1</v>
      </c>
      <c r="CA53" s="19">
        <v>1</v>
      </c>
    </row>
    <row r="54" spans="1:79" x14ac:dyDescent="0.3">
      <c r="A54" s="26">
        <v>52</v>
      </c>
      <c r="B54" s="19">
        <v>80</v>
      </c>
      <c r="C54" s="19">
        <v>7.3999881744384766E-2</v>
      </c>
      <c r="D54" s="19">
        <v>1.2333313624064131E-3</v>
      </c>
      <c r="E54" s="19">
        <v>2</v>
      </c>
      <c r="F54" s="19">
        <v>0.1411124364702222</v>
      </c>
      <c r="G54" s="19">
        <v>0.11504225687061879</v>
      </c>
      <c r="H54" s="19">
        <v>0.11504225687061879</v>
      </c>
      <c r="I54" s="19">
        <v>0.11504225687061879</v>
      </c>
      <c r="K54" s="19">
        <f t="shared" si="0"/>
        <v>0.11504225687061879</v>
      </c>
      <c r="N54" s="19">
        <v>-4.9999999999999933E-2</v>
      </c>
      <c r="O54" s="19">
        <v>1.9550673448719981E-17</v>
      </c>
      <c r="P54" s="19">
        <v>9.9999999999999978E-2</v>
      </c>
      <c r="Q54" s="19">
        <v>0</v>
      </c>
      <c r="R54" s="19">
        <v>0</v>
      </c>
      <c r="S54" s="19">
        <v>0</v>
      </c>
      <c r="T54" s="19">
        <v>0</v>
      </c>
      <c r="U54" s="19">
        <v>0</v>
      </c>
      <c r="V54" s="19">
        <v>-0.23084375000000021</v>
      </c>
      <c r="W54" s="19">
        <v>1.87500000000004E-3</v>
      </c>
      <c r="X54" s="19">
        <v>0.11668750000000019</v>
      </c>
      <c r="Y54" s="19">
        <v>-0.60000000000000009</v>
      </c>
      <c r="Z54" s="19">
        <v>9.853229343548265E-17</v>
      </c>
      <c r="AA54" s="19">
        <v>0.60000000000000009</v>
      </c>
      <c r="AB54" s="19">
        <v>0</v>
      </c>
      <c r="AC54" s="19">
        <v>0</v>
      </c>
      <c r="AD54" s="19">
        <v>0</v>
      </c>
      <c r="AE54" s="19">
        <v>0</v>
      </c>
      <c r="AF54" s="19">
        <v>0</v>
      </c>
      <c r="AG54" s="19">
        <v>-0.85453124999999996</v>
      </c>
      <c r="AH54" s="19">
        <v>2.9906250000000099E-2</v>
      </c>
      <c r="AI54" s="19">
        <v>0.71681249999999996</v>
      </c>
      <c r="AJ54" s="19">
        <v>0</v>
      </c>
      <c r="AK54" s="19">
        <v>8</v>
      </c>
      <c r="AL54" s="19">
        <v>56</v>
      </c>
      <c r="AM54" s="19">
        <v>8</v>
      </c>
      <c r="AN54" s="19">
        <v>8</v>
      </c>
      <c r="AO54" s="19">
        <v>0</v>
      </c>
      <c r="AP54" s="19">
        <v>-4</v>
      </c>
      <c r="AQ54" s="19">
        <v>2</v>
      </c>
      <c r="AR54" s="19">
        <v>2</v>
      </c>
      <c r="AS54" s="19" t="s">
        <v>102</v>
      </c>
      <c r="AT54" s="19">
        <v>1</v>
      </c>
      <c r="AU54" s="19">
        <v>0</v>
      </c>
      <c r="AV54" s="19">
        <v>0</v>
      </c>
      <c r="AW54" s="19">
        <v>1</v>
      </c>
      <c r="AX54" s="19">
        <v>1</v>
      </c>
      <c r="AY54" s="19">
        <v>0.1</v>
      </c>
      <c r="AZ54" s="19">
        <v>0.1</v>
      </c>
      <c r="BA54" s="19">
        <v>0.1</v>
      </c>
      <c r="BB54" s="19">
        <v>0.1</v>
      </c>
      <c r="BC54" s="19">
        <v>0</v>
      </c>
      <c r="BD54" s="19">
        <v>1</v>
      </c>
      <c r="BE54" s="19">
        <v>45</v>
      </c>
      <c r="BF54" s="19">
        <v>1</v>
      </c>
      <c r="BG54" s="19">
        <v>5</v>
      </c>
      <c r="BH54" s="19" t="s">
        <v>89</v>
      </c>
      <c r="BI54" s="19">
        <v>5</v>
      </c>
      <c r="BJ54" s="19">
        <v>2</v>
      </c>
      <c r="BK54" s="19">
        <v>0.05</v>
      </c>
      <c r="BL54" s="19">
        <v>4</v>
      </c>
      <c r="BM54" s="19">
        <v>6</v>
      </c>
      <c r="BN54" s="19">
        <v>0.5</v>
      </c>
      <c r="BO54" s="19">
        <v>10</v>
      </c>
      <c r="BP54" s="19">
        <v>1</v>
      </c>
      <c r="BQ54" s="19">
        <v>1</v>
      </c>
      <c r="BR54" s="19">
        <v>1</v>
      </c>
      <c r="BS54" s="19">
        <v>1</v>
      </c>
      <c r="BT54" s="19">
        <v>0</v>
      </c>
      <c r="BU54" s="19">
        <v>0</v>
      </c>
      <c r="BV54" s="19">
        <v>0</v>
      </c>
      <c r="BW54" s="19">
        <v>0</v>
      </c>
      <c r="BX54" s="19">
        <v>1</v>
      </c>
      <c r="BY54" s="19">
        <v>1</v>
      </c>
      <c r="BZ54" s="19">
        <v>1</v>
      </c>
      <c r="CA54" s="19">
        <v>1</v>
      </c>
    </row>
    <row r="55" spans="1:79" x14ac:dyDescent="0.3">
      <c r="A55" s="26">
        <v>53</v>
      </c>
      <c r="B55" s="19">
        <v>80</v>
      </c>
      <c r="C55" s="19">
        <v>7.1000099182128906E-2</v>
      </c>
      <c r="D55" s="19">
        <v>1.183334986368815E-3</v>
      </c>
      <c r="E55" s="19">
        <v>2</v>
      </c>
      <c r="F55" s="19">
        <v>0.13865811991639729</v>
      </c>
      <c r="G55" s="19">
        <v>0.11504225687061879</v>
      </c>
      <c r="H55" s="19">
        <v>0.11504225687061879</v>
      </c>
      <c r="I55" s="19">
        <v>0.11504225687061879</v>
      </c>
      <c r="K55" s="19">
        <f t="shared" si="0"/>
        <v>0.11504225687061879</v>
      </c>
      <c r="N55" s="19">
        <v>-4.9999999999999933E-2</v>
      </c>
      <c r="O55" s="19">
        <v>7.0606644216869593E-18</v>
      </c>
      <c r="P55" s="19">
        <v>9.9999999999999978E-2</v>
      </c>
      <c r="Q55" s="19">
        <v>0</v>
      </c>
      <c r="R55" s="19">
        <v>0</v>
      </c>
      <c r="S55" s="19">
        <v>0</v>
      </c>
      <c r="T55" s="19">
        <v>0</v>
      </c>
      <c r="U55" s="19">
        <v>0</v>
      </c>
      <c r="V55" s="19">
        <v>-0.23084375000000021</v>
      </c>
      <c r="W55" s="19">
        <v>-1.8749999999999811E-3</v>
      </c>
      <c r="X55" s="19">
        <v>0.11668750000000019</v>
      </c>
      <c r="Y55" s="19">
        <v>-0.60000000000000009</v>
      </c>
      <c r="Z55" s="19">
        <v>8.6042284408449634E-17</v>
      </c>
      <c r="AA55" s="19">
        <v>0.60000000000000009</v>
      </c>
      <c r="AB55" s="19">
        <v>0</v>
      </c>
      <c r="AC55" s="19">
        <v>0</v>
      </c>
      <c r="AD55" s="19">
        <v>0</v>
      </c>
      <c r="AE55" s="19">
        <v>0</v>
      </c>
      <c r="AF55" s="19">
        <v>0</v>
      </c>
      <c r="AG55" s="19">
        <v>-0.85453124999999996</v>
      </c>
      <c r="AH55" s="19">
        <v>-2.9906249999999902E-2</v>
      </c>
      <c r="AI55" s="19">
        <v>0.71681249999999996</v>
      </c>
      <c r="AJ55" s="19">
        <v>0</v>
      </c>
      <c r="AK55" s="19">
        <v>8</v>
      </c>
      <c r="AL55" s="19">
        <v>56</v>
      </c>
      <c r="AM55" s="19">
        <v>8</v>
      </c>
      <c r="AN55" s="19">
        <v>8</v>
      </c>
      <c r="AO55" s="19">
        <v>0</v>
      </c>
      <c r="AP55" s="19">
        <v>-4</v>
      </c>
      <c r="AQ55" s="19">
        <v>2</v>
      </c>
      <c r="AR55" s="19">
        <v>2</v>
      </c>
      <c r="AS55" s="19" t="s">
        <v>148</v>
      </c>
      <c r="AT55" s="19">
        <v>1</v>
      </c>
      <c r="AU55" s="19">
        <v>0</v>
      </c>
      <c r="AV55" s="19">
        <v>0</v>
      </c>
      <c r="AW55" s="19">
        <v>1</v>
      </c>
      <c r="AX55" s="19">
        <v>1</v>
      </c>
      <c r="AY55" s="19">
        <v>0.1</v>
      </c>
      <c r="AZ55" s="19">
        <v>0.1</v>
      </c>
      <c r="BA55" s="19">
        <v>0.1</v>
      </c>
      <c r="BB55" s="19">
        <v>0.1</v>
      </c>
      <c r="BC55" s="19">
        <v>0</v>
      </c>
      <c r="BD55" s="19">
        <v>1</v>
      </c>
      <c r="BE55" s="19">
        <v>45</v>
      </c>
      <c r="BF55" s="19">
        <v>1</v>
      </c>
      <c r="BG55" s="19">
        <v>5</v>
      </c>
      <c r="BH55" s="19" t="s">
        <v>89</v>
      </c>
      <c r="BI55" s="19">
        <v>5</v>
      </c>
      <c r="BJ55" s="19">
        <v>2</v>
      </c>
      <c r="BK55" s="19">
        <v>0.05</v>
      </c>
      <c r="BL55" s="19">
        <v>4</v>
      </c>
      <c r="BM55" s="19">
        <v>6</v>
      </c>
      <c r="BN55" s="19">
        <v>0.5</v>
      </c>
      <c r="BO55" s="19">
        <v>10</v>
      </c>
      <c r="BP55" s="19">
        <v>1</v>
      </c>
      <c r="BQ55" s="19">
        <v>1</v>
      </c>
      <c r="BR55" s="19">
        <v>1</v>
      </c>
      <c r="BS55" s="19">
        <v>1</v>
      </c>
      <c r="BT55" s="19">
        <v>0</v>
      </c>
      <c r="BU55" s="19">
        <v>0</v>
      </c>
      <c r="BV55" s="19">
        <v>0</v>
      </c>
      <c r="BW55" s="19">
        <v>0</v>
      </c>
      <c r="BX55" s="19">
        <v>1</v>
      </c>
      <c r="BY55" s="19">
        <v>1</v>
      </c>
      <c r="BZ55" s="19">
        <v>1</v>
      </c>
      <c r="CA55" s="19">
        <v>1</v>
      </c>
    </row>
    <row r="56" spans="1:79" x14ac:dyDescent="0.3">
      <c r="A56" s="26">
        <v>54</v>
      </c>
      <c r="B56" s="19">
        <v>80</v>
      </c>
      <c r="C56" s="19">
        <v>7.4999809265136719E-2</v>
      </c>
      <c r="D56" s="19">
        <v>1.249996821085612E-3</v>
      </c>
      <c r="E56" s="19">
        <v>2</v>
      </c>
      <c r="F56" s="19">
        <v>8.6114873769721101E-2</v>
      </c>
      <c r="G56" s="19">
        <v>0.11504225687061879</v>
      </c>
      <c r="H56" s="19">
        <v>0.11504225687061879</v>
      </c>
      <c r="I56" s="19">
        <v>0.11504225687061879</v>
      </c>
      <c r="K56" s="19">
        <f t="shared" si="0"/>
        <v>0.11504225687061879</v>
      </c>
      <c r="N56" s="19">
        <v>4.9999999999999933E-2</v>
      </c>
      <c r="O56" s="19">
        <v>4.1633363423443423E-18</v>
      </c>
      <c r="P56" s="19">
        <v>9.9999999999999978E-2</v>
      </c>
      <c r="Q56" s="19">
        <v>0</v>
      </c>
      <c r="R56" s="19">
        <v>0</v>
      </c>
      <c r="S56" s="19">
        <v>0</v>
      </c>
      <c r="T56" s="19">
        <v>0</v>
      </c>
      <c r="U56" s="19">
        <v>0</v>
      </c>
      <c r="V56" s="19">
        <v>0.23084375000000021</v>
      </c>
      <c r="W56" s="19">
        <v>-1.8750000000000021E-3</v>
      </c>
      <c r="X56" s="19">
        <v>0.11668750000000019</v>
      </c>
      <c r="Y56" s="19">
        <v>0.60000000000000009</v>
      </c>
      <c r="Z56" s="19">
        <v>1.1102230246251571E-17</v>
      </c>
      <c r="AA56" s="19">
        <v>0.60000000000000009</v>
      </c>
      <c r="AB56" s="19">
        <v>0</v>
      </c>
      <c r="AC56" s="19">
        <v>0</v>
      </c>
      <c r="AD56" s="19">
        <v>0</v>
      </c>
      <c r="AE56" s="19">
        <v>0</v>
      </c>
      <c r="AF56" s="19">
        <v>0</v>
      </c>
      <c r="AG56" s="19">
        <v>0.85453124999999996</v>
      </c>
      <c r="AH56" s="19">
        <v>-2.9906249999999999E-2</v>
      </c>
      <c r="AI56" s="19">
        <v>0.71681249999999996</v>
      </c>
      <c r="AJ56" s="19">
        <v>0</v>
      </c>
      <c r="AK56" s="19">
        <v>56</v>
      </c>
      <c r="AL56" s="19">
        <v>8</v>
      </c>
      <c r="AM56" s="19">
        <v>8</v>
      </c>
      <c r="AN56" s="19">
        <v>8</v>
      </c>
      <c r="AO56" s="19">
        <v>-4</v>
      </c>
      <c r="AP56" s="19">
        <v>0</v>
      </c>
      <c r="AQ56" s="19">
        <v>2</v>
      </c>
      <c r="AR56" s="19">
        <v>2</v>
      </c>
      <c r="AS56" s="19" t="s">
        <v>149</v>
      </c>
      <c r="AT56" s="19">
        <v>1</v>
      </c>
      <c r="AU56" s="19">
        <v>0</v>
      </c>
      <c r="AV56" s="19">
        <v>0</v>
      </c>
      <c r="AW56" s="19">
        <v>1</v>
      </c>
      <c r="AX56" s="19">
        <v>1</v>
      </c>
      <c r="AY56" s="19">
        <v>0.1</v>
      </c>
      <c r="AZ56" s="19">
        <v>0.1</v>
      </c>
      <c r="BA56" s="19">
        <v>0.1</v>
      </c>
      <c r="BB56" s="19">
        <v>0.1</v>
      </c>
      <c r="BC56" s="19">
        <v>0</v>
      </c>
      <c r="BD56" s="19">
        <v>1</v>
      </c>
      <c r="BE56" s="19">
        <v>45</v>
      </c>
      <c r="BF56" s="19">
        <v>1</v>
      </c>
      <c r="BG56" s="19">
        <v>5</v>
      </c>
      <c r="BH56" s="19" t="s">
        <v>89</v>
      </c>
      <c r="BI56" s="19">
        <v>5</v>
      </c>
      <c r="BJ56" s="19">
        <v>2</v>
      </c>
      <c r="BK56" s="19">
        <v>0.05</v>
      </c>
      <c r="BL56" s="19">
        <v>4</v>
      </c>
      <c r="BM56" s="19">
        <v>6</v>
      </c>
      <c r="BN56" s="19">
        <v>0.5</v>
      </c>
      <c r="BO56" s="19">
        <v>10</v>
      </c>
      <c r="BP56" s="19">
        <v>1</v>
      </c>
      <c r="BQ56" s="19">
        <v>1</v>
      </c>
      <c r="BR56" s="19">
        <v>1</v>
      </c>
      <c r="BS56" s="19">
        <v>1</v>
      </c>
      <c r="BT56" s="19">
        <v>0</v>
      </c>
      <c r="BU56" s="19">
        <v>0</v>
      </c>
      <c r="BV56" s="19">
        <v>0</v>
      </c>
      <c r="BW56" s="19">
        <v>0</v>
      </c>
      <c r="BX56" s="19">
        <v>1</v>
      </c>
      <c r="BY56" s="19">
        <v>1</v>
      </c>
      <c r="BZ56" s="19">
        <v>1</v>
      </c>
      <c r="CA56" s="19">
        <v>1</v>
      </c>
    </row>
    <row r="57" spans="1:79" x14ac:dyDescent="0.3">
      <c r="A57" s="26">
        <v>55</v>
      </c>
      <c r="B57" s="19">
        <v>80</v>
      </c>
      <c r="C57" s="19">
        <v>5.8000087738037109E-2</v>
      </c>
      <c r="D57" s="19">
        <v>9.6666812896728516E-4</v>
      </c>
      <c r="E57" s="19">
        <v>3</v>
      </c>
      <c r="F57" s="19">
        <v>0.14424062841903709</v>
      </c>
      <c r="G57" s="19">
        <v>7.434051415124085E-2</v>
      </c>
      <c r="H57" s="19">
        <v>8.5215112492652553E-2</v>
      </c>
      <c r="I57" s="19">
        <v>7.434051415124085E-2</v>
      </c>
      <c r="J57" s="19">
        <v>7.434051415124085E-2</v>
      </c>
      <c r="K57" s="19">
        <f t="shared" si="0"/>
        <v>7.434051415124085E-2</v>
      </c>
      <c r="N57" s="19">
        <v>-2.775557561562891E-17</v>
      </c>
      <c r="O57" s="19">
        <v>1.3183898417423739E-17</v>
      </c>
      <c r="P57" s="19">
        <v>9.9999999999999756E-2</v>
      </c>
      <c r="Q57" s="19">
        <v>0</v>
      </c>
      <c r="R57" s="19">
        <v>0</v>
      </c>
      <c r="S57" s="19">
        <v>0</v>
      </c>
      <c r="T57" s="19">
        <v>0</v>
      </c>
      <c r="U57" s="19">
        <v>0</v>
      </c>
      <c r="V57" s="19">
        <v>9.6093750000000117E-2</v>
      </c>
      <c r="W57" s="19">
        <v>-1.031249999999994E-3</v>
      </c>
      <c r="X57" s="19">
        <v>0.1180000000000003</v>
      </c>
      <c r="Y57" s="19">
        <v>-0.1</v>
      </c>
      <c r="Z57" s="19">
        <v>7.2164496600635178E-17</v>
      </c>
      <c r="AA57" s="19">
        <v>0.60000000000000009</v>
      </c>
      <c r="AB57" s="19">
        <v>0</v>
      </c>
      <c r="AC57" s="19">
        <v>0</v>
      </c>
      <c r="AD57" s="19">
        <v>0</v>
      </c>
      <c r="AE57" s="19">
        <v>0</v>
      </c>
      <c r="AF57" s="19">
        <v>0</v>
      </c>
      <c r="AG57" s="19">
        <v>0.27171875000000001</v>
      </c>
      <c r="AH57" s="19">
        <v>2.990625000000004E-2</v>
      </c>
      <c r="AI57" s="19">
        <v>0.71681249999999996</v>
      </c>
      <c r="AJ57" s="19">
        <v>0</v>
      </c>
      <c r="AK57" s="19">
        <v>28</v>
      </c>
      <c r="AL57" s="19">
        <v>36</v>
      </c>
      <c r="AM57" s="19">
        <v>8</v>
      </c>
      <c r="AN57" s="19">
        <v>8</v>
      </c>
      <c r="AO57" s="19">
        <v>-2</v>
      </c>
      <c r="AP57" s="19">
        <v>-2</v>
      </c>
      <c r="AQ57" s="19">
        <v>2</v>
      </c>
      <c r="AR57" s="19">
        <v>2</v>
      </c>
      <c r="AS57" s="19" t="s">
        <v>150</v>
      </c>
      <c r="AT57" s="19">
        <v>1</v>
      </c>
      <c r="AU57" s="19">
        <v>0</v>
      </c>
      <c r="AV57" s="19">
        <v>0</v>
      </c>
      <c r="AW57" s="19">
        <v>1</v>
      </c>
      <c r="AX57" s="19">
        <v>1</v>
      </c>
      <c r="AY57" s="19">
        <v>0.1</v>
      </c>
      <c r="AZ57" s="19">
        <v>0.1</v>
      </c>
      <c r="BA57" s="19">
        <v>0.1</v>
      </c>
      <c r="BB57" s="19">
        <v>0.1</v>
      </c>
      <c r="BC57" s="19">
        <v>0</v>
      </c>
      <c r="BD57" s="19">
        <v>1</v>
      </c>
      <c r="BE57" s="19">
        <v>45</v>
      </c>
      <c r="BF57" s="19">
        <v>1</v>
      </c>
      <c r="BG57" s="19">
        <v>5</v>
      </c>
      <c r="BH57" s="19" t="s">
        <v>89</v>
      </c>
      <c r="BI57" s="19">
        <v>5</v>
      </c>
      <c r="BJ57" s="19">
        <v>2</v>
      </c>
      <c r="BK57" s="19">
        <v>0.05</v>
      </c>
      <c r="BL57" s="19">
        <v>4</v>
      </c>
      <c r="BM57" s="19">
        <v>6</v>
      </c>
      <c r="BN57" s="19">
        <v>0.5</v>
      </c>
      <c r="BO57" s="19">
        <v>10</v>
      </c>
      <c r="BP57" s="19">
        <v>1</v>
      </c>
      <c r="BQ57" s="19">
        <v>1</v>
      </c>
      <c r="BR57" s="19">
        <v>1</v>
      </c>
      <c r="BS57" s="19">
        <v>1</v>
      </c>
      <c r="BT57" s="19">
        <v>0</v>
      </c>
      <c r="BU57" s="19">
        <v>0</v>
      </c>
      <c r="BV57" s="19">
        <v>0</v>
      </c>
      <c r="BW57" s="19">
        <v>0</v>
      </c>
      <c r="BX57" s="19">
        <v>1</v>
      </c>
      <c r="BY57" s="19">
        <v>1</v>
      </c>
      <c r="BZ57" s="19">
        <v>1</v>
      </c>
      <c r="CA57" s="19">
        <v>1</v>
      </c>
    </row>
    <row r="58" spans="1:79" x14ac:dyDescent="0.3">
      <c r="A58" s="26">
        <v>56</v>
      </c>
      <c r="B58" s="19">
        <v>80</v>
      </c>
      <c r="C58" s="19">
        <v>5.8999776840209961E-2</v>
      </c>
      <c r="D58" s="19">
        <v>9.8332961400349932E-4</v>
      </c>
      <c r="E58" s="19">
        <v>3</v>
      </c>
      <c r="F58" s="19">
        <v>0.17733686660650261</v>
      </c>
      <c r="G58" s="19">
        <v>7.434051415124085E-2</v>
      </c>
      <c r="H58" s="19">
        <v>8.5215112492652553E-2</v>
      </c>
      <c r="I58" s="19">
        <v>7.434051415124085E-2</v>
      </c>
      <c r="J58" s="19">
        <v>7.434051415124085E-2</v>
      </c>
      <c r="K58" s="19">
        <f t="shared" si="0"/>
        <v>7.434051415124085E-2</v>
      </c>
      <c r="N58" s="19">
        <v>-2.775557561562891E-17</v>
      </c>
      <c r="O58" s="19">
        <v>6.9388939039072037E-19</v>
      </c>
      <c r="P58" s="19">
        <v>9.9999999999999756E-2</v>
      </c>
      <c r="Q58" s="19">
        <v>0</v>
      </c>
      <c r="R58" s="19">
        <v>0</v>
      </c>
      <c r="S58" s="19">
        <v>0</v>
      </c>
      <c r="T58" s="19">
        <v>0</v>
      </c>
      <c r="U58" s="19">
        <v>0</v>
      </c>
      <c r="V58" s="19">
        <v>9.6093750000000117E-2</v>
      </c>
      <c r="W58" s="19">
        <v>1.0312500000000111E-3</v>
      </c>
      <c r="X58" s="19">
        <v>0.1180000000000003</v>
      </c>
      <c r="Y58" s="19">
        <v>-0.1</v>
      </c>
      <c r="Z58" s="19">
        <v>5.9674487573602162E-17</v>
      </c>
      <c r="AA58" s="19">
        <v>0.60000000000000009</v>
      </c>
      <c r="AB58" s="19">
        <v>0</v>
      </c>
      <c r="AC58" s="19">
        <v>0</v>
      </c>
      <c r="AD58" s="19">
        <v>0</v>
      </c>
      <c r="AE58" s="19">
        <v>0</v>
      </c>
      <c r="AF58" s="19">
        <v>0</v>
      </c>
      <c r="AG58" s="19">
        <v>0.27171875000000001</v>
      </c>
      <c r="AH58" s="19">
        <v>-2.9906249999999961E-2</v>
      </c>
      <c r="AI58" s="19">
        <v>0.71681249999999996</v>
      </c>
      <c r="AJ58" s="19">
        <v>0</v>
      </c>
      <c r="AK58" s="19">
        <v>28</v>
      </c>
      <c r="AL58" s="19">
        <v>36</v>
      </c>
      <c r="AM58" s="19">
        <v>8</v>
      </c>
      <c r="AN58" s="19">
        <v>8</v>
      </c>
      <c r="AO58" s="19">
        <v>-2</v>
      </c>
      <c r="AP58" s="19">
        <v>-2</v>
      </c>
      <c r="AQ58" s="19">
        <v>2</v>
      </c>
      <c r="AR58" s="19">
        <v>2</v>
      </c>
      <c r="AS58" s="19" t="s">
        <v>151</v>
      </c>
      <c r="AT58" s="19">
        <v>1</v>
      </c>
      <c r="AU58" s="19">
        <v>0</v>
      </c>
      <c r="AV58" s="19">
        <v>0</v>
      </c>
      <c r="AW58" s="19">
        <v>1</v>
      </c>
      <c r="AX58" s="19">
        <v>1</v>
      </c>
      <c r="AY58" s="19">
        <v>0.1</v>
      </c>
      <c r="AZ58" s="19">
        <v>0.1</v>
      </c>
      <c r="BA58" s="19">
        <v>0.1</v>
      </c>
      <c r="BB58" s="19">
        <v>0.1</v>
      </c>
      <c r="BC58" s="19">
        <v>0</v>
      </c>
      <c r="BD58" s="19">
        <v>1</v>
      </c>
      <c r="BE58" s="19">
        <v>45</v>
      </c>
      <c r="BF58" s="19">
        <v>1</v>
      </c>
      <c r="BG58" s="19">
        <v>5</v>
      </c>
      <c r="BH58" s="19" t="s">
        <v>89</v>
      </c>
      <c r="BI58" s="19">
        <v>5</v>
      </c>
      <c r="BJ58" s="19">
        <v>2</v>
      </c>
      <c r="BK58" s="19">
        <v>0.05</v>
      </c>
      <c r="BL58" s="19">
        <v>4</v>
      </c>
      <c r="BM58" s="19">
        <v>6</v>
      </c>
      <c r="BN58" s="19">
        <v>0.5</v>
      </c>
      <c r="BO58" s="19">
        <v>10</v>
      </c>
      <c r="BP58" s="19">
        <v>1</v>
      </c>
      <c r="BQ58" s="19">
        <v>1</v>
      </c>
      <c r="BR58" s="19">
        <v>1</v>
      </c>
      <c r="BS58" s="19">
        <v>1</v>
      </c>
      <c r="BT58" s="19">
        <v>0</v>
      </c>
      <c r="BU58" s="19">
        <v>0</v>
      </c>
      <c r="BV58" s="19">
        <v>0</v>
      </c>
      <c r="BW58" s="19">
        <v>0</v>
      </c>
      <c r="BX58" s="19">
        <v>1</v>
      </c>
      <c r="BY58" s="19">
        <v>1</v>
      </c>
      <c r="BZ58" s="19">
        <v>1</v>
      </c>
      <c r="CA58" s="19">
        <v>1</v>
      </c>
    </row>
    <row r="59" spans="1:79" x14ac:dyDescent="0.3">
      <c r="A59" s="26">
        <v>57</v>
      </c>
      <c r="B59" s="19">
        <v>80</v>
      </c>
      <c r="C59" s="19">
        <v>6.2000036239624023E-2</v>
      </c>
      <c r="D59" s="19">
        <v>1.0333339373270671E-3</v>
      </c>
      <c r="E59" s="19">
        <v>3</v>
      </c>
      <c r="F59" s="19">
        <v>0.1028785691968935</v>
      </c>
      <c r="G59" s="19">
        <v>7.434051415124085E-2</v>
      </c>
      <c r="H59" s="19">
        <v>8.5215112492652553E-2</v>
      </c>
      <c r="I59" s="19">
        <v>7.434051415124085E-2</v>
      </c>
      <c r="J59" s="19">
        <v>7.434051415124085E-2</v>
      </c>
      <c r="K59" s="19">
        <f t="shared" si="0"/>
        <v>7.434051415124085E-2</v>
      </c>
      <c r="N59" s="19">
        <v>-5.5511151231257827E-17</v>
      </c>
      <c r="O59" s="19">
        <v>-2.0816681711721669E-18</v>
      </c>
      <c r="P59" s="19">
        <v>9.9999999999999756E-2</v>
      </c>
      <c r="Q59" s="19">
        <v>0</v>
      </c>
      <c r="R59" s="19">
        <v>0</v>
      </c>
      <c r="S59" s="19">
        <v>0</v>
      </c>
      <c r="T59" s="19">
        <v>0</v>
      </c>
      <c r="U59" s="19">
        <v>0</v>
      </c>
      <c r="V59" s="19">
        <v>-9.6093750000000117E-2</v>
      </c>
      <c r="W59" s="19">
        <v>1.0312500000000219E-3</v>
      </c>
      <c r="X59" s="19">
        <v>0.1180000000000003</v>
      </c>
      <c r="Y59" s="19">
        <v>0.1</v>
      </c>
      <c r="Z59" s="19">
        <v>4.3021142204224817E-17</v>
      </c>
      <c r="AA59" s="19">
        <v>0.60000000000000009</v>
      </c>
      <c r="AB59" s="19">
        <v>0</v>
      </c>
      <c r="AC59" s="19">
        <v>0</v>
      </c>
      <c r="AD59" s="19">
        <v>0</v>
      </c>
      <c r="AE59" s="19">
        <v>0</v>
      </c>
      <c r="AF59" s="19">
        <v>0</v>
      </c>
      <c r="AG59" s="19">
        <v>-0.27171875000000001</v>
      </c>
      <c r="AH59" s="19">
        <v>-2.9906249999999929E-2</v>
      </c>
      <c r="AI59" s="19">
        <v>0.71681249999999996</v>
      </c>
      <c r="AJ59" s="19">
        <v>0</v>
      </c>
      <c r="AK59" s="19">
        <v>36</v>
      </c>
      <c r="AL59" s="19">
        <v>28</v>
      </c>
      <c r="AM59" s="19">
        <v>8</v>
      </c>
      <c r="AN59" s="19">
        <v>8</v>
      </c>
      <c r="AO59" s="19">
        <v>-2</v>
      </c>
      <c r="AP59" s="19">
        <v>-2</v>
      </c>
      <c r="AQ59" s="19">
        <v>2</v>
      </c>
      <c r="AR59" s="19">
        <v>2</v>
      </c>
      <c r="AS59" s="19" t="s">
        <v>152</v>
      </c>
      <c r="AT59" s="19">
        <v>1</v>
      </c>
      <c r="AU59" s="19">
        <v>0</v>
      </c>
      <c r="AV59" s="19">
        <v>0</v>
      </c>
      <c r="AW59" s="19">
        <v>1</v>
      </c>
      <c r="AX59" s="19">
        <v>1</v>
      </c>
      <c r="AY59" s="19">
        <v>0.1</v>
      </c>
      <c r="AZ59" s="19">
        <v>0.1</v>
      </c>
      <c r="BA59" s="19">
        <v>0.1</v>
      </c>
      <c r="BB59" s="19">
        <v>0.1</v>
      </c>
      <c r="BC59" s="19">
        <v>0</v>
      </c>
      <c r="BD59" s="19">
        <v>1</v>
      </c>
      <c r="BE59" s="19">
        <v>45</v>
      </c>
      <c r="BF59" s="19">
        <v>1</v>
      </c>
      <c r="BG59" s="19">
        <v>5</v>
      </c>
      <c r="BH59" s="19" t="s">
        <v>89</v>
      </c>
      <c r="BI59" s="19">
        <v>5</v>
      </c>
      <c r="BJ59" s="19">
        <v>2</v>
      </c>
      <c r="BK59" s="19">
        <v>0.05</v>
      </c>
      <c r="BL59" s="19">
        <v>4</v>
      </c>
      <c r="BM59" s="19">
        <v>6</v>
      </c>
      <c r="BN59" s="19">
        <v>0.5</v>
      </c>
      <c r="BO59" s="19">
        <v>10</v>
      </c>
      <c r="BP59" s="19">
        <v>1</v>
      </c>
      <c r="BQ59" s="19">
        <v>1</v>
      </c>
      <c r="BR59" s="19">
        <v>1</v>
      </c>
      <c r="BS59" s="19">
        <v>1</v>
      </c>
      <c r="BT59" s="19">
        <v>0</v>
      </c>
      <c r="BU59" s="19">
        <v>0</v>
      </c>
      <c r="BV59" s="19">
        <v>0</v>
      </c>
      <c r="BW59" s="19">
        <v>0</v>
      </c>
      <c r="BX59" s="19">
        <v>1</v>
      </c>
      <c r="BY59" s="19">
        <v>1</v>
      </c>
      <c r="BZ59" s="19">
        <v>1</v>
      </c>
      <c r="CA59" s="19">
        <v>1</v>
      </c>
    </row>
    <row r="60" spans="1:79" x14ac:dyDescent="0.3">
      <c r="A60" s="26">
        <v>58</v>
      </c>
      <c r="B60" s="19">
        <v>80</v>
      </c>
      <c r="C60" s="19">
        <v>5.9999942779541023E-2</v>
      </c>
      <c r="D60" s="19">
        <v>9.9999904632568364E-4</v>
      </c>
      <c r="E60" s="19">
        <v>2</v>
      </c>
      <c r="F60" s="19">
        <v>0.1028785691968935</v>
      </c>
      <c r="G60" s="19">
        <v>8.5056899230872784E-2</v>
      </c>
      <c r="H60" s="19">
        <v>8.5056899230872784E-2</v>
      </c>
      <c r="I60" s="19">
        <v>8.5056899230872784E-2</v>
      </c>
      <c r="K60" s="19">
        <f t="shared" si="0"/>
        <v>8.5056899230872784E-2</v>
      </c>
      <c r="N60" s="19">
        <v>0</v>
      </c>
      <c r="O60" s="19">
        <v>7.6327832942979488E-18</v>
      </c>
      <c r="P60" s="19">
        <v>9.9999999999999978E-2</v>
      </c>
      <c r="Q60" s="19">
        <v>0</v>
      </c>
      <c r="R60" s="19">
        <v>0</v>
      </c>
      <c r="S60" s="19">
        <v>0</v>
      </c>
      <c r="T60" s="19">
        <v>0</v>
      </c>
      <c r="U60" s="19">
        <v>0</v>
      </c>
      <c r="V60" s="19">
        <v>-0.14353125000000011</v>
      </c>
      <c r="W60" s="19">
        <v>3.0937500000000309E-3</v>
      </c>
      <c r="X60" s="19">
        <v>0.11312500000000029</v>
      </c>
      <c r="Y60" s="19">
        <v>-0.15</v>
      </c>
      <c r="Z60" s="19">
        <v>5.9674487573602162E-17</v>
      </c>
      <c r="AA60" s="19">
        <v>0.60000000000000009</v>
      </c>
      <c r="AB60" s="19">
        <v>0</v>
      </c>
      <c r="AC60" s="19">
        <v>0</v>
      </c>
      <c r="AD60" s="19">
        <v>0</v>
      </c>
      <c r="AE60" s="19">
        <v>0</v>
      </c>
      <c r="AF60" s="19">
        <v>0</v>
      </c>
      <c r="AG60" s="19">
        <v>-0.72412500000000002</v>
      </c>
      <c r="AH60" s="19">
        <v>2.9906250000000089E-2</v>
      </c>
      <c r="AI60" s="19">
        <v>0.71681249999999996</v>
      </c>
      <c r="AJ60" s="19">
        <v>0</v>
      </c>
      <c r="AK60" s="19">
        <v>26</v>
      </c>
      <c r="AL60" s="19">
        <v>38</v>
      </c>
      <c r="AM60" s="19">
        <v>8</v>
      </c>
      <c r="AN60" s="19">
        <v>8</v>
      </c>
      <c r="AO60" s="19">
        <v>-2</v>
      </c>
      <c r="AP60" s="19">
        <v>-2</v>
      </c>
      <c r="AQ60" s="19">
        <v>2</v>
      </c>
      <c r="AR60" s="19">
        <v>2</v>
      </c>
      <c r="AS60" s="19" t="s">
        <v>153</v>
      </c>
      <c r="AT60" s="19">
        <v>1</v>
      </c>
      <c r="AU60" s="19">
        <v>0</v>
      </c>
      <c r="AV60" s="19">
        <v>0</v>
      </c>
      <c r="AW60" s="19">
        <v>1</v>
      </c>
      <c r="AX60" s="19">
        <v>1</v>
      </c>
      <c r="AY60" s="19">
        <v>0.1</v>
      </c>
      <c r="AZ60" s="19">
        <v>0.1</v>
      </c>
      <c r="BA60" s="19">
        <v>0.1</v>
      </c>
      <c r="BB60" s="19">
        <v>0.1</v>
      </c>
      <c r="BC60" s="19">
        <v>0</v>
      </c>
      <c r="BD60" s="19">
        <v>1</v>
      </c>
      <c r="BE60" s="19">
        <v>45</v>
      </c>
      <c r="BF60" s="19">
        <v>1</v>
      </c>
      <c r="BG60" s="19">
        <v>5</v>
      </c>
      <c r="BH60" s="19" t="s">
        <v>89</v>
      </c>
      <c r="BI60" s="19">
        <v>5</v>
      </c>
      <c r="BJ60" s="19">
        <v>2</v>
      </c>
      <c r="BK60" s="19">
        <v>0.05</v>
      </c>
      <c r="BL60" s="19">
        <v>4</v>
      </c>
      <c r="BM60" s="19">
        <v>6</v>
      </c>
      <c r="BN60" s="19">
        <v>0.5</v>
      </c>
      <c r="BO60" s="19">
        <v>10</v>
      </c>
      <c r="BP60" s="19">
        <v>1</v>
      </c>
      <c r="BQ60" s="19">
        <v>1</v>
      </c>
      <c r="BR60" s="19">
        <v>1</v>
      </c>
      <c r="BS60" s="19">
        <v>1</v>
      </c>
      <c r="BT60" s="19">
        <v>0</v>
      </c>
      <c r="BU60" s="19">
        <v>0</v>
      </c>
      <c r="BV60" s="19">
        <v>0</v>
      </c>
      <c r="BW60" s="19">
        <v>0</v>
      </c>
      <c r="BX60" s="19">
        <v>1</v>
      </c>
      <c r="BY60" s="19">
        <v>1</v>
      </c>
      <c r="BZ60" s="19">
        <v>1</v>
      </c>
      <c r="CA60" s="19">
        <v>1</v>
      </c>
    </row>
    <row r="61" spans="1:79" x14ac:dyDescent="0.3">
      <c r="A61" s="26">
        <v>59</v>
      </c>
      <c r="B61" s="19">
        <v>80</v>
      </c>
      <c r="C61" s="19">
        <v>5.9000015258789063E-2</v>
      </c>
      <c r="D61" s="19">
        <v>9.8333358764648429E-4</v>
      </c>
      <c r="E61" s="19">
        <v>2</v>
      </c>
      <c r="F61" s="19">
        <v>8.4000000000000019E-2</v>
      </c>
      <c r="G61" s="19">
        <v>8.5056899230872784E-2</v>
      </c>
      <c r="H61" s="19">
        <v>8.5056899230872784E-2</v>
      </c>
      <c r="I61" s="19">
        <v>8.5056899230872784E-2</v>
      </c>
      <c r="K61" s="19">
        <f t="shared" si="0"/>
        <v>8.5056899230872784E-2</v>
      </c>
      <c r="N61" s="19">
        <v>0</v>
      </c>
      <c r="O61" s="19">
        <v>1.4571677198205189E-17</v>
      </c>
      <c r="P61" s="19">
        <v>9.9999999999999978E-2</v>
      </c>
      <c r="Q61" s="19">
        <v>0</v>
      </c>
      <c r="R61" s="19">
        <v>0</v>
      </c>
      <c r="S61" s="19">
        <v>0</v>
      </c>
      <c r="T61" s="19">
        <v>0</v>
      </c>
      <c r="U61" s="19">
        <v>0</v>
      </c>
      <c r="V61" s="19">
        <v>-0.14353125000000011</v>
      </c>
      <c r="W61" s="19">
        <v>-3.0937499999999889E-3</v>
      </c>
      <c r="X61" s="19">
        <v>0.11312500000000029</v>
      </c>
      <c r="Y61" s="19">
        <v>-0.15</v>
      </c>
      <c r="Z61" s="19">
        <v>6.6613381477509402E-17</v>
      </c>
      <c r="AA61" s="19">
        <v>0.60000000000000009</v>
      </c>
      <c r="AB61" s="19">
        <v>0</v>
      </c>
      <c r="AC61" s="19">
        <v>0</v>
      </c>
      <c r="AD61" s="19">
        <v>0</v>
      </c>
      <c r="AE61" s="19">
        <v>0</v>
      </c>
      <c r="AF61" s="19">
        <v>0</v>
      </c>
      <c r="AG61" s="19">
        <v>-0.72412500000000002</v>
      </c>
      <c r="AH61" s="19">
        <v>-2.9906249999999909E-2</v>
      </c>
      <c r="AI61" s="19">
        <v>0.71681249999999996</v>
      </c>
      <c r="AJ61" s="19">
        <v>0</v>
      </c>
      <c r="AK61" s="19">
        <v>26</v>
      </c>
      <c r="AL61" s="19">
        <v>38</v>
      </c>
      <c r="AM61" s="19">
        <v>8</v>
      </c>
      <c r="AN61" s="19">
        <v>8</v>
      </c>
      <c r="AO61" s="19">
        <v>-2</v>
      </c>
      <c r="AP61" s="19">
        <v>-2</v>
      </c>
      <c r="AQ61" s="19">
        <v>2</v>
      </c>
      <c r="AR61" s="19">
        <v>2</v>
      </c>
      <c r="AS61" s="19" t="s">
        <v>154</v>
      </c>
      <c r="AT61" s="19">
        <v>1</v>
      </c>
      <c r="AU61" s="19">
        <v>0</v>
      </c>
      <c r="AV61" s="19">
        <v>0</v>
      </c>
      <c r="AW61" s="19">
        <v>1</v>
      </c>
      <c r="AX61" s="19">
        <v>1</v>
      </c>
      <c r="AY61" s="19">
        <v>0.1</v>
      </c>
      <c r="AZ61" s="19">
        <v>0.1</v>
      </c>
      <c r="BA61" s="19">
        <v>0.1</v>
      </c>
      <c r="BB61" s="19">
        <v>0.1</v>
      </c>
      <c r="BC61" s="19">
        <v>0</v>
      </c>
      <c r="BD61" s="19">
        <v>1</v>
      </c>
      <c r="BE61" s="19">
        <v>45</v>
      </c>
      <c r="BF61" s="19">
        <v>1</v>
      </c>
      <c r="BG61" s="19">
        <v>5</v>
      </c>
      <c r="BH61" s="19" t="s">
        <v>89</v>
      </c>
      <c r="BI61" s="19">
        <v>5</v>
      </c>
      <c r="BJ61" s="19">
        <v>2</v>
      </c>
      <c r="BK61" s="19">
        <v>0.05</v>
      </c>
      <c r="BL61" s="19">
        <v>4</v>
      </c>
      <c r="BM61" s="19">
        <v>6</v>
      </c>
      <c r="BN61" s="19">
        <v>0.5</v>
      </c>
      <c r="BO61" s="19">
        <v>10</v>
      </c>
      <c r="BP61" s="19">
        <v>1</v>
      </c>
      <c r="BQ61" s="19">
        <v>1</v>
      </c>
      <c r="BR61" s="19">
        <v>1</v>
      </c>
      <c r="BS61" s="19">
        <v>1</v>
      </c>
      <c r="BT61" s="19">
        <v>0</v>
      </c>
      <c r="BU61" s="19">
        <v>0</v>
      </c>
      <c r="BV61" s="19">
        <v>0</v>
      </c>
      <c r="BW61" s="19">
        <v>0</v>
      </c>
      <c r="BX61" s="19">
        <v>1</v>
      </c>
      <c r="BY61" s="19">
        <v>1</v>
      </c>
      <c r="BZ61" s="19">
        <v>1</v>
      </c>
      <c r="CA61" s="19">
        <v>1</v>
      </c>
    </row>
    <row r="62" spans="1:79" x14ac:dyDescent="0.3">
      <c r="A62" s="26">
        <v>60</v>
      </c>
      <c r="B62" s="19">
        <v>80</v>
      </c>
      <c r="C62" s="19">
        <v>5.9999942779541023E-2</v>
      </c>
      <c r="D62" s="19">
        <v>9.9999904632568364E-4</v>
      </c>
      <c r="E62" s="19">
        <v>2</v>
      </c>
      <c r="F62" s="19">
        <v>8.6823635894841503E-2</v>
      </c>
      <c r="G62" s="19">
        <v>8.5056899230872784E-2</v>
      </c>
      <c r="H62" s="19">
        <v>8.5056899230872784E-2</v>
      </c>
      <c r="I62" s="19">
        <v>8.5056899230872784E-2</v>
      </c>
      <c r="K62" s="19">
        <f t="shared" si="0"/>
        <v>8.5056899230872784E-2</v>
      </c>
      <c r="N62" s="19">
        <v>0</v>
      </c>
      <c r="O62" s="19">
        <v>1.526556658859591E-17</v>
      </c>
      <c r="P62" s="19">
        <v>9.9999999999999978E-2</v>
      </c>
      <c r="Q62" s="19">
        <v>0</v>
      </c>
      <c r="R62" s="19">
        <v>0</v>
      </c>
      <c r="S62" s="19">
        <v>0</v>
      </c>
      <c r="T62" s="19">
        <v>0</v>
      </c>
      <c r="U62" s="19">
        <v>0</v>
      </c>
      <c r="V62" s="19">
        <v>0.14353125000000011</v>
      </c>
      <c r="W62" s="19">
        <v>-3.0937500000000032E-3</v>
      </c>
      <c r="X62" s="19">
        <v>0.11312500000000029</v>
      </c>
      <c r="Y62" s="19">
        <v>0.15</v>
      </c>
      <c r="Z62" s="19">
        <v>4.9960036108132052E-17</v>
      </c>
      <c r="AA62" s="19">
        <v>0.60000000000000009</v>
      </c>
      <c r="AB62" s="19">
        <v>0</v>
      </c>
      <c r="AC62" s="19">
        <v>0</v>
      </c>
      <c r="AD62" s="19">
        <v>0</v>
      </c>
      <c r="AE62" s="19">
        <v>0</v>
      </c>
      <c r="AF62" s="19">
        <v>0</v>
      </c>
      <c r="AG62" s="19">
        <v>0.72412500000000002</v>
      </c>
      <c r="AH62" s="19">
        <v>-2.9906249999999999E-2</v>
      </c>
      <c r="AI62" s="19">
        <v>0.71681249999999996</v>
      </c>
      <c r="AJ62" s="19">
        <v>0</v>
      </c>
      <c r="AK62" s="19">
        <v>38</v>
      </c>
      <c r="AL62" s="19">
        <v>26</v>
      </c>
      <c r="AM62" s="19">
        <v>8</v>
      </c>
      <c r="AN62" s="19">
        <v>8</v>
      </c>
      <c r="AO62" s="19">
        <v>-2</v>
      </c>
      <c r="AP62" s="19">
        <v>-2</v>
      </c>
      <c r="AQ62" s="19">
        <v>2</v>
      </c>
      <c r="AR62" s="19">
        <v>2</v>
      </c>
      <c r="AS62" s="19" t="s">
        <v>155</v>
      </c>
      <c r="AT62" s="19">
        <v>1</v>
      </c>
      <c r="AU62" s="19">
        <v>0</v>
      </c>
      <c r="AV62" s="19">
        <v>0</v>
      </c>
      <c r="AW62" s="19">
        <v>1</v>
      </c>
      <c r="AX62" s="19">
        <v>1</v>
      </c>
      <c r="AY62" s="19">
        <v>0.1</v>
      </c>
      <c r="AZ62" s="19">
        <v>0.1</v>
      </c>
      <c r="BA62" s="19">
        <v>0.1</v>
      </c>
      <c r="BB62" s="19">
        <v>0.1</v>
      </c>
      <c r="BC62" s="19">
        <v>0</v>
      </c>
      <c r="BD62" s="19">
        <v>1</v>
      </c>
      <c r="BE62" s="19">
        <v>45</v>
      </c>
      <c r="BF62" s="19">
        <v>1</v>
      </c>
      <c r="BG62" s="19">
        <v>5</v>
      </c>
      <c r="BH62" s="19" t="s">
        <v>89</v>
      </c>
      <c r="BI62" s="19">
        <v>5</v>
      </c>
      <c r="BJ62" s="19">
        <v>2</v>
      </c>
      <c r="BK62" s="19">
        <v>0.05</v>
      </c>
      <c r="BL62" s="19">
        <v>4</v>
      </c>
      <c r="BM62" s="19">
        <v>6</v>
      </c>
      <c r="BN62" s="19">
        <v>0.5</v>
      </c>
      <c r="BO62" s="19">
        <v>10</v>
      </c>
      <c r="BP62" s="19">
        <v>1</v>
      </c>
      <c r="BQ62" s="19">
        <v>1</v>
      </c>
      <c r="BR62" s="19">
        <v>1</v>
      </c>
      <c r="BS62" s="19">
        <v>1</v>
      </c>
      <c r="BT62" s="19">
        <v>0</v>
      </c>
      <c r="BU62" s="19">
        <v>0</v>
      </c>
      <c r="BV62" s="19">
        <v>0</v>
      </c>
      <c r="BW62" s="19">
        <v>0</v>
      </c>
      <c r="BX62" s="19">
        <v>1</v>
      </c>
      <c r="BY62" s="19">
        <v>1</v>
      </c>
      <c r="BZ62" s="19">
        <v>1</v>
      </c>
      <c r="CA62" s="19">
        <v>1</v>
      </c>
    </row>
    <row r="63" spans="1:79" x14ac:dyDescent="0.3">
      <c r="A63" s="26">
        <v>61</v>
      </c>
      <c r="B63" s="19">
        <v>80</v>
      </c>
      <c r="C63" s="19">
        <v>7.2999954223632813E-2</v>
      </c>
      <c r="D63" s="19">
        <v>1.216665903727214E-3</v>
      </c>
      <c r="E63" s="19">
        <v>2</v>
      </c>
      <c r="F63" s="19">
        <v>9.0994505328618636E-2</v>
      </c>
      <c r="G63" s="19">
        <v>0.1193248019729571</v>
      </c>
      <c r="H63" s="19">
        <v>0.1193248019729571</v>
      </c>
      <c r="I63" s="19">
        <v>0.1193248019729571</v>
      </c>
      <c r="K63" s="19">
        <f t="shared" si="0"/>
        <v>0.1193248019729571</v>
      </c>
      <c r="N63" s="19">
        <v>-4.9999999999999933E-2</v>
      </c>
      <c r="O63" s="19">
        <v>5.6728856409055193E-18</v>
      </c>
      <c r="P63" s="19">
        <v>9.9999999999999978E-2</v>
      </c>
      <c r="Q63" s="19">
        <v>0</v>
      </c>
      <c r="R63" s="19">
        <v>0</v>
      </c>
      <c r="S63" s="19">
        <v>0</v>
      </c>
      <c r="T63" s="19">
        <v>0</v>
      </c>
      <c r="U63" s="19">
        <v>0</v>
      </c>
      <c r="V63" s="19">
        <v>-0.23084375000000021</v>
      </c>
      <c r="W63" s="19">
        <v>-7.7624999999999986E-2</v>
      </c>
      <c r="X63" s="19">
        <v>0.11668750000000019</v>
      </c>
      <c r="Y63" s="19">
        <v>-0.60000000000000009</v>
      </c>
      <c r="Z63" s="19">
        <v>8.4654505627668194E-17</v>
      </c>
      <c r="AA63" s="19">
        <v>0.60000000000000009</v>
      </c>
      <c r="AB63" s="19">
        <v>0</v>
      </c>
      <c r="AC63" s="19">
        <v>0</v>
      </c>
      <c r="AD63" s="19">
        <v>0</v>
      </c>
      <c r="AE63" s="19">
        <v>0</v>
      </c>
      <c r="AF63" s="19">
        <v>0</v>
      </c>
      <c r="AG63" s="19">
        <v>-0.85453124999999996</v>
      </c>
      <c r="AH63" s="19">
        <v>-0.1223437499999999</v>
      </c>
      <c r="AI63" s="19">
        <v>0.71681249999999996</v>
      </c>
      <c r="AJ63" s="19">
        <v>0</v>
      </c>
      <c r="AK63" s="19">
        <v>8</v>
      </c>
      <c r="AL63" s="19">
        <v>56</v>
      </c>
      <c r="AM63" s="19">
        <v>8</v>
      </c>
      <c r="AN63" s="19">
        <v>8</v>
      </c>
      <c r="AO63" s="19">
        <v>0</v>
      </c>
      <c r="AP63" s="19">
        <v>-4</v>
      </c>
      <c r="AQ63" s="19">
        <v>2</v>
      </c>
      <c r="AR63" s="19">
        <v>2</v>
      </c>
      <c r="AS63" s="19" t="s">
        <v>103</v>
      </c>
      <c r="AT63" s="19">
        <v>1</v>
      </c>
      <c r="AU63" s="19">
        <v>0</v>
      </c>
      <c r="AV63" s="19">
        <v>0</v>
      </c>
      <c r="AW63" s="19">
        <v>1</v>
      </c>
      <c r="AX63" s="19">
        <v>1</v>
      </c>
      <c r="AY63" s="19">
        <v>0.1</v>
      </c>
      <c r="AZ63" s="19">
        <v>0.1</v>
      </c>
      <c r="BA63" s="19">
        <v>0.1</v>
      </c>
      <c r="BB63" s="19">
        <v>0.1</v>
      </c>
      <c r="BC63" s="19">
        <v>0</v>
      </c>
      <c r="BD63" s="19">
        <v>1</v>
      </c>
      <c r="BE63" s="19">
        <v>45</v>
      </c>
      <c r="BF63" s="19">
        <v>1</v>
      </c>
      <c r="BG63" s="19">
        <v>5</v>
      </c>
      <c r="BH63" s="19" t="s">
        <v>89</v>
      </c>
      <c r="BI63" s="19">
        <v>5</v>
      </c>
      <c r="BJ63" s="19">
        <v>2</v>
      </c>
      <c r="BK63" s="19">
        <v>0.05</v>
      </c>
      <c r="BL63" s="19">
        <v>4</v>
      </c>
      <c r="BM63" s="19">
        <v>6</v>
      </c>
      <c r="BN63" s="19">
        <v>0.5</v>
      </c>
      <c r="BO63" s="19">
        <v>10</v>
      </c>
      <c r="BP63" s="19">
        <v>1</v>
      </c>
      <c r="BQ63" s="19">
        <v>1</v>
      </c>
      <c r="BR63" s="19">
        <v>1</v>
      </c>
      <c r="BS63" s="19">
        <v>1</v>
      </c>
      <c r="BT63" s="19">
        <v>0</v>
      </c>
      <c r="BU63" s="19">
        <v>0</v>
      </c>
      <c r="BV63" s="19">
        <v>0</v>
      </c>
      <c r="BW63" s="19">
        <v>0</v>
      </c>
      <c r="BX63" s="19">
        <v>1</v>
      </c>
      <c r="BY63" s="19">
        <v>1</v>
      </c>
      <c r="BZ63" s="19">
        <v>1</v>
      </c>
      <c r="CA63" s="19">
        <v>1</v>
      </c>
    </row>
    <row r="64" spans="1:79" x14ac:dyDescent="0.3">
      <c r="A64" s="26">
        <v>62</v>
      </c>
      <c r="B64" s="19">
        <v>80</v>
      </c>
      <c r="C64" s="19">
        <v>7.2000026702880859E-2</v>
      </c>
      <c r="D64" s="19">
        <v>1.200000445048014E-3</v>
      </c>
      <c r="E64" s="19">
        <v>2</v>
      </c>
      <c r="F64" s="19">
        <v>8.4000000000000019E-2</v>
      </c>
      <c r="G64" s="19">
        <v>0.1193248019729572</v>
      </c>
      <c r="H64" s="19">
        <v>0.1193248019729572</v>
      </c>
      <c r="I64" s="19">
        <v>0.1193248019729572</v>
      </c>
      <c r="K64" s="19">
        <f t="shared" si="0"/>
        <v>0.1193248019729572</v>
      </c>
      <c r="N64" s="19">
        <v>-4.9999999999999933E-2</v>
      </c>
      <c r="O64" s="19">
        <v>1.5387337106375641E-17</v>
      </c>
      <c r="P64" s="19">
        <v>9.9999999999999978E-2</v>
      </c>
      <c r="Q64" s="19">
        <v>0</v>
      </c>
      <c r="R64" s="19">
        <v>0</v>
      </c>
      <c r="S64" s="19">
        <v>0</v>
      </c>
      <c r="T64" s="19">
        <v>0</v>
      </c>
      <c r="U64" s="19">
        <v>0</v>
      </c>
      <c r="V64" s="19">
        <v>-0.23084375000000021</v>
      </c>
      <c r="W64" s="19">
        <v>7.7625000000000041E-2</v>
      </c>
      <c r="X64" s="19">
        <v>0.11668750000000019</v>
      </c>
      <c r="Y64" s="19">
        <v>-0.60000000000000009</v>
      </c>
      <c r="Z64" s="19">
        <v>9.4368957093138316E-17</v>
      </c>
      <c r="AA64" s="19">
        <v>0.60000000000000009</v>
      </c>
      <c r="AB64" s="19">
        <v>0</v>
      </c>
      <c r="AC64" s="19">
        <v>0</v>
      </c>
      <c r="AD64" s="19">
        <v>0</v>
      </c>
      <c r="AE64" s="19">
        <v>0</v>
      </c>
      <c r="AF64" s="19">
        <v>0</v>
      </c>
      <c r="AG64" s="19">
        <v>-0.85453124999999996</v>
      </c>
      <c r="AH64" s="19">
        <v>0.1223437500000001</v>
      </c>
      <c r="AI64" s="19">
        <v>0.71681249999999996</v>
      </c>
      <c r="AJ64" s="19">
        <v>0</v>
      </c>
      <c r="AK64" s="19">
        <v>8</v>
      </c>
      <c r="AL64" s="19">
        <v>56</v>
      </c>
      <c r="AM64" s="19">
        <v>8</v>
      </c>
      <c r="AN64" s="19">
        <v>8</v>
      </c>
      <c r="AO64" s="19">
        <v>0</v>
      </c>
      <c r="AP64" s="19">
        <v>-4</v>
      </c>
      <c r="AQ64" s="19">
        <v>2</v>
      </c>
      <c r="AR64" s="19">
        <v>2</v>
      </c>
      <c r="AS64" s="19" t="s">
        <v>156</v>
      </c>
      <c r="AT64" s="19">
        <v>1</v>
      </c>
      <c r="AU64" s="19">
        <v>0</v>
      </c>
      <c r="AV64" s="19">
        <v>0</v>
      </c>
      <c r="AW64" s="19">
        <v>1</v>
      </c>
      <c r="AX64" s="19">
        <v>1</v>
      </c>
      <c r="AY64" s="19">
        <v>0.1</v>
      </c>
      <c r="AZ64" s="19">
        <v>0.1</v>
      </c>
      <c r="BA64" s="19">
        <v>0.1</v>
      </c>
      <c r="BB64" s="19">
        <v>0.1</v>
      </c>
      <c r="BC64" s="19">
        <v>0</v>
      </c>
      <c r="BD64" s="19">
        <v>1</v>
      </c>
      <c r="BE64" s="19">
        <v>45</v>
      </c>
      <c r="BF64" s="19">
        <v>1</v>
      </c>
      <c r="BG64" s="19">
        <v>5</v>
      </c>
      <c r="BH64" s="19" t="s">
        <v>89</v>
      </c>
      <c r="BI64" s="19">
        <v>5</v>
      </c>
      <c r="BJ64" s="19">
        <v>2</v>
      </c>
      <c r="BK64" s="19">
        <v>0.05</v>
      </c>
      <c r="BL64" s="19">
        <v>4</v>
      </c>
      <c r="BM64" s="19">
        <v>6</v>
      </c>
      <c r="BN64" s="19">
        <v>0.5</v>
      </c>
      <c r="BO64" s="19">
        <v>10</v>
      </c>
      <c r="BP64" s="19">
        <v>1</v>
      </c>
      <c r="BQ64" s="19">
        <v>1</v>
      </c>
      <c r="BR64" s="19">
        <v>1</v>
      </c>
      <c r="BS64" s="19">
        <v>1</v>
      </c>
      <c r="BT64" s="19">
        <v>0</v>
      </c>
      <c r="BU64" s="19">
        <v>0</v>
      </c>
      <c r="BV64" s="19">
        <v>0</v>
      </c>
      <c r="BW64" s="19">
        <v>0</v>
      </c>
      <c r="BX64" s="19">
        <v>1</v>
      </c>
      <c r="BY64" s="19">
        <v>1</v>
      </c>
      <c r="BZ64" s="19">
        <v>1</v>
      </c>
      <c r="CA64" s="19">
        <v>1</v>
      </c>
    </row>
    <row r="65" spans="1:79" x14ac:dyDescent="0.3">
      <c r="A65" s="26">
        <v>63</v>
      </c>
      <c r="B65" s="19">
        <v>80</v>
      </c>
      <c r="C65" s="19">
        <v>7.3999881744384766E-2</v>
      </c>
      <c r="D65" s="19">
        <v>1.2333313624064131E-3</v>
      </c>
      <c r="E65" s="19">
        <v>2</v>
      </c>
      <c r="F65" s="19">
        <v>1.110223024625157E-16</v>
      </c>
      <c r="G65" s="19">
        <v>0.1193248019729571</v>
      </c>
      <c r="H65" s="19">
        <v>0.1193248019729571</v>
      </c>
      <c r="I65" s="19">
        <v>0.1193248019729571</v>
      </c>
      <c r="K65" s="19">
        <f t="shared" si="0"/>
        <v>0.1193248019729571</v>
      </c>
      <c r="N65" s="19">
        <v>4.9999999999999933E-2</v>
      </c>
      <c r="O65" s="19">
        <v>1.3877787807814469E-18</v>
      </c>
      <c r="P65" s="19">
        <v>9.9999999999999978E-2</v>
      </c>
      <c r="Q65" s="19">
        <v>0</v>
      </c>
      <c r="R65" s="19">
        <v>0</v>
      </c>
      <c r="S65" s="19">
        <v>0</v>
      </c>
      <c r="T65" s="19">
        <v>0</v>
      </c>
      <c r="U65" s="19">
        <v>0</v>
      </c>
      <c r="V65" s="19">
        <v>0.23084375000000021</v>
      </c>
      <c r="W65" s="19">
        <v>7.7625E-2</v>
      </c>
      <c r="X65" s="19">
        <v>0.11668750000000019</v>
      </c>
      <c r="Y65" s="19">
        <v>0.60000000000000009</v>
      </c>
      <c r="Z65" s="19">
        <v>8.3266726846886753E-18</v>
      </c>
      <c r="AA65" s="19">
        <v>0.60000000000000009</v>
      </c>
      <c r="AB65" s="19">
        <v>0</v>
      </c>
      <c r="AC65" s="19">
        <v>0</v>
      </c>
      <c r="AD65" s="19">
        <v>0</v>
      </c>
      <c r="AE65" s="19">
        <v>0</v>
      </c>
      <c r="AF65" s="19">
        <v>0</v>
      </c>
      <c r="AG65" s="19">
        <v>0.85453124999999996</v>
      </c>
      <c r="AH65" s="19">
        <v>0.12234375</v>
      </c>
      <c r="AI65" s="19">
        <v>0.71681249999999996</v>
      </c>
      <c r="AJ65" s="19">
        <v>0</v>
      </c>
      <c r="AK65" s="19">
        <v>56</v>
      </c>
      <c r="AL65" s="19">
        <v>8</v>
      </c>
      <c r="AM65" s="19">
        <v>8</v>
      </c>
      <c r="AN65" s="19">
        <v>8</v>
      </c>
      <c r="AO65" s="19">
        <v>-4</v>
      </c>
      <c r="AP65" s="19">
        <v>0</v>
      </c>
      <c r="AQ65" s="19">
        <v>2</v>
      </c>
      <c r="AR65" s="19">
        <v>2</v>
      </c>
      <c r="AS65" s="19" t="s">
        <v>157</v>
      </c>
      <c r="AT65" s="19">
        <v>1</v>
      </c>
      <c r="AU65" s="19">
        <v>0</v>
      </c>
      <c r="AV65" s="19">
        <v>0</v>
      </c>
      <c r="AW65" s="19">
        <v>1</v>
      </c>
      <c r="AX65" s="19">
        <v>1</v>
      </c>
      <c r="AY65" s="19">
        <v>0.1</v>
      </c>
      <c r="AZ65" s="19">
        <v>0.1</v>
      </c>
      <c r="BA65" s="19">
        <v>0.1</v>
      </c>
      <c r="BB65" s="19">
        <v>0.1</v>
      </c>
      <c r="BC65" s="19">
        <v>0</v>
      </c>
      <c r="BD65" s="19">
        <v>1</v>
      </c>
      <c r="BE65" s="19">
        <v>45</v>
      </c>
      <c r="BF65" s="19">
        <v>1</v>
      </c>
      <c r="BG65" s="19">
        <v>5</v>
      </c>
      <c r="BH65" s="19" t="s">
        <v>89</v>
      </c>
      <c r="BI65" s="19">
        <v>5</v>
      </c>
      <c r="BJ65" s="19">
        <v>2</v>
      </c>
      <c r="BK65" s="19">
        <v>0.05</v>
      </c>
      <c r="BL65" s="19">
        <v>4</v>
      </c>
      <c r="BM65" s="19">
        <v>6</v>
      </c>
      <c r="BN65" s="19">
        <v>0.5</v>
      </c>
      <c r="BO65" s="19">
        <v>10</v>
      </c>
      <c r="BP65" s="19">
        <v>1</v>
      </c>
      <c r="BQ65" s="19">
        <v>1</v>
      </c>
      <c r="BR65" s="19">
        <v>1</v>
      </c>
      <c r="BS65" s="19">
        <v>1</v>
      </c>
      <c r="BT65" s="19">
        <v>0</v>
      </c>
      <c r="BU65" s="19">
        <v>0</v>
      </c>
      <c r="BV65" s="19">
        <v>0</v>
      </c>
      <c r="BW65" s="19">
        <v>0</v>
      </c>
      <c r="BX65" s="19">
        <v>1</v>
      </c>
      <c r="BY65" s="19">
        <v>1</v>
      </c>
      <c r="BZ65" s="19">
        <v>1</v>
      </c>
      <c r="CA65" s="19">
        <v>1</v>
      </c>
    </row>
    <row r="66" spans="1:79" x14ac:dyDescent="0.3">
      <c r="A66" s="26">
        <v>64</v>
      </c>
      <c r="B66" s="19">
        <v>80</v>
      </c>
      <c r="C66" s="19">
        <v>6.9000005722045898E-2</v>
      </c>
      <c r="D66" s="19">
        <v>1.150000095367432E-3</v>
      </c>
      <c r="E66" s="19">
        <v>2</v>
      </c>
      <c r="F66" s="19">
        <v>1.110223024625157E-16</v>
      </c>
      <c r="G66" s="19">
        <v>0.10620088095625881</v>
      </c>
      <c r="H66" s="19">
        <v>0.10620088095625881</v>
      </c>
      <c r="I66" s="19">
        <v>0.10620088095625881</v>
      </c>
      <c r="K66" s="19">
        <f t="shared" si="0"/>
        <v>0.10620088095625881</v>
      </c>
      <c r="N66" s="19">
        <v>4.9999999999999933E-2</v>
      </c>
      <c r="O66" s="19">
        <v>-2.7755575615628911E-18</v>
      </c>
      <c r="P66" s="19">
        <v>9.9999999999999978E-2</v>
      </c>
      <c r="Q66" s="19">
        <v>0</v>
      </c>
      <c r="R66" s="19">
        <v>0</v>
      </c>
      <c r="S66" s="19">
        <v>0</v>
      </c>
      <c r="T66" s="19">
        <v>0</v>
      </c>
      <c r="U66" s="19">
        <v>0</v>
      </c>
      <c r="V66" s="19">
        <v>0.2038437500000003</v>
      </c>
      <c r="W66" s="19">
        <v>1.8749999999999949E-3</v>
      </c>
      <c r="X66" s="19">
        <v>0.11668750000000019</v>
      </c>
      <c r="Y66" s="19">
        <v>0.60000000000000009</v>
      </c>
      <c r="Z66" s="19">
        <v>4.1633363423443376E-18</v>
      </c>
      <c r="AA66" s="19">
        <v>0.60000000000000009</v>
      </c>
      <c r="AB66" s="19">
        <v>0</v>
      </c>
      <c r="AC66" s="19">
        <v>0</v>
      </c>
      <c r="AD66" s="19">
        <v>0</v>
      </c>
      <c r="AE66" s="19">
        <v>0</v>
      </c>
      <c r="AF66" s="19">
        <v>0</v>
      </c>
      <c r="AG66" s="19">
        <v>0.82753125000000005</v>
      </c>
      <c r="AH66" s="19">
        <v>2.9906249999999999E-2</v>
      </c>
      <c r="AI66" s="19">
        <v>0.71681249999999996</v>
      </c>
      <c r="AJ66" s="19">
        <v>0</v>
      </c>
      <c r="AK66" s="19">
        <v>56</v>
      </c>
      <c r="AL66" s="19">
        <v>8</v>
      </c>
      <c r="AM66" s="19">
        <v>8</v>
      </c>
      <c r="AN66" s="19">
        <v>8</v>
      </c>
      <c r="AO66" s="19">
        <v>-4</v>
      </c>
      <c r="AP66" s="19">
        <v>0</v>
      </c>
      <c r="AQ66" s="19">
        <v>2</v>
      </c>
      <c r="AR66" s="19">
        <v>2</v>
      </c>
      <c r="AS66" s="19" t="s">
        <v>98</v>
      </c>
      <c r="AT66" s="19">
        <v>1</v>
      </c>
      <c r="AU66" s="19">
        <v>0</v>
      </c>
      <c r="AV66" s="19">
        <v>0</v>
      </c>
      <c r="AW66" s="19">
        <v>1</v>
      </c>
      <c r="AX66" s="19">
        <v>1</v>
      </c>
      <c r="AY66" s="19">
        <v>0.1</v>
      </c>
      <c r="AZ66" s="19">
        <v>0.1</v>
      </c>
      <c r="BA66" s="19">
        <v>0.1</v>
      </c>
      <c r="BB66" s="19">
        <v>0.1</v>
      </c>
      <c r="BC66" s="19">
        <v>0</v>
      </c>
      <c r="BD66" s="19">
        <v>1</v>
      </c>
      <c r="BE66" s="19">
        <v>45</v>
      </c>
      <c r="BF66" s="19">
        <v>1</v>
      </c>
      <c r="BG66" s="19">
        <v>5</v>
      </c>
      <c r="BH66" s="19" t="s">
        <v>89</v>
      </c>
      <c r="BI66" s="19">
        <v>5</v>
      </c>
      <c r="BJ66" s="19">
        <v>2</v>
      </c>
      <c r="BK66" s="19">
        <v>0.05</v>
      </c>
      <c r="BL66" s="19">
        <v>4</v>
      </c>
      <c r="BM66" s="19">
        <v>6</v>
      </c>
      <c r="BN66" s="19">
        <v>0.5</v>
      </c>
      <c r="BO66" s="19">
        <v>10</v>
      </c>
      <c r="BP66" s="19">
        <v>1</v>
      </c>
      <c r="BQ66" s="19">
        <v>1</v>
      </c>
      <c r="BR66" s="19">
        <v>1</v>
      </c>
      <c r="BS66" s="19">
        <v>1</v>
      </c>
      <c r="BT66" s="19">
        <v>0</v>
      </c>
      <c r="BU66" s="19">
        <v>0</v>
      </c>
      <c r="BV66" s="19">
        <v>0</v>
      </c>
      <c r="BW66" s="19">
        <v>0</v>
      </c>
      <c r="BX66" s="19">
        <v>1</v>
      </c>
      <c r="BY66" s="19">
        <v>1</v>
      </c>
      <c r="BZ66" s="19">
        <v>1</v>
      </c>
      <c r="CA66" s="19">
        <v>1</v>
      </c>
    </row>
    <row r="67" spans="1:79" x14ac:dyDescent="0.3">
      <c r="A67" s="26">
        <v>65</v>
      </c>
      <c r="B67" s="19">
        <v>80</v>
      </c>
      <c r="C67" s="19">
        <v>6.9999933242797852E-2</v>
      </c>
      <c r="D67" s="19">
        <v>1.1666655540466309E-3</v>
      </c>
      <c r="E67" s="19">
        <v>2</v>
      </c>
      <c r="F67" s="19">
        <v>0</v>
      </c>
      <c r="G67" s="19">
        <v>0.10620088095625881</v>
      </c>
      <c r="H67" s="19">
        <v>0.10620088095625881</v>
      </c>
      <c r="I67" s="19">
        <v>0.10620088095625881</v>
      </c>
      <c r="K67" s="19">
        <f t="shared" ref="K67:K130" si="1">MIN(H67:J67)</f>
        <v>0.10620088095625881</v>
      </c>
      <c r="N67" s="19">
        <v>4.9999999999999933E-2</v>
      </c>
      <c r="O67" s="19">
        <v>5.5511151231257807E-18</v>
      </c>
      <c r="P67" s="19">
        <v>9.9999999999999978E-2</v>
      </c>
      <c r="Q67" s="19">
        <v>0</v>
      </c>
      <c r="R67" s="19">
        <v>0</v>
      </c>
      <c r="S67" s="19">
        <v>0</v>
      </c>
      <c r="T67" s="19">
        <v>0</v>
      </c>
      <c r="U67" s="19">
        <v>0</v>
      </c>
      <c r="V67" s="19">
        <v>0.2038437500000003</v>
      </c>
      <c r="W67" s="19">
        <v>-1.8750000000000021E-3</v>
      </c>
      <c r="X67" s="19">
        <v>0.11668750000000019</v>
      </c>
      <c r="Y67" s="19">
        <v>0.60000000000000009</v>
      </c>
      <c r="Z67" s="19">
        <v>1.249000902703301E-17</v>
      </c>
      <c r="AA67" s="19">
        <v>0.60000000000000009</v>
      </c>
      <c r="AB67" s="19">
        <v>0</v>
      </c>
      <c r="AC67" s="19">
        <v>0</v>
      </c>
      <c r="AD67" s="19">
        <v>0</v>
      </c>
      <c r="AE67" s="19">
        <v>0</v>
      </c>
      <c r="AF67" s="19">
        <v>0</v>
      </c>
      <c r="AG67" s="19">
        <v>0.82753125000000005</v>
      </c>
      <c r="AH67" s="19">
        <v>-2.9906249999999999E-2</v>
      </c>
      <c r="AI67" s="19">
        <v>0.71681249999999996</v>
      </c>
      <c r="AJ67" s="19">
        <v>0</v>
      </c>
      <c r="AK67" s="19">
        <v>56</v>
      </c>
      <c r="AL67" s="19">
        <v>8</v>
      </c>
      <c r="AM67" s="19">
        <v>8</v>
      </c>
      <c r="AN67" s="19">
        <v>8</v>
      </c>
      <c r="AO67" s="19">
        <v>-4</v>
      </c>
      <c r="AP67" s="19">
        <v>0</v>
      </c>
      <c r="AQ67" s="19">
        <v>2</v>
      </c>
      <c r="AR67" s="19">
        <v>2</v>
      </c>
      <c r="AS67" s="19" t="s">
        <v>149</v>
      </c>
      <c r="AT67" s="19">
        <v>1</v>
      </c>
      <c r="AU67" s="19">
        <v>0</v>
      </c>
      <c r="AV67" s="19">
        <v>0</v>
      </c>
      <c r="AW67" s="19">
        <v>1</v>
      </c>
      <c r="AX67" s="19">
        <v>1</v>
      </c>
      <c r="AY67" s="19">
        <v>0.1</v>
      </c>
      <c r="AZ67" s="19">
        <v>0.1</v>
      </c>
      <c r="BA67" s="19">
        <v>0.1</v>
      </c>
      <c r="BB67" s="19">
        <v>0.1</v>
      </c>
      <c r="BC67" s="19">
        <v>0</v>
      </c>
      <c r="BD67" s="19">
        <v>1</v>
      </c>
      <c r="BE67" s="19">
        <v>45</v>
      </c>
      <c r="BF67" s="19">
        <v>1</v>
      </c>
      <c r="BG67" s="19">
        <v>5</v>
      </c>
      <c r="BH67" s="19" t="s">
        <v>89</v>
      </c>
      <c r="BI67" s="19">
        <v>5</v>
      </c>
      <c r="BJ67" s="19">
        <v>2</v>
      </c>
      <c r="BK67" s="19">
        <v>0.05</v>
      </c>
      <c r="BL67" s="19">
        <v>4</v>
      </c>
      <c r="BM67" s="19">
        <v>6</v>
      </c>
      <c r="BN67" s="19">
        <v>0.5</v>
      </c>
      <c r="BO67" s="19">
        <v>10</v>
      </c>
      <c r="BP67" s="19">
        <v>1</v>
      </c>
      <c r="BQ67" s="19">
        <v>1</v>
      </c>
      <c r="BR67" s="19">
        <v>1</v>
      </c>
      <c r="BS67" s="19">
        <v>1</v>
      </c>
      <c r="BT67" s="19">
        <v>0</v>
      </c>
      <c r="BU67" s="19">
        <v>0</v>
      </c>
      <c r="BV67" s="19">
        <v>0</v>
      </c>
      <c r="BW67" s="19">
        <v>0</v>
      </c>
      <c r="BX67" s="19">
        <v>1</v>
      </c>
      <c r="BY67" s="19">
        <v>1</v>
      </c>
      <c r="BZ67" s="19">
        <v>1</v>
      </c>
      <c r="CA67" s="19">
        <v>1</v>
      </c>
    </row>
    <row r="68" spans="1:79" x14ac:dyDescent="0.3">
      <c r="A68" s="26">
        <v>66</v>
      </c>
      <c r="B68" s="19">
        <v>80</v>
      </c>
      <c r="C68" s="19">
        <v>7.2000026702880859E-2</v>
      </c>
      <c r="D68" s="19">
        <v>1.200000445048014E-3</v>
      </c>
      <c r="E68" s="19">
        <v>2</v>
      </c>
      <c r="F68" s="19">
        <v>0</v>
      </c>
      <c r="G68" s="19">
        <v>0.10620088095625881</v>
      </c>
      <c r="H68" s="19">
        <v>0.10620088095625881</v>
      </c>
      <c r="I68" s="19">
        <v>0.10620088095625881</v>
      </c>
      <c r="K68" s="19">
        <f t="shared" si="1"/>
        <v>0.10620088095625881</v>
      </c>
      <c r="N68" s="19">
        <v>-4.9999999999999933E-2</v>
      </c>
      <c r="O68" s="19">
        <v>1.1224000764031291E-17</v>
      </c>
      <c r="P68" s="19">
        <v>9.9999999999999978E-2</v>
      </c>
      <c r="Q68" s="19">
        <v>0</v>
      </c>
      <c r="R68" s="19">
        <v>0</v>
      </c>
      <c r="S68" s="19">
        <v>0</v>
      </c>
      <c r="T68" s="19">
        <v>0</v>
      </c>
      <c r="U68" s="19">
        <v>0</v>
      </c>
      <c r="V68" s="19">
        <v>-0.2038437500000003</v>
      </c>
      <c r="W68" s="19">
        <v>-1.8749999999999811E-3</v>
      </c>
      <c r="X68" s="19">
        <v>0.11668750000000019</v>
      </c>
      <c r="Y68" s="19">
        <v>-0.60000000000000009</v>
      </c>
      <c r="Z68" s="19">
        <v>9.0205620750793969E-17</v>
      </c>
      <c r="AA68" s="19">
        <v>0.60000000000000009</v>
      </c>
      <c r="AB68" s="19">
        <v>0</v>
      </c>
      <c r="AC68" s="19">
        <v>0</v>
      </c>
      <c r="AD68" s="19">
        <v>0</v>
      </c>
      <c r="AE68" s="19">
        <v>0</v>
      </c>
      <c r="AF68" s="19">
        <v>0</v>
      </c>
      <c r="AG68" s="19">
        <v>-0.82753125000000005</v>
      </c>
      <c r="AH68" s="19">
        <v>-2.9906249999999902E-2</v>
      </c>
      <c r="AI68" s="19">
        <v>0.71681249999999996</v>
      </c>
      <c r="AJ68" s="19">
        <v>0</v>
      </c>
      <c r="AK68" s="19">
        <v>8</v>
      </c>
      <c r="AL68" s="19">
        <v>56</v>
      </c>
      <c r="AM68" s="19">
        <v>8</v>
      </c>
      <c r="AN68" s="19">
        <v>8</v>
      </c>
      <c r="AO68" s="19">
        <v>0</v>
      </c>
      <c r="AP68" s="19">
        <v>-4</v>
      </c>
      <c r="AQ68" s="19">
        <v>2</v>
      </c>
      <c r="AR68" s="19">
        <v>2</v>
      </c>
      <c r="AS68" s="19" t="s">
        <v>148</v>
      </c>
      <c r="AT68" s="19">
        <v>1</v>
      </c>
      <c r="AU68" s="19">
        <v>0</v>
      </c>
      <c r="AV68" s="19">
        <v>0</v>
      </c>
      <c r="AW68" s="19">
        <v>1</v>
      </c>
      <c r="AX68" s="19">
        <v>1</v>
      </c>
      <c r="AY68" s="19">
        <v>0.1</v>
      </c>
      <c r="AZ68" s="19">
        <v>0.1</v>
      </c>
      <c r="BA68" s="19">
        <v>0.1</v>
      </c>
      <c r="BB68" s="19">
        <v>0.1</v>
      </c>
      <c r="BC68" s="19">
        <v>0</v>
      </c>
      <c r="BD68" s="19">
        <v>1</v>
      </c>
      <c r="BE68" s="19">
        <v>45</v>
      </c>
      <c r="BF68" s="19">
        <v>1</v>
      </c>
      <c r="BG68" s="19">
        <v>5</v>
      </c>
      <c r="BH68" s="19" t="s">
        <v>89</v>
      </c>
      <c r="BI68" s="19">
        <v>5</v>
      </c>
      <c r="BJ68" s="19">
        <v>2</v>
      </c>
      <c r="BK68" s="19">
        <v>0.05</v>
      </c>
      <c r="BL68" s="19">
        <v>4</v>
      </c>
      <c r="BM68" s="19">
        <v>6</v>
      </c>
      <c r="BN68" s="19">
        <v>0.5</v>
      </c>
      <c r="BO68" s="19">
        <v>10</v>
      </c>
      <c r="BP68" s="19">
        <v>1</v>
      </c>
      <c r="BQ68" s="19">
        <v>1</v>
      </c>
      <c r="BR68" s="19">
        <v>1</v>
      </c>
      <c r="BS68" s="19">
        <v>1</v>
      </c>
      <c r="BT68" s="19">
        <v>0</v>
      </c>
      <c r="BU68" s="19">
        <v>0</v>
      </c>
      <c r="BV68" s="19">
        <v>0</v>
      </c>
      <c r="BW68" s="19">
        <v>0</v>
      </c>
      <c r="BX68" s="19">
        <v>1</v>
      </c>
      <c r="BY68" s="19">
        <v>1</v>
      </c>
      <c r="BZ68" s="19">
        <v>1</v>
      </c>
      <c r="CA68" s="19">
        <v>1</v>
      </c>
    </row>
    <row r="69" spans="1:79" x14ac:dyDescent="0.3">
      <c r="A69" s="26">
        <v>67</v>
      </c>
      <c r="B69" s="19">
        <v>80</v>
      </c>
      <c r="C69" s="19">
        <v>7.1000099182128906E-2</v>
      </c>
      <c r="D69" s="19">
        <v>1.183334986368815E-3</v>
      </c>
      <c r="E69" s="19">
        <v>2</v>
      </c>
      <c r="F69" s="19">
        <v>0</v>
      </c>
      <c r="G69" s="19">
        <v>0.1108256045139635</v>
      </c>
      <c r="H69" s="19">
        <v>0.1108256045139635</v>
      </c>
      <c r="I69" s="19">
        <v>0.1108256045139635</v>
      </c>
      <c r="K69" s="19">
        <f t="shared" si="1"/>
        <v>0.1108256045139635</v>
      </c>
      <c r="N69" s="19">
        <v>4.9999999999999933E-2</v>
      </c>
      <c r="O69" s="19">
        <v>2.7755575615628919E-18</v>
      </c>
      <c r="P69" s="19">
        <v>9.9999999999999978E-2</v>
      </c>
      <c r="Q69" s="19">
        <v>0</v>
      </c>
      <c r="R69" s="19">
        <v>0</v>
      </c>
      <c r="S69" s="19">
        <v>0</v>
      </c>
      <c r="T69" s="19">
        <v>0</v>
      </c>
      <c r="U69" s="19">
        <v>0</v>
      </c>
      <c r="V69" s="19">
        <v>0.2038437500000003</v>
      </c>
      <c r="W69" s="19">
        <v>-7.7625E-2</v>
      </c>
      <c r="X69" s="19">
        <v>0.11668750000000019</v>
      </c>
      <c r="Y69" s="19">
        <v>0.60000000000000009</v>
      </c>
      <c r="Z69" s="19">
        <v>9.7144514654701207E-18</v>
      </c>
      <c r="AA69" s="19">
        <v>0.60000000000000009</v>
      </c>
      <c r="AB69" s="19">
        <v>0</v>
      </c>
      <c r="AC69" s="19">
        <v>0</v>
      </c>
      <c r="AD69" s="19">
        <v>0</v>
      </c>
      <c r="AE69" s="19">
        <v>0</v>
      </c>
      <c r="AF69" s="19">
        <v>0</v>
      </c>
      <c r="AG69" s="19">
        <v>0.82753125000000005</v>
      </c>
      <c r="AH69" s="19">
        <v>-0.12234375</v>
      </c>
      <c r="AI69" s="19">
        <v>0.71681249999999996</v>
      </c>
      <c r="AJ69" s="19">
        <v>0</v>
      </c>
      <c r="AK69" s="19">
        <v>56</v>
      </c>
      <c r="AL69" s="19">
        <v>8</v>
      </c>
      <c r="AM69" s="19">
        <v>8</v>
      </c>
      <c r="AN69" s="19">
        <v>8</v>
      </c>
      <c r="AO69" s="19">
        <v>-4</v>
      </c>
      <c r="AP69" s="19">
        <v>0</v>
      </c>
      <c r="AQ69" s="19">
        <v>2</v>
      </c>
      <c r="AR69" s="19">
        <v>2</v>
      </c>
      <c r="AS69" s="19" t="s">
        <v>101</v>
      </c>
      <c r="AT69" s="19">
        <v>1</v>
      </c>
      <c r="AU69" s="19">
        <v>0</v>
      </c>
      <c r="AV69" s="19">
        <v>0</v>
      </c>
      <c r="AW69" s="19">
        <v>1</v>
      </c>
      <c r="AX69" s="19">
        <v>1</v>
      </c>
      <c r="AY69" s="19">
        <v>0.1</v>
      </c>
      <c r="AZ69" s="19">
        <v>0.1</v>
      </c>
      <c r="BA69" s="19">
        <v>0.1</v>
      </c>
      <c r="BB69" s="19">
        <v>0.1</v>
      </c>
      <c r="BC69" s="19">
        <v>0</v>
      </c>
      <c r="BD69" s="19">
        <v>1</v>
      </c>
      <c r="BE69" s="19">
        <v>45</v>
      </c>
      <c r="BF69" s="19">
        <v>1</v>
      </c>
      <c r="BG69" s="19">
        <v>5</v>
      </c>
      <c r="BH69" s="19" t="s">
        <v>89</v>
      </c>
      <c r="BI69" s="19">
        <v>5</v>
      </c>
      <c r="BJ69" s="19">
        <v>2</v>
      </c>
      <c r="BK69" s="19">
        <v>0.05</v>
      </c>
      <c r="BL69" s="19">
        <v>4</v>
      </c>
      <c r="BM69" s="19">
        <v>6</v>
      </c>
      <c r="BN69" s="19">
        <v>0.5</v>
      </c>
      <c r="BO69" s="19">
        <v>10</v>
      </c>
      <c r="BP69" s="19">
        <v>1</v>
      </c>
      <c r="BQ69" s="19">
        <v>1</v>
      </c>
      <c r="BR69" s="19">
        <v>1</v>
      </c>
      <c r="BS69" s="19">
        <v>1</v>
      </c>
      <c r="BT69" s="19">
        <v>0</v>
      </c>
      <c r="BU69" s="19">
        <v>0</v>
      </c>
      <c r="BV69" s="19">
        <v>0</v>
      </c>
      <c r="BW69" s="19">
        <v>0</v>
      </c>
      <c r="BX69" s="19">
        <v>1</v>
      </c>
      <c r="BY69" s="19">
        <v>1</v>
      </c>
      <c r="BZ69" s="19">
        <v>1</v>
      </c>
      <c r="CA69" s="19">
        <v>1</v>
      </c>
    </row>
    <row r="70" spans="1:79" x14ac:dyDescent="0.3">
      <c r="A70" s="26">
        <v>68</v>
      </c>
      <c r="B70" s="19">
        <v>80</v>
      </c>
      <c r="C70" s="19">
        <v>7.4000120162963867E-2</v>
      </c>
      <c r="D70" s="19">
        <v>1.2333353360493981E-3</v>
      </c>
      <c r="E70" s="19">
        <v>2</v>
      </c>
      <c r="F70" s="19">
        <v>0</v>
      </c>
      <c r="G70" s="19">
        <v>0.1108256045139635</v>
      </c>
      <c r="H70" s="19">
        <v>0.1108256045139635</v>
      </c>
      <c r="I70" s="19">
        <v>0.1108256045139635</v>
      </c>
      <c r="K70" s="19">
        <f t="shared" si="1"/>
        <v>0.1108256045139635</v>
      </c>
      <c r="N70" s="19">
        <v>4.9999999999999933E-2</v>
      </c>
      <c r="O70" s="19">
        <v>8.3266726846886722E-18</v>
      </c>
      <c r="P70" s="19">
        <v>9.9999999999999978E-2</v>
      </c>
      <c r="Q70" s="19">
        <v>0</v>
      </c>
      <c r="R70" s="19">
        <v>0</v>
      </c>
      <c r="S70" s="19">
        <v>0</v>
      </c>
      <c r="T70" s="19">
        <v>0</v>
      </c>
      <c r="U70" s="19">
        <v>0</v>
      </c>
      <c r="V70" s="19">
        <v>0.2038437500000003</v>
      </c>
      <c r="W70" s="19">
        <v>7.7625E-2</v>
      </c>
      <c r="X70" s="19">
        <v>0.11668750000000019</v>
      </c>
      <c r="Y70" s="19">
        <v>0.60000000000000009</v>
      </c>
      <c r="Z70" s="19">
        <v>1.5265566588595901E-17</v>
      </c>
      <c r="AA70" s="19">
        <v>0.60000000000000009</v>
      </c>
      <c r="AB70" s="19">
        <v>0</v>
      </c>
      <c r="AC70" s="19">
        <v>0</v>
      </c>
      <c r="AD70" s="19">
        <v>0</v>
      </c>
      <c r="AE70" s="19">
        <v>0</v>
      </c>
      <c r="AF70" s="19">
        <v>0</v>
      </c>
      <c r="AG70" s="19">
        <v>0.82753125000000005</v>
      </c>
      <c r="AH70" s="19">
        <v>0.12234375</v>
      </c>
      <c r="AI70" s="19">
        <v>0.71681249999999996</v>
      </c>
      <c r="AJ70" s="19">
        <v>0</v>
      </c>
      <c r="AK70" s="19">
        <v>56</v>
      </c>
      <c r="AL70" s="19">
        <v>8</v>
      </c>
      <c r="AM70" s="19">
        <v>8</v>
      </c>
      <c r="AN70" s="19">
        <v>8</v>
      </c>
      <c r="AO70" s="19">
        <v>-4</v>
      </c>
      <c r="AP70" s="19">
        <v>0</v>
      </c>
      <c r="AQ70" s="19">
        <v>2</v>
      </c>
      <c r="AR70" s="19">
        <v>2</v>
      </c>
      <c r="AS70" s="19" t="s">
        <v>157</v>
      </c>
      <c r="AT70" s="19">
        <v>1</v>
      </c>
      <c r="AU70" s="19">
        <v>0</v>
      </c>
      <c r="AV70" s="19">
        <v>0</v>
      </c>
      <c r="AW70" s="19">
        <v>1</v>
      </c>
      <c r="AX70" s="19">
        <v>1</v>
      </c>
      <c r="AY70" s="19">
        <v>0.1</v>
      </c>
      <c r="AZ70" s="19">
        <v>0.1</v>
      </c>
      <c r="BA70" s="19">
        <v>0.1</v>
      </c>
      <c r="BB70" s="19">
        <v>0.1</v>
      </c>
      <c r="BC70" s="19">
        <v>0</v>
      </c>
      <c r="BD70" s="19">
        <v>1</v>
      </c>
      <c r="BE70" s="19">
        <v>45</v>
      </c>
      <c r="BF70" s="19">
        <v>1</v>
      </c>
      <c r="BG70" s="19">
        <v>5</v>
      </c>
      <c r="BH70" s="19" t="s">
        <v>89</v>
      </c>
      <c r="BI70" s="19">
        <v>5</v>
      </c>
      <c r="BJ70" s="19">
        <v>2</v>
      </c>
      <c r="BK70" s="19">
        <v>0.05</v>
      </c>
      <c r="BL70" s="19">
        <v>4</v>
      </c>
      <c r="BM70" s="19">
        <v>6</v>
      </c>
      <c r="BN70" s="19">
        <v>0.5</v>
      </c>
      <c r="BO70" s="19">
        <v>10</v>
      </c>
      <c r="BP70" s="19">
        <v>1</v>
      </c>
      <c r="BQ70" s="19">
        <v>1</v>
      </c>
      <c r="BR70" s="19">
        <v>1</v>
      </c>
      <c r="BS70" s="19">
        <v>1</v>
      </c>
      <c r="BT70" s="19">
        <v>0</v>
      </c>
      <c r="BU70" s="19">
        <v>0</v>
      </c>
      <c r="BV70" s="19">
        <v>0</v>
      </c>
      <c r="BW70" s="19">
        <v>0</v>
      </c>
      <c r="BX70" s="19">
        <v>1</v>
      </c>
      <c r="BY70" s="19">
        <v>1</v>
      </c>
      <c r="BZ70" s="19">
        <v>1</v>
      </c>
      <c r="CA70" s="19">
        <v>1</v>
      </c>
    </row>
    <row r="71" spans="1:79" x14ac:dyDescent="0.3">
      <c r="A71" s="26">
        <v>69</v>
      </c>
      <c r="B71" s="19">
        <v>80</v>
      </c>
      <c r="C71" s="19">
        <v>7.3999881744384766E-2</v>
      </c>
      <c r="D71" s="19">
        <v>1.2333313624064131E-3</v>
      </c>
      <c r="E71" s="19">
        <v>2</v>
      </c>
      <c r="F71" s="19">
        <v>1.5700924586837749E-16</v>
      </c>
      <c r="G71" s="19">
        <v>0.1108256045139635</v>
      </c>
      <c r="H71" s="19">
        <v>0.1108256045139635</v>
      </c>
      <c r="I71" s="19">
        <v>0.1108256045139635</v>
      </c>
      <c r="K71" s="19">
        <f t="shared" si="1"/>
        <v>0.1108256045139635</v>
      </c>
      <c r="N71" s="19">
        <v>-4.9999999999999933E-2</v>
      </c>
      <c r="O71" s="19">
        <v>1.6775115887157081E-17</v>
      </c>
      <c r="P71" s="19">
        <v>9.9999999999999978E-2</v>
      </c>
      <c r="Q71" s="19">
        <v>0</v>
      </c>
      <c r="R71" s="19">
        <v>0</v>
      </c>
      <c r="S71" s="19">
        <v>0</v>
      </c>
      <c r="T71" s="19">
        <v>0</v>
      </c>
      <c r="U71" s="19">
        <v>0</v>
      </c>
      <c r="V71" s="19">
        <v>-0.2038437500000003</v>
      </c>
      <c r="W71" s="19">
        <v>7.7625000000000041E-2</v>
      </c>
      <c r="X71" s="19">
        <v>0.11668750000000019</v>
      </c>
      <c r="Y71" s="19">
        <v>-0.60000000000000009</v>
      </c>
      <c r="Z71" s="19">
        <v>9.5756735873919757E-17</v>
      </c>
      <c r="AA71" s="19">
        <v>0.60000000000000009</v>
      </c>
      <c r="AB71" s="19">
        <v>0</v>
      </c>
      <c r="AC71" s="19">
        <v>0</v>
      </c>
      <c r="AD71" s="19">
        <v>0</v>
      </c>
      <c r="AE71" s="19">
        <v>0</v>
      </c>
      <c r="AF71" s="19">
        <v>0</v>
      </c>
      <c r="AG71" s="19">
        <v>-0.82753125000000005</v>
      </c>
      <c r="AH71" s="19">
        <v>0.1223437500000001</v>
      </c>
      <c r="AI71" s="19">
        <v>0.71681249999999996</v>
      </c>
      <c r="AJ71" s="19">
        <v>0</v>
      </c>
      <c r="AK71" s="19">
        <v>8</v>
      </c>
      <c r="AL71" s="19">
        <v>56</v>
      </c>
      <c r="AM71" s="19">
        <v>8</v>
      </c>
      <c r="AN71" s="19">
        <v>8</v>
      </c>
      <c r="AO71" s="19">
        <v>0</v>
      </c>
      <c r="AP71" s="19">
        <v>-4</v>
      </c>
      <c r="AQ71" s="19">
        <v>2</v>
      </c>
      <c r="AR71" s="19">
        <v>2</v>
      </c>
      <c r="AS71" s="19" t="s">
        <v>156</v>
      </c>
      <c r="AT71" s="19">
        <v>1</v>
      </c>
      <c r="AU71" s="19">
        <v>0</v>
      </c>
      <c r="AV71" s="19">
        <v>0</v>
      </c>
      <c r="AW71" s="19">
        <v>1</v>
      </c>
      <c r="AX71" s="19">
        <v>1</v>
      </c>
      <c r="AY71" s="19">
        <v>0.1</v>
      </c>
      <c r="AZ71" s="19">
        <v>0.1</v>
      </c>
      <c r="BA71" s="19">
        <v>0.1</v>
      </c>
      <c r="BB71" s="19">
        <v>0.1</v>
      </c>
      <c r="BC71" s="19">
        <v>0</v>
      </c>
      <c r="BD71" s="19">
        <v>1</v>
      </c>
      <c r="BE71" s="19">
        <v>45</v>
      </c>
      <c r="BF71" s="19">
        <v>1</v>
      </c>
      <c r="BG71" s="19">
        <v>5</v>
      </c>
      <c r="BH71" s="19" t="s">
        <v>89</v>
      </c>
      <c r="BI71" s="19">
        <v>5</v>
      </c>
      <c r="BJ71" s="19">
        <v>2</v>
      </c>
      <c r="BK71" s="19">
        <v>0.05</v>
      </c>
      <c r="BL71" s="19">
        <v>4</v>
      </c>
      <c r="BM71" s="19">
        <v>6</v>
      </c>
      <c r="BN71" s="19">
        <v>0.5</v>
      </c>
      <c r="BO71" s="19">
        <v>10</v>
      </c>
      <c r="BP71" s="19">
        <v>1</v>
      </c>
      <c r="BQ71" s="19">
        <v>1</v>
      </c>
      <c r="BR71" s="19">
        <v>1</v>
      </c>
      <c r="BS71" s="19">
        <v>1</v>
      </c>
      <c r="BT71" s="19">
        <v>0</v>
      </c>
      <c r="BU71" s="19">
        <v>0</v>
      </c>
      <c r="BV71" s="19">
        <v>0</v>
      </c>
      <c r="BW71" s="19">
        <v>0</v>
      </c>
      <c r="BX71" s="19">
        <v>1</v>
      </c>
      <c r="BY71" s="19">
        <v>1</v>
      </c>
      <c r="BZ71" s="19">
        <v>1</v>
      </c>
      <c r="CA71" s="19">
        <v>1</v>
      </c>
    </row>
    <row r="72" spans="1:79" x14ac:dyDescent="0.3">
      <c r="A72" s="26">
        <v>70</v>
      </c>
      <c r="B72" s="19">
        <v>80</v>
      </c>
      <c r="C72" s="19">
        <v>5.1000118255615227E-2</v>
      </c>
      <c r="D72" s="19">
        <v>8.5000197092692054E-4</v>
      </c>
      <c r="E72" s="19">
        <v>3</v>
      </c>
      <c r="F72" s="19">
        <v>0</v>
      </c>
      <c r="G72" s="19">
        <v>4.3301270189223518E-4</v>
      </c>
      <c r="H72" s="19">
        <v>4.3301270189223518E-4</v>
      </c>
      <c r="I72" s="19">
        <v>6.7169328938138833E-4</v>
      </c>
      <c r="J72" s="19">
        <v>6.7169328938138833E-4</v>
      </c>
      <c r="K72" s="19">
        <f t="shared" si="1"/>
        <v>4.3301270189223518E-4</v>
      </c>
      <c r="N72" s="19">
        <v>-8.4697024028414196E-18</v>
      </c>
      <c r="O72" s="19">
        <v>9.714451465470116E-18</v>
      </c>
      <c r="P72" s="19">
        <v>0</v>
      </c>
      <c r="Q72" s="19">
        <v>0</v>
      </c>
      <c r="R72" s="19">
        <v>-2.5000000000000001E-2</v>
      </c>
      <c r="S72" s="19">
        <v>2.5000000000000001E-2</v>
      </c>
      <c r="T72" s="19">
        <v>-2.5000000000000001E-2</v>
      </c>
      <c r="U72" s="19">
        <v>0</v>
      </c>
      <c r="V72" s="19">
        <v>7.5000000000005542E-4</v>
      </c>
      <c r="W72" s="19">
        <v>-2.0708261494473129E-17</v>
      </c>
      <c r="X72" s="19">
        <v>7.4999999999999969E-4</v>
      </c>
      <c r="Y72" s="19">
        <v>0</v>
      </c>
      <c r="Z72" s="19">
        <v>4.4408920985006258E-17</v>
      </c>
      <c r="AA72" s="19">
        <v>0</v>
      </c>
      <c r="AB72" s="19">
        <v>0</v>
      </c>
      <c r="AC72" s="19">
        <v>-2.5000000000000001E-2</v>
      </c>
      <c r="AD72" s="19">
        <v>2.5000000000000001E-2</v>
      </c>
      <c r="AE72" s="19">
        <v>-2.5000000000000001E-2</v>
      </c>
      <c r="AF72" s="19">
        <v>0</v>
      </c>
      <c r="AG72" s="19">
        <v>9.3750000000005689E-4</v>
      </c>
      <c r="AH72" s="19">
        <v>9.3750000000002848E-4</v>
      </c>
      <c r="AI72" s="19">
        <v>0</v>
      </c>
      <c r="AJ72" s="19">
        <v>0</v>
      </c>
      <c r="AK72" s="19">
        <v>20</v>
      </c>
      <c r="AL72" s="19">
        <v>20</v>
      </c>
      <c r="AM72" s="19">
        <v>20</v>
      </c>
      <c r="AN72" s="19">
        <v>20</v>
      </c>
      <c r="AO72" s="19">
        <v>0</v>
      </c>
      <c r="AP72" s="19">
        <v>0</v>
      </c>
      <c r="AQ72" s="19">
        <v>0</v>
      </c>
      <c r="AR72" s="19">
        <v>0</v>
      </c>
      <c r="AS72" s="19" t="s">
        <v>91</v>
      </c>
      <c r="AT72" s="19">
        <v>1</v>
      </c>
      <c r="AU72" s="19">
        <v>0</v>
      </c>
      <c r="AV72" s="19">
        <v>0</v>
      </c>
      <c r="AW72" s="19">
        <v>1</v>
      </c>
      <c r="AX72" s="19">
        <v>1</v>
      </c>
      <c r="AY72" s="19">
        <v>0.1</v>
      </c>
      <c r="AZ72" s="19">
        <v>0.1</v>
      </c>
      <c r="BA72" s="19">
        <v>0.1</v>
      </c>
      <c r="BB72" s="19">
        <v>0.1</v>
      </c>
      <c r="BC72" s="19">
        <v>0</v>
      </c>
      <c r="BD72" s="19">
        <v>1</v>
      </c>
      <c r="BE72" s="19">
        <v>45</v>
      </c>
      <c r="BF72" s="19">
        <v>1</v>
      </c>
      <c r="BG72" s="19">
        <v>5</v>
      </c>
      <c r="BH72" s="19" t="s">
        <v>89</v>
      </c>
      <c r="BI72" s="19">
        <v>5</v>
      </c>
      <c r="BJ72" s="19">
        <v>2</v>
      </c>
      <c r="BK72" s="19">
        <v>0.05</v>
      </c>
      <c r="BL72" s="19">
        <v>4</v>
      </c>
      <c r="BM72" s="19">
        <v>6</v>
      </c>
      <c r="BN72" s="19">
        <v>0.5</v>
      </c>
      <c r="BO72" s="19">
        <v>10</v>
      </c>
      <c r="BP72" s="19">
        <v>1</v>
      </c>
      <c r="BQ72" s="19">
        <v>1</v>
      </c>
      <c r="BR72" s="19">
        <v>1</v>
      </c>
      <c r="BS72" s="19">
        <v>1</v>
      </c>
      <c r="BT72" s="19">
        <v>0</v>
      </c>
      <c r="BU72" s="19">
        <v>0</v>
      </c>
      <c r="BV72" s="19">
        <v>0</v>
      </c>
      <c r="BW72" s="19">
        <v>0</v>
      </c>
      <c r="BX72" s="19">
        <v>1</v>
      </c>
      <c r="BY72" s="19">
        <v>1</v>
      </c>
      <c r="BZ72" s="19">
        <v>1</v>
      </c>
      <c r="CA72" s="19">
        <v>1</v>
      </c>
    </row>
    <row r="73" spans="1:79" x14ac:dyDescent="0.3">
      <c r="A73" s="26">
        <v>71</v>
      </c>
      <c r="B73" s="19">
        <v>80</v>
      </c>
      <c r="C73" s="19">
        <v>5.0999879837036133E-2</v>
      </c>
      <c r="D73" s="19">
        <v>8.4999799728393557E-4</v>
      </c>
      <c r="E73" s="19">
        <v>3</v>
      </c>
      <c r="F73" s="19">
        <v>1.148198316929613E-3</v>
      </c>
      <c r="G73" s="19">
        <v>4.3301270189222471E-4</v>
      </c>
      <c r="H73" s="19">
        <v>4.3301270189222471E-4</v>
      </c>
      <c r="I73" s="19">
        <v>6.7169328938139526E-4</v>
      </c>
      <c r="J73" s="19">
        <v>6.7169328938139526E-4</v>
      </c>
      <c r="K73" s="19">
        <f t="shared" si="1"/>
        <v>4.3301270189222471E-4</v>
      </c>
      <c r="N73" s="19">
        <v>-1.0408340855860839E-17</v>
      </c>
      <c r="O73" s="19">
        <v>9.714451465470116E-18</v>
      </c>
      <c r="P73" s="19">
        <v>0</v>
      </c>
      <c r="Q73" s="19">
        <v>0</v>
      </c>
      <c r="R73" s="19">
        <v>-2.5000000000000001E-2</v>
      </c>
      <c r="S73" s="19">
        <v>-2.5000000000000001E-2</v>
      </c>
      <c r="T73" s="19">
        <v>-2.5000000000000001E-2</v>
      </c>
      <c r="U73" s="19">
        <v>0</v>
      </c>
      <c r="V73" s="19">
        <v>2.8080836267374559E-17</v>
      </c>
      <c r="W73" s="19">
        <v>-7.5000000000001888E-4</v>
      </c>
      <c r="X73" s="19">
        <v>-7.4999999999999969E-4</v>
      </c>
      <c r="Y73" s="19">
        <v>0</v>
      </c>
      <c r="Z73" s="19">
        <v>4.4408920985006258E-17</v>
      </c>
      <c r="AA73" s="19">
        <v>0</v>
      </c>
      <c r="AB73" s="19">
        <v>0</v>
      </c>
      <c r="AC73" s="19">
        <v>-2.5000000000000001E-2</v>
      </c>
      <c r="AD73" s="19">
        <v>-2.5000000000000001E-2</v>
      </c>
      <c r="AE73" s="19">
        <v>-2.5000000000000001E-2</v>
      </c>
      <c r="AF73" s="19">
        <v>0</v>
      </c>
      <c r="AG73" s="19">
        <v>9.3750000000005689E-4</v>
      </c>
      <c r="AH73" s="19">
        <v>-9.3749999999997156E-4</v>
      </c>
      <c r="AI73" s="19">
        <v>0</v>
      </c>
      <c r="AJ73" s="19">
        <v>0</v>
      </c>
      <c r="AK73" s="19">
        <v>20</v>
      </c>
      <c r="AL73" s="19">
        <v>20</v>
      </c>
      <c r="AM73" s="19">
        <v>20</v>
      </c>
      <c r="AN73" s="19">
        <v>20</v>
      </c>
      <c r="AO73" s="19">
        <v>0</v>
      </c>
      <c r="AP73" s="19">
        <v>0</v>
      </c>
      <c r="AQ73" s="19">
        <v>0</v>
      </c>
      <c r="AR73" s="19">
        <v>0</v>
      </c>
      <c r="AS73" s="19" t="s">
        <v>90</v>
      </c>
      <c r="AT73" s="19">
        <v>1</v>
      </c>
      <c r="AU73" s="19">
        <v>0</v>
      </c>
      <c r="AV73" s="19">
        <v>0</v>
      </c>
      <c r="AW73" s="19">
        <v>1</v>
      </c>
      <c r="AX73" s="19">
        <v>1</v>
      </c>
      <c r="AY73" s="19">
        <v>0.1</v>
      </c>
      <c r="AZ73" s="19">
        <v>0.1</v>
      </c>
      <c r="BA73" s="19">
        <v>0.1</v>
      </c>
      <c r="BB73" s="19">
        <v>0.1</v>
      </c>
      <c r="BC73" s="19">
        <v>0</v>
      </c>
      <c r="BD73" s="19">
        <v>1</v>
      </c>
      <c r="BE73" s="19">
        <v>45</v>
      </c>
      <c r="BF73" s="19">
        <v>1</v>
      </c>
      <c r="BG73" s="19">
        <v>5</v>
      </c>
      <c r="BH73" s="19" t="s">
        <v>89</v>
      </c>
      <c r="BI73" s="19">
        <v>5</v>
      </c>
      <c r="BJ73" s="19">
        <v>2</v>
      </c>
      <c r="BK73" s="19">
        <v>0.05</v>
      </c>
      <c r="BL73" s="19">
        <v>4</v>
      </c>
      <c r="BM73" s="19">
        <v>6</v>
      </c>
      <c r="BN73" s="19">
        <v>0.5</v>
      </c>
      <c r="BO73" s="19">
        <v>10</v>
      </c>
      <c r="BP73" s="19">
        <v>1</v>
      </c>
      <c r="BQ73" s="19">
        <v>1</v>
      </c>
      <c r="BR73" s="19">
        <v>1</v>
      </c>
      <c r="BS73" s="19">
        <v>1</v>
      </c>
      <c r="BT73" s="19">
        <v>0</v>
      </c>
      <c r="BU73" s="19">
        <v>0</v>
      </c>
      <c r="BV73" s="19">
        <v>0</v>
      </c>
      <c r="BW73" s="19">
        <v>0</v>
      </c>
      <c r="BX73" s="19">
        <v>1</v>
      </c>
      <c r="BY73" s="19">
        <v>1</v>
      </c>
      <c r="BZ73" s="19">
        <v>1</v>
      </c>
      <c r="CA73" s="19">
        <v>1</v>
      </c>
    </row>
    <row r="74" spans="1:79" x14ac:dyDescent="0.3">
      <c r="A74" s="26">
        <v>72</v>
      </c>
      <c r="B74" s="19">
        <v>80</v>
      </c>
      <c r="C74" s="19">
        <v>4.9999713897705078E-2</v>
      </c>
      <c r="D74" s="19">
        <v>8.3332856496175125E-4</v>
      </c>
      <c r="E74" s="19">
        <v>3</v>
      </c>
      <c r="F74" s="19">
        <v>1.14819831692959E-3</v>
      </c>
      <c r="G74" s="19">
        <v>4.3301270189221019E-4</v>
      </c>
      <c r="H74" s="19">
        <v>4.3301270189221019E-4</v>
      </c>
      <c r="I74" s="19">
        <v>6.7169328938139592E-4</v>
      </c>
      <c r="J74" s="19">
        <v>6.7169328938139592E-4</v>
      </c>
      <c r="K74" s="19">
        <f t="shared" si="1"/>
        <v>4.3301270189221019E-4</v>
      </c>
      <c r="N74" s="19">
        <v>-8.4697024028414196E-18</v>
      </c>
      <c r="O74" s="19">
        <v>9.714451465470116E-18</v>
      </c>
      <c r="P74" s="19">
        <v>0</v>
      </c>
      <c r="Q74" s="19">
        <v>0</v>
      </c>
      <c r="R74" s="19">
        <v>2.5000000000000001E-2</v>
      </c>
      <c r="S74" s="19">
        <v>-2.5000000000000001E-2</v>
      </c>
      <c r="T74" s="19">
        <v>-2.5000000000000001E-2</v>
      </c>
      <c r="U74" s="19">
        <v>0</v>
      </c>
      <c r="V74" s="19">
        <v>-7.4999999999996857E-4</v>
      </c>
      <c r="W74" s="19">
        <v>6.2883726004159257E-18</v>
      </c>
      <c r="X74" s="19">
        <v>7.4999999999999969E-4</v>
      </c>
      <c r="Y74" s="19">
        <v>0</v>
      </c>
      <c r="Z74" s="19">
        <v>4.4408920985006258E-17</v>
      </c>
      <c r="AA74" s="19">
        <v>0</v>
      </c>
      <c r="AB74" s="19">
        <v>0</v>
      </c>
      <c r="AC74" s="19">
        <v>2.5000000000000001E-2</v>
      </c>
      <c r="AD74" s="19">
        <v>-2.5000000000000001E-2</v>
      </c>
      <c r="AE74" s="19">
        <v>-2.5000000000000001E-2</v>
      </c>
      <c r="AF74" s="19">
        <v>0</v>
      </c>
      <c r="AG74" s="19">
        <v>-9.3749999999994315E-4</v>
      </c>
      <c r="AH74" s="19">
        <v>-9.3749999999997156E-4</v>
      </c>
      <c r="AI74" s="19">
        <v>0</v>
      </c>
      <c r="AJ74" s="19">
        <v>0</v>
      </c>
      <c r="AK74" s="19">
        <v>20</v>
      </c>
      <c r="AL74" s="19">
        <v>20</v>
      </c>
      <c r="AM74" s="19">
        <v>20</v>
      </c>
      <c r="AN74" s="19">
        <v>20</v>
      </c>
      <c r="AO74" s="19">
        <v>0</v>
      </c>
      <c r="AP74" s="19">
        <v>0</v>
      </c>
      <c r="AQ74" s="19">
        <v>0</v>
      </c>
      <c r="AR74" s="19">
        <v>0</v>
      </c>
      <c r="AS74" s="19" t="s">
        <v>93</v>
      </c>
      <c r="AT74" s="19">
        <v>1</v>
      </c>
      <c r="AU74" s="19">
        <v>0</v>
      </c>
      <c r="AV74" s="19">
        <v>0</v>
      </c>
      <c r="AW74" s="19">
        <v>1</v>
      </c>
      <c r="AX74" s="19">
        <v>1</v>
      </c>
      <c r="AY74" s="19">
        <v>0.1</v>
      </c>
      <c r="AZ74" s="19">
        <v>0.1</v>
      </c>
      <c r="BA74" s="19">
        <v>0.1</v>
      </c>
      <c r="BB74" s="19">
        <v>0.1</v>
      </c>
      <c r="BC74" s="19">
        <v>0</v>
      </c>
      <c r="BD74" s="19">
        <v>1</v>
      </c>
      <c r="BE74" s="19">
        <v>45</v>
      </c>
      <c r="BF74" s="19">
        <v>1</v>
      </c>
      <c r="BG74" s="19">
        <v>5</v>
      </c>
      <c r="BH74" s="19" t="s">
        <v>89</v>
      </c>
      <c r="BI74" s="19">
        <v>5</v>
      </c>
      <c r="BJ74" s="19">
        <v>2</v>
      </c>
      <c r="BK74" s="19">
        <v>0.05</v>
      </c>
      <c r="BL74" s="19">
        <v>4</v>
      </c>
      <c r="BM74" s="19">
        <v>6</v>
      </c>
      <c r="BN74" s="19">
        <v>0.5</v>
      </c>
      <c r="BO74" s="19">
        <v>10</v>
      </c>
      <c r="BP74" s="19">
        <v>1</v>
      </c>
      <c r="BQ74" s="19">
        <v>1</v>
      </c>
      <c r="BR74" s="19">
        <v>1</v>
      </c>
      <c r="BS74" s="19">
        <v>1</v>
      </c>
      <c r="BT74" s="19">
        <v>0</v>
      </c>
      <c r="BU74" s="19">
        <v>0</v>
      </c>
      <c r="BV74" s="19">
        <v>0</v>
      </c>
      <c r="BW74" s="19">
        <v>0</v>
      </c>
      <c r="BX74" s="19">
        <v>1</v>
      </c>
      <c r="BY74" s="19">
        <v>1</v>
      </c>
      <c r="BZ74" s="19">
        <v>1</v>
      </c>
      <c r="CA74" s="19">
        <v>1</v>
      </c>
    </row>
    <row r="75" spans="1:79" x14ac:dyDescent="0.3">
      <c r="A75" s="26">
        <v>73</v>
      </c>
      <c r="B75" s="19">
        <v>80</v>
      </c>
      <c r="C75" s="19">
        <v>5.5000066757202148E-2</v>
      </c>
      <c r="D75" s="19">
        <v>9.1666777928670247E-4</v>
      </c>
      <c r="E75" s="19">
        <v>3</v>
      </c>
      <c r="F75" s="19">
        <v>1.148198316929613E-3</v>
      </c>
      <c r="G75" s="19">
        <v>3.2475952641916649E-4</v>
      </c>
      <c r="H75" s="19">
        <v>3.2475952641916649E-4</v>
      </c>
      <c r="I75" s="19">
        <v>1.1709371246996949E-3</v>
      </c>
      <c r="J75" s="19">
        <v>1.1709371246996949E-3</v>
      </c>
      <c r="K75" s="19">
        <f t="shared" si="1"/>
        <v>3.2475952641916649E-4</v>
      </c>
      <c r="N75" s="19">
        <v>1.673838217086937E-17</v>
      </c>
      <c r="O75" s="19">
        <v>-4.0782995408523117E-18</v>
      </c>
      <c r="P75" s="19">
        <v>0</v>
      </c>
      <c r="Q75" s="19">
        <v>0</v>
      </c>
      <c r="R75" s="19">
        <v>-0.05</v>
      </c>
      <c r="S75" s="19">
        <v>-0.05</v>
      </c>
      <c r="T75" s="19">
        <v>-0.05</v>
      </c>
      <c r="U75" s="19">
        <v>0</v>
      </c>
      <c r="V75" s="19">
        <v>-1.874999999999793E-4</v>
      </c>
      <c r="W75" s="19">
        <v>-1.8750000000001231E-4</v>
      </c>
      <c r="X75" s="19">
        <v>-7.500000000000075E-4</v>
      </c>
      <c r="Y75" s="19">
        <v>3.061616997868383E-17</v>
      </c>
      <c r="Z75" s="19">
        <v>3.061616997868383E-17</v>
      </c>
      <c r="AA75" s="19">
        <v>0</v>
      </c>
      <c r="AB75" s="19">
        <v>0</v>
      </c>
      <c r="AC75" s="19">
        <v>-0.05</v>
      </c>
      <c r="AD75" s="19">
        <v>-0.05</v>
      </c>
      <c r="AE75" s="19">
        <v>-0.05</v>
      </c>
      <c r="AF75" s="19">
        <v>0</v>
      </c>
      <c r="AG75" s="19">
        <v>3.7500000000000311E-3</v>
      </c>
      <c r="AH75" s="19">
        <v>-3.7499999999999699E-3</v>
      </c>
      <c r="AI75" s="19">
        <v>0</v>
      </c>
      <c r="AJ75" s="19">
        <v>0</v>
      </c>
      <c r="AK75" s="19">
        <v>20</v>
      </c>
      <c r="AL75" s="19">
        <v>20</v>
      </c>
      <c r="AM75" s="19">
        <v>20</v>
      </c>
      <c r="AN75" s="19">
        <v>20</v>
      </c>
      <c r="AO75" s="19">
        <v>0</v>
      </c>
      <c r="AP75" s="19">
        <v>0</v>
      </c>
      <c r="AQ75" s="19">
        <v>0</v>
      </c>
      <c r="AR75" s="19">
        <v>0</v>
      </c>
      <c r="AS75" s="19" t="s">
        <v>158</v>
      </c>
      <c r="AT75" s="19">
        <v>1</v>
      </c>
      <c r="AU75" s="19">
        <v>0</v>
      </c>
      <c r="AV75" s="19">
        <v>0</v>
      </c>
      <c r="AW75" s="19">
        <v>1</v>
      </c>
      <c r="AX75" s="19">
        <v>1</v>
      </c>
      <c r="AY75" s="19">
        <v>0.1</v>
      </c>
      <c r="AZ75" s="19">
        <v>0.1</v>
      </c>
      <c r="BA75" s="19">
        <v>0.1</v>
      </c>
      <c r="BB75" s="19">
        <v>0.1</v>
      </c>
      <c r="BC75" s="19">
        <v>0</v>
      </c>
      <c r="BD75" s="19">
        <v>1</v>
      </c>
      <c r="BE75" s="19">
        <v>45</v>
      </c>
      <c r="BF75" s="19">
        <v>1</v>
      </c>
      <c r="BG75" s="19">
        <v>5</v>
      </c>
      <c r="BH75" s="19" t="s">
        <v>89</v>
      </c>
      <c r="BI75" s="19">
        <v>5</v>
      </c>
      <c r="BJ75" s="19">
        <v>2</v>
      </c>
      <c r="BK75" s="19">
        <v>0.05</v>
      </c>
      <c r="BL75" s="19">
        <v>4</v>
      </c>
      <c r="BM75" s="19">
        <v>6</v>
      </c>
      <c r="BN75" s="19">
        <v>0.5</v>
      </c>
      <c r="BO75" s="19">
        <v>10</v>
      </c>
      <c r="BP75" s="19">
        <v>1</v>
      </c>
      <c r="BQ75" s="19">
        <v>1</v>
      </c>
      <c r="BR75" s="19">
        <v>1</v>
      </c>
      <c r="BS75" s="19">
        <v>1</v>
      </c>
      <c r="BT75" s="19">
        <v>0</v>
      </c>
      <c r="BU75" s="19">
        <v>0</v>
      </c>
      <c r="BV75" s="19">
        <v>0</v>
      </c>
      <c r="BW75" s="19">
        <v>0</v>
      </c>
      <c r="BX75" s="19">
        <v>1</v>
      </c>
      <c r="BY75" s="19">
        <v>1</v>
      </c>
      <c r="BZ75" s="19">
        <v>1</v>
      </c>
      <c r="CA75" s="19">
        <v>1</v>
      </c>
    </row>
    <row r="76" spans="1:79" x14ac:dyDescent="0.3">
      <c r="A76" s="26">
        <v>74</v>
      </c>
      <c r="B76" s="19">
        <v>80</v>
      </c>
      <c r="C76" s="19">
        <v>5.2999973297119141E-2</v>
      </c>
      <c r="D76" s="19">
        <v>8.8333288828531902E-4</v>
      </c>
      <c r="E76" s="19">
        <v>3</v>
      </c>
      <c r="F76" s="19">
        <v>9.3749999999998002E-4</v>
      </c>
      <c r="G76" s="19">
        <v>3.2475952641916329E-4</v>
      </c>
      <c r="H76" s="19">
        <v>3.2475952641916329E-4</v>
      </c>
      <c r="I76" s="19">
        <v>6.2186714819163519E-4</v>
      </c>
      <c r="J76" s="19">
        <v>6.2186714819163519E-4</v>
      </c>
      <c r="K76" s="19">
        <f t="shared" si="1"/>
        <v>3.2475952641916329E-4</v>
      </c>
      <c r="N76" s="19">
        <v>2.0207829122822991E-17</v>
      </c>
      <c r="O76" s="19">
        <v>-4.0782995408523117E-18</v>
      </c>
      <c r="P76" s="19">
        <v>0</v>
      </c>
      <c r="Q76" s="19">
        <v>0</v>
      </c>
      <c r="R76" s="19">
        <v>-0.05</v>
      </c>
      <c r="S76" s="19">
        <v>0.05</v>
      </c>
      <c r="T76" s="19">
        <v>-0.05</v>
      </c>
      <c r="U76" s="19">
        <v>0</v>
      </c>
      <c r="V76" s="19">
        <v>-1.8749999999998461E-4</v>
      </c>
      <c r="W76" s="19">
        <v>1.875000000000045E-4</v>
      </c>
      <c r="X76" s="19">
        <v>-7.4999999999999969E-4</v>
      </c>
      <c r="Y76" s="19">
        <v>3.061616997868383E-17</v>
      </c>
      <c r="Z76" s="19">
        <v>3.061616997868383E-17</v>
      </c>
      <c r="AA76" s="19">
        <v>0</v>
      </c>
      <c r="AB76" s="19">
        <v>0</v>
      </c>
      <c r="AC76" s="19">
        <v>-0.05</v>
      </c>
      <c r="AD76" s="19">
        <v>0.05</v>
      </c>
      <c r="AE76" s="19">
        <v>-0.05</v>
      </c>
      <c r="AF76" s="19">
        <v>0</v>
      </c>
      <c r="AG76" s="19">
        <v>3.7500000000000311E-3</v>
      </c>
      <c r="AH76" s="19">
        <v>3.7500000000000298E-3</v>
      </c>
      <c r="AI76" s="19">
        <v>0</v>
      </c>
      <c r="AJ76" s="19">
        <v>0</v>
      </c>
      <c r="AK76" s="19">
        <v>20</v>
      </c>
      <c r="AL76" s="19">
        <v>20</v>
      </c>
      <c r="AM76" s="19">
        <v>20</v>
      </c>
      <c r="AN76" s="19">
        <v>20</v>
      </c>
      <c r="AO76" s="19">
        <v>0</v>
      </c>
      <c r="AP76" s="19">
        <v>0</v>
      </c>
      <c r="AQ76" s="19">
        <v>0</v>
      </c>
      <c r="AR76" s="19">
        <v>0</v>
      </c>
      <c r="AS76" s="19" t="s">
        <v>159</v>
      </c>
      <c r="AT76" s="19">
        <v>1</v>
      </c>
      <c r="AU76" s="19">
        <v>0</v>
      </c>
      <c r="AV76" s="19">
        <v>0</v>
      </c>
      <c r="AW76" s="19">
        <v>1</v>
      </c>
      <c r="AX76" s="19">
        <v>1</v>
      </c>
      <c r="AY76" s="19">
        <v>0.1</v>
      </c>
      <c r="AZ76" s="19">
        <v>0.1</v>
      </c>
      <c r="BA76" s="19">
        <v>0.1</v>
      </c>
      <c r="BB76" s="19">
        <v>0.1</v>
      </c>
      <c r="BC76" s="19">
        <v>0</v>
      </c>
      <c r="BD76" s="19">
        <v>1</v>
      </c>
      <c r="BE76" s="19">
        <v>45</v>
      </c>
      <c r="BF76" s="19">
        <v>1</v>
      </c>
      <c r="BG76" s="19">
        <v>5</v>
      </c>
      <c r="BH76" s="19" t="s">
        <v>89</v>
      </c>
      <c r="BI76" s="19">
        <v>5</v>
      </c>
      <c r="BJ76" s="19">
        <v>2</v>
      </c>
      <c r="BK76" s="19">
        <v>0.05</v>
      </c>
      <c r="BL76" s="19">
        <v>4</v>
      </c>
      <c r="BM76" s="19">
        <v>6</v>
      </c>
      <c r="BN76" s="19">
        <v>0.5</v>
      </c>
      <c r="BO76" s="19">
        <v>10</v>
      </c>
      <c r="BP76" s="19">
        <v>1</v>
      </c>
      <c r="BQ76" s="19">
        <v>1</v>
      </c>
      <c r="BR76" s="19">
        <v>1</v>
      </c>
      <c r="BS76" s="19">
        <v>1</v>
      </c>
      <c r="BT76" s="19">
        <v>0</v>
      </c>
      <c r="BU76" s="19">
        <v>0</v>
      </c>
      <c r="BV76" s="19">
        <v>0</v>
      </c>
      <c r="BW76" s="19">
        <v>0</v>
      </c>
      <c r="BX76" s="19">
        <v>1</v>
      </c>
      <c r="BY76" s="19">
        <v>1</v>
      </c>
      <c r="BZ76" s="19">
        <v>1</v>
      </c>
      <c r="CA76" s="19">
        <v>1</v>
      </c>
    </row>
    <row r="77" spans="1:79" x14ac:dyDescent="0.3">
      <c r="A77" s="26">
        <v>75</v>
      </c>
      <c r="B77" s="19">
        <v>80</v>
      </c>
      <c r="C77" s="19">
        <v>5.2999973297119141E-2</v>
      </c>
      <c r="D77" s="19">
        <v>8.8333288828531902E-4</v>
      </c>
      <c r="E77" s="19">
        <v>3</v>
      </c>
      <c r="F77" s="19">
        <v>1.14819831692959E-3</v>
      </c>
      <c r="G77" s="19">
        <v>3.2475952641916681E-4</v>
      </c>
      <c r="H77" s="19">
        <v>3.2475952641916681E-4</v>
      </c>
      <c r="I77" s="19">
        <v>1.170937124699708E-3</v>
      </c>
      <c r="J77" s="19">
        <v>1.170937124699708E-3</v>
      </c>
      <c r="K77" s="19">
        <f t="shared" si="1"/>
        <v>3.2475952641916681E-4</v>
      </c>
      <c r="N77" s="19">
        <v>1.8677020623888799E-17</v>
      </c>
      <c r="O77" s="19">
        <v>-4.0782995408523117E-18</v>
      </c>
      <c r="P77" s="19">
        <v>0</v>
      </c>
      <c r="Q77" s="19">
        <v>0</v>
      </c>
      <c r="R77" s="19">
        <v>0.05</v>
      </c>
      <c r="S77" s="19">
        <v>4.9999999999999989E-2</v>
      </c>
      <c r="T77" s="19">
        <v>-0.05</v>
      </c>
      <c r="U77" s="19">
        <v>0</v>
      </c>
      <c r="V77" s="19">
        <v>-1.8749999999999239E-4</v>
      </c>
      <c r="W77" s="19">
        <v>-1.875000000000019E-4</v>
      </c>
      <c r="X77" s="19">
        <v>7.500000000000075E-4</v>
      </c>
      <c r="Y77" s="19">
        <v>3.061616997868383E-17</v>
      </c>
      <c r="Z77" s="19">
        <v>3.061616997868383E-17</v>
      </c>
      <c r="AA77" s="19">
        <v>0</v>
      </c>
      <c r="AB77" s="19">
        <v>0</v>
      </c>
      <c r="AC77" s="19">
        <v>0.05</v>
      </c>
      <c r="AD77" s="19">
        <v>4.9999999999999989E-2</v>
      </c>
      <c r="AE77" s="19">
        <v>-0.05</v>
      </c>
      <c r="AF77" s="19">
        <v>0</v>
      </c>
      <c r="AG77" s="19">
        <v>-3.7499999999999699E-3</v>
      </c>
      <c r="AH77" s="19">
        <v>3.7500000000000311E-3</v>
      </c>
      <c r="AI77" s="19">
        <v>0</v>
      </c>
      <c r="AJ77" s="19">
        <v>0</v>
      </c>
      <c r="AK77" s="19">
        <v>20</v>
      </c>
      <c r="AL77" s="19">
        <v>20</v>
      </c>
      <c r="AM77" s="19">
        <v>20</v>
      </c>
      <c r="AN77" s="19">
        <v>20</v>
      </c>
      <c r="AO77" s="19">
        <v>0</v>
      </c>
      <c r="AP77" s="19">
        <v>0</v>
      </c>
      <c r="AQ77" s="19">
        <v>0</v>
      </c>
      <c r="AR77" s="19">
        <v>0</v>
      </c>
      <c r="AS77" s="19" t="s">
        <v>160</v>
      </c>
      <c r="AT77" s="19">
        <v>1</v>
      </c>
      <c r="AU77" s="19">
        <v>0</v>
      </c>
      <c r="AV77" s="19">
        <v>0</v>
      </c>
      <c r="AW77" s="19">
        <v>1</v>
      </c>
      <c r="AX77" s="19">
        <v>1</v>
      </c>
      <c r="AY77" s="19">
        <v>0.1</v>
      </c>
      <c r="AZ77" s="19">
        <v>0.1</v>
      </c>
      <c r="BA77" s="19">
        <v>0.1</v>
      </c>
      <c r="BB77" s="19">
        <v>0.1</v>
      </c>
      <c r="BC77" s="19">
        <v>0</v>
      </c>
      <c r="BD77" s="19">
        <v>1</v>
      </c>
      <c r="BE77" s="19">
        <v>45</v>
      </c>
      <c r="BF77" s="19">
        <v>1</v>
      </c>
      <c r="BG77" s="19">
        <v>5</v>
      </c>
      <c r="BH77" s="19" t="s">
        <v>89</v>
      </c>
      <c r="BI77" s="19">
        <v>5</v>
      </c>
      <c r="BJ77" s="19">
        <v>2</v>
      </c>
      <c r="BK77" s="19">
        <v>0.05</v>
      </c>
      <c r="BL77" s="19">
        <v>4</v>
      </c>
      <c r="BM77" s="19">
        <v>6</v>
      </c>
      <c r="BN77" s="19">
        <v>0.5</v>
      </c>
      <c r="BO77" s="19">
        <v>10</v>
      </c>
      <c r="BP77" s="19">
        <v>1</v>
      </c>
      <c r="BQ77" s="19">
        <v>1</v>
      </c>
      <c r="BR77" s="19">
        <v>1</v>
      </c>
      <c r="BS77" s="19">
        <v>1</v>
      </c>
      <c r="BT77" s="19">
        <v>0</v>
      </c>
      <c r="BU77" s="19">
        <v>0</v>
      </c>
      <c r="BV77" s="19">
        <v>0</v>
      </c>
      <c r="BW77" s="19">
        <v>0</v>
      </c>
      <c r="BX77" s="19">
        <v>1</v>
      </c>
      <c r="BY77" s="19">
        <v>1</v>
      </c>
      <c r="BZ77" s="19">
        <v>1</v>
      </c>
      <c r="CA77" s="19">
        <v>1</v>
      </c>
    </row>
    <row r="78" spans="1:79" x14ac:dyDescent="0.3">
      <c r="A78" s="26">
        <v>76</v>
      </c>
      <c r="B78" s="19">
        <v>80</v>
      </c>
      <c r="C78" s="19">
        <v>9.6999883651733398E-2</v>
      </c>
      <c r="D78" s="19">
        <v>1.6166647275288901E-3</v>
      </c>
      <c r="E78" s="19">
        <v>5</v>
      </c>
      <c r="F78" s="19">
        <v>1.14819831692959E-3</v>
      </c>
      <c r="G78" s="19">
        <v>1.139618562831435E-2</v>
      </c>
      <c r="H78" s="19">
        <v>1.139618562831435E-2</v>
      </c>
      <c r="I78" s="19">
        <v>1.656892564033647E-2</v>
      </c>
      <c r="J78" s="19">
        <v>1.311718517346616E-2</v>
      </c>
      <c r="K78" s="19">
        <f t="shared" si="1"/>
        <v>1.139618562831435E-2</v>
      </c>
      <c r="L78" s="19">
        <v>1.336915760248193E-2</v>
      </c>
      <c r="M78" s="19">
        <v>1.336915760248193E-2</v>
      </c>
      <c r="N78" s="19">
        <v>0</v>
      </c>
      <c r="O78" s="19">
        <v>8.3266726846886814E-18</v>
      </c>
      <c r="P78" s="19">
        <v>-1.110223024625157E-16</v>
      </c>
      <c r="Q78" s="19">
        <v>0</v>
      </c>
      <c r="R78" s="19">
        <v>0</v>
      </c>
      <c r="S78" s="19">
        <v>0</v>
      </c>
      <c r="T78" s="19">
        <v>0</v>
      </c>
      <c r="U78" s="19">
        <v>0</v>
      </c>
      <c r="V78" s="19">
        <v>1.6874999999998419E-3</v>
      </c>
      <c r="W78" s="19">
        <v>2.437499999999999E-2</v>
      </c>
      <c r="X78" s="19">
        <v>-1.3499999999999729E-2</v>
      </c>
      <c r="Y78" s="19">
        <v>-0.15</v>
      </c>
      <c r="Z78" s="19">
        <v>6.3837823915946508E-17</v>
      </c>
      <c r="AA78" s="19">
        <v>0.5</v>
      </c>
      <c r="AB78" s="19">
        <v>0</v>
      </c>
      <c r="AC78" s="19">
        <v>0</v>
      </c>
      <c r="AD78" s="19">
        <v>0</v>
      </c>
      <c r="AE78" s="19">
        <v>0</v>
      </c>
      <c r="AF78" s="19">
        <v>0</v>
      </c>
      <c r="AG78" s="19">
        <v>-0.47662500000000002</v>
      </c>
      <c r="AH78" s="19">
        <v>5.6718750000000082E-2</v>
      </c>
      <c r="AI78" s="19">
        <v>0.58437499999999998</v>
      </c>
      <c r="AJ78" s="19">
        <v>0</v>
      </c>
      <c r="AK78" s="19">
        <v>24</v>
      </c>
      <c r="AL78" s="19">
        <v>36</v>
      </c>
      <c r="AM78" s="19">
        <v>10</v>
      </c>
      <c r="AN78" s="19">
        <v>10</v>
      </c>
      <c r="AO78" s="19">
        <v>0</v>
      </c>
      <c r="AP78" s="19">
        <v>0</v>
      </c>
      <c r="AQ78" s="19">
        <v>0</v>
      </c>
      <c r="AR78" s="19">
        <v>0</v>
      </c>
      <c r="AS78" s="19" t="s">
        <v>161</v>
      </c>
      <c r="AT78" s="19">
        <v>1</v>
      </c>
      <c r="AU78" s="19">
        <v>0</v>
      </c>
      <c r="AV78" s="19">
        <v>0</v>
      </c>
      <c r="AW78" s="19">
        <v>1</v>
      </c>
      <c r="AX78" s="19">
        <v>1</v>
      </c>
      <c r="AY78" s="19">
        <v>0.1</v>
      </c>
      <c r="AZ78" s="19">
        <v>0.1</v>
      </c>
      <c r="BA78" s="19">
        <v>0.1</v>
      </c>
      <c r="BB78" s="19">
        <v>0.1</v>
      </c>
      <c r="BC78" s="19">
        <v>0</v>
      </c>
      <c r="BD78" s="19">
        <v>1</v>
      </c>
      <c r="BE78" s="19">
        <v>45</v>
      </c>
      <c r="BF78" s="19">
        <v>1</v>
      </c>
      <c r="BG78" s="19">
        <v>5</v>
      </c>
      <c r="BH78" s="19" t="s">
        <v>89</v>
      </c>
      <c r="BI78" s="19">
        <v>5</v>
      </c>
      <c r="BJ78" s="19">
        <v>2</v>
      </c>
      <c r="BK78" s="19">
        <v>0.05</v>
      </c>
      <c r="BL78" s="19">
        <v>4</v>
      </c>
      <c r="BM78" s="19">
        <v>6</v>
      </c>
      <c r="BN78" s="19">
        <v>0.5</v>
      </c>
      <c r="BO78" s="19">
        <v>10</v>
      </c>
      <c r="BP78" s="19">
        <v>1</v>
      </c>
      <c r="BQ78" s="19">
        <v>1</v>
      </c>
      <c r="BR78" s="19">
        <v>1</v>
      </c>
      <c r="BS78" s="19">
        <v>1</v>
      </c>
      <c r="BT78" s="19">
        <v>0</v>
      </c>
      <c r="BU78" s="19">
        <v>0</v>
      </c>
      <c r="BV78" s="19">
        <v>0</v>
      </c>
      <c r="BW78" s="19">
        <v>0</v>
      </c>
      <c r="BX78" s="19">
        <v>1</v>
      </c>
      <c r="BY78" s="19">
        <v>1</v>
      </c>
      <c r="BZ78" s="19">
        <v>1</v>
      </c>
      <c r="CA78" s="19">
        <v>1</v>
      </c>
    </row>
    <row r="79" spans="1:79" x14ac:dyDescent="0.3">
      <c r="A79" s="26">
        <v>77</v>
      </c>
      <c r="B79" s="19">
        <v>80</v>
      </c>
      <c r="C79" s="19">
        <v>9.5999956130981445E-2</v>
      </c>
      <c r="D79" s="19">
        <v>1.5999992688496909E-3</v>
      </c>
      <c r="E79" s="19">
        <v>5</v>
      </c>
      <c r="F79" s="19">
        <v>1.148198316929613E-3</v>
      </c>
      <c r="G79" s="19">
        <v>1.139618562831436E-2</v>
      </c>
      <c r="H79" s="19">
        <v>1.139618562831436E-2</v>
      </c>
      <c r="I79" s="19">
        <v>1.6568925640336459E-2</v>
      </c>
      <c r="J79" s="19">
        <v>1.3117185173466149E-2</v>
      </c>
      <c r="K79" s="19">
        <f t="shared" si="1"/>
        <v>1.139618562831436E-2</v>
      </c>
      <c r="L79" s="19">
        <v>1.336915760248193E-2</v>
      </c>
      <c r="M79" s="19">
        <v>1.336915760248193E-2</v>
      </c>
      <c r="N79" s="19">
        <v>0</v>
      </c>
      <c r="O79" s="19">
        <v>4.1633363423443353E-18</v>
      </c>
      <c r="P79" s="19">
        <v>-1.110223024625157E-16</v>
      </c>
      <c r="Q79" s="19">
        <v>0</v>
      </c>
      <c r="R79" s="19">
        <v>0</v>
      </c>
      <c r="S79" s="19">
        <v>0</v>
      </c>
      <c r="T79" s="19">
        <v>0</v>
      </c>
      <c r="U79" s="19">
        <v>0</v>
      </c>
      <c r="V79" s="19">
        <v>1.6874999999998419E-3</v>
      </c>
      <c r="W79" s="19">
        <v>-2.437499999999999E-2</v>
      </c>
      <c r="X79" s="19">
        <v>-1.3499999999999729E-2</v>
      </c>
      <c r="Y79" s="19">
        <v>-0.15</v>
      </c>
      <c r="Z79" s="19">
        <v>5.9674487573602162E-17</v>
      </c>
      <c r="AA79" s="19">
        <v>0.5</v>
      </c>
      <c r="AB79" s="19">
        <v>0</v>
      </c>
      <c r="AC79" s="19">
        <v>0</v>
      </c>
      <c r="AD79" s="19">
        <v>0</v>
      </c>
      <c r="AE79" s="19">
        <v>0</v>
      </c>
      <c r="AF79" s="19">
        <v>0</v>
      </c>
      <c r="AG79" s="19">
        <v>-0.47662500000000002</v>
      </c>
      <c r="AH79" s="19">
        <v>-5.6718749999999922E-2</v>
      </c>
      <c r="AI79" s="19">
        <v>0.58437499999999998</v>
      </c>
      <c r="AJ79" s="19">
        <v>0</v>
      </c>
      <c r="AK79" s="19">
        <v>24</v>
      </c>
      <c r="AL79" s="19">
        <v>36</v>
      </c>
      <c r="AM79" s="19">
        <v>10</v>
      </c>
      <c r="AN79" s="19">
        <v>10</v>
      </c>
      <c r="AO79" s="19">
        <v>0</v>
      </c>
      <c r="AP79" s="19">
        <v>0</v>
      </c>
      <c r="AQ79" s="19">
        <v>0</v>
      </c>
      <c r="AR79" s="19">
        <v>0</v>
      </c>
      <c r="AS79" s="19" t="s">
        <v>162</v>
      </c>
      <c r="AT79" s="19">
        <v>1</v>
      </c>
      <c r="AU79" s="19">
        <v>0</v>
      </c>
      <c r="AV79" s="19">
        <v>0</v>
      </c>
      <c r="AW79" s="19">
        <v>1</v>
      </c>
      <c r="AX79" s="19">
        <v>1</v>
      </c>
      <c r="AY79" s="19">
        <v>0.1</v>
      </c>
      <c r="AZ79" s="19">
        <v>0.1</v>
      </c>
      <c r="BA79" s="19">
        <v>0.1</v>
      </c>
      <c r="BB79" s="19">
        <v>0.1</v>
      </c>
      <c r="BC79" s="19">
        <v>0</v>
      </c>
      <c r="BD79" s="19">
        <v>1</v>
      </c>
      <c r="BE79" s="19">
        <v>45</v>
      </c>
      <c r="BF79" s="19">
        <v>1</v>
      </c>
      <c r="BG79" s="19">
        <v>5</v>
      </c>
      <c r="BH79" s="19" t="s">
        <v>89</v>
      </c>
      <c r="BI79" s="19">
        <v>5</v>
      </c>
      <c r="BJ79" s="19">
        <v>2</v>
      </c>
      <c r="BK79" s="19">
        <v>0.05</v>
      </c>
      <c r="BL79" s="19">
        <v>4</v>
      </c>
      <c r="BM79" s="19">
        <v>6</v>
      </c>
      <c r="BN79" s="19">
        <v>0.5</v>
      </c>
      <c r="BO79" s="19">
        <v>10</v>
      </c>
      <c r="BP79" s="19">
        <v>1</v>
      </c>
      <c r="BQ79" s="19">
        <v>1</v>
      </c>
      <c r="BR79" s="19">
        <v>1</v>
      </c>
      <c r="BS79" s="19">
        <v>1</v>
      </c>
      <c r="BT79" s="19">
        <v>0</v>
      </c>
      <c r="BU79" s="19">
        <v>0</v>
      </c>
      <c r="BV79" s="19">
        <v>0</v>
      </c>
      <c r="BW79" s="19">
        <v>0</v>
      </c>
      <c r="BX79" s="19">
        <v>1</v>
      </c>
      <c r="BY79" s="19">
        <v>1</v>
      </c>
      <c r="BZ79" s="19">
        <v>1</v>
      </c>
      <c r="CA79" s="19">
        <v>1</v>
      </c>
    </row>
    <row r="80" spans="1:79" x14ac:dyDescent="0.3">
      <c r="A80" s="26">
        <v>78</v>
      </c>
      <c r="B80" s="19">
        <v>80</v>
      </c>
      <c r="C80" s="19">
        <v>9.6999883651733398E-2</v>
      </c>
      <c r="D80" s="19">
        <v>1.6166647275288901E-3</v>
      </c>
      <c r="E80" s="19">
        <v>5</v>
      </c>
      <c r="F80" s="19">
        <v>9.3749999999998002E-4</v>
      </c>
      <c r="G80" s="19">
        <v>1.139618562831435E-2</v>
      </c>
      <c r="H80" s="19">
        <v>1.139618562831435E-2</v>
      </c>
      <c r="I80" s="19">
        <v>1.6568925640336459E-2</v>
      </c>
      <c r="J80" s="19">
        <v>1.3117185173466149E-2</v>
      </c>
      <c r="K80" s="19">
        <f t="shared" si="1"/>
        <v>1.139618562831435E-2</v>
      </c>
      <c r="L80" s="19">
        <v>1.336915760248193E-2</v>
      </c>
      <c r="M80" s="19">
        <v>1.336915760248193E-2</v>
      </c>
      <c r="N80" s="19">
        <v>0</v>
      </c>
      <c r="O80" s="19">
        <v>-9.7994882669620896E-19</v>
      </c>
      <c r="P80" s="19">
        <v>-1.110223024625157E-16</v>
      </c>
      <c r="Q80" s="19">
        <v>0</v>
      </c>
      <c r="R80" s="19">
        <v>0</v>
      </c>
      <c r="S80" s="19">
        <v>0</v>
      </c>
      <c r="T80" s="19">
        <v>0</v>
      </c>
      <c r="U80" s="19">
        <v>0</v>
      </c>
      <c r="V80" s="19">
        <v>-1.6874999999998419E-3</v>
      </c>
      <c r="W80" s="19">
        <v>-2.437499999999998E-2</v>
      </c>
      <c r="X80" s="19">
        <v>-1.3499999999999729E-2</v>
      </c>
      <c r="Y80" s="19">
        <v>0.15</v>
      </c>
      <c r="Z80" s="19">
        <v>4.024558464266193E-17</v>
      </c>
      <c r="AA80" s="19">
        <v>0.5</v>
      </c>
      <c r="AB80" s="19">
        <v>0</v>
      </c>
      <c r="AC80" s="19">
        <v>0</v>
      </c>
      <c r="AD80" s="19">
        <v>0</v>
      </c>
      <c r="AE80" s="19">
        <v>0</v>
      </c>
      <c r="AF80" s="19">
        <v>0</v>
      </c>
      <c r="AG80" s="19">
        <v>0.47662500000000002</v>
      </c>
      <c r="AH80" s="19">
        <v>-5.6718749999999978E-2</v>
      </c>
      <c r="AI80" s="19">
        <v>0.58437499999999998</v>
      </c>
      <c r="AJ80" s="19">
        <v>0</v>
      </c>
      <c r="AK80" s="19">
        <v>36</v>
      </c>
      <c r="AL80" s="19">
        <v>24</v>
      </c>
      <c r="AM80" s="19">
        <v>10</v>
      </c>
      <c r="AN80" s="19">
        <v>10</v>
      </c>
      <c r="AO80" s="19">
        <v>0</v>
      </c>
      <c r="AP80" s="19">
        <v>0</v>
      </c>
      <c r="AQ80" s="19">
        <v>0</v>
      </c>
      <c r="AR80" s="19">
        <v>0</v>
      </c>
      <c r="AS80" s="19" t="s">
        <v>163</v>
      </c>
      <c r="AT80" s="19">
        <v>1</v>
      </c>
      <c r="AU80" s="19">
        <v>0</v>
      </c>
      <c r="AV80" s="19">
        <v>0</v>
      </c>
      <c r="AW80" s="19">
        <v>1</v>
      </c>
      <c r="AX80" s="19">
        <v>1</v>
      </c>
      <c r="AY80" s="19">
        <v>0.1</v>
      </c>
      <c r="AZ80" s="19">
        <v>0.1</v>
      </c>
      <c r="BA80" s="19">
        <v>0.1</v>
      </c>
      <c r="BB80" s="19">
        <v>0.1</v>
      </c>
      <c r="BC80" s="19">
        <v>0</v>
      </c>
      <c r="BD80" s="19">
        <v>1</v>
      </c>
      <c r="BE80" s="19">
        <v>45</v>
      </c>
      <c r="BF80" s="19">
        <v>1</v>
      </c>
      <c r="BG80" s="19">
        <v>5</v>
      </c>
      <c r="BH80" s="19" t="s">
        <v>89</v>
      </c>
      <c r="BI80" s="19">
        <v>5</v>
      </c>
      <c r="BJ80" s="19">
        <v>2</v>
      </c>
      <c r="BK80" s="19">
        <v>0.05</v>
      </c>
      <c r="BL80" s="19">
        <v>4</v>
      </c>
      <c r="BM80" s="19">
        <v>6</v>
      </c>
      <c r="BN80" s="19">
        <v>0.5</v>
      </c>
      <c r="BO80" s="19">
        <v>10</v>
      </c>
      <c r="BP80" s="19">
        <v>1</v>
      </c>
      <c r="BQ80" s="19">
        <v>1</v>
      </c>
      <c r="BR80" s="19">
        <v>1</v>
      </c>
      <c r="BS80" s="19">
        <v>1</v>
      </c>
      <c r="BT80" s="19">
        <v>0</v>
      </c>
      <c r="BU80" s="19">
        <v>0</v>
      </c>
      <c r="BV80" s="19">
        <v>0</v>
      </c>
      <c r="BW80" s="19">
        <v>0</v>
      </c>
      <c r="BX80" s="19">
        <v>1</v>
      </c>
      <c r="BY80" s="19">
        <v>1</v>
      </c>
      <c r="BZ80" s="19">
        <v>1</v>
      </c>
      <c r="CA80" s="19">
        <v>1</v>
      </c>
    </row>
    <row r="81" spans="1:79" x14ac:dyDescent="0.3">
      <c r="A81" s="26">
        <v>79</v>
      </c>
      <c r="B81" s="19">
        <v>80</v>
      </c>
      <c r="C81" s="19">
        <v>0.117999792098999</v>
      </c>
      <c r="D81" s="19">
        <v>1.966663201649984E-3</v>
      </c>
      <c r="E81" s="19">
        <v>5</v>
      </c>
      <c r="F81" s="19">
        <v>0</v>
      </c>
      <c r="G81" s="19">
        <v>2.1990254411045469E-2</v>
      </c>
      <c r="H81" s="19">
        <v>4.6749394213989499E-2</v>
      </c>
      <c r="I81" s="19">
        <v>3.0134561501289611E-2</v>
      </c>
      <c r="J81" s="19">
        <v>2.1990254411045469E-2</v>
      </c>
      <c r="K81" s="19">
        <f t="shared" si="1"/>
        <v>2.1990254411045469E-2</v>
      </c>
      <c r="L81" s="19">
        <v>2.2598223104925892E-2</v>
      </c>
      <c r="M81" s="19">
        <v>2.2598223104925892E-2</v>
      </c>
      <c r="N81" s="19">
        <v>-8.3266726846886741E-17</v>
      </c>
      <c r="O81" s="19">
        <v>2.0816681711721691E-17</v>
      </c>
      <c r="P81" s="19">
        <v>-3.8857805861880479E-16</v>
      </c>
      <c r="Q81" s="19">
        <v>0</v>
      </c>
      <c r="R81" s="19">
        <v>0</v>
      </c>
      <c r="S81" s="19">
        <v>0</v>
      </c>
      <c r="T81" s="19">
        <v>0</v>
      </c>
      <c r="U81" s="19">
        <v>0</v>
      </c>
      <c r="V81" s="19">
        <v>-2.4468750000000369E-2</v>
      </c>
      <c r="W81" s="19">
        <v>3.9281250000000059E-2</v>
      </c>
      <c r="X81" s="19">
        <v>-2.7562500000000101E-2</v>
      </c>
      <c r="Y81" s="19">
        <v>-0.22500000000000001</v>
      </c>
      <c r="Z81" s="19">
        <v>2.5000000000000071E-2</v>
      </c>
      <c r="AA81" s="19">
        <v>0.45</v>
      </c>
      <c r="AB81" s="19">
        <v>0</v>
      </c>
      <c r="AC81" s="19">
        <v>0</v>
      </c>
      <c r="AD81" s="19">
        <v>0</v>
      </c>
      <c r="AE81" s="19">
        <v>0</v>
      </c>
      <c r="AF81" s="19">
        <v>0</v>
      </c>
      <c r="AG81" s="19">
        <v>-0.60182812500000005</v>
      </c>
      <c r="AH81" s="19">
        <v>0.1003281250000001</v>
      </c>
      <c r="AI81" s="19">
        <v>0.49715625000000002</v>
      </c>
      <c r="AJ81" s="19">
        <v>0</v>
      </c>
      <c r="AK81" s="19">
        <v>20</v>
      </c>
      <c r="AL81" s="19">
        <v>38</v>
      </c>
      <c r="AM81" s="19">
        <v>12</v>
      </c>
      <c r="AN81" s="19">
        <v>10</v>
      </c>
      <c r="AO81" s="19">
        <v>0</v>
      </c>
      <c r="AP81" s="19">
        <v>0</v>
      </c>
      <c r="AQ81" s="19">
        <v>0</v>
      </c>
      <c r="AR81" s="19">
        <v>0</v>
      </c>
      <c r="AS81" s="19" t="s">
        <v>164</v>
      </c>
      <c r="AT81" s="19">
        <v>1</v>
      </c>
      <c r="AU81" s="19">
        <v>0</v>
      </c>
      <c r="AV81" s="19">
        <v>0</v>
      </c>
      <c r="AW81" s="19">
        <v>1</v>
      </c>
      <c r="AX81" s="19">
        <v>1</v>
      </c>
      <c r="AY81" s="19">
        <v>0.1</v>
      </c>
      <c r="AZ81" s="19">
        <v>0.1</v>
      </c>
      <c r="BA81" s="19">
        <v>0.1</v>
      </c>
      <c r="BB81" s="19">
        <v>0.1</v>
      </c>
      <c r="BC81" s="19">
        <v>0</v>
      </c>
      <c r="BD81" s="19">
        <v>1</v>
      </c>
      <c r="BE81" s="19">
        <v>45</v>
      </c>
      <c r="BF81" s="19">
        <v>1</v>
      </c>
      <c r="BG81" s="19">
        <v>5</v>
      </c>
      <c r="BH81" s="19" t="s">
        <v>89</v>
      </c>
      <c r="BI81" s="19">
        <v>5</v>
      </c>
      <c r="BJ81" s="19">
        <v>2</v>
      </c>
      <c r="BK81" s="19">
        <v>0.05</v>
      </c>
      <c r="BL81" s="19">
        <v>4</v>
      </c>
      <c r="BM81" s="19">
        <v>6</v>
      </c>
      <c r="BN81" s="19">
        <v>0.5</v>
      </c>
      <c r="BO81" s="19">
        <v>10</v>
      </c>
      <c r="BP81" s="19">
        <v>1</v>
      </c>
      <c r="BQ81" s="19">
        <v>1</v>
      </c>
      <c r="BR81" s="19">
        <v>1</v>
      </c>
      <c r="BS81" s="19">
        <v>1</v>
      </c>
      <c r="BT81" s="19">
        <v>0</v>
      </c>
      <c r="BU81" s="19">
        <v>0</v>
      </c>
      <c r="BV81" s="19">
        <v>0</v>
      </c>
      <c r="BW81" s="19">
        <v>0</v>
      </c>
      <c r="BX81" s="19">
        <v>1</v>
      </c>
      <c r="BY81" s="19">
        <v>1</v>
      </c>
      <c r="BZ81" s="19">
        <v>1</v>
      </c>
      <c r="CA81" s="19">
        <v>1</v>
      </c>
    </row>
    <row r="82" spans="1:79" x14ac:dyDescent="0.3">
      <c r="A82" s="26">
        <v>80</v>
      </c>
      <c r="B82" s="19">
        <v>80</v>
      </c>
      <c r="C82" s="19">
        <v>0.12300014495849609</v>
      </c>
      <c r="D82" s="19">
        <v>2.050002415974935E-3</v>
      </c>
      <c r="E82" s="19">
        <v>5</v>
      </c>
      <c r="F82" s="19">
        <v>4.0186941092535998E-3</v>
      </c>
      <c r="G82" s="19">
        <v>2.1990254411045431E-2</v>
      </c>
      <c r="H82" s="19">
        <v>4.6749394213989492E-2</v>
      </c>
      <c r="I82" s="19">
        <v>3.013456150128959E-2</v>
      </c>
      <c r="J82" s="19">
        <v>2.1990254411045431E-2</v>
      </c>
      <c r="K82" s="19">
        <f t="shared" si="1"/>
        <v>2.1990254411045431E-2</v>
      </c>
      <c r="L82" s="19">
        <v>2.2598223104925881E-2</v>
      </c>
      <c r="M82" s="19">
        <v>2.2598223104925881E-2</v>
      </c>
      <c r="N82" s="19">
        <v>-8.3266726846886741E-17</v>
      </c>
      <c r="O82" s="19">
        <v>1.0408340855860839E-17</v>
      </c>
      <c r="P82" s="19">
        <v>-3.8857805861880479E-16</v>
      </c>
      <c r="Q82" s="19">
        <v>0</v>
      </c>
      <c r="R82" s="19">
        <v>0</v>
      </c>
      <c r="S82" s="19">
        <v>0</v>
      </c>
      <c r="T82" s="19">
        <v>0</v>
      </c>
      <c r="U82" s="19">
        <v>0</v>
      </c>
      <c r="V82" s="19">
        <v>-2.4468750000000369E-2</v>
      </c>
      <c r="W82" s="19">
        <v>-3.9281249999999927E-2</v>
      </c>
      <c r="X82" s="19">
        <v>-2.7562500000000101E-2</v>
      </c>
      <c r="Y82" s="19">
        <v>-0.22500000000000001</v>
      </c>
      <c r="Z82" s="19">
        <v>-2.4999999999999949E-2</v>
      </c>
      <c r="AA82" s="19">
        <v>0.45</v>
      </c>
      <c r="AB82" s="19">
        <v>0</v>
      </c>
      <c r="AC82" s="19">
        <v>0</v>
      </c>
      <c r="AD82" s="19">
        <v>0</v>
      </c>
      <c r="AE82" s="19">
        <v>0</v>
      </c>
      <c r="AF82" s="19">
        <v>0</v>
      </c>
      <c r="AG82" s="19">
        <v>-0.60182812500000005</v>
      </c>
      <c r="AH82" s="19">
        <v>-0.10032812499999989</v>
      </c>
      <c r="AI82" s="19">
        <v>0.49715625000000002</v>
      </c>
      <c r="AJ82" s="19">
        <v>0</v>
      </c>
      <c r="AK82" s="19">
        <v>20</v>
      </c>
      <c r="AL82" s="19">
        <v>38</v>
      </c>
      <c r="AM82" s="19">
        <v>10</v>
      </c>
      <c r="AN82" s="19">
        <v>12</v>
      </c>
      <c r="AO82" s="19">
        <v>0</v>
      </c>
      <c r="AP82" s="19">
        <v>0</v>
      </c>
      <c r="AQ82" s="19">
        <v>0</v>
      </c>
      <c r="AR82" s="19">
        <v>0</v>
      </c>
      <c r="AS82" s="19" t="s">
        <v>165</v>
      </c>
      <c r="AT82" s="19">
        <v>1</v>
      </c>
      <c r="AU82" s="19">
        <v>0</v>
      </c>
      <c r="AV82" s="19">
        <v>0</v>
      </c>
      <c r="AW82" s="19">
        <v>1</v>
      </c>
      <c r="AX82" s="19">
        <v>1</v>
      </c>
      <c r="AY82" s="19">
        <v>0.1</v>
      </c>
      <c r="AZ82" s="19">
        <v>0.1</v>
      </c>
      <c r="BA82" s="19">
        <v>0.1</v>
      </c>
      <c r="BB82" s="19">
        <v>0.1</v>
      </c>
      <c r="BC82" s="19">
        <v>0</v>
      </c>
      <c r="BD82" s="19">
        <v>1</v>
      </c>
      <c r="BE82" s="19">
        <v>45</v>
      </c>
      <c r="BF82" s="19">
        <v>1</v>
      </c>
      <c r="BG82" s="19">
        <v>5</v>
      </c>
      <c r="BH82" s="19" t="s">
        <v>89</v>
      </c>
      <c r="BI82" s="19">
        <v>5</v>
      </c>
      <c r="BJ82" s="19">
        <v>2</v>
      </c>
      <c r="BK82" s="19">
        <v>0.05</v>
      </c>
      <c r="BL82" s="19">
        <v>4</v>
      </c>
      <c r="BM82" s="19">
        <v>6</v>
      </c>
      <c r="BN82" s="19">
        <v>0.5</v>
      </c>
      <c r="BO82" s="19">
        <v>10</v>
      </c>
      <c r="BP82" s="19">
        <v>1</v>
      </c>
      <c r="BQ82" s="19">
        <v>1</v>
      </c>
      <c r="BR82" s="19">
        <v>1</v>
      </c>
      <c r="BS82" s="19">
        <v>1</v>
      </c>
      <c r="BT82" s="19">
        <v>0</v>
      </c>
      <c r="BU82" s="19">
        <v>0</v>
      </c>
      <c r="BV82" s="19">
        <v>0</v>
      </c>
      <c r="BW82" s="19">
        <v>0</v>
      </c>
      <c r="BX82" s="19">
        <v>1</v>
      </c>
      <c r="BY82" s="19">
        <v>1</v>
      </c>
      <c r="BZ82" s="19">
        <v>1</v>
      </c>
      <c r="CA82" s="19">
        <v>1</v>
      </c>
    </row>
    <row r="83" spans="1:79" x14ac:dyDescent="0.3">
      <c r="A83" s="26">
        <v>81</v>
      </c>
      <c r="B83" s="19">
        <v>80</v>
      </c>
      <c r="C83" s="19">
        <v>0.119999885559082</v>
      </c>
      <c r="D83" s="19">
        <v>1.9999980926513668E-3</v>
      </c>
      <c r="E83" s="19">
        <v>5</v>
      </c>
      <c r="F83" s="19">
        <v>4.0186941092535998E-3</v>
      </c>
      <c r="G83" s="19">
        <v>2.1990254411045459E-2</v>
      </c>
      <c r="H83" s="19">
        <v>4.6749394213989492E-2</v>
      </c>
      <c r="I83" s="19">
        <v>3.0134561501289601E-2</v>
      </c>
      <c r="J83" s="19">
        <v>2.1990254411045459E-2</v>
      </c>
      <c r="K83" s="19">
        <f t="shared" si="1"/>
        <v>2.1990254411045459E-2</v>
      </c>
      <c r="L83" s="19">
        <v>2.2598223104925892E-2</v>
      </c>
      <c r="M83" s="19">
        <v>2.2598223104925892E-2</v>
      </c>
      <c r="N83" s="19">
        <v>8.3266726846886741E-17</v>
      </c>
      <c r="O83" s="19">
        <v>1.387778780781446E-17</v>
      </c>
      <c r="P83" s="19">
        <v>-3.8857805861880479E-16</v>
      </c>
      <c r="Q83" s="19">
        <v>0</v>
      </c>
      <c r="R83" s="19">
        <v>0</v>
      </c>
      <c r="S83" s="19">
        <v>0</v>
      </c>
      <c r="T83" s="19">
        <v>0</v>
      </c>
      <c r="U83" s="19">
        <v>0</v>
      </c>
      <c r="V83" s="19">
        <v>2.4468750000000369E-2</v>
      </c>
      <c r="W83" s="19">
        <v>-3.9281250000000018E-2</v>
      </c>
      <c r="X83" s="19">
        <v>-2.7562500000000101E-2</v>
      </c>
      <c r="Y83" s="19">
        <v>0.22500000000000001</v>
      </c>
      <c r="Z83" s="19">
        <v>-2.499999999999997E-2</v>
      </c>
      <c r="AA83" s="19">
        <v>0.45</v>
      </c>
      <c r="AB83" s="19">
        <v>0</v>
      </c>
      <c r="AC83" s="19">
        <v>0</v>
      </c>
      <c r="AD83" s="19">
        <v>0</v>
      </c>
      <c r="AE83" s="19">
        <v>0</v>
      </c>
      <c r="AF83" s="19">
        <v>0</v>
      </c>
      <c r="AG83" s="19">
        <v>0.60182812500000005</v>
      </c>
      <c r="AH83" s="19">
        <v>-0.100328125</v>
      </c>
      <c r="AI83" s="19">
        <v>0.49715625000000002</v>
      </c>
      <c r="AJ83" s="19">
        <v>0</v>
      </c>
      <c r="AK83" s="19">
        <v>38</v>
      </c>
      <c r="AL83" s="19">
        <v>20</v>
      </c>
      <c r="AM83" s="19">
        <v>10</v>
      </c>
      <c r="AN83" s="19">
        <v>12</v>
      </c>
      <c r="AO83" s="19">
        <v>0</v>
      </c>
      <c r="AP83" s="19">
        <v>0</v>
      </c>
      <c r="AQ83" s="19">
        <v>0</v>
      </c>
      <c r="AR83" s="19">
        <v>0</v>
      </c>
      <c r="AS83" s="19" t="s">
        <v>166</v>
      </c>
      <c r="AT83" s="19">
        <v>1</v>
      </c>
      <c r="AU83" s="19">
        <v>0</v>
      </c>
      <c r="AV83" s="19">
        <v>0</v>
      </c>
      <c r="AW83" s="19">
        <v>1</v>
      </c>
      <c r="AX83" s="19">
        <v>1</v>
      </c>
      <c r="AY83" s="19">
        <v>0.1</v>
      </c>
      <c r="AZ83" s="19">
        <v>0.1</v>
      </c>
      <c r="BA83" s="19">
        <v>0.1</v>
      </c>
      <c r="BB83" s="19">
        <v>0.1</v>
      </c>
      <c r="BC83" s="19">
        <v>0</v>
      </c>
      <c r="BD83" s="19">
        <v>1</v>
      </c>
      <c r="BE83" s="19">
        <v>45</v>
      </c>
      <c r="BF83" s="19">
        <v>1</v>
      </c>
      <c r="BG83" s="19">
        <v>5</v>
      </c>
      <c r="BH83" s="19" t="s">
        <v>89</v>
      </c>
      <c r="BI83" s="19">
        <v>5</v>
      </c>
      <c r="BJ83" s="19">
        <v>2</v>
      </c>
      <c r="BK83" s="19">
        <v>0.05</v>
      </c>
      <c r="BL83" s="19">
        <v>4</v>
      </c>
      <c r="BM83" s="19">
        <v>6</v>
      </c>
      <c r="BN83" s="19">
        <v>0.5</v>
      </c>
      <c r="BO83" s="19">
        <v>10</v>
      </c>
      <c r="BP83" s="19">
        <v>1</v>
      </c>
      <c r="BQ83" s="19">
        <v>1</v>
      </c>
      <c r="BR83" s="19">
        <v>1</v>
      </c>
      <c r="BS83" s="19">
        <v>1</v>
      </c>
      <c r="BT83" s="19">
        <v>0</v>
      </c>
      <c r="BU83" s="19">
        <v>0</v>
      </c>
      <c r="BV83" s="19">
        <v>0</v>
      </c>
      <c r="BW83" s="19">
        <v>0</v>
      </c>
      <c r="BX83" s="19">
        <v>1</v>
      </c>
      <c r="BY83" s="19">
        <v>1</v>
      </c>
      <c r="BZ83" s="19">
        <v>1</v>
      </c>
      <c r="CA83" s="19">
        <v>1</v>
      </c>
    </row>
    <row r="84" spans="1:79" x14ac:dyDescent="0.3">
      <c r="A84" s="26">
        <v>82</v>
      </c>
      <c r="B84" s="19">
        <v>80</v>
      </c>
      <c r="C84" s="19">
        <v>9.8000049591064453E-2</v>
      </c>
      <c r="D84" s="19">
        <v>1.633334159851074E-3</v>
      </c>
      <c r="E84" s="19">
        <v>5</v>
      </c>
      <c r="F84" s="19">
        <v>4.0186941092536848E-3</v>
      </c>
      <c r="G84" s="19">
        <v>2.8914631386256891E-2</v>
      </c>
      <c r="H84" s="19">
        <v>6.8477548451496673E-2</v>
      </c>
      <c r="I84" s="19">
        <v>2.9037224391987141E-2</v>
      </c>
      <c r="J84" s="19">
        <v>3.0053114601744899E-2</v>
      </c>
      <c r="K84" s="19">
        <f t="shared" si="1"/>
        <v>2.9037224391987141E-2</v>
      </c>
      <c r="L84" s="19">
        <v>2.8914631386256891E-2</v>
      </c>
      <c r="M84" s="19">
        <v>2.9283421911178921E-2</v>
      </c>
      <c r="N84" s="19">
        <v>2.4999999999999741E-2</v>
      </c>
      <c r="O84" s="19">
        <v>2.5000000000000008E-2</v>
      </c>
      <c r="P84" s="19">
        <v>4.9999999999999538E-2</v>
      </c>
      <c r="Q84" s="19">
        <v>0</v>
      </c>
      <c r="R84" s="19">
        <v>-6.25E-2</v>
      </c>
      <c r="S84" s="19">
        <v>1.2500000000000001E-2</v>
      </c>
      <c r="T84" s="19">
        <v>-6.25E-2</v>
      </c>
      <c r="U84" s="19">
        <v>0</v>
      </c>
      <c r="V84" s="19">
        <v>-3.1765624999999742E-2</v>
      </c>
      <c r="W84" s="19">
        <v>-6.0781249999999924E-3</v>
      </c>
      <c r="X84" s="19">
        <v>1.484374999999993E-2</v>
      </c>
      <c r="Y84" s="19">
        <v>0.5</v>
      </c>
      <c r="Z84" s="19">
        <v>2.2204460492503129E-17</v>
      </c>
      <c r="AA84" s="19">
        <v>0.5</v>
      </c>
      <c r="AB84" s="19">
        <v>0</v>
      </c>
      <c r="AC84" s="19">
        <v>-6.25E-2</v>
      </c>
      <c r="AD84" s="19">
        <v>1.2500000000000001E-2</v>
      </c>
      <c r="AE84" s="19">
        <v>-6.25E-2</v>
      </c>
      <c r="AF84" s="19">
        <v>0</v>
      </c>
      <c r="AG84" s="19">
        <v>0.49859375</v>
      </c>
      <c r="AH84" s="19">
        <v>2.3437500000000138E-3</v>
      </c>
      <c r="AI84" s="19">
        <v>0.49812499999999998</v>
      </c>
      <c r="AJ84" s="19">
        <v>0</v>
      </c>
      <c r="AK84" s="19">
        <v>50</v>
      </c>
      <c r="AL84" s="19">
        <v>10</v>
      </c>
      <c r="AM84" s="19">
        <v>10</v>
      </c>
      <c r="AN84" s="19">
        <v>10</v>
      </c>
      <c r="AO84" s="19">
        <v>-2</v>
      </c>
      <c r="AP84" s="19">
        <v>0</v>
      </c>
      <c r="AQ84" s="19">
        <v>0</v>
      </c>
      <c r="AR84" s="19">
        <v>2</v>
      </c>
      <c r="AS84" s="19" t="s">
        <v>167</v>
      </c>
      <c r="AT84" s="19">
        <v>1</v>
      </c>
      <c r="AU84" s="19">
        <v>0</v>
      </c>
      <c r="AV84" s="19">
        <v>0</v>
      </c>
      <c r="AW84" s="19">
        <v>1</v>
      </c>
      <c r="AX84" s="19">
        <v>1</v>
      </c>
      <c r="AY84" s="19">
        <v>0.1</v>
      </c>
      <c r="AZ84" s="19">
        <v>0.1</v>
      </c>
      <c r="BA84" s="19">
        <v>0.1</v>
      </c>
      <c r="BB84" s="19">
        <v>0.1</v>
      </c>
      <c r="BC84" s="19">
        <v>0</v>
      </c>
      <c r="BD84" s="19">
        <v>1</v>
      </c>
      <c r="BE84" s="19">
        <v>45</v>
      </c>
      <c r="BF84" s="19">
        <v>1</v>
      </c>
      <c r="BG84" s="19">
        <v>5</v>
      </c>
      <c r="BH84" s="19" t="s">
        <v>89</v>
      </c>
      <c r="BI84" s="19">
        <v>5</v>
      </c>
      <c r="BJ84" s="19">
        <v>2</v>
      </c>
      <c r="BK84" s="19">
        <v>0.05</v>
      </c>
      <c r="BL84" s="19">
        <v>4</v>
      </c>
      <c r="BM84" s="19">
        <v>6</v>
      </c>
      <c r="BN84" s="19">
        <v>0.5</v>
      </c>
      <c r="BO84" s="19">
        <v>10</v>
      </c>
      <c r="BP84" s="19">
        <v>1</v>
      </c>
      <c r="BQ84" s="19">
        <v>1</v>
      </c>
      <c r="BR84" s="19">
        <v>1</v>
      </c>
      <c r="BS84" s="19">
        <v>1</v>
      </c>
      <c r="BT84" s="19">
        <v>0</v>
      </c>
      <c r="BU84" s="19">
        <v>0</v>
      </c>
      <c r="BV84" s="19">
        <v>0</v>
      </c>
      <c r="BW84" s="19">
        <v>0</v>
      </c>
      <c r="BX84" s="19">
        <v>1</v>
      </c>
      <c r="BY84" s="19">
        <v>1</v>
      </c>
      <c r="BZ84" s="19">
        <v>1</v>
      </c>
      <c r="CA84" s="19">
        <v>1</v>
      </c>
    </row>
    <row r="85" spans="1:79" x14ac:dyDescent="0.3">
      <c r="A85" s="26">
        <v>83</v>
      </c>
      <c r="B85" s="19">
        <v>80</v>
      </c>
      <c r="C85" s="19">
        <v>0.1099998950958252</v>
      </c>
      <c r="D85" s="19">
        <v>1.83333158493042E-3</v>
      </c>
      <c r="E85" s="19">
        <v>5</v>
      </c>
      <c r="F85" s="19">
        <v>3.2812500000000129E-3</v>
      </c>
      <c r="G85" s="19">
        <v>2.8914631386256891E-2</v>
      </c>
      <c r="H85" s="19">
        <v>6.8477548451496673E-2</v>
      </c>
      <c r="I85" s="19">
        <v>2.9037224391987141E-2</v>
      </c>
      <c r="J85" s="19">
        <v>3.0053114601744899E-2</v>
      </c>
      <c r="K85" s="19">
        <f t="shared" si="1"/>
        <v>2.9037224391987141E-2</v>
      </c>
      <c r="L85" s="19">
        <v>2.8914631386256891E-2</v>
      </c>
      <c r="M85" s="19">
        <v>2.9283421911178911E-2</v>
      </c>
      <c r="N85" s="19">
        <v>2.4999999999999741E-2</v>
      </c>
      <c r="O85" s="19">
        <v>-2.5000000000000001E-2</v>
      </c>
      <c r="P85" s="19">
        <v>4.9999999999999538E-2</v>
      </c>
      <c r="Q85" s="19">
        <v>0</v>
      </c>
      <c r="R85" s="19">
        <v>-6.25E-2</v>
      </c>
      <c r="S85" s="19">
        <v>-1.2500000000000001E-2</v>
      </c>
      <c r="T85" s="19">
        <v>-6.25E-2</v>
      </c>
      <c r="U85" s="19">
        <v>0</v>
      </c>
      <c r="V85" s="19">
        <v>-3.1765624999999742E-2</v>
      </c>
      <c r="W85" s="19">
        <v>6.0781249999999846E-3</v>
      </c>
      <c r="X85" s="19">
        <v>1.484374999999993E-2</v>
      </c>
      <c r="Y85" s="19">
        <v>0.5</v>
      </c>
      <c r="Z85" s="19">
        <v>2.2204460492503129E-17</v>
      </c>
      <c r="AA85" s="19">
        <v>0.5</v>
      </c>
      <c r="AB85" s="19">
        <v>0</v>
      </c>
      <c r="AC85" s="19">
        <v>-6.25E-2</v>
      </c>
      <c r="AD85" s="19">
        <v>-1.2500000000000001E-2</v>
      </c>
      <c r="AE85" s="19">
        <v>-6.25E-2</v>
      </c>
      <c r="AF85" s="19">
        <v>0</v>
      </c>
      <c r="AG85" s="19">
        <v>0.49859375</v>
      </c>
      <c r="AH85" s="19">
        <v>-2.343749999999986E-3</v>
      </c>
      <c r="AI85" s="19">
        <v>0.49812499999999998</v>
      </c>
      <c r="AJ85" s="19">
        <v>0</v>
      </c>
      <c r="AK85" s="19">
        <v>50</v>
      </c>
      <c r="AL85" s="19">
        <v>10</v>
      </c>
      <c r="AM85" s="19">
        <v>10</v>
      </c>
      <c r="AN85" s="19">
        <v>10</v>
      </c>
      <c r="AO85" s="19">
        <v>-2</v>
      </c>
      <c r="AP85" s="19">
        <v>0</v>
      </c>
      <c r="AQ85" s="19">
        <v>2</v>
      </c>
      <c r="AR85" s="19">
        <v>0</v>
      </c>
      <c r="AS85" s="19" t="s">
        <v>168</v>
      </c>
      <c r="AT85" s="19">
        <v>1</v>
      </c>
      <c r="AU85" s="19">
        <v>0</v>
      </c>
      <c r="AV85" s="19">
        <v>0</v>
      </c>
      <c r="AW85" s="19">
        <v>1</v>
      </c>
      <c r="AX85" s="19">
        <v>1</v>
      </c>
      <c r="AY85" s="19">
        <v>0.1</v>
      </c>
      <c r="AZ85" s="19">
        <v>0.1</v>
      </c>
      <c r="BA85" s="19">
        <v>0.1</v>
      </c>
      <c r="BB85" s="19">
        <v>0.1</v>
      </c>
      <c r="BC85" s="19">
        <v>0</v>
      </c>
      <c r="BD85" s="19">
        <v>1</v>
      </c>
      <c r="BE85" s="19">
        <v>45</v>
      </c>
      <c r="BF85" s="19">
        <v>1</v>
      </c>
      <c r="BG85" s="19">
        <v>5</v>
      </c>
      <c r="BH85" s="19" t="s">
        <v>89</v>
      </c>
      <c r="BI85" s="19">
        <v>5</v>
      </c>
      <c r="BJ85" s="19">
        <v>2</v>
      </c>
      <c r="BK85" s="19">
        <v>0.05</v>
      </c>
      <c r="BL85" s="19">
        <v>4</v>
      </c>
      <c r="BM85" s="19">
        <v>6</v>
      </c>
      <c r="BN85" s="19">
        <v>0.5</v>
      </c>
      <c r="BO85" s="19">
        <v>10</v>
      </c>
      <c r="BP85" s="19">
        <v>1</v>
      </c>
      <c r="BQ85" s="19">
        <v>1</v>
      </c>
      <c r="BR85" s="19">
        <v>1</v>
      </c>
      <c r="BS85" s="19">
        <v>1</v>
      </c>
      <c r="BT85" s="19">
        <v>0</v>
      </c>
      <c r="BU85" s="19">
        <v>0</v>
      </c>
      <c r="BV85" s="19">
        <v>0</v>
      </c>
      <c r="BW85" s="19">
        <v>0</v>
      </c>
      <c r="BX85" s="19">
        <v>1</v>
      </c>
      <c r="BY85" s="19">
        <v>1</v>
      </c>
      <c r="BZ85" s="19">
        <v>1</v>
      </c>
      <c r="CA85" s="19">
        <v>1</v>
      </c>
    </row>
    <row r="86" spans="1:79" x14ac:dyDescent="0.3">
      <c r="A86" s="26">
        <v>84</v>
      </c>
      <c r="B86" s="19">
        <v>80</v>
      </c>
      <c r="C86" s="19">
        <v>9.6999883651733398E-2</v>
      </c>
      <c r="D86" s="19">
        <v>1.6166647275288901E-3</v>
      </c>
      <c r="E86" s="19">
        <v>5</v>
      </c>
      <c r="F86" s="19">
        <v>4.0186941092536397E-3</v>
      </c>
      <c r="G86" s="19">
        <v>2.891463138625688E-2</v>
      </c>
      <c r="H86" s="19">
        <v>6.8477548451496673E-2</v>
      </c>
      <c r="I86" s="19">
        <v>2.903722439198711E-2</v>
      </c>
      <c r="J86" s="19">
        <v>3.0053114601744889E-2</v>
      </c>
      <c r="K86" s="19">
        <f t="shared" si="1"/>
        <v>2.903722439198711E-2</v>
      </c>
      <c r="L86" s="19">
        <v>2.891463138625688E-2</v>
      </c>
      <c r="M86" s="19">
        <v>2.928342191117889E-2</v>
      </c>
      <c r="N86" s="19">
        <v>-2.4999999999999741E-2</v>
      </c>
      <c r="O86" s="19">
        <v>-2.499999999999997E-2</v>
      </c>
      <c r="P86" s="19">
        <v>4.9999999999999538E-2</v>
      </c>
      <c r="Q86" s="19">
        <v>0</v>
      </c>
      <c r="R86" s="19">
        <v>6.25E-2</v>
      </c>
      <c r="S86" s="19">
        <v>-1.2500000000000001E-2</v>
      </c>
      <c r="T86" s="19">
        <v>-6.25E-2</v>
      </c>
      <c r="U86" s="19">
        <v>0</v>
      </c>
      <c r="V86" s="19">
        <v>3.1765624999999742E-2</v>
      </c>
      <c r="W86" s="19">
        <v>6.0781249999999707E-3</v>
      </c>
      <c r="X86" s="19">
        <v>1.484374999999993E-2</v>
      </c>
      <c r="Y86" s="19">
        <v>-0.5</v>
      </c>
      <c r="Z86" s="19">
        <v>8.8817841970012528E-17</v>
      </c>
      <c r="AA86" s="19">
        <v>0.5</v>
      </c>
      <c r="AB86" s="19">
        <v>0</v>
      </c>
      <c r="AC86" s="19">
        <v>6.25E-2</v>
      </c>
      <c r="AD86" s="19">
        <v>-1.2500000000000001E-2</v>
      </c>
      <c r="AE86" s="19">
        <v>-6.25E-2</v>
      </c>
      <c r="AF86" s="19">
        <v>0</v>
      </c>
      <c r="AG86" s="19">
        <v>-0.49859375</v>
      </c>
      <c r="AH86" s="19">
        <v>-2.3437499999999288E-3</v>
      </c>
      <c r="AI86" s="19">
        <v>0.49812499999999998</v>
      </c>
      <c r="AJ86" s="19">
        <v>0</v>
      </c>
      <c r="AK86" s="19">
        <v>10</v>
      </c>
      <c r="AL86" s="19">
        <v>50</v>
      </c>
      <c r="AM86" s="19">
        <v>10</v>
      </c>
      <c r="AN86" s="19">
        <v>10</v>
      </c>
      <c r="AO86" s="19">
        <v>0</v>
      </c>
      <c r="AP86" s="19">
        <v>-2</v>
      </c>
      <c r="AQ86" s="19">
        <v>2</v>
      </c>
      <c r="AR86" s="19">
        <v>0</v>
      </c>
      <c r="AS86" s="19" t="s">
        <v>169</v>
      </c>
      <c r="AT86" s="19">
        <v>1</v>
      </c>
      <c r="AU86" s="19">
        <v>0</v>
      </c>
      <c r="AV86" s="19">
        <v>0</v>
      </c>
      <c r="AW86" s="19">
        <v>1</v>
      </c>
      <c r="AX86" s="19">
        <v>1</v>
      </c>
      <c r="AY86" s="19">
        <v>0.1</v>
      </c>
      <c r="AZ86" s="19">
        <v>0.1</v>
      </c>
      <c r="BA86" s="19">
        <v>0.1</v>
      </c>
      <c r="BB86" s="19">
        <v>0.1</v>
      </c>
      <c r="BC86" s="19">
        <v>0</v>
      </c>
      <c r="BD86" s="19">
        <v>1</v>
      </c>
      <c r="BE86" s="19">
        <v>45</v>
      </c>
      <c r="BF86" s="19">
        <v>1</v>
      </c>
      <c r="BG86" s="19">
        <v>5</v>
      </c>
      <c r="BH86" s="19" t="s">
        <v>89</v>
      </c>
      <c r="BI86" s="19">
        <v>5</v>
      </c>
      <c r="BJ86" s="19">
        <v>2</v>
      </c>
      <c r="BK86" s="19">
        <v>0.05</v>
      </c>
      <c r="BL86" s="19">
        <v>4</v>
      </c>
      <c r="BM86" s="19">
        <v>6</v>
      </c>
      <c r="BN86" s="19">
        <v>0.5</v>
      </c>
      <c r="BO86" s="19">
        <v>10</v>
      </c>
      <c r="BP86" s="19">
        <v>1</v>
      </c>
      <c r="BQ86" s="19">
        <v>1</v>
      </c>
      <c r="BR86" s="19">
        <v>1</v>
      </c>
      <c r="BS86" s="19">
        <v>1</v>
      </c>
      <c r="BT86" s="19">
        <v>0</v>
      </c>
      <c r="BU86" s="19">
        <v>0</v>
      </c>
      <c r="BV86" s="19">
        <v>0</v>
      </c>
      <c r="BW86" s="19">
        <v>0</v>
      </c>
      <c r="BX86" s="19">
        <v>1</v>
      </c>
      <c r="BY86" s="19">
        <v>1</v>
      </c>
      <c r="BZ86" s="19">
        <v>1</v>
      </c>
      <c r="CA86" s="19">
        <v>1</v>
      </c>
    </row>
    <row r="87" spans="1:79" x14ac:dyDescent="0.3">
      <c r="A87" s="26">
        <v>85</v>
      </c>
      <c r="B87" s="19">
        <v>80</v>
      </c>
      <c r="C87" s="19">
        <v>7.2000026702880859E-2</v>
      </c>
      <c r="D87" s="19">
        <v>1.200000445048014E-3</v>
      </c>
      <c r="E87" s="19">
        <v>4</v>
      </c>
      <c r="F87" s="19">
        <v>4.0186941092536337E-3</v>
      </c>
      <c r="G87" s="19">
        <v>1.122001211563518E-2</v>
      </c>
      <c r="H87" s="19">
        <v>5.815933965462896E-2</v>
      </c>
      <c r="I87" s="19">
        <v>2.1589656811769879E-2</v>
      </c>
      <c r="J87" s="19">
        <v>1.122001211563518E-2</v>
      </c>
      <c r="K87" s="19">
        <f t="shared" si="1"/>
        <v>1.122001211563518E-2</v>
      </c>
      <c r="L87" s="19">
        <v>1.122001211563518E-2</v>
      </c>
      <c r="N87" s="19">
        <v>9.7144514654701197E-17</v>
      </c>
      <c r="O87" s="19">
        <v>3.3306690738754701E-16</v>
      </c>
      <c r="P87" s="19">
        <v>-5.5511151231257827E-17</v>
      </c>
      <c r="Q87" s="19">
        <v>0</v>
      </c>
      <c r="R87" s="19">
        <v>-2.1874999999999999E-2</v>
      </c>
      <c r="S87" s="19">
        <v>-3.1250000000000088E-3</v>
      </c>
      <c r="T87" s="19">
        <v>6.2500000000000003E-3</v>
      </c>
      <c r="U87" s="19">
        <v>0</v>
      </c>
      <c r="V87" s="19">
        <v>-2.4374999999999809E-3</v>
      </c>
      <c r="W87" s="19">
        <v>2.7375000000000042E-2</v>
      </c>
      <c r="X87" s="19">
        <v>-1.110223024625157E-16</v>
      </c>
      <c r="Y87" s="19">
        <v>-0.1249999999999999</v>
      </c>
      <c r="Z87" s="19">
        <v>-0.375</v>
      </c>
      <c r="AA87" s="19">
        <v>-0.25</v>
      </c>
      <c r="AB87" s="19">
        <v>0</v>
      </c>
      <c r="AC87" s="19">
        <v>-2.1874999999999999E-2</v>
      </c>
      <c r="AD87" s="19">
        <v>-3.1250000000000088E-3</v>
      </c>
      <c r="AE87" s="19">
        <v>6.2500000000000003E-3</v>
      </c>
      <c r="AF87" s="19">
        <v>0</v>
      </c>
      <c r="AG87" s="19">
        <v>-0.123828125</v>
      </c>
      <c r="AH87" s="19">
        <v>-0.37992187500000002</v>
      </c>
      <c r="AI87" s="19">
        <v>-0.25515624999999997</v>
      </c>
      <c r="AJ87" s="19">
        <v>0</v>
      </c>
      <c r="AK87" s="19">
        <v>10</v>
      </c>
      <c r="AL87" s="19">
        <v>20</v>
      </c>
      <c r="AM87" s="19">
        <v>10</v>
      </c>
      <c r="AN87" s="19">
        <v>40</v>
      </c>
      <c r="AO87" s="19">
        <v>0</v>
      </c>
      <c r="AP87" s="19">
        <v>0</v>
      </c>
      <c r="AQ87" s="19">
        <v>0</v>
      </c>
      <c r="AR87" s="19">
        <v>0</v>
      </c>
      <c r="AS87" s="19" t="s">
        <v>170</v>
      </c>
      <c r="AT87" s="19">
        <v>1</v>
      </c>
      <c r="AU87" s="19">
        <v>0</v>
      </c>
      <c r="AV87" s="19">
        <v>0</v>
      </c>
      <c r="AW87" s="19">
        <v>1</v>
      </c>
      <c r="AX87" s="19">
        <v>1</v>
      </c>
      <c r="AY87" s="19">
        <v>0.1</v>
      </c>
      <c r="AZ87" s="19">
        <v>0.1</v>
      </c>
      <c r="BA87" s="19">
        <v>0.1</v>
      </c>
      <c r="BB87" s="19">
        <v>0.1</v>
      </c>
      <c r="BC87" s="19">
        <v>0</v>
      </c>
      <c r="BD87" s="19">
        <v>1</v>
      </c>
      <c r="BE87" s="19">
        <v>45</v>
      </c>
      <c r="BF87" s="19">
        <v>1</v>
      </c>
      <c r="BG87" s="19">
        <v>5</v>
      </c>
      <c r="BH87" s="19" t="s">
        <v>89</v>
      </c>
      <c r="BI87" s="19">
        <v>5</v>
      </c>
      <c r="BJ87" s="19">
        <v>2</v>
      </c>
      <c r="BK87" s="19">
        <v>0.05</v>
      </c>
      <c r="BL87" s="19">
        <v>4</v>
      </c>
      <c r="BM87" s="19">
        <v>6</v>
      </c>
      <c r="BN87" s="19">
        <v>0.5</v>
      </c>
      <c r="BO87" s="19">
        <v>10</v>
      </c>
      <c r="BP87" s="19">
        <v>1</v>
      </c>
      <c r="BQ87" s="19">
        <v>1</v>
      </c>
      <c r="BR87" s="19">
        <v>1</v>
      </c>
      <c r="BS87" s="19">
        <v>1</v>
      </c>
      <c r="BT87" s="19">
        <v>0</v>
      </c>
      <c r="BU87" s="19">
        <v>0</v>
      </c>
      <c r="BV87" s="19">
        <v>0</v>
      </c>
      <c r="BW87" s="19">
        <v>0</v>
      </c>
      <c r="BX87" s="19">
        <v>1</v>
      </c>
      <c r="BY87" s="19">
        <v>1</v>
      </c>
      <c r="BZ87" s="19">
        <v>1</v>
      </c>
      <c r="CA87" s="19">
        <v>1</v>
      </c>
    </row>
    <row r="88" spans="1:79" x14ac:dyDescent="0.3">
      <c r="A88" s="26">
        <v>86</v>
      </c>
      <c r="B88" s="19">
        <v>80</v>
      </c>
      <c r="C88" s="19">
        <v>9.6999883651733398E-2</v>
      </c>
      <c r="D88" s="19">
        <v>1.6166647275288901E-3</v>
      </c>
      <c r="E88" s="19">
        <v>5</v>
      </c>
      <c r="F88" s="19">
        <v>4.0186941092536449E-3</v>
      </c>
      <c r="G88" s="19">
        <v>9.5624999999999825E-3</v>
      </c>
      <c r="H88" s="19">
        <v>6.5423610880759805E-2</v>
      </c>
      <c r="I88" s="19">
        <v>2.95912460991948E-2</v>
      </c>
      <c r="J88" s="19">
        <v>9.5624999999999825E-3</v>
      </c>
      <c r="K88" s="19">
        <f t="shared" si="1"/>
        <v>9.5624999999999825E-3</v>
      </c>
      <c r="L88" s="19">
        <v>1.236742192213079E-2</v>
      </c>
      <c r="M88" s="19">
        <v>1.236742192213079E-2</v>
      </c>
      <c r="N88" s="19">
        <v>5.4674232122714372E-17</v>
      </c>
      <c r="O88" s="19">
        <v>2.2204460492503131E-16</v>
      </c>
      <c r="P88" s="19">
        <v>3.3306690738754701E-16</v>
      </c>
      <c r="Q88" s="19">
        <v>0</v>
      </c>
      <c r="R88" s="19">
        <v>-1.2500000000000001E-2</v>
      </c>
      <c r="S88" s="19">
        <v>-1.2500000000000001E-2</v>
      </c>
      <c r="T88" s="19">
        <v>-1.2500000000000001E-2</v>
      </c>
      <c r="U88" s="19">
        <v>0</v>
      </c>
      <c r="V88" s="19">
        <v>7.6874999999999938E-3</v>
      </c>
      <c r="W88" s="19">
        <v>2.1187499999999911E-2</v>
      </c>
      <c r="X88" s="19">
        <v>6.3750000000001314E-3</v>
      </c>
      <c r="Y88" s="19">
        <v>6.6613381477509402E-17</v>
      </c>
      <c r="Z88" s="19">
        <v>-0.5</v>
      </c>
      <c r="AA88" s="19">
        <v>-0.5</v>
      </c>
      <c r="AB88" s="19">
        <v>0</v>
      </c>
      <c r="AC88" s="19">
        <v>-1.2500000000000001E-2</v>
      </c>
      <c r="AD88" s="19">
        <v>-1.2500000000000001E-2</v>
      </c>
      <c r="AE88" s="19">
        <v>-1.2500000000000001E-2</v>
      </c>
      <c r="AF88" s="19">
        <v>0</v>
      </c>
      <c r="AG88" s="19">
        <v>4.6875000000002839E-4</v>
      </c>
      <c r="AH88" s="19">
        <v>-0.50421875000000005</v>
      </c>
      <c r="AI88" s="19">
        <v>-0.50375000000000003</v>
      </c>
      <c r="AJ88" s="19">
        <v>0</v>
      </c>
      <c r="AK88" s="19">
        <v>10</v>
      </c>
      <c r="AL88" s="19">
        <v>10</v>
      </c>
      <c r="AM88" s="19">
        <v>10</v>
      </c>
      <c r="AN88" s="19">
        <v>50</v>
      </c>
      <c r="AO88" s="19">
        <v>0</v>
      </c>
      <c r="AP88" s="19">
        <v>0</v>
      </c>
      <c r="AQ88" s="19">
        <v>0</v>
      </c>
      <c r="AR88" s="19">
        <v>0</v>
      </c>
      <c r="AS88" s="19" t="s">
        <v>171</v>
      </c>
      <c r="AT88" s="19">
        <v>1</v>
      </c>
      <c r="AU88" s="19">
        <v>0</v>
      </c>
      <c r="AV88" s="19">
        <v>0</v>
      </c>
      <c r="AW88" s="19">
        <v>1</v>
      </c>
      <c r="AX88" s="19">
        <v>1</v>
      </c>
      <c r="AY88" s="19">
        <v>0.1</v>
      </c>
      <c r="AZ88" s="19">
        <v>0.1</v>
      </c>
      <c r="BA88" s="19">
        <v>0.1</v>
      </c>
      <c r="BB88" s="19">
        <v>0.1</v>
      </c>
      <c r="BC88" s="19">
        <v>0</v>
      </c>
      <c r="BD88" s="19">
        <v>1</v>
      </c>
      <c r="BE88" s="19">
        <v>45</v>
      </c>
      <c r="BF88" s="19">
        <v>1</v>
      </c>
      <c r="BG88" s="19">
        <v>5</v>
      </c>
      <c r="BH88" s="19" t="s">
        <v>89</v>
      </c>
      <c r="BI88" s="19">
        <v>5</v>
      </c>
      <c r="BJ88" s="19">
        <v>2</v>
      </c>
      <c r="BK88" s="19">
        <v>0.05</v>
      </c>
      <c r="BL88" s="19">
        <v>4</v>
      </c>
      <c r="BM88" s="19">
        <v>6</v>
      </c>
      <c r="BN88" s="19">
        <v>0.5</v>
      </c>
      <c r="BO88" s="19">
        <v>10</v>
      </c>
      <c r="BP88" s="19">
        <v>1</v>
      </c>
      <c r="BQ88" s="19">
        <v>1</v>
      </c>
      <c r="BR88" s="19">
        <v>1</v>
      </c>
      <c r="BS88" s="19">
        <v>1</v>
      </c>
      <c r="BT88" s="19">
        <v>0</v>
      </c>
      <c r="BU88" s="19">
        <v>0</v>
      </c>
      <c r="BV88" s="19">
        <v>0</v>
      </c>
      <c r="BW88" s="19">
        <v>0</v>
      </c>
      <c r="BX88" s="19">
        <v>1</v>
      </c>
      <c r="BY88" s="19">
        <v>1</v>
      </c>
      <c r="BZ88" s="19">
        <v>1</v>
      </c>
      <c r="CA88" s="19">
        <v>1</v>
      </c>
    </row>
    <row r="89" spans="1:79" x14ac:dyDescent="0.3">
      <c r="A89" s="26">
        <v>87</v>
      </c>
      <c r="B89" s="19">
        <v>80</v>
      </c>
      <c r="C89" s="19">
        <v>9.8000049591064453E-2</v>
      </c>
      <c r="D89" s="19">
        <v>1.633334159851074E-3</v>
      </c>
      <c r="E89" s="19">
        <v>5</v>
      </c>
      <c r="F89" s="19">
        <v>6.6456782244177313E-3</v>
      </c>
      <c r="G89" s="19">
        <v>9.5625000000000224E-3</v>
      </c>
      <c r="H89" s="19">
        <v>6.5423610880759805E-2</v>
      </c>
      <c r="I89" s="19">
        <v>2.9591246099194821E-2</v>
      </c>
      <c r="J89" s="19">
        <v>9.5625000000000224E-3</v>
      </c>
      <c r="K89" s="19">
        <f t="shared" si="1"/>
        <v>9.5625000000000224E-3</v>
      </c>
      <c r="L89" s="19">
        <v>1.236742192213075E-2</v>
      </c>
      <c r="M89" s="19">
        <v>1.236742192213075E-2</v>
      </c>
      <c r="N89" s="19">
        <v>5.4674232122714372E-17</v>
      </c>
      <c r="O89" s="19">
        <v>-2.2204460492503131E-16</v>
      </c>
      <c r="P89" s="19">
        <v>3.3306690738754701E-16</v>
      </c>
      <c r="Q89" s="19">
        <v>0</v>
      </c>
      <c r="R89" s="19">
        <v>-1.2500000000000001E-2</v>
      </c>
      <c r="S89" s="19">
        <v>1.2500000000000001E-2</v>
      </c>
      <c r="T89" s="19">
        <v>-1.2500000000000001E-2</v>
      </c>
      <c r="U89" s="19">
        <v>0</v>
      </c>
      <c r="V89" s="19">
        <v>7.6874999999999938E-3</v>
      </c>
      <c r="W89" s="19">
        <v>-2.1187500000000029E-2</v>
      </c>
      <c r="X89" s="19">
        <v>6.3750000000001314E-3</v>
      </c>
      <c r="Y89" s="19">
        <v>6.6613381477509402E-17</v>
      </c>
      <c r="Z89" s="19">
        <v>0.5</v>
      </c>
      <c r="AA89" s="19">
        <v>-0.5</v>
      </c>
      <c r="AB89" s="19">
        <v>0</v>
      </c>
      <c r="AC89" s="19">
        <v>-1.2500000000000001E-2</v>
      </c>
      <c r="AD89" s="19">
        <v>1.2500000000000001E-2</v>
      </c>
      <c r="AE89" s="19">
        <v>-1.2500000000000001E-2</v>
      </c>
      <c r="AF89" s="19">
        <v>0</v>
      </c>
      <c r="AG89" s="19">
        <v>4.6875000000002839E-4</v>
      </c>
      <c r="AH89" s="19">
        <v>0.50421875000000005</v>
      </c>
      <c r="AI89" s="19">
        <v>-0.50375000000000003</v>
      </c>
      <c r="AJ89" s="19">
        <v>0</v>
      </c>
      <c r="AK89" s="19">
        <v>10</v>
      </c>
      <c r="AL89" s="19">
        <v>10</v>
      </c>
      <c r="AM89" s="19">
        <v>50</v>
      </c>
      <c r="AN89" s="19">
        <v>10</v>
      </c>
      <c r="AO89" s="19">
        <v>0</v>
      </c>
      <c r="AP89" s="19">
        <v>0</v>
      </c>
      <c r="AQ89" s="19">
        <v>0</v>
      </c>
      <c r="AR89" s="19">
        <v>0</v>
      </c>
      <c r="AS89" s="19" t="s">
        <v>172</v>
      </c>
      <c r="AT89" s="19">
        <v>1</v>
      </c>
      <c r="AU89" s="19">
        <v>0</v>
      </c>
      <c r="AV89" s="19">
        <v>0</v>
      </c>
      <c r="AW89" s="19">
        <v>1</v>
      </c>
      <c r="AX89" s="19">
        <v>1</v>
      </c>
      <c r="AY89" s="19">
        <v>0.1</v>
      </c>
      <c r="AZ89" s="19">
        <v>0.1</v>
      </c>
      <c r="BA89" s="19">
        <v>0.1</v>
      </c>
      <c r="BB89" s="19">
        <v>0.1</v>
      </c>
      <c r="BC89" s="19">
        <v>0</v>
      </c>
      <c r="BD89" s="19">
        <v>1</v>
      </c>
      <c r="BE89" s="19">
        <v>45</v>
      </c>
      <c r="BF89" s="19">
        <v>1</v>
      </c>
      <c r="BG89" s="19">
        <v>5</v>
      </c>
      <c r="BH89" s="19" t="s">
        <v>89</v>
      </c>
      <c r="BI89" s="19">
        <v>5</v>
      </c>
      <c r="BJ89" s="19">
        <v>2</v>
      </c>
      <c r="BK89" s="19">
        <v>0.05</v>
      </c>
      <c r="BL89" s="19">
        <v>4</v>
      </c>
      <c r="BM89" s="19">
        <v>6</v>
      </c>
      <c r="BN89" s="19">
        <v>0.5</v>
      </c>
      <c r="BO89" s="19">
        <v>10</v>
      </c>
      <c r="BP89" s="19">
        <v>1</v>
      </c>
      <c r="BQ89" s="19">
        <v>1</v>
      </c>
      <c r="BR89" s="19">
        <v>1</v>
      </c>
      <c r="BS89" s="19">
        <v>1</v>
      </c>
      <c r="BT89" s="19">
        <v>0</v>
      </c>
      <c r="BU89" s="19">
        <v>0</v>
      </c>
      <c r="BV89" s="19">
        <v>0</v>
      </c>
      <c r="BW89" s="19">
        <v>0</v>
      </c>
      <c r="BX89" s="19">
        <v>1</v>
      </c>
      <c r="BY89" s="19">
        <v>1</v>
      </c>
      <c r="BZ89" s="19">
        <v>1</v>
      </c>
      <c r="CA89" s="19">
        <v>1</v>
      </c>
    </row>
    <row r="90" spans="1:79" x14ac:dyDescent="0.3">
      <c r="A90" s="26">
        <v>88</v>
      </c>
      <c r="B90" s="19">
        <v>80</v>
      </c>
      <c r="C90" s="19">
        <v>9.5999956130981445E-2</v>
      </c>
      <c r="D90" s="19">
        <v>1.5999992688496909E-3</v>
      </c>
      <c r="E90" s="19">
        <v>5</v>
      </c>
      <c r="F90" s="19">
        <v>6.6456782244176697E-3</v>
      </c>
      <c r="G90" s="19">
        <v>9.5625000000000258E-3</v>
      </c>
      <c r="H90" s="19">
        <v>6.5423610880759805E-2</v>
      </c>
      <c r="I90" s="19">
        <v>2.9591246099194831E-2</v>
      </c>
      <c r="J90" s="19">
        <v>9.5625000000000258E-3</v>
      </c>
      <c r="K90" s="19">
        <f t="shared" si="1"/>
        <v>9.5625000000000258E-3</v>
      </c>
      <c r="L90" s="19">
        <v>1.236742192213075E-2</v>
      </c>
      <c r="M90" s="19">
        <v>1.236742192213075E-2</v>
      </c>
      <c r="N90" s="19">
        <v>4.7735338218807137E-17</v>
      </c>
      <c r="O90" s="19">
        <v>-2.2204460492503131E-16</v>
      </c>
      <c r="P90" s="19">
        <v>3.3306690738754701E-16</v>
      </c>
      <c r="Q90" s="19">
        <v>0</v>
      </c>
      <c r="R90" s="19">
        <v>1.2500000000000001E-2</v>
      </c>
      <c r="S90" s="19">
        <v>1.2500000000000001E-2</v>
      </c>
      <c r="T90" s="19">
        <v>-1.2500000000000001E-2</v>
      </c>
      <c r="U90" s="19">
        <v>0</v>
      </c>
      <c r="V90" s="19">
        <v>-7.6875000000000172E-3</v>
      </c>
      <c r="W90" s="19">
        <v>-2.1187500000000029E-2</v>
      </c>
      <c r="X90" s="19">
        <v>6.3750000000001314E-3</v>
      </c>
      <c r="Y90" s="19">
        <v>6.6613381477509402E-17</v>
      </c>
      <c r="Z90" s="19">
        <v>0.5</v>
      </c>
      <c r="AA90" s="19">
        <v>-0.5</v>
      </c>
      <c r="AB90" s="19">
        <v>0</v>
      </c>
      <c r="AC90" s="19">
        <v>1.2500000000000001E-2</v>
      </c>
      <c r="AD90" s="19">
        <v>1.2500000000000001E-2</v>
      </c>
      <c r="AE90" s="19">
        <v>-1.2500000000000001E-2</v>
      </c>
      <c r="AF90" s="19">
        <v>0</v>
      </c>
      <c r="AG90" s="19">
        <v>-4.6874999999997158E-4</v>
      </c>
      <c r="AH90" s="19">
        <v>0.50421875000000005</v>
      </c>
      <c r="AI90" s="19">
        <v>-0.50375000000000003</v>
      </c>
      <c r="AJ90" s="19">
        <v>0</v>
      </c>
      <c r="AK90" s="19">
        <v>10</v>
      </c>
      <c r="AL90" s="19">
        <v>10</v>
      </c>
      <c r="AM90" s="19">
        <v>50</v>
      </c>
      <c r="AN90" s="19">
        <v>10</v>
      </c>
      <c r="AO90" s="19">
        <v>0</v>
      </c>
      <c r="AP90" s="19">
        <v>0</v>
      </c>
      <c r="AQ90" s="19">
        <v>0</v>
      </c>
      <c r="AR90" s="19">
        <v>0</v>
      </c>
      <c r="AS90" s="19" t="s">
        <v>173</v>
      </c>
      <c r="AT90" s="19">
        <v>1</v>
      </c>
      <c r="AU90" s="19">
        <v>0</v>
      </c>
      <c r="AV90" s="19">
        <v>0</v>
      </c>
      <c r="AW90" s="19">
        <v>1</v>
      </c>
      <c r="AX90" s="19">
        <v>1</v>
      </c>
      <c r="AY90" s="19">
        <v>0.1</v>
      </c>
      <c r="AZ90" s="19">
        <v>0.1</v>
      </c>
      <c r="BA90" s="19">
        <v>0.1</v>
      </c>
      <c r="BB90" s="19">
        <v>0.1</v>
      </c>
      <c r="BC90" s="19">
        <v>0</v>
      </c>
      <c r="BD90" s="19">
        <v>1</v>
      </c>
      <c r="BE90" s="19">
        <v>45</v>
      </c>
      <c r="BF90" s="19">
        <v>1</v>
      </c>
      <c r="BG90" s="19">
        <v>5</v>
      </c>
      <c r="BH90" s="19" t="s">
        <v>89</v>
      </c>
      <c r="BI90" s="19">
        <v>5</v>
      </c>
      <c r="BJ90" s="19">
        <v>2</v>
      </c>
      <c r="BK90" s="19">
        <v>0.05</v>
      </c>
      <c r="BL90" s="19">
        <v>4</v>
      </c>
      <c r="BM90" s="19">
        <v>6</v>
      </c>
      <c r="BN90" s="19">
        <v>0.5</v>
      </c>
      <c r="BO90" s="19">
        <v>10</v>
      </c>
      <c r="BP90" s="19">
        <v>1</v>
      </c>
      <c r="BQ90" s="19">
        <v>1</v>
      </c>
      <c r="BR90" s="19">
        <v>1</v>
      </c>
      <c r="BS90" s="19">
        <v>1</v>
      </c>
      <c r="BT90" s="19">
        <v>0</v>
      </c>
      <c r="BU90" s="19">
        <v>0</v>
      </c>
      <c r="BV90" s="19">
        <v>0</v>
      </c>
      <c r="BW90" s="19">
        <v>0</v>
      </c>
      <c r="BX90" s="19">
        <v>1</v>
      </c>
      <c r="BY90" s="19">
        <v>1</v>
      </c>
      <c r="BZ90" s="19">
        <v>1</v>
      </c>
      <c r="CA90" s="19">
        <v>1</v>
      </c>
    </row>
    <row r="91" spans="1:79" x14ac:dyDescent="0.3">
      <c r="A91" s="26">
        <v>89</v>
      </c>
      <c r="B91" s="19">
        <v>80</v>
      </c>
      <c r="C91" s="19">
        <v>0.17899990081787109</v>
      </c>
      <c r="D91" s="19">
        <v>2.983331680297852E-3</v>
      </c>
      <c r="E91" s="19">
        <v>5</v>
      </c>
      <c r="F91" s="19">
        <v>6.5289320049300159E-3</v>
      </c>
      <c r="G91" s="19">
        <v>5.5451388127913587E-2</v>
      </c>
      <c r="H91" s="19">
        <v>7.0686981927809783E-2</v>
      </c>
      <c r="I91" s="19">
        <v>5.6393826540455758E-2</v>
      </c>
      <c r="J91" s="19">
        <v>5.5451388127913587E-2</v>
      </c>
      <c r="K91" s="19">
        <f t="shared" si="1"/>
        <v>5.5451388127913587E-2</v>
      </c>
      <c r="L91" s="19">
        <v>5.6393826540455792E-2</v>
      </c>
      <c r="M91" s="19">
        <v>5.5451388127913587E-2</v>
      </c>
      <c r="N91" s="19">
        <v>3.3306690738754701E-16</v>
      </c>
      <c r="O91" s="19">
        <v>8.1565990817045115E-19</v>
      </c>
      <c r="P91" s="19">
        <v>-3.3306690738754701E-16</v>
      </c>
      <c r="Q91" s="19">
        <v>0</v>
      </c>
      <c r="R91" s="19">
        <v>0</v>
      </c>
      <c r="S91" s="19">
        <v>-2.2204460492503131E-18</v>
      </c>
      <c r="T91" s="19">
        <v>0</v>
      </c>
      <c r="U91" s="19">
        <v>0</v>
      </c>
      <c r="V91" s="19">
        <v>-0.13021875000000041</v>
      </c>
      <c r="W91" s="19">
        <v>-3.8437499999999791E-3</v>
      </c>
      <c r="X91" s="19">
        <v>-3.8437500000000013E-2</v>
      </c>
      <c r="Y91" s="19">
        <v>-0.5</v>
      </c>
      <c r="Z91" s="19">
        <v>8.3266726846886741E-17</v>
      </c>
      <c r="AA91" s="19">
        <v>0.4</v>
      </c>
      <c r="AB91" s="19">
        <v>0</v>
      </c>
      <c r="AC91" s="19">
        <v>0</v>
      </c>
      <c r="AD91" s="19">
        <v>-2.2204460492503131E-18</v>
      </c>
      <c r="AE91" s="19">
        <v>0</v>
      </c>
      <c r="AF91" s="19">
        <v>0</v>
      </c>
      <c r="AG91" s="19">
        <v>-0.68403124999999998</v>
      </c>
      <c r="AH91" s="19">
        <v>6.3656250000000067E-2</v>
      </c>
      <c r="AI91" s="19">
        <v>0.37581249999999999</v>
      </c>
      <c r="AJ91" s="19">
        <v>0</v>
      </c>
      <c r="AK91" s="19">
        <v>8</v>
      </c>
      <c r="AL91" s="19">
        <v>48</v>
      </c>
      <c r="AM91" s="19">
        <v>12</v>
      </c>
      <c r="AN91" s="19">
        <v>12</v>
      </c>
      <c r="AO91" s="19">
        <v>0</v>
      </c>
      <c r="AP91" s="19">
        <v>0</v>
      </c>
      <c r="AQ91" s="19">
        <v>0</v>
      </c>
      <c r="AR91" s="19">
        <v>0</v>
      </c>
      <c r="AS91" s="19" t="s">
        <v>174</v>
      </c>
      <c r="AT91" s="19">
        <v>1</v>
      </c>
      <c r="AU91" s="19">
        <v>0</v>
      </c>
      <c r="AV91" s="19">
        <v>0</v>
      </c>
      <c r="AW91" s="19">
        <v>1</v>
      </c>
      <c r="AX91" s="19">
        <v>1</v>
      </c>
      <c r="AY91" s="19">
        <v>0.1</v>
      </c>
      <c r="AZ91" s="19">
        <v>0.1</v>
      </c>
      <c r="BA91" s="19">
        <v>0.1</v>
      </c>
      <c r="BB91" s="19">
        <v>0.1</v>
      </c>
      <c r="BC91" s="19">
        <v>0</v>
      </c>
      <c r="BD91" s="19">
        <v>1</v>
      </c>
      <c r="BE91" s="19">
        <v>45</v>
      </c>
      <c r="BF91" s="19">
        <v>1</v>
      </c>
      <c r="BG91" s="19">
        <v>5</v>
      </c>
      <c r="BH91" s="19" t="s">
        <v>89</v>
      </c>
      <c r="BI91" s="19">
        <v>5</v>
      </c>
      <c r="BJ91" s="19">
        <v>2</v>
      </c>
      <c r="BK91" s="19">
        <v>0.05</v>
      </c>
      <c r="BL91" s="19">
        <v>4</v>
      </c>
      <c r="BM91" s="19">
        <v>6</v>
      </c>
      <c r="BN91" s="19">
        <v>0.5</v>
      </c>
      <c r="BO91" s="19">
        <v>10</v>
      </c>
      <c r="BP91" s="19">
        <v>1</v>
      </c>
      <c r="BQ91" s="19">
        <v>1</v>
      </c>
      <c r="BR91" s="19">
        <v>1</v>
      </c>
      <c r="BS91" s="19">
        <v>1</v>
      </c>
      <c r="BT91" s="19">
        <v>0</v>
      </c>
      <c r="BU91" s="19">
        <v>0</v>
      </c>
      <c r="BV91" s="19">
        <v>0</v>
      </c>
      <c r="BW91" s="19">
        <v>0</v>
      </c>
      <c r="BX91" s="19">
        <v>1</v>
      </c>
      <c r="BY91" s="19">
        <v>1</v>
      </c>
      <c r="BZ91" s="19">
        <v>1</v>
      </c>
      <c r="CA91" s="19">
        <v>1</v>
      </c>
    </row>
    <row r="92" spans="1:79" x14ac:dyDescent="0.3">
      <c r="A92" s="26">
        <v>90</v>
      </c>
      <c r="B92" s="19">
        <v>80</v>
      </c>
      <c r="C92" s="19">
        <v>0.17500019073486331</v>
      </c>
      <c r="D92" s="19">
        <v>2.916669845581055E-3</v>
      </c>
      <c r="E92" s="19">
        <v>5</v>
      </c>
      <c r="F92" s="19">
        <v>6.5289320049300159E-3</v>
      </c>
      <c r="G92" s="19">
        <v>5.5451388127913587E-2</v>
      </c>
      <c r="H92" s="19">
        <v>7.0686981927809783E-2</v>
      </c>
      <c r="I92" s="19">
        <v>5.6393826540455758E-2</v>
      </c>
      <c r="J92" s="19">
        <v>5.5451388127913587E-2</v>
      </c>
      <c r="K92" s="19">
        <f t="shared" si="1"/>
        <v>5.5451388127913587E-2</v>
      </c>
      <c r="L92" s="19">
        <v>5.6393826540455792E-2</v>
      </c>
      <c r="M92" s="19">
        <v>5.5451388127913587E-2</v>
      </c>
      <c r="N92" s="19">
        <v>3.3306690738754701E-16</v>
      </c>
      <c r="O92" s="19">
        <v>3.5912174697333451E-18</v>
      </c>
      <c r="P92" s="19">
        <v>-3.3306690738754701E-16</v>
      </c>
      <c r="Q92" s="19">
        <v>0</v>
      </c>
      <c r="R92" s="19">
        <v>0</v>
      </c>
      <c r="S92" s="19">
        <v>-2.2204460492503131E-18</v>
      </c>
      <c r="T92" s="19">
        <v>0</v>
      </c>
      <c r="U92" s="19">
        <v>0</v>
      </c>
      <c r="V92" s="19">
        <v>-0.13021875000000041</v>
      </c>
      <c r="W92" s="19">
        <v>3.8437500000000351E-3</v>
      </c>
      <c r="X92" s="19">
        <v>-3.8437500000000013E-2</v>
      </c>
      <c r="Y92" s="19">
        <v>-0.5</v>
      </c>
      <c r="Z92" s="19">
        <v>7.9103390504542406E-17</v>
      </c>
      <c r="AA92" s="19">
        <v>0.4</v>
      </c>
      <c r="AB92" s="19">
        <v>0</v>
      </c>
      <c r="AC92" s="19">
        <v>0</v>
      </c>
      <c r="AD92" s="19">
        <v>-2.2204460492503131E-18</v>
      </c>
      <c r="AE92" s="19">
        <v>0</v>
      </c>
      <c r="AF92" s="19">
        <v>0</v>
      </c>
      <c r="AG92" s="19">
        <v>-0.68403124999999998</v>
      </c>
      <c r="AH92" s="19">
        <v>-6.3656249999999928E-2</v>
      </c>
      <c r="AI92" s="19">
        <v>0.37581249999999999</v>
      </c>
      <c r="AJ92" s="19">
        <v>0</v>
      </c>
      <c r="AK92" s="19">
        <v>8</v>
      </c>
      <c r="AL92" s="19">
        <v>48</v>
      </c>
      <c r="AM92" s="19">
        <v>12</v>
      </c>
      <c r="AN92" s="19">
        <v>12</v>
      </c>
      <c r="AO92" s="19">
        <v>0</v>
      </c>
      <c r="AP92" s="19">
        <v>0</v>
      </c>
      <c r="AQ92" s="19">
        <v>0</v>
      </c>
      <c r="AR92" s="19">
        <v>0</v>
      </c>
      <c r="AS92" s="19" t="s">
        <v>175</v>
      </c>
      <c r="AT92" s="19">
        <v>1</v>
      </c>
      <c r="AU92" s="19">
        <v>0</v>
      </c>
      <c r="AV92" s="19">
        <v>0</v>
      </c>
      <c r="AW92" s="19">
        <v>1</v>
      </c>
      <c r="AX92" s="19">
        <v>1</v>
      </c>
      <c r="AY92" s="19">
        <v>0.1</v>
      </c>
      <c r="AZ92" s="19">
        <v>0.1</v>
      </c>
      <c r="BA92" s="19">
        <v>0.1</v>
      </c>
      <c r="BB92" s="19">
        <v>0.1</v>
      </c>
      <c r="BC92" s="19">
        <v>0</v>
      </c>
      <c r="BD92" s="19">
        <v>1</v>
      </c>
      <c r="BE92" s="19">
        <v>45</v>
      </c>
      <c r="BF92" s="19">
        <v>1</v>
      </c>
      <c r="BG92" s="19">
        <v>5</v>
      </c>
      <c r="BH92" s="19" t="s">
        <v>89</v>
      </c>
      <c r="BI92" s="19">
        <v>5</v>
      </c>
      <c r="BJ92" s="19">
        <v>2</v>
      </c>
      <c r="BK92" s="19">
        <v>0.05</v>
      </c>
      <c r="BL92" s="19">
        <v>4</v>
      </c>
      <c r="BM92" s="19">
        <v>6</v>
      </c>
      <c r="BN92" s="19">
        <v>0.5</v>
      </c>
      <c r="BO92" s="19">
        <v>10</v>
      </c>
      <c r="BP92" s="19">
        <v>1</v>
      </c>
      <c r="BQ92" s="19">
        <v>1</v>
      </c>
      <c r="BR92" s="19">
        <v>1</v>
      </c>
      <c r="BS92" s="19">
        <v>1</v>
      </c>
      <c r="BT92" s="19">
        <v>0</v>
      </c>
      <c r="BU92" s="19">
        <v>0</v>
      </c>
      <c r="BV92" s="19">
        <v>0</v>
      </c>
      <c r="BW92" s="19">
        <v>0</v>
      </c>
      <c r="BX92" s="19">
        <v>1</v>
      </c>
      <c r="BY92" s="19">
        <v>1</v>
      </c>
      <c r="BZ92" s="19">
        <v>1</v>
      </c>
      <c r="CA92" s="19">
        <v>1</v>
      </c>
    </row>
    <row r="93" spans="1:79" x14ac:dyDescent="0.3">
      <c r="A93" s="26">
        <v>91</v>
      </c>
      <c r="B93" s="19">
        <v>80</v>
      </c>
      <c r="C93" s="19">
        <v>0.1810002326965332</v>
      </c>
      <c r="D93" s="19">
        <v>3.0166705449422202E-3</v>
      </c>
      <c r="E93" s="19">
        <v>5</v>
      </c>
      <c r="F93" s="19">
        <v>6.5289320049300246E-3</v>
      </c>
      <c r="G93" s="19">
        <v>5.5451388127913587E-2</v>
      </c>
      <c r="H93" s="19">
        <v>7.0686981927809783E-2</v>
      </c>
      <c r="I93" s="19">
        <v>5.6393826540455758E-2</v>
      </c>
      <c r="J93" s="19">
        <v>5.5451388127913587E-2</v>
      </c>
      <c r="K93" s="19">
        <f t="shared" si="1"/>
        <v>5.5451388127913587E-2</v>
      </c>
      <c r="L93" s="19">
        <v>5.6393826540455792E-2</v>
      </c>
      <c r="M93" s="19">
        <v>5.5451388127913587E-2</v>
      </c>
      <c r="N93" s="19">
        <v>-3.3306690738754701E-16</v>
      </c>
      <c r="O93" s="19">
        <v>9.7144514654701222E-18</v>
      </c>
      <c r="P93" s="19">
        <v>-3.3306690738754701E-16</v>
      </c>
      <c r="Q93" s="19">
        <v>0</v>
      </c>
      <c r="R93" s="19">
        <v>0</v>
      </c>
      <c r="S93" s="19">
        <v>0</v>
      </c>
      <c r="T93" s="19">
        <v>0</v>
      </c>
      <c r="U93" s="19">
        <v>0</v>
      </c>
      <c r="V93" s="19">
        <v>0.13021875000000041</v>
      </c>
      <c r="W93" s="19">
        <v>3.843749999999993E-3</v>
      </c>
      <c r="X93" s="19">
        <v>-3.8437500000000013E-2</v>
      </c>
      <c r="Y93" s="19">
        <v>0.5</v>
      </c>
      <c r="Z93" s="19">
        <v>1.6653345369377351E-17</v>
      </c>
      <c r="AA93" s="19">
        <v>0.4</v>
      </c>
      <c r="AB93" s="19">
        <v>0</v>
      </c>
      <c r="AC93" s="19">
        <v>0</v>
      </c>
      <c r="AD93" s="19">
        <v>0</v>
      </c>
      <c r="AE93" s="19">
        <v>0</v>
      </c>
      <c r="AF93" s="19">
        <v>0</v>
      </c>
      <c r="AG93" s="19">
        <v>0.68403124999999998</v>
      </c>
      <c r="AH93" s="19">
        <v>-6.3656249999999998E-2</v>
      </c>
      <c r="AI93" s="19">
        <v>0.37581249999999999</v>
      </c>
      <c r="AJ93" s="19">
        <v>0</v>
      </c>
      <c r="AK93" s="19">
        <v>48</v>
      </c>
      <c r="AL93" s="19">
        <v>8</v>
      </c>
      <c r="AM93" s="19">
        <v>12</v>
      </c>
      <c r="AN93" s="19">
        <v>12</v>
      </c>
      <c r="AO93" s="19">
        <v>0</v>
      </c>
      <c r="AP93" s="19">
        <v>0</v>
      </c>
      <c r="AQ93" s="19">
        <v>0</v>
      </c>
      <c r="AR93" s="19">
        <v>0</v>
      </c>
      <c r="AS93" s="19" t="s">
        <v>176</v>
      </c>
      <c r="AT93" s="19">
        <v>1</v>
      </c>
      <c r="AU93" s="19">
        <v>0</v>
      </c>
      <c r="AV93" s="19">
        <v>0</v>
      </c>
      <c r="AW93" s="19">
        <v>1</v>
      </c>
      <c r="AX93" s="19">
        <v>1</v>
      </c>
      <c r="AY93" s="19">
        <v>0.1</v>
      </c>
      <c r="AZ93" s="19">
        <v>0.1</v>
      </c>
      <c r="BA93" s="19">
        <v>0.1</v>
      </c>
      <c r="BB93" s="19">
        <v>0.1</v>
      </c>
      <c r="BC93" s="19">
        <v>0</v>
      </c>
      <c r="BD93" s="19">
        <v>1</v>
      </c>
      <c r="BE93" s="19">
        <v>45</v>
      </c>
      <c r="BF93" s="19">
        <v>1</v>
      </c>
      <c r="BG93" s="19">
        <v>5</v>
      </c>
      <c r="BH93" s="19" t="s">
        <v>89</v>
      </c>
      <c r="BI93" s="19">
        <v>5</v>
      </c>
      <c r="BJ93" s="19">
        <v>2</v>
      </c>
      <c r="BK93" s="19">
        <v>0.05</v>
      </c>
      <c r="BL93" s="19">
        <v>4</v>
      </c>
      <c r="BM93" s="19">
        <v>6</v>
      </c>
      <c r="BN93" s="19">
        <v>0.5</v>
      </c>
      <c r="BO93" s="19">
        <v>10</v>
      </c>
      <c r="BP93" s="19">
        <v>1</v>
      </c>
      <c r="BQ93" s="19">
        <v>1</v>
      </c>
      <c r="BR93" s="19">
        <v>1</v>
      </c>
      <c r="BS93" s="19">
        <v>1</v>
      </c>
      <c r="BT93" s="19">
        <v>0</v>
      </c>
      <c r="BU93" s="19">
        <v>0</v>
      </c>
      <c r="BV93" s="19">
        <v>0</v>
      </c>
      <c r="BW93" s="19">
        <v>0</v>
      </c>
      <c r="BX93" s="19">
        <v>1</v>
      </c>
      <c r="BY93" s="19">
        <v>1</v>
      </c>
      <c r="BZ93" s="19">
        <v>1</v>
      </c>
      <c r="CA93" s="19">
        <v>1</v>
      </c>
    </row>
    <row r="94" spans="1:79" x14ac:dyDescent="0.3">
      <c r="A94" s="26">
        <v>92</v>
      </c>
      <c r="B94" s="19">
        <v>80</v>
      </c>
      <c r="C94" s="19">
        <v>0.11500000953674321</v>
      </c>
      <c r="D94" s="19">
        <v>1.916666825612386E-3</v>
      </c>
      <c r="E94" s="19">
        <v>5</v>
      </c>
      <c r="F94" s="19">
        <v>7.8646695635449324E-3</v>
      </c>
      <c r="G94" s="19">
        <v>6.6492040172113423E-3</v>
      </c>
      <c r="H94" s="19">
        <v>4.4800730672054867E-2</v>
      </c>
      <c r="I94" s="19">
        <v>1.2553168175803309E-2</v>
      </c>
      <c r="J94" s="19">
        <v>6.6492040172113423E-3</v>
      </c>
      <c r="K94" s="19">
        <f t="shared" si="1"/>
        <v>6.6492040172113423E-3</v>
      </c>
      <c r="L94" s="19">
        <v>1.0179684502110041E-2</v>
      </c>
      <c r="M94" s="19">
        <v>9.4191149564330084E-3</v>
      </c>
      <c r="N94" s="19">
        <v>2.775557561562891E-17</v>
      </c>
      <c r="O94" s="19">
        <v>3.3306690738754701E-16</v>
      </c>
      <c r="P94" s="19">
        <v>0</v>
      </c>
      <c r="Q94" s="19">
        <v>0</v>
      </c>
      <c r="R94" s="19">
        <v>7.0000000000000007E-2</v>
      </c>
      <c r="S94" s="19">
        <v>-9.999999999999995E-3</v>
      </c>
      <c r="T94" s="19">
        <v>7.0000000000000007E-2</v>
      </c>
      <c r="U94" s="19">
        <v>0</v>
      </c>
      <c r="V94" s="19">
        <v>8.7187499999999696E-3</v>
      </c>
      <c r="W94" s="19">
        <v>3.468749999999909E-3</v>
      </c>
      <c r="X94" s="19">
        <v>1.331249999999992E-2</v>
      </c>
      <c r="Y94" s="19">
        <v>0.2</v>
      </c>
      <c r="Z94" s="19">
        <v>-0.4</v>
      </c>
      <c r="AA94" s="19">
        <v>-0.2</v>
      </c>
      <c r="AB94" s="19">
        <v>0</v>
      </c>
      <c r="AC94" s="19">
        <v>7.0000000000000007E-2</v>
      </c>
      <c r="AD94" s="19">
        <v>-9.999999999999995E-3</v>
      </c>
      <c r="AE94" s="19">
        <v>7.0000000000000007E-2</v>
      </c>
      <c r="AF94" s="19">
        <v>0</v>
      </c>
      <c r="AG94" s="19">
        <v>0.201875</v>
      </c>
      <c r="AH94" s="19">
        <v>-0.392125</v>
      </c>
      <c r="AI94" s="19">
        <v>-0.19325000000000001</v>
      </c>
      <c r="AJ94" s="19">
        <v>0</v>
      </c>
      <c r="AK94" s="19">
        <v>24</v>
      </c>
      <c r="AL94" s="19">
        <v>8</v>
      </c>
      <c r="AM94" s="19">
        <v>8</v>
      </c>
      <c r="AN94" s="19">
        <v>40</v>
      </c>
      <c r="AO94" s="19">
        <v>0</v>
      </c>
      <c r="AP94" s="19">
        <v>0</v>
      </c>
      <c r="AQ94" s="19">
        <v>0</v>
      </c>
      <c r="AR94" s="19">
        <v>0</v>
      </c>
      <c r="AS94" s="19" t="s">
        <v>177</v>
      </c>
      <c r="AT94" s="19">
        <v>1</v>
      </c>
      <c r="AU94" s="19">
        <v>0</v>
      </c>
      <c r="AV94" s="19">
        <v>0</v>
      </c>
      <c r="AW94" s="19">
        <v>1</v>
      </c>
      <c r="AX94" s="19">
        <v>1</v>
      </c>
      <c r="AY94" s="19">
        <v>0.1</v>
      </c>
      <c r="AZ94" s="19">
        <v>0.1</v>
      </c>
      <c r="BA94" s="19">
        <v>0.1</v>
      </c>
      <c r="BB94" s="19">
        <v>0.1</v>
      </c>
      <c r="BC94" s="19">
        <v>0</v>
      </c>
      <c r="BD94" s="19">
        <v>1</v>
      </c>
      <c r="BE94" s="19">
        <v>45</v>
      </c>
      <c r="BF94" s="19">
        <v>1</v>
      </c>
      <c r="BG94" s="19">
        <v>5</v>
      </c>
      <c r="BH94" s="19" t="s">
        <v>89</v>
      </c>
      <c r="BI94" s="19">
        <v>5</v>
      </c>
      <c r="BJ94" s="19">
        <v>2</v>
      </c>
      <c r="BK94" s="19">
        <v>0.05</v>
      </c>
      <c r="BL94" s="19">
        <v>4</v>
      </c>
      <c r="BM94" s="19">
        <v>6</v>
      </c>
      <c r="BN94" s="19">
        <v>0.5</v>
      </c>
      <c r="BO94" s="19">
        <v>10</v>
      </c>
      <c r="BP94" s="19">
        <v>1</v>
      </c>
      <c r="BQ94" s="19">
        <v>1</v>
      </c>
      <c r="BR94" s="19">
        <v>1</v>
      </c>
      <c r="BS94" s="19">
        <v>1</v>
      </c>
      <c r="BT94" s="19">
        <v>0</v>
      </c>
      <c r="BU94" s="19">
        <v>0</v>
      </c>
      <c r="BV94" s="19">
        <v>0</v>
      </c>
      <c r="BW94" s="19">
        <v>0</v>
      </c>
      <c r="BX94" s="19">
        <v>1</v>
      </c>
      <c r="BY94" s="19">
        <v>1</v>
      </c>
      <c r="BZ94" s="19">
        <v>1</v>
      </c>
      <c r="CA94" s="19">
        <v>1</v>
      </c>
    </row>
    <row r="95" spans="1:79" x14ac:dyDescent="0.3">
      <c r="A95" s="26">
        <v>93</v>
      </c>
      <c r="B95" s="19">
        <v>80</v>
      </c>
      <c r="C95" s="19">
        <v>0.1159999370574951</v>
      </c>
      <c r="D95" s="19">
        <v>1.9333322842915849E-3</v>
      </c>
      <c r="E95" s="19">
        <v>5</v>
      </c>
      <c r="F95" s="19">
        <v>7.8646695635449324E-3</v>
      </c>
      <c r="G95" s="19">
        <v>6.6492040172113423E-3</v>
      </c>
      <c r="H95" s="19">
        <v>4.4800730672054867E-2</v>
      </c>
      <c r="I95" s="19">
        <v>1.2553168175803309E-2</v>
      </c>
      <c r="J95" s="19">
        <v>6.6492040172113423E-3</v>
      </c>
      <c r="K95" s="19">
        <f t="shared" si="1"/>
        <v>6.6492040172113423E-3</v>
      </c>
      <c r="L95" s="19">
        <v>1.017968450211006E-2</v>
      </c>
      <c r="M95" s="19">
        <v>9.4191149564330084E-3</v>
      </c>
      <c r="N95" s="19">
        <v>2.775557561562891E-17</v>
      </c>
      <c r="O95" s="19">
        <v>-3.3306690738754701E-16</v>
      </c>
      <c r="P95" s="19">
        <v>0</v>
      </c>
      <c r="Q95" s="19">
        <v>0</v>
      </c>
      <c r="R95" s="19">
        <v>7.0000000000000007E-2</v>
      </c>
      <c r="S95" s="19">
        <v>1.0000000000000011E-2</v>
      </c>
      <c r="T95" s="19">
        <v>7.0000000000000007E-2</v>
      </c>
      <c r="U95" s="19">
        <v>0</v>
      </c>
      <c r="V95" s="19">
        <v>8.7187499999999696E-3</v>
      </c>
      <c r="W95" s="19">
        <v>-3.468749999999909E-3</v>
      </c>
      <c r="X95" s="19">
        <v>1.331249999999992E-2</v>
      </c>
      <c r="Y95" s="19">
        <v>0.2</v>
      </c>
      <c r="Z95" s="19">
        <v>0.4</v>
      </c>
      <c r="AA95" s="19">
        <v>-0.2</v>
      </c>
      <c r="AB95" s="19">
        <v>0</v>
      </c>
      <c r="AC95" s="19">
        <v>7.0000000000000007E-2</v>
      </c>
      <c r="AD95" s="19">
        <v>1.0000000000000011E-2</v>
      </c>
      <c r="AE95" s="19">
        <v>7.0000000000000007E-2</v>
      </c>
      <c r="AF95" s="19">
        <v>0</v>
      </c>
      <c r="AG95" s="19">
        <v>0.201875</v>
      </c>
      <c r="AH95" s="19">
        <v>0.392125</v>
      </c>
      <c r="AI95" s="19">
        <v>-0.19325000000000001</v>
      </c>
      <c r="AJ95" s="19">
        <v>0</v>
      </c>
      <c r="AK95" s="19">
        <v>24</v>
      </c>
      <c r="AL95" s="19">
        <v>8</v>
      </c>
      <c r="AM95" s="19">
        <v>40</v>
      </c>
      <c r="AN95" s="19">
        <v>8</v>
      </c>
      <c r="AO95" s="19">
        <v>0</v>
      </c>
      <c r="AP95" s="19">
        <v>0</v>
      </c>
      <c r="AQ95" s="19">
        <v>0</v>
      </c>
      <c r="AR95" s="19">
        <v>0</v>
      </c>
      <c r="AS95" s="19" t="s">
        <v>178</v>
      </c>
      <c r="AT95" s="19">
        <v>1</v>
      </c>
      <c r="AU95" s="19">
        <v>0</v>
      </c>
      <c r="AV95" s="19">
        <v>0</v>
      </c>
      <c r="AW95" s="19">
        <v>1</v>
      </c>
      <c r="AX95" s="19">
        <v>1</v>
      </c>
      <c r="AY95" s="19">
        <v>0.1</v>
      </c>
      <c r="AZ95" s="19">
        <v>0.1</v>
      </c>
      <c r="BA95" s="19">
        <v>0.1</v>
      </c>
      <c r="BB95" s="19">
        <v>0.1</v>
      </c>
      <c r="BC95" s="19">
        <v>0</v>
      </c>
      <c r="BD95" s="19">
        <v>1</v>
      </c>
      <c r="BE95" s="19">
        <v>45</v>
      </c>
      <c r="BF95" s="19">
        <v>1</v>
      </c>
      <c r="BG95" s="19">
        <v>5</v>
      </c>
      <c r="BH95" s="19" t="s">
        <v>89</v>
      </c>
      <c r="BI95" s="19">
        <v>5</v>
      </c>
      <c r="BJ95" s="19">
        <v>2</v>
      </c>
      <c r="BK95" s="19">
        <v>0.05</v>
      </c>
      <c r="BL95" s="19">
        <v>4</v>
      </c>
      <c r="BM95" s="19">
        <v>6</v>
      </c>
      <c r="BN95" s="19">
        <v>0.5</v>
      </c>
      <c r="BO95" s="19">
        <v>10</v>
      </c>
      <c r="BP95" s="19">
        <v>1</v>
      </c>
      <c r="BQ95" s="19">
        <v>1</v>
      </c>
      <c r="BR95" s="19">
        <v>1</v>
      </c>
      <c r="BS95" s="19">
        <v>1</v>
      </c>
      <c r="BT95" s="19">
        <v>0</v>
      </c>
      <c r="BU95" s="19">
        <v>0</v>
      </c>
      <c r="BV95" s="19">
        <v>0</v>
      </c>
      <c r="BW95" s="19">
        <v>0</v>
      </c>
      <c r="BX95" s="19">
        <v>1</v>
      </c>
      <c r="BY95" s="19">
        <v>1</v>
      </c>
      <c r="BZ95" s="19">
        <v>1</v>
      </c>
      <c r="CA95" s="19">
        <v>1</v>
      </c>
    </row>
    <row r="96" spans="1:79" x14ac:dyDescent="0.3">
      <c r="A96" s="26">
        <v>94</v>
      </c>
      <c r="B96" s="19">
        <v>80</v>
      </c>
      <c r="C96" s="19">
        <v>0.1159999370574951</v>
      </c>
      <c r="D96" s="19">
        <v>1.9333322842915849E-3</v>
      </c>
      <c r="E96" s="19">
        <v>5</v>
      </c>
      <c r="F96" s="19">
        <v>7.8646695635449272E-3</v>
      </c>
      <c r="G96" s="19">
        <v>6.6492040172113423E-3</v>
      </c>
      <c r="H96" s="19">
        <v>4.4800730672054867E-2</v>
      </c>
      <c r="I96" s="19">
        <v>1.2553168175803309E-2</v>
      </c>
      <c r="J96" s="19">
        <v>6.6492040172113423E-3</v>
      </c>
      <c r="K96" s="19">
        <f t="shared" si="1"/>
        <v>6.6492040172113423E-3</v>
      </c>
      <c r="L96" s="19">
        <v>1.017968450211006E-2</v>
      </c>
      <c r="M96" s="19">
        <v>9.4191149564330084E-3</v>
      </c>
      <c r="N96" s="19">
        <v>-5.5511151231257827E-17</v>
      </c>
      <c r="O96" s="19">
        <v>-3.3306690738754701E-16</v>
      </c>
      <c r="P96" s="19">
        <v>0</v>
      </c>
      <c r="Q96" s="19">
        <v>0</v>
      </c>
      <c r="R96" s="19">
        <v>-7.0000000000000007E-2</v>
      </c>
      <c r="S96" s="19">
        <v>1.0000000000000011E-2</v>
      </c>
      <c r="T96" s="19">
        <v>7.0000000000000007E-2</v>
      </c>
      <c r="U96" s="19">
        <v>0</v>
      </c>
      <c r="V96" s="19">
        <v>-8.7187499999999696E-3</v>
      </c>
      <c r="W96" s="19">
        <v>-3.468749999999909E-3</v>
      </c>
      <c r="X96" s="19">
        <v>1.331249999999992E-2</v>
      </c>
      <c r="Y96" s="19">
        <v>-0.2</v>
      </c>
      <c r="Z96" s="19">
        <v>0.4</v>
      </c>
      <c r="AA96" s="19">
        <v>-0.2</v>
      </c>
      <c r="AB96" s="19">
        <v>0</v>
      </c>
      <c r="AC96" s="19">
        <v>-7.0000000000000007E-2</v>
      </c>
      <c r="AD96" s="19">
        <v>1.0000000000000011E-2</v>
      </c>
      <c r="AE96" s="19">
        <v>7.0000000000000007E-2</v>
      </c>
      <c r="AF96" s="19">
        <v>0</v>
      </c>
      <c r="AG96" s="19">
        <v>-0.201875</v>
      </c>
      <c r="AH96" s="19">
        <v>0.392125</v>
      </c>
      <c r="AI96" s="19">
        <v>-0.19325000000000001</v>
      </c>
      <c r="AJ96" s="19">
        <v>0</v>
      </c>
      <c r="AK96" s="19">
        <v>8</v>
      </c>
      <c r="AL96" s="19">
        <v>24</v>
      </c>
      <c r="AM96" s="19">
        <v>40</v>
      </c>
      <c r="AN96" s="19">
        <v>8</v>
      </c>
      <c r="AO96" s="19">
        <v>0</v>
      </c>
      <c r="AP96" s="19">
        <v>0</v>
      </c>
      <c r="AQ96" s="19">
        <v>0</v>
      </c>
      <c r="AR96" s="19">
        <v>0</v>
      </c>
      <c r="AS96" s="19" t="s">
        <v>179</v>
      </c>
      <c r="AT96" s="19">
        <v>1</v>
      </c>
      <c r="AU96" s="19">
        <v>0</v>
      </c>
      <c r="AV96" s="19">
        <v>0</v>
      </c>
      <c r="AW96" s="19">
        <v>1</v>
      </c>
      <c r="AX96" s="19">
        <v>1</v>
      </c>
      <c r="AY96" s="19">
        <v>0.1</v>
      </c>
      <c r="AZ96" s="19">
        <v>0.1</v>
      </c>
      <c r="BA96" s="19">
        <v>0.1</v>
      </c>
      <c r="BB96" s="19">
        <v>0.1</v>
      </c>
      <c r="BC96" s="19">
        <v>0</v>
      </c>
      <c r="BD96" s="19">
        <v>1</v>
      </c>
      <c r="BE96" s="19">
        <v>45</v>
      </c>
      <c r="BF96" s="19">
        <v>1</v>
      </c>
      <c r="BG96" s="19">
        <v>5</v>
      </c>
      <c r="BH96" s="19" t="s">
        <v>89</v>
      </c>
      <c r="BI96" s="19">
        <v>5</v>
      </c>
      <c r="BJ96" s="19">
        <v>2</v>
      </c>
      <c r="BK96" s="19">
        <v>0.05</v>
      </c>
      <c r="BL96" s="19">
        <v>4</v>
      </c>
      <c r="BM96" s="19">
        <v>6</v>
      </c>
      <c r="BN96" s="19">
        <v>0.5</v>
      </c>
      <c r="BO96" s="19">
        <v>10</v>
      </c>
      <c r="BP96" s="19">
        <v>1</v>
      </c>
      <c r="BQ96" s="19">
        <v>1</v>
      </c>
      <c r="BR96" s="19">
        <v>1</v>
      </c>
      <c r="BS96" s="19">
        <v>1</v>
      </c>
      <c r="BT96" s="19">
        <v>0</v>
      </c>
      <c r="BU96" s="19">
        <v>0</v>
      </c>
      <c r="BV96" s="19">
        <v>0</v>
      </c>
      <c r="BW96" s="19">
        <v>0</v>
      </c>
      <c r="BX96" s="19">
        <v>1</v>
      </c>
      <c r="BY96" s="19">
        <v>1</v>
      </c>
      <c r="BZ96" s="19">
        <v>1</v>
      </c>
      <c r="CA96" s="19">
        <v>1</v>
      </c>
    </row>
    <row r="97" spans="1:79" x14ac:dyDescent="0.3">
      <c r="A97" s="26">
        <v>95</v>
      </c>
      <c r="B97" s="19">
        <v>80</v>
      </c>
      <c r="C97" s="19">
        <v>9.6000194549560547E-2</v>
      </c>
      <c r="D97" s="19">
        <v>1.6000032424926759E-3</v>
      </c>
      <c r="E97" s="19">
        <v>5</v>
      </c>
      <c r="F97" s="19">
        <v>8.6114873769721195E-3</v>
      </c>
      <c r="G97" s="19">
        <v>9.1175590380594886E-3</v>
      </c>
      <c r="H97" s="19">
        <v>3.2287950054935372E-2</v>
      </c>
      <c r="I97" s="19">
        <v>1.344106057478354E-2</v>
      </c>
      <c r="J97" s="19">
        <v>9.6354448197787015E-3</v>
      </c>
      <c r="K97" s="19">
        <f t="shared" si="1"/>
        <v>9.6354448197787015E-3</v>
      </c>
      <c r="L97" s="19">
        <v>9.1175590380594886E-3</v>
      </c>
      <c r="M97" s="19">
        <v>9.6354448197787015E-3</v>
      </c>
      <c r="N97" s="19">
        <v>0</v>
      </c>
      <c r="O97" s="19">
        <v>2.7755575615628909E-16</v>
      </c>
      <c r="P97" s="19">
        <v>0</v>
      </c>
      <c r="Q97" s="19">
        <v>0</v>
      </c>
      <c r="R97" s="19">
        <v>8.2500000000000004E-2</v>
      </c>
      <c r="S97" s="19">
        <v>-2.2499999999999999E-2</v>
      </c>
      <c r="T97" s="19">
        <v>4.4999999999999998E-2</v>
      </c>
      <c r="U97" s="19">
        <v>0</v>
      </c>
      <c r="V97" s="19">
        <v>-5.5312500000000292E-3</v>
      </c>
      <c r="W97" s="19">
        <v>1.734375000000005E-2</v>
      </c>
      <c r="X97" s="19">
        <v>1.2937499999999991E-2</v>
      </c>
      <c r="Y97" s="19">
        <v>0.1</v>
      </c>
      <c r="Z97" s="19">
        <v>-0.3</v>
      </c>
      <c r="AA97" s="19">
        <v>0</v>
      </c>
      <c r="AB97" s="19">
        <v>0</v>
      </c>
      <c r="AC97" s="19">
        <v>8.2500000000000004E-2</v>
      </c>
      <c r="AD97" s="19">
        <v>-2.2499999999999999E-2</v>
      </c>
      <c r="AE97" s="19">
        <v>4.4999999999999998E-2</v>
      </c>
      <c r="AF97" s="19">
        <v>0</v>
      </c>
      <c r="AG97" s="19">
        <v>0.10224999999999999</v>
      </c>
      <c r="AH97" s="19">
        <v>-0.29249999999999998</v>
      </c>
      <c r="AI97" s="19">
        <v>6.0000000000000001E-3</v>
      </c>
      <c r="AJ97" s="19">
        <v>0</v>
      </c>
      <c r="AK97" s="19">
        <v>24</v>
      </c>
      <c r="AL97" s="19">
        <v>16</v>
      </c>
      <c r="AM97" s="19">
        <v>8</v>
      </c>
      <c r="AN97" s="19">
        <v>32</v>
      </c>
      <c r="AO97" s="19">
        <v>0</v>
      </c>
      <c r="AP97" s="19">
        <v>0</v>
      </c>
      <c r="AQ97" s="19">
        <v>0</v>
      </c>
      <c r="AR97" s="19">
        <v>0</v>
      </c>
      <c r="AS97" s="19" t="s">
        <v>180</v>
      </c>
      <c r="AT97" s="19">
        <v>1</v>
      </c>
      <c r="AU97" s="19">
        <v>0</v>
      </c>
      <c r="AV97" s="19">
        <v>0</v>
      </c>
      <c r="AW97" s="19">
        <v>1</v>
      </c>
      <c r="AX97" s="19">
        <v>1</v>
      </c>
      <c r="AY97" s="19">
        <v>0.1</v>
      </c>
      <c r="AZ97" s="19">
        <v>0.1</v>
      </c>
      <c r="BA97" s="19">
        <v>0.1</v>
      </c>
      <c r="BB97" s="19">
        <v>0.1</v>
      </c>
      <c r="BC97" s="19">
        <v>0</v>
      </c>
      <c r="BD97" s="19">
        <v>1</v>
      </c>
      <c r="BE97" s="19">
        <v>45</v>
      </c>
      <c r="BF97" s="19">
        <v>1</v>
      </c>
      <c r="BG97" s="19">
        <v>5</v>
      </c>
      <c r="BH97" s="19" t="s">
        <v>89</v>
      </c>
      <c r="BI97" s="19">
        <v>5</v>
      </c>
      <c r="BJ97" s="19">
        <v>2</v>
      </c>
      <c r="BK97" s="19">
        <v>0.05</v>
      </c>
      <c r="BL97" s="19">
        <v>4</v>
      </c>
      <c r="BM97" s="19">
        <v>6</v>
      </c>
      <c r="BN97" s="19">
        <v>0.5</v>
      </c>
      <c r="BO97" s="19">
        <v>10</v>
      </c>
      <c r="BP97" s="19">
        <v>1</v>
      </c>
      <c r="BQ97" s="19">
        <v>1</v>
      </c>
      <c r="BR97" s="19">
        <v>1</v>
      </c>
      <c r="BS97" s="19">
        <v>1</v>
      </c>
      <c r="BT97" s="19">
        <v>0</v>
      </c>
      <c r="BU97" s="19">
        <v>0</v>
      </c>
      <c r="BV97" s="19">
        <v>0</v>
      </c>
      <c r="BW97" s="19">
        <v>0</v>
      </c>
      <c r="BX97" s="19">
        <v>1</v>
      </c>
      <c r="BY97" s="19">
        <v>1</v>
      </c>
      <c r="BZ97" s="19">
        <v>1</v>
      </c>
      <c r="CA97" s="19">
        <v>1</v>
      </c>
    </row>
    <row r="98" spans="1:79" x14ac:dyDescent="0.3">
      <c r="A98" s="26">
        <v>96</v>
      </c>
      <c r="B98" s="19">
        <v>80</v>
      </c>
      <c r="C98" s="19">
        <v>9.2000007629394531E-2</v>
      </c>
      <c r="D98" s="19">
        <v>1.533333460489909E-3</v>
      </c>
      <c r="E98" s="19">
        <v>5</v>
      </c>
      <c r="F98" s="19">
        <v>8.6114873769721195E-3</v>
      </c>
      <c r="G98" s="19">
        <v>9.1175590380594886E-3</v>
      </c>
      <c r="H98" s="19">
        <v>3.2287950054935372E-2</v>
      </c>
      <c r="I98" s="19">
        <v>1.344106057478354E-2</v>
      </c>
      <c r="J98" s="19">
        <v>9.6354448197787015E-3</v>
      </c>
      <c r="K98" s="19">
        <f t="shared" si="1"/>
        <v>9.6354448197787015E-3</v>
      </c>
      <c r="L98" s="19">
        <v>9.1175590380594886E-3</v>
      </c>
      <c r="M98" s="19">
        <v>9.6354448197786807E-3</v>
      </c>
      <c r="N98" s="19">
        <v>0</v>
      </c>
      <c r="O98" s="19">
        <v>-2.7755575615628909E-16</v>
      </c>
      <c r="P98" s="19">
        <v>0</v>
      </c>
      <c r="Q98" s="19">
        <v>0</v>
      </c>
      <c r="R98" s="19">
        <v>8.2500000000000004E-2</v>
      </c>
      <c r="S98" s="19">
        <v>2.2499999999999999E-2</v>
      </c>
      <c r="T98" s="19">
        <v>4.4999999999999998E-2</v>
      </c>
      <c r="U98" s="19">
        <v>0</v>
      </c>
      <c r="V98" s="19">
        <v>-5.5312500000000292E-3</v>
      </c>
      <c r="W98" s="19">
        <v>-1.734375000000005E-2</v>
      </c>
      <c r="X98" s="19">
        <v>1.2937499999999991E-2</v>
      </c>
      <c r="Y98" s="19">
        <v>0.1</v>
      </c>
      <c r="Z98" s="19">
        <v>0.3</v>
      </c>
      <c r="AA98" s="19">
        <v>0</v>
      </c>
      <c r="AB98" s="19">
        <v>0</v>
      </c>
      <c r="AC98" s="19">
        <v>8.2500000000000004E-2</v>
      </c>
      <c r="AD98" s="19">
        <v>2.2499999999999999E-2</v>
      </c>
      <c r="AE98" s="19">
        <v>4.4999999999999998E-2</v>
      </c>
      <c r="AF98" s="19">
        <v>0</v>
      </c>
      <c r="AG98" s="19">
        <v>0.10224999999999999</v>
      </c>
      <c r="AH98" s="19">
        <v>0.29249999999999998</v>
      </c>
      <c r="AI98" s="19">
        <v>6.0000000000000001E-3</v>
      </c>
      <c r="AJ98" s="19">
        <v>0</v>
      </c>
      <c r="AK98" s="19">
        <v>24</v>
      </c>
      <c r="AL98" s="19">
        <v>16</v>
      </c>
      <c r="AM98" s="19">
        <v>32</v>
      </c>
      <c r="AN98" s="19">
        <v>8</v>
      </c>
      <c r="AO98" s="19">
        <v>0</v>
      </c>
      <c r="AP98" s="19">
        <v>0</v>
      </c>
      <c r="AQ98" s="19">
        <v>0</v>
      </c>
      <c r="AR98" s="19">
        <v>0</v>
      </c>
      <c r="AS98" s="19" t="s">
        <v>181</v>
      </c>
      <c r="AT98" s="19">
        <v>1</v>
      </c>
      <c r="AU98" s="19">
        <v>0</v>
      </c>
      <c r="AV98" s="19">
        <v>0</v>
      </c>
      <c r="AW98" s="19">
        <v>1</v>
      </c>
      <c r="AX98" s="19">
        <v>1</v>
      </c>
      <c r="AY98" s="19">
        <v>0.1</v>
      </c>
      <c r="AZ98" s="19">
        <v>0.1</v>
      </c>
      <c r="BA98" s="19">
        <v>0.1</v>
      </c>
      <c r="BB98" s="19">
        <v>0.1</v>
      </c>
      <c r="BC98" s="19">
        <v>0</v>
      </c>
      <c r="BD98" s="19">
        <v>1</v>
      </c>
      <c r="BE98" s="19">
        <v>45</v>
      </c>
      <c r="BF98" s="19">
        <v>1</v>
      </c>
      <c r="BG98" s="19">
        <v>5</v>
      </c>
      <c r="BH98" s="19" t="s">
        <v>89</v>
      </c>
      <c r="BI98" s="19">
        <v>5</v>
      </c>
      <c r="BJ98" s="19">
        <v>2</v>
      </c>
      <c r="BK98" s="19">
        <v>0.05</v>
      </c>
      <c r="BL98" s="19">
        <v>4</v>
      </c>
      <c r="BM98" s="19">
        <v>6</v>
      </c>
      <c r="BN98" s="19">
        <v>0.5</v>
      </c>
      <c r="BO98" s="19">
        <v>10</v>
      </c>
      <c r="BP98" s="19">
        <v>1</v>
      </c>
      <c r="BQ98" s="19">
        <v>1</v>
      </c>
      <c r="BR98" s="19">
        <v>1</v>
      </c>
      <c r="BS98" s="19">
        <v>1</v>
      </c>
      <c r="BT98" s="19">
        <v>0</v>
      </c>
      <c r="BU98" s="19">
        <v>0</v>
      </c>
      <c r="BV98" s="19">
        <v>0</v>
      </c>
      <c r="BW98" s="19">
        <v>0</v>
      </c>
      <c r="BX98" s="19">
        <v>1</v>
      </c>
      <c r="BY98" s="19">
        <v>1</v>
      </c>
      <c r="BZ98" s="19">
        <v>1</v>
      </c>
      <c r="CA98" s="19">
        <v>1</v>
      </c>
    </row>
    <row r="99" spans="1:79" x14ac:dyDescent="0.3">
      <c r="A99" s="26">
        <v>97</v>
      </c>
      <c r="B99" s="19">
        <v>80</v>
      </c>
      <c r="C99" s="19">
        <v>9.2999935150146484E-2</v>
      </c>
      <c r="D99" s="19">
        <v>1.5499989191691079E-3</v>
      </c>
      <c r="E99" s="19">
        <v>5</v>
      </c>
      <c r="F99" s="19">
        <v>8.6114873769721646E-3</v>
      </c>
      <c r="G99" s="19">
        <v>9.1175590380594539E-3</v>
      </c>
      <c r="H99" s="19">
        <v>3.2287950054935358E-2</v>
      </c>
      <c r="I99" s="19">
        <v>1.3441060574783529E-2</v>
      </c>
      <c r="J99" s="19">
        <v>9.6354448197786807E-3</v>
      </c>
      <c r="K99" s="19">
        <f t="shared" si="1"/>
        <v>9.6354448197786807E-3</v>
      </c>
      <c r="L99" s="19">
        <v>9.1175590380594539E-3</v>
      </c>
      <c r="M99" s="19">
        <v>9.6354448197787015E-3</v>
      </c>
      <c r="N99" s="19">
        <v>2.775557561562891E-17</v>
      </c>
      <c r="O99" s="19">
        <v>-2.7755575615628909E-16</v>
      </c>
      <c r="P99" s="19">
        <v>0</v>
      </c>
      <c r="Q99" s="19">
        <v>0</v>
      </c>
      <c r="R99" s="19">
        <v>-8.2500000000000004E-2</v>
      </c>
      <c r="S99" s="19">
        <v>2.250000000000001E-2</v>
      </c>
      <c r="T99" s="19">
        <v>4.4999999999999998E-2</v>
      </c>
      <c r="U99" s="19">
        <v>0</v>
      </c>
      <c r="V99" s="19">
        <v>5.5312500000000292E-3</v>
      </c>
      <c r="W99" s="19">
        <v>-1.7343749999999939E-2</v>
      </c>
      <c r="X99" s="19">
        <v>1.2937499999999991E-2</v>
      </c>
      <c r="Y99" s="19">
        <v>-9.9999999999999978E-2</v>
      </c>
      <c r="Z99" s="19">
        <v>0.3</v>
      </c>
      <c r="AA99" s="19">
        <v>0</v>
      </c>
      <c r="AB99" s="19">
        <v>0</v>
      </c>
      <c r="AC99" s="19">
        <v>-8.2500000000000004E-2</v>
      </c>
      <c r="AD99" s="19">
        <v>2.250000000000001E-2</v>
      </c>
      <c r="AE99" s="19">
        <v>4.4999999999999998E-2</v>
      </c>
      <c r="AF99" s="19">
        <v>0</v>
      </c>
      <c r="AG99" s="19">
        <v>-0.10224999999999999</v>
      </c>
      <c r="AH99" s="19">
        <v>0.29249999999999998</v>
      </c>
      <c r="AI99" s="19">
        <v>6.0000000000000001E-3</v>
      </c>
      <c r="AJ99" s="19">
        <v>0</v>
      </c>
      <c r="AK99" s="19">
        <v>16</v>
      </c>
      <c r="AL99" s="19">
        <v>24</v>
      </c>
      <c r="AM99" s="19">
        <v>32</v>
      </c>
      <c r="AN99" s="19">
        <v>8</v>
      </c>
      <c r="AO99" s="19">
        <v>0</v>
      </c>
      <c r="AP99" s="19">
        <v>0</v>
      </c>
      <c r="AQ99" s="19">
        <v>0</v>
      </c>
      <c r="AR99" s="19">
        <v>0</v>
      </c>
      <c r="AS99" s="19" t="s">
        <v>182</v>
      </c>
      <c r="AT99" s="19">
        <v>1</v>
      </c>
      <c r="AU99" s="19">
        <v>0</v>
      </c>
      <c r="AV99" s="19">
        <v>0</v>
      </c>
      <c r="AW99" s="19">
        <v>1</v>
      </c>
      <c r="AX99" s="19">
        <v>1</v>
      </c>
      <c r="AY99" s="19">
        <v>0.1</v>
      </c>
      <c r="AZ99" s="19">
        <v>0.1</v>
      </c>
      <c r="BA99" s="19">
        <v>0.1</v>
      </c>
      <c r="BB99" s="19">
        <v>0.1</v>
      </c>
      <c r="BC99" s="19">
        <v>0</v>
      </c>
      <c r="BD99" s="19">
        <v>1</v>
      </c>
      <c r="BE99" s="19">
        <v>45</v>
      </c>
      <c r="BF99" s="19">
        <v>1</v>
      </c>
      <c r="BG99" s="19">
        <v>5</v>
      </c>
      <c r="BH99" s="19" t="s">
        <v>89</v>
      </c>
      <c r="BI99" s="19">
        <v>5</v>
      </c>
      <c r="BJ99" s="19">
        <v>2</v>
      </c>
      <c r="BK99" s="19">
        <v>0.05</v>
      </c>
      <c r="BL99" s="19">
        <v>4</v>
      </c>
      <c r="BM99" s="19">
        <v>6</v>
      </c>
      <c r="BN99" s="19">
        <v>0.5</v>
      </c>
      <c r="BO99" s="19">
        <v>10</v>
      </c>
      <c r="BP99" s="19">
        <v>1</v>
      </c>
      <c r="BQ99" s="19">
        <v>1</v>
      </c>
      <c r="BR99" s="19">
        <v>1</v>
      </c>
      <c r="BS99" s="19">
        <v>1</v>
      </c>
      <c r="BT99" s="19">
        <v>0</v>
      </c>
      <c r="BU99" s="19">
        <v>0</v>
      </c>
      <c r="BV99" s="19">
        <v>0</v>
      </c>
      <c r="BW99" s="19">
        <v>0</v>
      </c>
      <c r="BX99" s="19">
        <v>1</v>
      </c>
      <c r="BY99" s="19">
        <v>1</v>
      </c>
      <c r="BZ99" s="19">
        <v>1</v>
      </c>
      <c r="CA99" s="19">
        <v>1</v>
      </c>
    </row>
    <row r="100" spans="1:79" x14ac:dyDescent="0.3">
      <c r="A100" s="26">
        <v>98</v>
      </c>
      <c r="B100" s="19">
        <v>80</v>
      </c>
      <c r="C100" s="19">
        <v>7.8999996185302734E-2</v>
      </c>
      <c r="D100" s="19">
        <v>1.3166666030883789E-3</v>
      </c>
      <c r="E100" s="19">
        <v>4</v>
      </c>
      <c r="F100" s="19">
        <v>8.4309870696585316E-3</v>
      </c>
      <c r="G100" s="19">
        <v>2.2125794477261349E-3</v>
      </c>
      <c r="H100" s="19">
        <v>2.5586422943868131E-2</v>
      </c>
      <c r="I100" s="19">
        <v>7.6381802070257312E-3</v>
      </c>
      <c r="J100" s="19">
        <v>2.2125794477261349E-3</v>
      </c>
      <c r="K100" s="19">
        <f t="shared" si="1"/>
        <v>2.2125794477261349E-3</v>
      </c>
      <c r="L100" s="19">
        <v>2.2125794477261349E-3</v>
      </c>
      <c r="N100" s="19">
        <v>2.3592239273284579E-17</v>
      </c>
      <c r="O100" s="19">
        <v>-5.5511151231257827E-17</v>
      </c>
      <c r="P100" s="19">
        <v>0</v>
      </c>
      <c r="Q100" s="19">
        <v>0</v>
      </c>
      <c r="R100" s="19">
        <v>0.09</v>
      </c>
      <c r="S100" s="19">
        <v>-3.0000000000000009E-2</v>
      </c>
      <c r="T100" s="19">
        <v>0.03</v>
      </c>
      <c r="U100" s="19">
        <v>0</v>
      </c>
      <c r="V100" s="19">
        <v>-2.7187499999999972E-3</v>
      </c>
      <c r="W100" s="19">
        <v>4.5937500000000631E-3</v>
      </c>
      <c r="X100" s="19">
        <v>-9.3749999999998002E-4</v>
      </c>
      <c r="Y100" s="19">
        <v>2.3592239273284579E-17</v>
      </c>
      <c r="Z100" s="19">
        <v>-0.2</v>
      </c>
      <c r="AA100" s="19">
        <v>0.2</v>
      </c>
      <c r="AB100" s="19">
        <v>0</v>
      </c>
      <c r="AC100" s="19">
        <v>0.09</v>
      </c>
      <c r="AD100" s="19">
        <v>-3.0000000000000009E-2</v>
      </c>
      <c r="AE100" s="19">
        <v>0.03</v>
      </c>
      <c r="AF100" s="19">
        <v>0</v>
      </c>
      <c r="AG100" s="19">
        <v>3.3750000000000108E-3</v>
      </c>
      <c r="AH100" s="19">
        <v>-0.19362499999999999</v>
      </c>
      <c r="AI100" s="19">
        <v>0.20374999999999999</v>
      </c>
      <c r="AJ100" s="19">
        <v>0</v>
      </c>
      <c r="AK100" s="19">
        <v>24</v>
      </c>
      <c r="AL100" s="19">
        <v>24</v>
      </c>
      <c r="AM100" s="19">
        <v>8</v>
      </c>
      <c r="AN100" s="19">
        <v>24</v>
      </c>
      <c r="AO100" s="19">
        <v>0</v>
      </c>
      <c r="AP100" s="19">
        <v>0</v>
      </c>
      <c r="AQ100" s="19">
        <v>0</v>
      </c>
      <c r="AR100" s="19">
        <v>0</v>
      </c>
      <c r="AS100" s="19" t="s">
        <v>183</v>
      </c>
      <c r="AT100" s="19">
        <v>1</v>
      </c>
      <c r="AU100" s="19">
        <v>0</v>
      </c>
      <c r="AV100" s="19">
        <v>0</v>
      </c>
      <c r="AW100" s="19">
        <v>1</v>
      </c>
      <c r="AX100" s="19">
        <v>1</v>
      </c>
      <c r="AY100" s="19">
        <v>0.1</v>
      </c>
      <c r="AZ100" s="19">
        <v>0.1</v>
      </c>
      <c r="BA100" s="19">
        <v>0.1</v>
      </c>
      <c r="BB100" s="19">
        <v>0.1</v>
      </c>
      <c r="BC100" s="19">
        <v>0</v>
      </c>
      <c r="BD100" s="19">
        <v>1</v>
      </c>
      <c r="BE100" s="19">
        <v>45</v>
      </c>
      <c r="BF100" s="19">
        <v>1</v>
      </c>
      <c r="BG100" s="19">
        <v>5</v>
      </c>
      <c r="BH100" s="19" t="s">
        <v>89</v>
      </c>
      <c r="BI100" s="19">
        <v>5</v>
      </c>
      <c r="BJ100" s="19">
        <v>2</v>
      </c>
      <c r="BK100" s="19">
        <v>0.05</v>
      </c>
      <c r="BL100" s="19">
        <v>4</v>
      </c>
      <c r="BM100" s="19">
        <v>6</v>
      </c>
      <c r="BN100" s="19">
        <v>0.5</v>
      </c>
      <c r="BO100" s="19">
        <v>10</v>
      </c>
      <c r="BP100" s="19">
        <v>1</v>
      </c>
      <c r="BQ100" s="19">
        <v>1</v>
      </c>
      <c r="BR100" s="19">
        <v>1</v>
      </c>
      <c r="BS100" s="19">
        <v>1</v>
      </c>
      <c r="BT100" s="19">
        <v>0</v>
      </c>
      <c r="BU100" s="19">
        <v>0</v>
      </c>
      <c r="BV100" s="19">
        <v>0</v>
      </c>
      <c r="BW100" s="19">
        <v>0</v>
      </c>
      <c r="BX100" s="19">
        <v>1</v>
      </c>
      <c r="BY100" s="19">
        <v>1</v>
      </c>
      <c r="BZ100" s="19">
        <v>1</v>
      </c>
      <c r="CA100" s="19">
        <v>1</v>
      </c>
    </row>
    <row r="101" spans="1:79" x14ac:dyDescent="0.3">
      <c r="A101" s="26">
        <v>99</v>
      </c>
      <c r="B101" s="19">
        <v>80</v>
      </c>
      <c r="C101" s="19">
        <v>7.9999923706054688E-2</v>
      </c>
      <c r="D101" s="19">
        <v>1.333332061767578E-3</v>
      </c>
      <c r="E101" s="19">
        <v>4</v>
      </c>
      <c r="F101" s="19">
        <v>8.4309870696585316E-3</v>
      </c>
      <c r="G101" s="19">
        <v>2.2125794477261349E-3</v>
      </c>
      <c r="H101" s="19">
        <v>2.5586422943868141E-2</v>
      </c>
      <c r="I101" s="19">
        <v>7.6381802070257304E-3</v>
      </c>
      <c r="J101" s="19">
        <v>2.2125794477261349E-3</v>
      </c>
      <c r="K101" s="19">
        <f t="shared" si="1"/>
        <v>2.2125794477261349E-3</v>
      </c>
      <c r="L101" s="19">
        <v>2.2125794477261349E-3</v>
      </c>
      <c r="N101" s="19">
        <v>2.3592239273284579E-17</v>
      </c>
      <c r="O101" s="19">
        <v>1.110223024625157E-16</v>
      </c>
      <c r="P101" s="19">
        <v>0</v>
      </c>
      <c r="Q101" s="19">
        <v>0</v>
      </c>
      <c r="R101" s="19">
        <v>0.09</v>
      </c>
      <c r="S101" s="19">
        <v>2.9999999999999988E-2</v>
      </c>
      <c r="T101" s="19">
        <v>0.03</v>
      </c>
      <c r="U101" s="19">
        <v>0</v>
      </c>
      <c r="V101" s="19">
        <v>-2.7187499999999972E-3</v>
      </c>
      <c r="W101" s="19">
        <v>-4.5937500000000631E-3</v>
      </c>
      <c r="X101" s="19">
        <v>-9.3749999999998002E-4</v>
      </c>
      <c r="Y101" s="19">
        <v>2.3592239273284579E-17</v>
      </c>
      <c r="Z101" s="19">
        <v>0.20000000000000009</v>
      </c>
      <c r="AA101" s="19">
        <v>0.2</v>
      </c>
      <c r="AB101" s="19">
        <v>0</v>
      </c>
      <c r="AC101" s="19">
        <v>0.09</v>
      </c>
      <c r="AD101" s="19">
        <v>2.9999999999999988E-2</v>
      </c>
      <c r="AE101" s="19">
        <v>0.03</v>
      </c>
      <c r="AF101" s="19">
        <v>0</v>
      </c>
      <c r="AG101" s="19">
        <v>3.3750000000000108E-3</v>
      </c>
      <c r="AH101" s="19">
        <v>0.19362499999999999</v>
      </c>
      <c r="AI101" s="19">
        <v>0.20374999999999999</v>
      </c>
      <c r="AJ101" s="19">
        <v>0</v>
      </c>
      <c r="AK101" s="19">
        <v>24</v>
      </c>
      <c r="AL101" s="19">
        <v>24</v>
      </c>
      <c r="AM101" s="19">
        <v>24</v>
      </c>
      <c r="AN101" s="19">
        <v>8</v>
      </c>
      <c r="AO101" s="19">
        <v>0</v>
      </c>
      <c r="AP101" s="19">
        <v>0</v>
      </c>
      <c r="AQ101" s="19">
        <v>0</v>
      </c>
      <c r="AR101" s="19">
        <v>0</v>
      </c>
      <c r="AS101" s="19" t="s">
        <v>184</v>
      </c>
      <c r="AT101" s="19">
        <v>1</v>
      </c>
      <c r="AU101" s="19">
        <v>0</v>
      </c>
      <c r="AV101" s="19">
        <v>0</v>
      </c>
      <c r="AW101" s="19">
        <v>1</v>
      </c>
      <c r="AX101" s="19">
        <v>1</v>
      </c>
      <c r="AY101" s="19">
        <v>0.1</v>
      </c>
      <c r="AZ101" s="19">
        <v>0.1</v>
      </c>
      <c r="BA101" s="19">
        <v>0.1</v>
      </c>
      <c r="BB101" s="19">
        <v>0.1</v>
      </c>
      <c r="BC101" s="19">
        <v>0</v>
      </c>
      <c r="BD101" s="19">
        <v>1</v>
      </c>
      <c r="BE101" s="19">
        <v>45</v>
      </c>
      <c r="BF101" s="19">
        <v>1</v>
      </c>
      <c r="BG101" s="19">
        <v>5</v>
      </c>
      <c r="BH101" s="19" t="s">
        <v>89</v>
      </c>
      <c r="BI101" s="19">
        <v>5</v>
      </c>
      <c r="BJ101" s="19">
        <v>2</v>
      </c>
      <c r="BK101" s="19">
        <v>0.05</v>
      </c>
      <c r="BL101" s="19">
        <v>4</v>
      </c>
      <c r="BM101" s="19">
        <v>6</v>
      </c>
      <c r="BN101" s="19">
        <v>0.5</v>
      </c>
      <c r="BO101" s="19">
        <v>10</v>
      </c>
      <c r="BP101" s="19">
        <v>1</v>
      </c>
      <c r="BQ101" s="19">
        <v>1</v>
      </c>
      <c r="BR101" s="19">
        <v>1</v>
      </c>
      <c r="BS101" s="19">
        <v>1</v>
      </c>
      <c r="BT101" s="19">
        <v>0</v>
      </c>
      <c r="BU101" s="19">
        <v>0</v>
      </c>
      <c r="BV101" s="19">
        <v>0</v>
      </c>
      <c r="BW101" s="19">
        <v>0</v>
      </c>
      <c r="BX101" s="19">
        <v>1</v>
      </c>
      <c r="BY101" s="19">
        <v>1</v>
      </c>
      <c r="BZ101" s="19">
        <v>1</v>
      </c>
      <c r="CA101" s="19">
        <v>1</v>
      </c>
    </row>
    <row r="102" spans="1:79" x14ac:dyDescent="0.3">
      <c r="A102" s="26">
        <v>100</v>
      </c>
      <c r="B102" s="19">
        <v>80</v>
      </c>
      <c r="C102" s="19">
        <v>8.1000089645385742E-2</v>
      </c>
      <c r="D102" s="19">
        <v>1.3500014940897619E-3</v>
      </c>
      <c r="E102" s="19">
        <v>4</v>
      </c>
      <c r="F102" s="19">
        <v>8.4309870696586062E-3</v>
      </c>
      <c r="G102" s="19">
        <v>2.2125794477261388E-3</v>
      </c>
      <c r="H102" s="19">
        <v>2.5586422943868131E-2</v>
      </c>
      <c r="I102" s="19">
        <v>7.6381802070257278E-3</v>
      </c>
      <c r="J102" s="19">
        <v>2.2125794477261388E-3</v>
      </c>
      <c r="K102" s="19">
        <f t="shared" si="1"/>
        <v>2.2125794477261388E-3</v>
      </c>
      <c r="L102" s="19">
        <v>2.2125794477261388E-3</v>
      </c>
      <c r="N102" s="19">
        <v>2.3592239273284579E-17</v>
      </c>
      <c r="O102" s="19">
        <v>1.110223024625157E-16</v>
      </c>
      <c r="P102" s="19">
        <v>0</v>
      </c>
      <c r="Q102" s="19">
        <v>0</v>
      </c>
      <c r="R102" s="19">
        <v>-0.09</v>
      </c>
      <c r="S102" s="19">
        <v>3.0000000000000009E-2</v>
      </c>
      <c r="T102" s="19">
        <v>0.03</v>
      </c>
      <c r="U102" s="19">
        <v>0</v>
      </c>
      <c r="V102" s="19">
        <v>2.718750000000018E-3</v>
      </c>
      <c r="W102" s="19">
        <v>-4.5937500000000631E-3</v>
      </c>
      <c r="X102" s="19">
        <v>-9.3749999999998002E-4</v>
      </c>
      <c r="Y102" s="19">
        <v>2.3592239273284579E-17</v>
      </c>
      <c r="Z102" s="19">
        <v>0.20000000000000009</v>
      </c>
      <c r="AA102" s="19">
        <v>0.2</v>
      </c>
      <c r="AB102" s="19">
        <v>0</v>
      </c>
      <c r="AC102" s="19">
        <v>-0.09</v>
      </c>
      <c r="AD102" s="19">
        <v>3.0000000000000009E-2</v>
      </c>
      <c r="AE102" s="19">
        <v>0.03</v>
      </c>
      <c r="AF102" s="19">
        <v>0</v>
      </c>
      <c r="AG102" s="19">
        <v>-3.37499999999999E-3</v>
      </c>
      <c r="AH102" s="19">
        <v>0.19362499999999999</v>
      </c>
      <c r="AI102" s="19">
        <v>0.20374999999999999</v>
      </c>
      <c r="AJ102" s="19">
        <v>0</v>
      </c>
      <c r="AK102" s="19">
        <v>24</v>
      </c>
      <c r="AL102" s="19">
        <v>24</v>
      </c>
      <c r="AM102" s="19">
        <v>24</v>
      </c>
      <c r="AN102" s="19">
        <v>8</v>
      </c>
      <c r="AO102" s="19">
        <v>0</v>
      </c>
      <c r="AP102" s="19">
        <v>0</v>
      </c>
      <c r="AQ102" s="19">
        <v>0</v>
      </c>
      <c r="AR102" s="19">
        <v>0</v>
      </c>
      <c r="AS102" s="19" t="s">
        <v>185</v>
      </c>
      <c r="AT102" s="19">
        <v>1</v>
      </c>
      <c r="AU102" s="19">
        <v>0</v>
      </c>
      <c r="AV102" s="19">
        <v>0</v>
      </c>
      <c r="AW102" s="19">
        <v>1</v>
      </c>
      <c r="AX102" s="19">
        <v>1</v>
      </c>
      <c r="AY102" s="19">
        <v>0.1</v>
      </c>
      <c r="AZ102" s="19">
        <v>0.1</v>
      </c>
      <c r="BA102" s="19">
        <v>0.1</v>
      </c>
      <c r="BB102" s="19">
        <v>0.1</v>
      </c>
      <c r="BC102" s="19">
        <v>0</v>
      </c>
      <c r="BD102" s="19">
        <v>1</v>
      </c>
      <c r="BE102" s="19">
        <v>45</v>
      </c>
      <c r="BF102" s="19">
        <v>1</v>
      </c>
      <c r="BG102" s="19">
        <v>5</v>
      </c>
      <c r="BH102" s="19" t="s">
        <v>89</v>
      </c>
      <c r="BI102" s="19">
        <v>5</v>
      </c>
      <c r="BJ102" s="19">
        <v>2</v>
      </c>
      <c r="BK102" s="19">
        <v>0.05</v>
      </c>
      <c r="BL102" s="19">
        <v>4</v>
      </c>
      <c r="BM102" s="19">
        <v>6</v>
      </c>
      <c r="BN102" s="19">
        <v>0.5</v>
      </c>
      <c r="BO102" s="19">
        <v>10</v>
      </c>
      <c r="BP102" s="19">
        <v>1</v>
      </c>
      <c r="BQ102" s="19">
        <v>1</v>
      </c>
      <c r="BR102" s="19">
        <v>1</v>
      </c>
      <c r="BS102" s="19">
        <v>1</v>
      </c>
      <c r="BT102" s="19">
        <v>0</v>
      </c>
      <c r="BU102" s="19">
        <v>0</v>
      </c>
      <c r="BV102" s="19">
        <v>0</v>
      </c>
      <c r="BW102" s="19">
        <v>0</v>
      </c>
      <c r="BX102" s="19">
        <v>1</v>
      </c>
      <c r="BY102" s="19">
        <v>1</v>
      </c>
      <c r="BZ102" s="19">
        <v>1</v>
      </c>
      <c r="CA102" s="19">
        <v>1</v>
      </c>
    </row>
    <row r="103" spans="1:79" x14ac:dyDescent="0.3">
      <c r="A103" s="26">
        <v>101</v>
      </c>
      <c r="B103" s="19">
        <v>80</v>
      </c>
      <c r="C103" s="19">
        <v>4.0000200271606452E-2</v>
      </c>
      <c r="D103" s="19">
        <v>6.666700045267741E-4</v>
      </c>
      <c r="E103" s="19">
        <v>2</v>
      </c>
      <c r="F103" s="19">
        <v>7.0312499999999889E-3</v>
      </c>
      <c r="G103" s="19">
        <v>4.6797917524558891E-2</v>
      </c>
      <c r="H103" s="19">
        <v>4.6797917524558891E-2</v>
      </c>
      <c r="I103" s="19">
        <v>4.6797917524558891E-2</v>
      </c>
      <c r="K103" s="19">
        <f t="shared" si="1"/>
        <v>4.6797917524558891E-2</v>
      </c>
      <c r="N103" s="19">
        <v>-5.0000000000000017E-2</v>
      </c>
      <c r="O103" s="19">
        <v>9.9637771854879028E-18</v>
      </c>
      <c r="P103" s="19">
        <v>9.9999999999999978E-2</v>
      </c>
      <c r="Q103" s="19">
        <v>0</v>
      </c>
      <c r="R103" s="19">
        <v>0.09</v>
      </c>
      <c r="S103" s="19">
        <v>-0.03</v>
      </c>
      <c r="T103" s="19">
        <v>0.03</v>
      </c>
      <c r="U103" s="19">
        <v>0</v>
      </c>
      <c r="V103" s="19">
        <v>2.5281250000000009E-2</v>
      </c>
      <c r="W103" s="19">
        <v>-3.4694469519536142E-18</v>
      </c>
      <c r="X103" s="19">
        <v>-1.062499999999744E-3</v>
      </c>
      <c r="Y103" s="19">
        <v>-0.2</v>
      </c>
      <c r="Z103" s="19">
        <v>6.8944375368699344E-17</v>
      </c>
      <c r="AA103" s="19">
        <v>0.60000000000000009</v>
      </c>
      <c r="AB103" s="19">
        <v>0</v>
      </c>
      <c r="AC103" s="19">
        <v>0.09</v>
      </c>
      <c r="AD103" s="19">
        <v>-0.03</v>
      </c>
      <c r="AE103" s="19">
        <v>0.03</v>
      </c>
      <c r="AF103" s="19">
        <v>0</v>
      </c>
      <c r="AG103" s="19">
        <v>-0.19362499999999999</v>
      </c>
      <c r="AH103" s="19">
        <v>3.3750000000000589E-3</v>
      </c>
      <c r="AI103" s="19">
        <v>0.59775</v>
      </c>
      <c r="AJ103" s="19">
        <v>0</v>
      </c>
      <c r="AK103" s="19">
        <v>24</v>
      </c>
      <c r="AL103" s="19">
        <v>40</v>
      </c>
      <c r="AM103" s="19">
        <v>8</v>
      </c>
      <c r="AN103" s="19">
        <v>8</v>
      </c>
      <c r="AO103" s="19">
        <v>0</v>
      </c>
      <c r="AP103" s="19">
        <v>-4</v>
      </c>
      <c r="AQ103" s="19">
        <v>2</v>
      </c>
      <c r="AR103" s="19">
        <v>2</v>
      </c>
      <c r="AS103" s="19" t="s">
        <v>186</v>
      </c>
      <c r="AT103" s="19">
        <v>1</v>
      </c>
      <c r="AU103" s="19">
        <v>0</v>
      </c>
      <c r="AV103" s="19">
        <v>0</v>
      </c>
      <c r="AW103" s="19">
        <v>1</v>
      </c>
      <c r="AX103" s="19">
        <v>1</v>
      </c>
      <c r="AY103" s="19">
        <v>0.1</v>
      </c>
      <c r="AZ103" s="19">
        <v>0.1</v>
      </c>
      <c r="BA103" s="19">
        <v>0.1</v>
      </c>
      <c r="BB103" s="19">
        <v>0.1</v>
      </c>
      <c r="BC103" s="19">
        <v>0</v>
      </c>
      <c r="BD103" s="19">
        <v>1</v>
      </c>
      <c r="BE103" s="19">
        <v>45</v>
      </c>
      <c r="BF103" s="19">
        <v>1</v>
      </c>
      <c r="BG103" s="19">
        <v>5</v>
      </c>
      <c r="BH103" s="19" t="s">
        <v>89</v>
      </c>
      <c r="BI103" s="19">
        <v>5</v>
      </c>
      <c r="BJ103" s="19">
        <v>2</v>
      </c>
      <c r="BK103" s="19">
        <v>0.05</v>
      </c>
      <c r="BL103" s="19">
        <v>4</v>
      </c>
      <c r="BM103" s="19">
        <v>6</v>
      </c>
      <c r="BN103" s="19">
        <v>0.5</v>
      </c>
      <c r="BO103" s="19">
        <v>10</v>
      </c>
      <c r="BP103" s="19">
        <v>1</v>
      </c>
      <c r="BQ103" s="19">
        <v>1</v>
      </c>
      <c r="BR103" s="19">
        <v>1</v>
      </c>
      <c r="BS103" s="19">
        <v>1</v>
      </c>
      <c r="BT103" s="19">
        <v>0</v>
      </c>
      <c r="BU103" s="19">
        <v>0</v>
      </c>
      <c r="BV103" s="19">
        <v>0</v>
      </c>
      <c r="BW103" s="19">
        <v>0</v>
      </c>
      <c r="BX103" s="19">
        <v>1</v>
      </c>
      <c r="BY103" s="19">
        <v>1</v>
      </c>
      <c r="BZ103" s="19">
        <v>1</v>
      </c>
      <c r="CA103" s="19">
        <v>1</v>
      </c>
    </row>
    <row r="104" spans="1:79" x14ac:dyDescent="0.3">
      <c r="A104" s="26">
        <v>102</v>
      </c>
      <c r="B104" s="19">
        <v>80</v>
      </c>
      <c r="C104" s="19">
        <v>3.9000272750854492E-2</v>
      </c>
      <c r="D104" s="19">
        <v>6.5000454584757486E-4</v>
      </c>
      <c r="E104" s="19">
        <v>2</v>
      </c>
      <c r="F104" s="19">
        <v>6.6456782244177001E-3</v>
      </c>
      <c r="G104" s="19">
        <v>4.6797917524558891E-2</v>
      </c>
      <c r="H104" s="19">
        <v>4.6797917524558891E-2</v>
      </c>
      <c r="I104" s="19">
        <v>4.6797917524558891E-2</v>
      </c>
      <c r="K104" s="19">
        <f t="shared" si="1"/>
        <v>4.6797917524558891E-2</v>
      </c>
      <c r="N104" s="19">
        <v>-5.0000000000000017E-2</v>
      </c>
      <c r="O104" s="19">
        <v>7.1882196239250089E-18</v>
      </c>
      <c r="P104" s="19">
        <v>9.9999999999999978E-2</v>
      </c>
      <c r="Q104" s="19">
        <v>0</v>
      </c>
      <c r="R104" s="19">
        <v>0.09</v>
      </c>
      <c r="S104" s="19">
        <v>2.9999999999999988E-2</v>
      </c>
      <c r="T104" s="19">
        <v>0.03</v>
      </c>
      <c r="U104" s="19">
        <v>0</v>
      </c>
      <c r="V104" s="19">
        <v>2.5281250000000009E-2</v>
      </c>
      <c r="W104" s="19">
        <v>-8.6736173798840355E-18</v>
      </c>
      <c r="X104" s="19">
        <v>-1.062499999999744E-3</v>
      </c>
      <c r="Y104" s="19">
        <v>-0.2</v>
      </c>
      <c r="Z104" s="19">
        <v>6.616881780713645E-17</v>
      </c>
      <c r="AA104" s="19">
        <v>0.60000000000000009</v>
      </c>
      <c r="AB104" s="19">
        <v>0</v>
      </c>
      <c r="AC104" s="19">
        <v>0.09</v>
      </c>
      <c r="AD104" s="19">
        <v>2.9999999999999988E-2</v>
      </c>
      <c r="AE104" s="19">
        <v>0.03</v>
      </c>
      <c r="AF104" s="19">
        <v>0</v>
      </c>
      <c r="AG104" s="19">
        <v>-0.19362499999999999</v>
      </c>
      <c r="AH104" s="19">
        <v>-3.374999999999941E-3</v>
      </c>
      <c r="AI104" s="19">
        <v>0.59775</v>
      </c>
      <c r="AJ104" s="19">
        <v>0</v>
      </c>
      <c r="AK104" s="19">
        <v>24</v>
      </c>
      <c r="AL104" s="19">
        <v>40</v>
      </c>
      <c r="AM104" s="19">
        <v>8</v>
      </c>
      <c r="AN104" s="19">
        <v>8</v>
      </c>
      <c r="AO104" s="19">
        <v>0</v>
      </c>
      <c r="AP104" s="19">
        <v>-4</v>
      </c>
      <c r="AQ104" s="19">
        <v>2</v>
      </c>
      <c r="AR104" s="19">
        <v>2</v>
      </c>
      <c r="AS104" s="19" t="s">
        <v>187</v>
      </c>
      <c r="AT104" s="19">
        <v>1</v>
      </c>
      <c r="AU104" s="19">
        <v>0</v>
      </c>
      <c r="AV104" s="19">
        <v>0</v>
      </c>
      <c r="AW104" s="19">
        <v>1</v>
      </c>
      <c r="AX104" s="19">
        <v>1</v>
      </c>
      <c r="AY104" s="19">
        <v>0.1</v>
      </c>
      <c r="AZ104" s="19">
        <v>0.1</v>
      </c>
      <c r="BA104" s="19">
        <v>0.1</v>
      </c>
      <c r="BB104" s="19">
        <v>0.1</v>
      </c>
      <c r="BC104" s="19">
        <v>0</v>
      </c>
      <c r="BD104" s="19">
        <v>1</v>
      </c>
      <c r="BE104" s="19">
        <v>45</v>
      </c>
      <c r="BF104" s="19">
        <v>1</v>
      </c>
      <c r="BG104" s="19">
        <v>5</v>
      </c>
      <c r="BH104" s="19" t="s">
        <v>89</v>
      </c>
      <c r="BI104" s="19">
        <v>5</v>
      </c>
      <c r="BJ104" s="19">
        <v>2</v>
      </c>
      <c r="BK104" s="19">
        <v>0.05</v>
      </c>
      <c r="BL104" s="19">
        <v>4</v>
      </c>
      <c r="BM104" s="19">
        <v>6</v>
      </c>
      <c r="BN104" s="19">
        <v>0.5</v>
      </c>
      <c r="BO104" s="19">
        <v>10</v>
      </c>
      <c r="BP104" s="19">
        <v>1</v>
      </c>
      <c r="BQ104" s="19">
        <v>1</v>
      </c>
      <c r="BR104" s="19">
        <v>1</v>
      </c>
      <c r="BS104" s="19">
        <v>1</v>
      </c>
      <c r="BT104" s="19">
        <v>0</v>
      </c>
      <c r="BU104" s="19">
        <v>0</v>
      </c>
      <c r="BV104" s="19">
        <v>0</v>
      </c>
      <c r="BW104" s="19">
        <v>0</v>
      </c>
      <c r="BX104" s="19">
        <v>1</v>
      </c>
      <c r="BY104" s="19">
        <v>1</v>
      </c>
      <c r="BZ104" s="19">
        <v>1</v>
      </c>
      <c r="CA104" s="19">
        <v>1</v>
      </c>
    </row>
    <row r="105" spans="1:79" x14ac:dyDescent="0.3">
      <c r="A105" s="26">
        <v>103</v>
      </c>
      <c r="B105" s="19">
        <v>80</v>
      </c>
      <c r="C105" s="19">
        <v>3.8000106811523438E-2</v>
      </c>
      <c r="D105" s="19">
        <v>6.3333511352539065E-4</v>
      </c>
      <c r="E105" s="19">
        <v>2</v>
      </c>
      <c r="F105" s="19">
        <v>6.6456782244177001E-3</v>
      </c>
      <c r="G105" s="19">
        <v>4.6797917524558891E-2</v>
      </c>
      <c r="H105" s="19">
        <v>4.6797917524558891E-2</v>
      </c>
      <c r="I105" s="19">
        <v>4.6797917524558891E-2</v>
      </c>
      <c r="K105" s="19">
        <f t="shared" si="1"/>
        <v>4.6797917524558891E-2</v>
      </c>
      <c r="N105" s="19">
        <v>5.0000000000000017E-2</v>
      </c>
      <c r="O105" s="19">
        <v>-2.282690805985633E-18</v>
      </c>
      <c r="P105" s="19">
        <v>9.9999999999999978E-2</v>
      </c>
      <c r="Q105" s="19">
        <v>0</v>
      </c>
      <c r="R105" s="19">
        <v>-0.09</v>
      </c>
      <c r="S105" s="19">
        <v>3.0000000000000009E-2</v>
      </c>
      <c r="T105" s="19">
        <v>0.03</v>
      </c>
      <c r="U105" s="19">
        <v>0</v>
      </c>
      <c r="V105" s="19">
        <v>-2.5281250000000009E-2</v>
      </c>
      <c r="W105" s="19">
        <v>-1.6046192152785469E-17</v>
      </c>
      <c r="X105" s="19">
        <v>-1.062499999999744E-3</v>
      </c>
      <c r="Y105" s="19">
        <v>0.2</v>
      </c>
      <c r="Z105" s="19">
        <v>3.5881225665504123E-17</v>
      </c>
      <c r="AA105" s="19">
        <v>0.60000000000000009</v>
      </c>
      <c r="AB105" s="19">
        <v>0</v>
      </c>
      <c r="AC105" s="19">
        <v>-0.09</v>
      </c>
      <c r="AD105" s="19">
        <v>3.0000000000000009E-2</v>
      </c>
      <c r="AE105" s="19">
        <v>0.03</v>
      </c>
      <c r="AF105" s="19">
        <v>0</v>
      </c>
      <c r="AG105" s="19">
        <v>0.19362499999999999</v>
      </c>
      <c r="AH105" s="19">
        <v>-3.37499999999997E-3</v>
      </c>
      <c r="AI105" s="19">
        <v>0.59775</v>
      </c>
      <c r="AJ105" s="19">
        <v>0</v>
      </c>
      <c r="AK105" s="19">
        <v>40</v>
      </c>
      <c r="AL105" s="19">
        <v>24</v>
      </c>
      <c r="AM105" s="19">
        <v>8</v>
      </c>
      <c r="AN105" s="19">
        <v>8</v>
      </c>
      <c r="AO105" s="19">
        <v>-4</v>
      </c>
      <c r="AP105" s="19">
        <v>0</v>
      </c>
      <c r="AQ105" s="19">
        <v>2</v>
      </c>
      <c r="AR105" s="19">
        <v>2</v>
      </c>
      <c r="AS105" s="19" t="s">
        <v>188</v>
      </c>
      <c r="AT105" s="19">
        <v>1</v>
      </c>
      <c r="AU105" s="19">
        <v>0</v>
      </c>
      <c r="AV105" s="19">
        <v>0</v>
      </c>
      <c r="AW105" s="19">
        <v>1</v>
      </c>
      <c r="AX105" s="19">
        <v>1</v>
      </c>
      <c r="AY105" s="19">
        <v>0.1</v>
      </c>
      <c r="AZ105" s="19">
        <v>0.1</v>
      </c>
      <c r="BA105" s="19">
        <v>0.1</v>
      </c>
      <c r="BB105" s="19">
        <v>0.1</v>
      </c>
      <c r="BC105" s="19">
        <v>0</v>
      </c>
      <c r="BD105" s="19">
        <v>1</v>
      </c>
      <c r="BE105" s="19">
        <v>45</v>
      </c>
      <c r="BF105" s="19">
        <v>1</v>
      </c>
      <c r="BG105" s="19">
        <v>5</v>
      </c>
      <c r="BH105" s="19" t="s">
        <v>89</v>
      </c>
      <c r="BI105" s="19">
        <v>5</v>
      </c>
      <c r="BJ105" s="19">
        <v>2</v>
      </c>
      <c r="BK105" s="19">
        <v>0.05</v>
      </c>
      <c r="BL105" s="19">
        <v>4</v>
      </c>
      <c r="BM105" s="19">
        <v>6</v>
      </c>
      <c r="BN105" s="19">
        <v>0.5</v>
      </c>
      <c r="BO105" s="19">
        <v>10</v>
      </c>
      <c r="BP105" s="19">
        <v>1</v>
      </c>
      <c r="BQ105" s="19">
        <v>1</v>
      </c>
      <c r="BR105" s="19">
        <v>1</v>
      </c>
      <c r="BS105" s="19">
        <v>1</v>
      </c>
      <c r="BT105" s="19">
        <v>0</v>
      </c>
      <c r="BU105" s="19">
        <v>0</v>
      </c>
      <c r="BV105" s="19">
        <v>0</v>
      </c>
      <c r="BW105" s="19">
        <v>0</v>
      </c>
      <c r="BX105" s="19">
        <v>1</v>
      </c>
      <c r="BY105" s="19">
        <v>1</v>
      </c>
      <c r="BZ105" s="19">
        <v>1</v>
      </c>
      <c r="CA105" s="19">
        <v>1</v>
      </c>
    </row>
    <row r="106" spans="1:79" x14ac:dyDescent="0.3">
      <c r="A106" s="26">
        <v>104</v>
      </c>
      <c r="B106" s="19">
        <v>80</v>
      </c>
      <c r="C106" s="19">
        <v>7.4999809265136719E-2</v>
      </c>
      <c r="D106" s="19">
        <v>1.249996821085612E-3</v>
      </c>
      <c r="E106" s="19">
        <v>4</v>
      </c>
      <c r="F106" s="19">
        <v>6.6456782244177001E-3</v>
      </c>
      <c r="G106" s="19">
        <v>1.5097340411476411E-3</v>
      </c>
      <c r="H106" s="19">
        <v>7.5646665285060657E-2</v>
      </c>
      <c r="I106" s="19">
        <v>2.649716228910182E-2</v>
      </c>
      <c r="J106" s="19">
        <v>1.5097340411476411E-3</v>
      </c>
      <c r="K106" s="19">
        <f t="shared" si="1"/>
        <v>1.5097340411476411E-3</v>
      </c>
      <c r="L106" s="19">
        <v>1.5097340411476411E-3</v>
      </c>
      <c r="N106" s="19">
        <v>1.110223024625157E-16</v>
      </c>
      <c r="O106" s="19">
        <v>-2.0816681711721611E-18</v>
      </c>
      <c r="P106" s="19">
        <v>-4.4408920985006262E-16</v>
      </c>
      <c r="Q106" s="19">
        <v>0</v>
      </c>
      <c r="R106" s="19">
        <v>0.10249999999999999</v>
      </c>
      <c r="S106" s="19">
        <v>-8.5000000000000006E-2</v>
      </c>
      <c r="T106" s="19">
        <v>-4.4999999999999998E-2</v>
      </c>
      <c r="U106" s="19">
        <v>0</v>
      </c>
      <c r="V106" s="19">
        <v>-1.875000000000016E-3</v>
      </c>
      <c r="W106" s="19">
        <v>2.812499999999976E-3</v>
      </c>
      <c r="X106" s="19">
        <v>-1.5000000000000009E-3</v>
      </c>
      <c r="Y106" s="19">
        <v>-0.5</v>
      </c>
      <c r="Z106" s="19">
        <v>7.7715611723760965E-17</v>
      </c>
      <c r="AA106" s="19">
        <v>0.4</v>
      </c>
      <c r="AB106" s="19">
        <v>0</v>
      </c>
      <c r="AC106" s="19">
        <v>0.10249999999999999</v>
      </c>
      <c r="AD106" s="19">
        <v>-8.5000000000000006E-2</v>
      </c>
      <c r="AE106" s="19">
        <v>-4.4999999999999998E-2</v>
      </c>
      <c r="AF106" s="19">
        <v>0</v>
      </c>
      <c r="AG106" s="19">
        <v>-0.48499999999999999</v>
      </c>
      <c r="AH106" s="19">
        <v>-8.4374999999999364E-3</v>
      </c>
      <c r="AI106" s="19">
        <v>0.39324999999999999</v>
      </c>
      <c r="AJ106" s="19">
        <v>0</v>
      </c>
      <c r="AK106" s="19">
        <v>8</v>
      </c>
      <c r="AL106" s="19">
        <v>48</v>
      </c>
      <c r="AM106" s="19">
        <v>12</v>
      </c>
      <c r="AN106" s="19">
        <v>12</v>
      </c>
      <c r="AO106" s="19">
        <v>0</v>
      </c>
      <c r="AP106" s="19">
        <v>0</v>
      </c>
      <c r="AQ106" s="19">
        <v>0</v>
      </c>
      <c r="AR106" s="19">
        <v>0</v>
      </c>
      <c r="AS106" s="19" t="s">
        <v>189</v>
      </c>
      <c r="AT106" s="19">
        <v>1</v>
      </c>
      <c r="AU106" s="19">
        <v>0</v>
      </c>
      <c r="AV106" s="19">
        <v>0</v>
      </c>
      <c r="AW106" s="19">
        <v>1</v>
      </c>
      <c r="AX106" s="19">
        <v>1</v>
      </c>
      <c r="AY106" s="19">
        <v>0.1</v>
      </c>
      <c r="AZ106" s="19">
        <v>0.1</v>
      </c>
      <c r="BA106" s="19">
        <v>0.1</v>
      </c>
      <c r="BB106" s="19">
        <v>0.1</v>
      </c>
      <c r="BC106" s="19">
        <v>0</v>
      </c>
      <c r="BD106" s="19">
        <v>1</v>
      </c>
      <c r="BE106" s="19">
        <v>45</v>
      </c>
      <c r="BF106" s="19">
        <v>1</v>
      </c>
      <c r="BG106" s="19">
        <v>5</v>
      </c>
      <c r="BH106" s="19" t="s">
        <v>89</v>
      </c>
      <c r="BI106" s="19">
        <v>5</v>
      </c>
      <c r="BJ106" s="19">
        <v>2</v>
      </c>
      <c r="BK106" s="19">
        <v>0.05</v>
      </c>
      <c r="BL106" s="19">
        <v>4</v>
      </c>
      <c r="BM106" s="19">
        <v>6</v>
      </c>
      <c r="BN106" s="19">
        <v>0.5</v>
      </c>
      <c r="BO106" s="19">
        <v>10</v>
      </c>
      <c r="BP106" s="19">
        <v>1</v>
      </c>
      <c r="BQ106" s="19">
        <v>1</v>
      </c>
      <c r="BR106" s="19">
        <v>1</v>
      </c>
      <c r="BS106" s="19">
        <v>1</v>
      </c>
      <c r="BT106" s="19">
        <v>0</v>
      </c>
      <c r="BU106" s="19">
        <v>0</v>
      </c>
      <c r="BV106" s="19">
        <v>0</v>
      </c>
      <c r="BW106" s="19">
        <v>0</v>
      </c>
      <c r="BX106" s="19">
        <v>1</v>
      </c>
      <c r="BY106" s="19">
        <v>1</v>
      </c>
      <c r="BZ106" s="19">
        <v>1</v>
      </c>
      <c r="CA106" s="19">
        <v>1</v>
      </c>
    </row>
    <row r="107" spans="1:79" x14ac:dyDescent="0.3">
      <c r="A107" s="26">
        <v>105</v>
      </c>
      <c r="B107" s="19">
        <v>80</v>
      </c>
      <c r="C107" s="19">
        <v>7.2999954223632813E-2</v>
      </c>
      <c r="D107" s="19">
        <v>1.216665903727214E-3</v>
      </c>
      <c r="E107" s="19">
        <v>4</v>
      </c>
      <c r="F107" s="19">
        <v>6.5205130046453834E-3</v>
      </c>
      <c r="G107" s="19">
        <v>1.5097340411476571E-3</v>
      </c>
      <c r="H107" s="19">
        <v>7.5646665285060657E-2</v>
      </c>
      <c r="I107" s="19">
        <v>2.649716228910183E-2</v>
      </c>
      <c r="J107" s="19">
        <v>1.5097340411476571E-3</v>
      </c>
      <c r="K107" s="19">
        <f t="shared" si="1"/>
        <v>1.5097340411476571E-3</v>
      </c>
      <c r="L107" s="19">
        <v>1.5097340411476571E-3</v>
      </c>
      <c r="N107" s="19">
        <v>1.110223024625157E-16</v>
      </c>
      <c r="O107" s="19">
        <v>-2.0816681711721611E-18</v>
      </c>
      <c r="P107" s="19">
        <v>-4.4408920985006262E-16</v>
      </c>
      <c r="Q107" s="19">
        <v>0</v>
      </c>
      <c r="R107" s="19">
        <v>0.10249999999999999</v>
      </c>
      <c r="S107" s="19">
        <v>8.5000000000000006E-2</v>
      </c>
      <c r="T107" s="19">
        <v>-4.4999999999999998E-2</v>
      </c>
      <c r="U107" s="19">
        <v>0</v>
      </c>
      <c r="V107" s="19">
        <v>-1.875000000000016E-3</v>
      </c>
      <c r="W107" s="19">
        <v>-2.8125000000000268E-3</v>
      </c>
      <c r="X107" s="19">
        <v>-1.5000000000000009E-3</v>
      </c>
      <c r="Y107" s="19">
        <v>-0.5</v>
      </c>
      <c r="Z107" s="19">
        <v>7.7715611723760965E-17</v>
      </c>
      <c r="AA107" s="19">
        <v>0.4</v>
      </c>
      <c r="AB107" s="19">
        <v>0</v>
      </c>
      <c r="AC107" s="19">
        <v>0.10249999999999999</v>
      </c>
      <c r="AD107" s="19">
        <v>8.5000000000000006E-2</v>
      </c>
      <c r="AE107" s="19">
        <v>-4.4999999999999998E-2</v>
      </c>
      <c r="AF107" s="19">
        <v>0</v>
      </c>
      <c r="AG107" s="19">
        <v>-0.48499999999999999</v>
      </c>
      <c r="AH107" s="19">
        <v>8.4375000000000647E-3</v>
      </c>
      <c r="AI107" s="19">
        <v>0.39324999999999999</v>
      </c>
      <c r="AJ107" s="19">
        <v>0</v>
      </c>
      <c r="AK107" s="19">
        <v>8</v>
      </c>
      <c r="AL107" s="19">
        <v>48</v>
      </c>
      <c r="AM107" s="19">
        <v>12</v>
      </c>
      <c r="AN107" s="19">
        <v>12</v>
      </c>
      <c r="AO107" s="19">
        <v>0</v>
      </c>
      <c r="AP107" s="19">
        <v>0</v>
      </c>
      <c r="AQ107" s="19">
        <v>0</v>
      </c>
      <c r="AR107" s="19">
        <v>0</v>
      </c>
      <c r="AS107" s="19" t="s">
        <v>190</v>
      </c>
      <c r="AT107" s="19">
        <v>1</v>
      </c>
      <c r="AU107" s="19">
        <v>0</v>
      </c>
      <c r="AV107" s="19">
        <v>0</v>
      </c>
      <c r="AW107" s="19">
        <v>1</v>
      </c>
      <c r="AX107" s="19">
        <v>1</v>
      </c>
      <c r="AY107" s="19">
        <v>0.1</v>
      </c>
      <c r="AZ107" s="19">
        <v>0.1</v>
      </c>
      <c r="BA107" s="19">
        <v>0.1</v>
      </c>
      <c r="BB107" s="19">
        <v>0.1</v>
      </c>
      <c r="BC107" s="19">
        <v>0</v>
      </c>
      <c r="BD107" s="19">
        <v>1</v>
      </c>
      <c r="BE107" s="19">
        <v>45</v>
      </c>
      <c r="BF107" s="19">
        <v>1</v>
      </c>
      <c r="BG107" s="19">
        <v>5</v>
      </c>
      <c r="BH107" s="19" t="s">
        <v>89</v>
      </c>
      <c r="BI107" s="19">
        <v>5</v>
      </c>
      <c r="BJ107" s="19">
        <v>2</v>
      </c>
      <c r="BK107" s="19">
        <v>0.05</v>
      </c>
      <c r="BL107" s="19">
        <v>4</v>
      </c>
      <c r="BM107" s="19">
        <v>6</v>
      </c>
      <c r="BN107" s="19">
        <v>0.5</v>
      </c>
      <c r="BO107" s="19">
        <v>10</v>
      </c>
      <c r="BP107" s="19">
        <v>1</v>
      </c>
      <c r="BQ107" s="19">
        <v>1</v>
      </c>
      <c r="BR107" s="19">
        <v>1</v>
      </c>
      <c r="BS107" s="19">
        <v>1</v>
      </c>
      <c r="BT107" s="19">
        <v>0</v>
      </c>
      <c r="BU107" s="19">
        <v>0</v>
      </c>
      <c r="BV107" s="19">
        <v>0</v>
      </c>
      <c r="BW107" s="19">
        <v>0</v>
      </c>
      <c r="BX107" s="19">
        <v>1</v>
      </c>
      <c r="BY107" s="19">
        <v>1</v>
      </c>
      <c r="BZ107" s="19">
        <v>1</v>
      </c>
      <c r="CA107" s="19">
        <v>1</v>
      </c>
    </row>
    <row r="108" spans="1:79" x14ac:dyDescent="0.3">
      <c r="A108" s="26">
        <v>106</v>
      </c>
      <c r="B108" s="19">
        <v>80</v>
      </c>
      <c r="C108" s="19">
        <v>7.2999954223632813E-2</v>
      </c>
      <c r="D108" s="19">
        <v>1.216665903727214E-3</v>
      </c>
      <c r="E108" s="19">
        <v>4</v>
      </c>
      <c r="F108" s="19">
        <v>6.5205130046454103E-3</v>
      </c>
      <c r="G108" s="19">
        <v>1.509734041147651E-3</v>
      </c>
      <c r="H108" s="19">
        <v>7.5646665285060657E-2</v>
      </c>
      <c r="I108" s="19">
        <v>2.649716228910182E-2</v>
      </c>
      <c r="J108" s="19">
        <v>1.509734041147651E-3</v>
      </c>
      <c r="K108" s="19">
        <f t="shared" si="1"/>
        <v>1.509734041147651E-3</v>
      </c>
      <c r="L108" s="19">
        <v>1.509734041147651E-3</v>
      </c>
      <c r="N108" s="19">
        <v>-1.110223024625157E-16</v>
      </c>
      <c r="O108" s="19">
        <v>6.9388939039072808E-19</v>
      </c>
      <c r="P108" s="19">
        <v>-4.4408920985006262E-16</v>
      </c>
      <c r="Q108" s="19">
        <v>0</v>
      </c>
      <c r="R108" s="19">
        <v>-0.10249999999999999</v>
      </c>
      <c r="S108" s="19">
        <v>8.5000000000000006E-2</v>
      </c>
      <c r="T108" s="19">
        <v>-4.4999999999999998E-2</v>
      </c>
      <c r="U108" s="19">
        <v>0</v>
      </c>
      <c r="V108" s="19">
        <v>1.875000000000016E-3</v>
      </c>
      <c r="W108" s="19">
        <v>-2.8125000000000081E-3</v>
      </c>
      <c r="X108" s="19">
        <v>-1.5000000000000009E-3</v>
      </c>
      <c r="Y108" s="19">
        <v>0.5</v>
      </c>
      <c r="Z108" s="19">
        <v>1.1102230246251571E-17</v>
      </c>
      <c r="AA108" s="19">
        <v>0.4</v>
      </c>
      <c r="AB108" s="19">
        <v>0</v>
      </c>
      <c r="AC108" s="19">
        <v>-0.10249999999999999</v>
      </c>
      <c r="AD108" s="19">
        <v>8.5000000000000006E-2</v>
      </c>
      <c r="AE108" s="19">
        <v>-4.4999999999999998E-2</v>
      </c>
      <c r="AF108" s="19">
        <v>0</v>
      </c>
      <c r="AG108" s="19">
        <v>0.48499999999999999</v>
      </c>
      <c r="AH108" s="19">
        <v>8.4375000000000144E-3</v>
      </c>
      <c r="AI108" s="19">
        <v>0.39324999999999999</v>
      </c>
      <c r="AJ108" s="19">
        <v>0</v>
      </c>
      <c r="AK108" s="19">
        <v>48</v>
      </c>
      <c r="AL108" s="19">
        <v>8</v>
      </c>
      <c r="AM108" s="19">
        <v>12</v>
      </c>
      <c r="AN108" s="19">
        <v>12</v>
      </c>
      <c r="AO108" s="19">
        <v>0</v>
      </c>
      <c r="AP108" s="19">
        <v>0</v>
      </c>
      <c r="AQ108" s="19">
        <v>0</v>
      </c>
      <c r="AR108" s="19">
        <v>0</v>
      </c>
      <c r="AS108" s="19" t="s">
        <v>191</v>
      </c>
      <c r="AT108" s="19">
        <v>1</v>
      </c>
      <c r="AU108" s="19">
        <v>0</v>
      </c>
      <c r="AV108" s="19">
        <v>0</v>
      </c>
      <c r="AW108" s="19">
        <v>1</v>
      </c>
      <c r="AX108" s="19">
        <v>1</v>
      </c>
      <c r="AY108" s="19">
        <v>0.1</v>
      </c>
      <c r="AZ108" s="19">
        <v>0.1</v>
      </c>
      <c r="BA108" s="19">
        <v>0.1</v>
      </c>
      <c r="BB108" s="19">
        <v>0.1</v>
      </c>
      <c r="BC108" s="19">
        <v>0</v>
      </c>
      <c r="BD108" s="19">
        <v>1</v>
      </c>
      <c r="BE108" s="19">
        <v>45</v>
      </c>
      <c r="BF108" s="19">
        <v>1</v>
      </c>
      <c r="BG108" s="19">
        <v>5</v>
      </c>
      <c r="BH108" s="19" t="s">
        <v>89</v>
      </c>
      <c r="BI108" s="19">
        <v>5</v>
      </c>
      <c r="BJ108" s="19">
        <v>2</v>
      </c>
      <c r="BK108" s="19">
        <v>0.05</v>
      </c>
      <c r="BL108" s="19">
        <v>4</v>
      </c>
      <c r="BM108" s="19">
        <v>6</v>
      </c>
      <c r="BN108" s="19">
        <v>0.5</v>
      </c>
      <c r="BO108" s="19">
        <v>10</v>
      </c>
      <c r="BP108" s="19">
        <v>1</v>
      </c>
      <c r="BQ108" s="19">
        <v>1</v>
      </c>
      <c r="BR108" s="19">
        <v>1</v>
      </c>
      <c r="BS108" s="19">
        <v>1</v>
      </c>
      <c r="BT108" s="19">
        <v>0</v>
      </c>
      <c r="BU108" s="19">
        <v>0</v>
      </c>
      <c r="BV108" s="19">
        <v>0</v>
      </c>
      <c r="BW108" s="19">
        <v>0</v>
      </c>
      <c r="BX108" s="19">
        <v>1</v>
      </c>
      <c r="BY108" s="19">
        <v>1</v>
      </c>
      <c r="BZ108" s="19">
        <v>1</v>
      </c>
      <c r="CA108" s="19">
        <v>1</v>
      </c>
    </row>
    <row r="109" spans="1:79" x14ac:dyDescent="0.3">
      <c r="A109" s="26">
        <v>107</v>
      </c>
      <c r="B109" s="19">
        <v>80</v>
      </c>
      <c r="C109" s="19">
        <v>7.500004768371582E-2</v>
      </c>
      <c r="D109" s="19">
        <v>1.250000794728597E-3</v>
      </c>
      <c r="E109" s="19">
        <v>4</v>
      </c>
      <c r="F109" s="19">
        <v>6.5205130046454068E-3</v>
      </c>
      <c r="G109" s="19">
        <v>4.9972648769101074E-3</v>
      </c>
      <c r="H109" s="19">
        <v>5.0743466713090227E-2</v>
      </c>
      <c r="I109" s="19">
        <v>2.4097093639586519E-2</v>
      </c>
      <c r="J109" s="19">
        <v>4.9972648769101074E-3</v>
      </c>
      <c r="K109" s="19">
        <f t="shared" si="1"/>
        <v>4.9972648769101074E-3</v>
      </c>
      <c r="L109" s="19">
        <v>4.9972648769101074E-3</v>
      </c>
      <c r="N109" s="19">
        <v>3.6082248300317583E-17</v>
      </c>
      <c r="O109" s="19">
        <v>1.8041124150158801E-17</v>
      </c>
      <c r="P109" s="19">
        <v>-4.4408920985006262E-16</v>
      </c>
      <c r="Q109" s="19">
        <v>0</v>
      </c>
      <c r="R109" s="19">
        <v>0.16500000000000001</v>
      </c>
      <c r="S109" s="19">
        <v>-8.500000000000002E-2</v>
      </c>
      <c r="T109" s="19">
        <v>-4.4999999999999998E-2</v>
      </c>
      <c r="U109" s="19">
        <v>0</v>
      </c>
      <c r="V109" s="19">
        <v>2.062500000000014E-3</v>
      </c>
      <c r="W109" s="19">
        <v>6.5624999999999824E-3</v>
      </c>
      <c r="X109" s="19">
        <v>-1.012499999999983E-2</v>
      </c>
      <c r="Y109" s="19">
        <v>2.2204460492503129E-17</v>
      </c>
      <c r="Z109" s="19">
        <v>6.6613381477509402E-17</v>
      </c>
      <c r="AA109" s="19">
        <v>0.4</v>
      </c>
      <c r="AB109" s="19">
        <v>0</v>
      </c>
      <c r="AC109" s="19">
        <v>0.16500000000000001</v>
      </c>
      <c r="AD109" s="19">
        <v>-8.500000000000002E-2</v>
      </c>
      <c r="AE109" s="19">
        <v>-4.4999999999999998E-2</v>
      </c>
      <c r="AF109" s="19">
        <v>0</v>
      </c>
      <c r="AG109" s="19">
        <v>-8.4374999999999936E-3</v>
      </c>
      <c r="AH109" s="19">
        <v>-8.4374999999999572E-3</v>
      </c>
      <c r="AI109" s="19">
        <v>0.39324999999999999</v>
      </c>
      <c r="AJ109" s="19">
        <v>0</v>
      </c>
      <c r="AK109" s="19">
        <v>28</v>
      </c>
      <c r="AL109" s="19">
        <v>28</v>
      </c>
      <c r="AM109" s="19">
        <v>12</v>
      </c>
      <c r="AN109" s="19">
        <v>12</v>
      </c>
      <c r="AO109" s="19">
        <v>0</v>
      </c>
      <c r="AP109" s="19">
        <v>0</v>
      </c>
      <c r="AQ109" s="19">
        <v>0</v>
      </c>
      <c r="AR109" s="19">
        <v>0</v>
      </c>
      <c r="AS109" s="19" t="s">
        <v>192</v>
      </c>
      <c r="AT109" s="19">
        <v>1</v>
      </c>
      <c r="AU109" s="19">
        <v>0</v>
      </c>
      <c r="AV109" s="19">
        <v>0</v>
      </c>
      <c r="AW109" s="19">
        <v>1</v>
      </c>
      <c r="AX109" s="19">
        <v>1</v>
      </c>
      <c r="AY109" s="19">
        <v>0.1</v>
      </c>
      <c r="AZ109" s="19">
        <v>0.1</v>
      </c>
      <c r="BA109" s="19">
        <v>0.1</v>
      </c>
      <c r="BB109" s="19">
        <v>0.1</v>
      </c>
      <c r="BC109" s="19">
        <v>0</v>
      </c>
      <c r="BD109" s="19">
        <v>1</v>
      </c>
      <c r="BE109" s="19">
        <v>45</v>
      </c>
      <c r="BF109" s="19">
        <v>1</v>
      </c>
      <c r="BG109" s="19">
        <v>5</v>
      </c>
      <c r="BH109" s="19" t="s">
        <v>89</v>
      </c>
      <c r="BI109" s="19">
        <v>5</v>
      </c>
      <c r="BJ109" s="19">
        <v>2</v>
      </c>
      <c r="BK109" s="19">
        <v>0.05</v>
      </c>
      <c r="BL109" s="19">
        <v>4</v>
      </c>
      <c r="BM109" s="19">
        <v>6</v>
      </c>
      <c r="BN109" s="19">
        <v>0.5</v>
      </c>
      <c r="BO109" s="19">
        <v>10</v>
      </c>
      <c r="BP109" s="19">
        <v>1</v>
      </c>
      <c r="BQ109" s="19">
        <v>1</v>
      </c>
      <c r="BR109" s="19">
        <v>1</v>
      </c>
      <c r="BS109" s="19">
        <v>1</v>
      </c>
      <c r="BT109" s="19">
        <v>0</v>
      </c>
      <c r="BU109" s="19">
        <v>0</v>
      </c>
      <c r="BV109" s="19">
        <v>0</v>
      </c>
      <c r="BW109" s="19">
        <v>0</v>
      </c>
      <c r="BX109" s="19">
        <v>1</v>
      </c>
      <c r="BY109" s="19">
        <v>1</v>
      </c>
      <c r="BZ109" s="19">
        <v>1</v>
      </c>
      <c r="CA109" s="19">
        <v>1</v>
      </c>
    </row>
    <row r="110" spans="1:79" x14ac:dyDescent="0.3">
      <c r="A110" s="26">
        <v>108</v>
      </c>
      <c r="B110" s="19">
        <v>80</v>
      </c>
      <c r="C110" s="19">
        <v>7.2999954223632813E-2</v>
      </c>
      <c r="D110" s="19">
        <v>1.216665903727214E-3</v>
      </c>
      <c r="E110" s="19">
        <v>4</v>
      </c>
      <c r="F110" s="19">
        <v>6.5205130046454068E-3</v>
      </c>
      <c r="G110" s="19">
        <v>4.997264876910117E-3</v>
      </c>
      <c r="H110" s="19">
        <v>5.0743466713090227E-2</v>
      </c>
      <c r="I110" s="19">
        <v>2.4097093639586519E-2</v>
      </c>
      <c r="J110" s="19">
        <v>4.997264876910117E-3</v>
      </c>
      <c r="K110" s="19">
        <f t="shared" si="1"/>
        <v>4.997264876910117E-3</v>
      </c>
      <c r="L110" s="19">
        <v>4.997264876910117E-3</v>
      </c>
      <c r="N110" s="19">
        <v>3.6082248300317583E-17</v>
      </c>
      <c r="O110" s="19">
        <v>-1.179611963664228E-17</v>
      </c>
      <c r="P110" s="19">
        <v>-4.4408920985006262E-16</v>
      </c>
      <c r="Q110" s="19">
        <v>0</v>
      </c>
      <c r="R110" s="19">
        <v>0.16500000000000001</v>
      </c>
      <c r="S110" s="19">
        <v>8.4999999999999978E-2</v>
      </c>
      <c r="T110" s="19">
        <v>-4.4999999999999998E-2</v>
      </c>
      <c r="U110" s="19">
        <v>0</v>
      </c>
      <c r="V110" s="19">
        <v>2.062500000000014E-3</v>
      </c>
      <c r="W110" s="19">
        <v>-6.5625000000000249E-3</v>
      </c>
      <c r="X110" s="19">
        <v>-1.012499999999983E-2</v>
      </c>
      <c r="Y110" s="19">
        <v>2.2204460492503129E-17</v>
      </c>
      <c r="Z110" s="19">
        <v>3.3306690738754701E-17</v>
      </c>
      <c r="AA110" s="19">
        <v>0.4</v>
      </c>
      <c r="AB110" s="19">
        <v>0</v>
      </c>
      <c r="AC110" s="19">
        <v>0.16500000000000001</v>
      </c>
      <c r="AD110" s="19">
        <v>8.4999999999999978E-2</v>
      </c>
      <c r="AE110" s="19">
        <v>-4.4999999999999998E-2</v>
      </c>
      <c r="AF110" s="19">
        <v>0</v>
      </c>
      <c r="AG110" s="19">
        <v>-8.4374999999999936E-3</v>
      </c>
      <c r="AH110" s="19">
        <v>8.4375000000000422E-3</v>
      </c>
      <c r="AI110" s="19">
        <v>0.39324999999999999</v>
      </c>
      <c r="AJ110" s="19">
        <v>0</v>
      </c>
      <c r="AK110" s="19">
        <v>28</v>
      </c>
      <c r="AL110" s="19">
        <v>28</v>
      </c>
      <c r="AM110" s="19">
        <v>12</v>
      </c>
      <c r="AN110" s="19">
        <v>12</v>
      </c>
      <c r="AO110" s="19">
        <v>0</v>
      </c>
      <c r="AP110" s="19">
        <v>0</v>
      </c>
      <c r="AQ110" s="19">
        <v>0</v>
      </c>
      <c r="AR110" s="19">
        <v>0</v>
      </c>
      <c r="AS110" s="19" t="s">
        <v>193</v>
      </c>
      <c r="AT110" s="19">
        <v>1</v>
      </c>
      <c r="AU110" s="19">
        <v>0</v>
      </c>
      <c r="AV110" s="19">
        <v>0</v>
      </c>
      <c r="AW110" s="19">
        <v>1</v>
      </c>
      <c r="AX110" s="19">
        <v>1</v>
      </c>
      <c r="AY110" s="19">
        <v>0.1</v>
      </c>
      <c r="AZ110" s="19">
        <v>0.1</v>
      </c>
      <c r="BA110" s="19">
        <v>0.1</v>
      </c>
      <c r="BB110" s="19">
        <v>0.1</v>
      </c>
      <c r="BC110" s="19">
        <v>0</v>
      </c>
      <c r="BD110" s="19">
        <v>1</v>
      </c>
      <c r="BE110" s="19">
        <v>45</v>
      </c>
      <c r="BF110" s="19">
        <v>1</v>
      </c>
      <c r="BG110" s="19">
        <v>5</v>
      </c>
      <c r="BH110" s="19" t="s">
        <v>89</v>
      </c>
      <c r="BI110" s="19">
        <v>5</v>
      </c>
      <c r="BJ110" s="19">
        <v>2</v>
      </c>
      <c r="BK110" s="19">
        <v>0.05</v>
      </c>
      <c r="BL110" s="19">
        <v>4</v>
      </c>
      <c r="BM110" s="19">
        <v>6</v>
      </c>
      <c r="BN110" s="19">
        <v>0.5</v>
      </c>
      <c r="BO110" s="19">
        <v>10</v>
      </c>
      <c r="BP110" s="19">
        <v>1</v>
      </c>
      <c r="BQ110" s="19">
        <v>1</v>
      </c>
      <c r="BR110" s="19">
        <v>1</v>
      </c>
      <c r="BS110" s="19">
        <v>1</v>
      </c>
      <c r="BT110" s="19">
        <v>0</v>
      </c>
      <c r="BU110" s="19">
        <v>0</v>
      </c>
      <c r="BV110" s="19">
        <v>0</v>
      </c>
      <c r="BW110" s="19">
        <v>0</v>
      </c>
      <c r="BX110" s="19">
        <v>1</v>
      </c>
      <c r="BY110" s="19">
        <v>1</v>
      </c>
      <c r="BZ110" s="19">
        <v>1</v>
      </c>
      <c r="CA110" s="19">
        <v>1</v>
      </c>
    </row>
    <row r="111" spans="1:79" x14ac:dyDescent="0.3">
      <c r="A111" s="26">
        <v>109</v>
      </c>
      <c r="B111" s="19">
        <v>80</v>
      </c>
      <c r="C111" s="19">
        <v>7.2000026702880859E-2</v>
      </c>
      <c r="D111" s="19">
        <v>1.200000445048014E-3</v>
      </c>
      <c r="E111" s="19">
        <v>4</v>
      </c>
      <c r="F111" s="19">
        <v>6.5205130046454033E-3</v>
      </c>
      <c r="G111" s="19">
        <v>4.9972648769101109E-3</v>
      </c>
      <c r="H111" s="19">
        <v>5.0743466713090227E-2</v>
      </c>
      <c r="I111" s="19">
        <v>2.4097093639586519E-2</v>
      </c>
      <c r="J111" s="19">
        <v>4.9972648769101109E-3</v>
      </c>
      <c r="K111" s="19">
        <f t="shared" si="1"/>
        <v>4.9972648769101109E-3</v>
      </c>
      <c r="L111" s="19">
        <v>4.9972648769101109E-3</v>
      </c>
      <c r="N111" s="19">
        <v>-2.7755575615628861E-18</v>
      </c>
      <c r="O111" s="19">
        <v>1.77550647138533E-17</v>
      </c>
      <c r="P111" s="19">
        <v>-4.4408920985006262E-16</v>
      </c>
      <c r="Q111" s="19">
        <v>0</v>
      </c>
      <c r="R111" s="19">
        <v>-0.16500000000000001</v>
      </c>
      <c r="S111" s="19">
        <v>8.5000000000000006E-2</v>
      </c>
      <c r="T111" s="19">
        <v>-4.4999999999999998E-2</v>
      </c>
      <c r="U111" s="19">
        <v>0</v>
      </c>
      <c r="V111" s="19">
        <v>-2.062500000000007E-3</v>
      </c>
      <c r="W111" s="19">
        <v>-6.5625000000000006E-3</v>
      </c>
      <c r="X111" s="19">
        <v>-1.012499999999983E-2</v>
      </c>
      <c r="Y111" s="19">
        <v>1.1102230246251571E-17</v>
      </c>
      <c r="Z111" s="19">
        <v>5.5511151231257827E-17</v>
      </c>
      <c r="AA111" s="19">
        <v>0.4</v>
      </c>
      <c r="AB111" s="19">
        <v>0</v>
      </c>
      <c r="AC111" s="19">
        <v>-0.16500000000000001</v>
      </c>
      <c r="AD111" s="19">
        <v>8.5000000000000006E-2</v>
      </c>
      <c r="AE111" s="19">
        <v>-4.4999999999999998E-2</v>
      </c>
      <c r="AF111" s="19">
        <v>0</v>
      </c>
      <c r="AG111" s="19">
        <v>8.4375000000000075E-3</v>
      </c>
      <c r="AH111" s="19">
        <v>8.4375000000000352E-3</v>
      </c>
      <c r="AI111" s="19">
        <v>0.39324999999999999</v>
      </c>
      <c r="AJ111" s="19">
        <v>0</v>
      </c>
      <c r="AK111" s="19">
        <v>28</v>
      </c>
      <c r="AL111" s="19">
        <v>28</v>
      </c>
      <c r="AM111" s="19">
        <v>12</v>
      </c>
      <c r="AN111" s="19">
        <v>12</v>
      </c>
      <c r="AO111" s="19">
        <v>0</v>
      </c>
      <c r="AP111" s="19">
        <v>0</v>
      </c>
      <c r="AQ111" s="19">
        <v>0</v>
      </c>
      <c r="AR111" s="19">
        <v>0</v>
      </c>
      <c r="AS111" s="19" t="s">
        <v>194</v>
      </c>
      <c r="AT111" s="19">
        <v>1</v>
      </c>
      <c r="AU111" s="19">
        <v>0</v>
      </c>
      <c r="AV111" s="19">
        <v>0</v>
      </c>
      <c r="AW111" s="19">
        <v>1</v>
      </c>
      <c r="AX111" s="19">
        <v>1</v>
      </c>
      <c r="AY111" s="19">
        <v>0.1</v>
      </c>
      <c r="AZ111" s="19">
        <v>0.1</v>
      </c>
      <c r="BA111" s="19">
        <v>0.1</v>
      </c>
      <c r="BB111" s="19">
        <v>0.1</v>
      </c>
      <c r="BC111" s="19">
        <v>0</v>
      </c>
      <c r="BD111" s="19">
        <v>1</v>
      </c>
      <c r="BE111" s="19">
        <v>45</v>
      </c>
      <c r="BF111" s="19">
        <v>1</v>
      </c>
      <c r="BG111" s="19">
        <v>5</v>
      </c>
      <c r="BH111" s="19" t="s">
        <v>89</v>
      </c>
      <c r="BI111" s="19">
        <v>5</v>
      </c>
      <c r="BJ111" s="19">
        <v>2</v>
      </c>
      <c r="BK111" s="19">
        <v>0.05</v>
      </c>
      <c r="BL111" s="19">
        <v>4</v>
      </c>
      <c r="BM111" s="19">
        <v>6</v>
      </c>
      <c r="BN111" s="19">
        <v>0.5</v>
      </c>
      <c r="BO111" s="19">
        <v>10</v>
      </c>
      <c r="BP111" s="19">
        <v>1</v>
      </c>
      <c r="BQ111" s="19">
        <v>1</v>
      </c>
      <c r="BR111" s="19">
        <v>1</v>
      </c>
      <c r="BS111" s="19">
        <v>1</v>
      </c>
      <c r="BT111" s="19">
        <v>0</v>
      </c>
      <c r="BU111" s="19">
        <v>0</v>
      </c>
      <c r="BV111" s="19">
        <v>0</v>
      </c>
      <c r="BW111" s="19">
        <v>0</v>
      </c>
      <c r="BX111" s="19">
        <v>1</v>
      </c>
      <c r="BY111" s="19">
        <v>1</v>
      </c>
      <c r="BZ111" s="19">
        <v>1</v>
      </c>
      <c r="CA111" s="19">
        <v>1</v>
      </c>
    </row>
    <row r="112" spans="1:79" x14ac:dyDescent="0.3">
      <c r="A112" s="26">
        <v>110</v>
      </c>
      <c r="B112" s="19">
        <v>80</v>
      </c>
      <c r="C112" s="19">
        <v>4.0999889373779297E-2</v>
      </c>
      <c r="D112" s="19">
        <v>6.8333148956298826E-4</v>
      </c>
      <c r="E112" s="19">
        <v>2</v>
      </c>
      <c r="F112" s="19">
        <v>6.5205130046454103E-3</v>
      </c>
      <c r="G112" s="19">
        <v>4.7244359024495357E-2</v>
      </c>
      <c r="H112" s="19">
        <v>4.7244359024495357E-2</v>
      </c>
      <c r="I112" s="19">
        <v>4.7244359024495357E-2</v>
      </c>
      <c r="K112" s="19">
        <f t="shared" si="1"/>
        <v>4.7244359024495357E-2</v>
      </c>
      <c r="N112" s="19">
        <v>2.8126671853426437E-17</v>
      </c>
      <c r="O112" s="19">
        <v>-5.0000000000000017E-2</v>
      </c>
      <c r="P112" s="19">
        <v>-9.9999999999999978E-2</v>
      </c>
      <c r="Q112" s="19">
        <v>0</v>
      </c>
      <c r="R112" s="19">
        <v>3.0000000000000009E-2</v>
      </c>
      <c r="S112" s="19">
        <v>2.9999999999999988E-2</v>
      </c>
      <c r="T112" s="19">
        <v>-0.01</v>
      </c>
      <c r="U112" s="19">
        <v>0</v>
      </c>
      <c r="V112" s="19">
        <v>2.2500000000000042E-3</v>
      </c>
      <c r="W112" s="19">
        <v>2.9781250000000009E-2</v>
      </c>
      <c r="X112" s="19">
        <v>-4.3750000000031258E-4</v>
      </c>
      <c r="Y112" s="19">
        <v>4.8943353565148122E-17</v>
      </c>
      <c r="Z112" s="19">
        <v>-0.2</v>
      </c>
      <c r="AA112" s="19">
        <v>-0.60000000000000009</v>
      </c>
      <c r="AB112" s="19">
        <v>0</v>
      </c>
      <c r="AC112" s="19">
        <v>3.0000000000000009E-2</v>
      </c>
      <c r="AD112" s="19">
        <v>2.9999999999999988E-2</v>
      </c>
      <c r="AE112" s="19">
        <v>-0.01</v>
      </c>
      <c r="AF112" s="19">
        <v>0</v>
      </c>
      <c r="AG112" s="19">
        <v>-1.12499999999996E-3</v>
      </c>
      <c r="AH112" s="19">
        <v>-0.18912499999999999</v>
      </c>
      <c r="AI112" s="19">
        <v>-0.59925000000000006</v>
      </c>
      <c r="AJ112" s="19">
        <v>0</v>
      </c>
      <c r="AK112" s="19">
        <v>8</v>
      </c>
      <c r="AL112" s="19">
        <v>8</v>
      </c>
      <c r="AM112" s="19">
        <v>24</v>
      </c>
      <c r="AN112" s="19">
        <v>40</v>
      </c>
      <c r="AO112" s="19">
        <v>2</v>
      </c>
      <c r="AP112" s="19">
        <v>2</v>
      </c>
      <c r="AQ112" s="19">
        <v>0</v>
      </c>
      <c r="AR112" s="19">
        <v>-4</v>
      </c>
      <c r="AS112" s="19" t="s">
        <v>195</v>
      </c>
      <c r="AT112" s="19">
        <v>1</v>
      </c>
      <c r="AU112" s="19">
        <v>0</v>
      </c>
      <c r="AV112" s="19">
        <v>0</v>
      </c>
      <c r="AW112" s="19">
        <v>1</v>
      </c>
      <c r="AX112" s="19">
        <v>1</v>
      </c>
      <c r="AY112" s="19">
        <v>0.1</v>
      </c>
      <c r="AZ112" s="19">
        <v>0.1</v>
      </c>
      <c r="BA112" s="19">
        <v>0.1</v>
      </c>
      <c r="BB112" s="19">
        <v>0.1</v>
      </c>
      <c r="BC112" s="19">
        <v>0</v>
      </c>
      <c r="BD112" s="19">
        <v>1</v>
      </c>
      <c r="BE112" s="19">
        <v>45</v>
      </c>
      <c r="BF112" s="19">
        <v>1</v>
      </c>
      <c r="BG112" s="19">
        <v>5</v>
      </c>
      <c r="BH112" s="19" t="s">
        <v>89</v>
      </c>
      <c r="BI112" s="19">
        <v>5</v>
      </c>
      <c r="BJ112" s="19">
        <v>2</v>
      </c>
      <c r="BK112" s="19">
        <v>0.05</v>
      </c>
      <c r="BL112" s="19">
        <v>4</v>
      </c>
      <c r="BM112" s="19">
        <v>6</v>
      </c>
      <c r="BN112" s="19">
        <v>0.5</v>
      </c>
      <c r="BO112" s="19">
        <v>10</v>
      </c>
      <c r="BP112" s="19">
        <v>1</v>
      </c>
      <c r="BQ112" s="19">
        <v>1</v>
      </c>
      <c r="BR112" s="19">
        <v>1</v>
      </c>
      <c r="BS112" s="19">
        <v>1</v>
      </c>
      <c r="BT112" s="19">
        <v>0</v>
      </c>
      <c r="BU112" s="19">
        <v>0</v>
      </c>
      <c r="BV112" s="19">
        <v>0</v>
      </c>
      <c r="BW112" s="19">
        <v>0</v>
      </c>
      <c r="BX112" s="19">
        <v>1</v>
      </c>
      <c r="BY112" s="19">
        <v>1</v>
      </c>
      <c r="BZ112" s="19">
        <v>1</v>
      </c>
      <c r="CA112" s="19">
        <v>1</v>
      </c>
    </row>
    <row r="113" spans="1:79" x14ac:dyDescent="0.3">
      <c r="A113" s="26">
        <v>111</v>
      </c>
      <c r="B113" s="19">
        <v>80</v>
      </c>
      <c r="C113" s="19">
        <v>3.9999961853027337E-2</v>
      </c>
      <c r="D113" s="19">
        <v>6.6666603088378902E-4</v>
      </c>
      <c r="E113" s="19">
        <v>2</v>
      </c>
      <c r="F113" s="19">
        <v>7.864669563544929E-3</v>
      </c>
      <c r="G113" s="19">
        <v>4.7244359024495357E-2</v>
      </c>
      <c r="H113" s="19">
        <v>4.7244359024495357E-2</v>
      </c>
      <c r="I113" s="19">
        <v>4.7244359024495357E-2</v>
      </c>
      <c r="K113" s="19">
        <f t="shared" si="1"/>
        <v>4.7244359024495357E-2</v>
      </c>
      <c r="N113" s="19">
        <v>2.8126671853426437E-17</v>
      </c>
      <c r="O113" s="19">
        <v>5.0000000000000017E-2</v>
      </c>
      <c r="P113" s="19">
        <v>-9.9999999999999978E-2</v>
      </c>
      <c r="Q113" s="19">
        <v>0</v>
      </c>
      <c r="R113" s="19">
        <v>3.0000000000000009E-2</v>
      </c>
      <c r="S113" s="19">
        <v>-3.0000000000000009E-2</v>
      </c>
      <c r="T113" s="19">
        <v>-0.01</v>
      </c>
      <c r="U113" s="19">
        <v>0</v>
      </c>
      <c r="V113" s="19">
        <v>2.2500000000000042E-3</v>
      </c>
      <c r="W113" s="19">
        <v>-2.9781250000000009E-2</v>
      </c>
      <c r="X113" s="19">
        <v>-4.3750000000031258E-4</v>
      </c>
      <c r="Y113" s="19">
        <v>4.8943353565148122E-17</v>
      </c>
      <c r="Z113" s="19">
        <v>0.2</v>
      </c>
      <c r="AA113" s="19">
        <v>-0.60000000000000009</v>
      </c>
      <c r="AB113" s="19">
        <v>0</v>
      </c>
      <c r="AC113" s="19">
        <v>3.0000000000000009E-2</v>
      </c>
      <c r="AD113" s="19">
        <v>-3.0000000000000009E-2</v>
      </c>
      <c r="AE113" s="19">
        <v>-0.01</v>
      </c>
      <c r="AF113" s="19">
        <v>0</v>
      </c>
      <c r="AG113" s="19">
        <v>-1.12499999999996E-3</v>
      </c>
      <c r="AH113" s="19">
        <v>0.18912499999999999</v>
      </c>
      <c r="AI113" s="19">
        <v>-0.59925000000000006</v>
      </c>
      <c r="AJ113" s="19">
        <v>0</v>
      </c>
      <c r="AK113" s="19">
        <v>8</v>
      </c>
      <c r="AL113" s="19">
        <v>8</v>
      </c>
      <c r="AM113" s="19">
        <v>40</v>
      </c>
      <c r="AN113" s="19">
        <v>24</v>
      </c>
      <c r="AO113" s="19">
        <v>2</v>
      </c>
      <c r="AP113" s="19">
        <v>2</v>
      </c>
      <c r="AQ113" s="19">
        <v>-4</v>
      </c>
      <c r="AR113" s="19">
        <v>0</v>
      </c>
      <c r="AS113" s="19" t="s">
        <v>196</v>
      </c>
      <c r="AT113" s="19">
        <v>1</v>
      </c>
      <c r="AU113" s="19">
        <v>0</v>
      </c>
      <c r="AV113" s="19">
        <v>0</v>
      </c>
      <c r="AW113" s="19">
        <v>1</v>
      </c>
      <c r="AX113" s="19">
        <v>1</v>
      </c>
      <c r="AY113" s="19">
        <v>0.1</v>
      </c>
      <c r="AZ113" s="19">
        <v>0.1</v>
      </c>
      <c r="BA113" s="19">
        <v>0.1</v>
      </c>
      <c r="BB113" s="19">
        <v>0.1</v>
      </c>
      <c r="BC113" s="19">
        <v>0</v>
      </c>
      <c r="BD113" s="19">
        <v>1</v>
      </c>
      <c r="BE113" s="19">
        <v>45</v>
      </c>
      <c r="BF113" s="19">
        <v>1</v>
      </c>
      <c r="BG113" s="19">
        <v>5</v>
      </c>
      <c r="BH113" s="19" t="s">
        <v>89</v>
      </c>
      <c r="BI113" s="19">
        <v>5</v>
      </c>
      <c r="BJ113" s="19">
        <v>2</v>
      </c>
      <c r="BK113" s="19">
        <v>0.05</v>
      </c>
      <c r="BL113" s="19">
        <v>4</v>
      </c>
      <c r="BM113" s="19">
        <v>6</v>
      </c>
      <c r="BN113" s="19">
        <v>0.5</v>
      </c>
      <c r="BO113" s="19">
        <v>10</v>
      </c>
      <c r="BP113" s="19">
        <v>1</v>
      </c>
      <c r="BQ113" s="19">
        <v>1</v>
      </c>
      <c r="BR113" s="19">
        <v>1</v>
      </c>
      <c r="BS113" s="19">
        <v>1</v>
      </c>
      <c r="BT113" s="19">
        <v>0</v>
      </c>
      <c r="BU113" s="19">
        <v>0</v>
      </c>
      <c r="BV113" s="19">
        <v>0</v>
      </c>
      <c r="BW113" s="19">
        <v>0</v>
      </c>
      <c r="BX113" s="19">
        <v>1</v>
      </c>
      <c r="BY113" s="19">
        <v>1</v>
      </c>
      <c r="BZ113" s="19">
        <v>1</v>
      </c>
      <c r="CA113" s="19">
        <v>1</v>
      </c>
    </row>
    <row r="114" spans="1:79" x14ac:dyDescent="0.3">
      <c r="A114" s="26">
        <v>112</v>
      </c>
      <c r="B114" s="19">
        <v>80</v>
      </c>
      <c r="C114" s="19">
        <v>3.9000034332275391E-2</v>
      </c>
      <c r="D114" s="19">
        <v>6.5000057220458989E-4</v>
      </c>
      <c r="E114" s="19">
        <v>2</v>
      </c>
      <c r="F114" s="19">
        <v>7.864669563544929E-3</v>
      </c>
      <c r="G114" s="19">
        <v>4.7244359024495357E-2</v>
      </c>
      <c r="H114" s="19">
        <v>4.7244359024495357E-2</v>
      </c>
      <c r="I114" s="19">
        <v>4.7244359024495357E-2</v>
      </c>
      <c r="K114" s="19">
        <f t="shared" si="1"/>
        <v>4.7244359024495357E-2</v>
      </c>
      <c r="N114" s="19">
        <v>3.0902229414989319E-17</v>
      </c>
      <c r="O114" s="19">
        <v>5.0000000000000017E-2</v>
      </c>
      <c r="P114" s="19">
        <v>-9.9999999999999978E-2</v>
      </c>
      <c r="Q114" s="19">
        <v>0</v>
      </c>
      <c r="R114" s="19">
        <v>-0.03</v>
      </c>
      <c r="S114" s="19">
        <v>-0.03</v>
      </c>
      <c r="T114" s="19">
        <v>-0.01</v>
      </c>
      <c r="U114" s="19">
        <v>0</v>
      </c>
      <c r="V114" s="19">
        <v>-2.2499999999999912E-3</v>
      </c>
      <c r="W114" s="19">
        <v>-2.9781250000000009E-2</v>
      </c>
      <c r="X114" s="19">
        <v>-4.3750000000031258E-4</v>
      </c>
      <c r="Y114" s="19">
        <v>5.171891112671101E-17</v>
      </c>
      <c r="Z114" s="19">
        <v>0.2</v>
      </c>
      <c r="AA114" s="19">
        <v>-0.60000000000000009</v>
      </c>
      <c r="AB114" s="19">
        <v>0</v>
      </c>
      <c r="AC114" s="19">
        <v>-0.03</v>
      </c>
      <c r="AD114" s="19">
        <v>-0.03</v>
      </c>
      <c r="AE114" s="19">
        <v>-0.01</v>
      </c>
      <c r="AF114" s="19">
        <v>0</v>
      </c>
      <c r="AG114" s="19">
        <v>1.12500000000004E-3</v>
      </c>
      <c r="AH114" s="19">
        <v>0.18912499999999999</v>
      </c>
      <c r="AI114" s="19">
        <v>-0.59925000000000006</v>
      </c>
      <c r="AJ114" s="19">
        <v>0</v>
      </c>
      <c r="AK114" s="19">
        <v>8</v>
      </c>
      <c r="AL114" s="19">
        <v>8</v>
      </c>
      <c r="AM114" s="19">
        <v>40</v>
      </c>
      <c r="AN114" s="19">
        <v>24</v>
      </c>
      <c r="AO114" s="19">
        <v>2</v>
      </c>
      <c r="AP114" s="19">
        <v>2</v>
      </c>
      <c r="AQ114" s="19">
        <v>-4</v>
      </c>
      <c r="AR114" s="19">
        <v>0</v>
      </c>
      <c r="AS114" s="19" t="s">
        <v>197</v>
      </c>
      <c r="AT114" s="19">
        <v>1</v>
      </c>
      <c r="AU114" s="19">
        <v>0</v>
      </c>
      <c r="AV114" s="19">
        <v>0</v>
      </c>
      <c r="AW114" s="19">
        <v>1</v>
      </c>
      <c r="AX114" s="19">
        <v>1</v>
      </c>
      <c r="AY114" s="19">
        <v>0.1</v>
      </c>
      <c r="AZ114" s="19">
        <v>0.1</v>
      </c>
      <c r="BA114" s="19">
        <v>0.1</v>
      </c>
      <c r="BB114" s="19">
        <v>0.1</v>
      </c>
      <c r="BC114" s="19">
        <v>0</v>
      </c>
      <c r="BD114" s="19">
        <v>1</v>
      </c>
      <c r="BE114" s="19">
        <v>45</v>
      </c>
      <c r="BF114" s="19">
        <v>1</v>
      </c>
      <c r="BG114" s="19">
        <v>5</v>
      </c>
      <c r="BH114" s="19" t="s">
        <v>89</v>
      </c>
      <c r="BI114" s="19">
        <v>5</v>
      </c>
      <c r="BJ114" s="19">
        <v>2</v>
      </c>
      <c r="BK114" s="19">
        <v>0.05</v>
      </c>
      <c r="BL114" s="19">
        <v>4</v>
      </c>
      <c r="BM114" s="19">
        <v>6</v>
      </c>
      <c r="BN114" s="19">
        <v>0.5</v>
      </c>
      <c r="BO114" s="19">
        <v>10</v>
      </c>
      <c r="BP114" s="19">
        <v>1</v>
      </c>
      <c r="BQ114" s="19">
        <v>1</v>
      </c>
      <c r="BR114" s="19">
        <v>1</v>
      </c>
      <c r="BS114" s="19">
        <v>1</v>
      </c>
      <c r="BT114" s="19">
        <v>0</v>
      </c>
      <c r="BU114" s="19">
        <v>0</v>
      </c>
      <c r="BV114" s="19">
        <v>0</v>
      </c>
      <c r="BW114" s="19">
        <v>0</v>
      </c>
      <c r="BX114" s="19">
        <v>1</v>
      </c>
      <c r="BY114" s="19">
        <v>1</v>
      </c>
      <c r="BZ114" s="19">
        <v>1</v>
      </c>
      <c r="CA114" s="19">
        <v>1</v>
      </c>
    </row>
    <row r="115" spans="1:79" x14ac:dyDescent="0.3">
      <c r="A115" s="26">
        <v>113</v>
      </c>
      <c r="B115" s="19">
        <v>80</v>
      </c>
      <c r="C115" s="19">
        <v>0.12800002098083499</v>
      </c>
      <c r="D115" s="19">
        <v>2.1333336830139161E-3</v>
      </c>
      <c r="E115" s="19">
        <v>5</v>
      </c>
      <c r="F115" s="19">
        <v>7.8646695635449307E-3</v>
      </c>
      <c r="G115" s="19">
        <v>2.841774726073476E-2</v>
      </c>
      <c r="H115" s="19">
        <v>5.3558169676180108E-2</v>
      </c>
      <c r="I115" s="19">
        <v>3.0159876724922111E-2</v>
      </c>
      <c r="J115" s="19">
        <v>2.8560533985948169E-2</v>
      </c>
      <c r="K115" s="19">
        <f t="shared" si="1"/>
        <v>2.8560533985948169E-2</v>
      </c>
      <c r="L115" s="19">
        <v>2.841774726073476E-2</v>
      </c>
      <c r="M115" s="19">
        <v>2.841774726073476E-2</v>
      </c>
      <c r="N115" s="19">
        <v>1.110223024625157E-16</v>
      </c>
      <c r="O115" s="19">
        <v>2.0816681711721691E-17</v>
      </c>
      <c r="P115" s="19">
        <v>-2.7755575615628909E-16</v>
      </c>
      <c r="Q115" s="19">
        <v>0</v>
      </c>
      <c r="R115" s="19">
        <v>0</v>
      </c>
      <c r="S115" s="19">
        <v>0</v>
      </c>
      <c r="T115" s="19">
        <v>0</v>
      </c>
      <c r="U115" s="19">
        <v>0</v>
      </c>
      <c r="V115" s="19">
        <v>-6.1874999999999958E-2</v>
      </c>
      <c r="W115" s="19">
        <v>9.3750000000006328E-4</v>
      </c>
      <c r="X115" s="19">
        <v>-3.1874999999999883E-2</v>
      </c>
      <c r="Y115" s="19">
        <v>-0.3</v>
      </c>
      <c r="Z115" s="19">
        <v>5.0000000000000072E-2</v>
      </c>
      <c r="AA115" s="19">
        <v>0.3</v>
      </c>
      <c r="AB115" s="19">
        <v>0</v>
      </c>
      <c r="AC115" s="19">
        <v>0</v>
      </c>
      <c r="AD115" s="19">
        <v>0</v>
      </c>
      <c r="AE115" s="19">
        <v>0</v>
      </c>
      <c r="AF115" s="19">
        <v>0</v>
      </c>
      <c r="AG115" s="19">
        <v>-0.55837500000000007</v>
      </c>
      <c r="AH115" s="19">
        <v>0.1348437500000001</v>
      </c>
      <c r="AI115" s="19">
        <v>0.29193750000000002</v>
      </c>
      <c r="AJ115" s="19">
        <v>0</v>
      </c>
      <c r="AK115" s="19">
        <v>14</v>
      </c>
      <c r="AL115" s="19">
        <v>38</v>
      </c>
      <c r="AM115" s="19">
        <v>16</v>
      </c>
      <c r="AN115" s="19">
        <v>12</v>
      </c>
      <c r="AO115" s="19">
        <v>0</v>
      </c>
      <c r="AP115" s="19">
        <v>0</v>
      </c>
      <c r="AQ115" s="19">
        <v>0</v>
      </c>
      <c r="AR115" s="19">
        <v>0</v>
      </c>
      <c r="AS115" s="19" t="s">
        <v>198</v>
      </c>
      <c r="AT115" s="19">
        <v>1</v>
      </c>
      <c r="AU115" s="19">
        <v>0</v>
      </c>
      <c r="AV115" s="19">
        <v>0</v>
      </c>
      <c r="AW115" s="19">
        <v>1</v>
      </c>
      <c r="AX115" s="19">
        <v>1</v>
      </c>
      <c r="AY115" s="19">
        <v>0.1</v>
      </c>
      <c r="AZ115" s="19">
        <v>0.1</v>
      </c>
      <c r="BA115" s="19">
        <v>0.1</v>
      </c>
      <c r="BB115" s="19">
        <v>0.1</v>
      </c>
      <c r="BC115" s="19">
        <v>0</v>
      </c>
      <c r="BD115" s="19">
        <v>1</v>
      </c>
      <c r="BE115" s="19">
        <v>45</v>
      </c>
      <c r="BF115" s="19">
        <v>1</v>
      </c>
      <c r="BG115" s="19">
        <v>5</v>
      </c>
      <c r="BH115" s="19" t="s">
        <v>89</v>
      </c>
      <c r="BI115" s="19">
        <v>5</v>
      </c>
      <c r="BJ115" s="19">
        <v>2</v>
      </c>
      <c r="BK115" s="19">
        <v>0.05</v>
      </c>
      <c r="BL115" s="19">
        <v>4</v>
      </c>
      <c r="BM115" s="19">
        <v>6</v>
      </c>
      <c r="BN115" s="19">
        <v>0.5</v>
      </c>
      <c r="BO115" s="19">
        <v>10</v>
      </c>
      <c r="BP115" s="19">
        <v>1</v>
      </c>
      <c r="BQ115" s="19">
        <v>1</v>
      </c>
      <c r="BR115" s="19">
        <v>1</v>
      </c>
      <c r="BS115" s="19">
        <v>1</v>
      </c>
      <c r="BT115" s="19">
        <v>0</v>
      </c>
      <c r="BU115" s="19">
        <v>0</v>
      </c>
      <c r="BV115" s="19">
        <v>0</v>
      </c>
      <c r="BW115" s="19">
        <v>0</v>
      </c>
      <c r="BX115" s="19">
        <v>1</v>
      </c>
      <c r="BY115" s="19">
        <v>1</v>
      </c>
      <c r="BZ115" s="19">
        <v>1</v>
      </c>
      <c r="CA115" s="19">
        <v>1</v>
      </c>
    </row>
    <row r="116" spans="1:79" x14ac:dyDescent="0.3">
      <c r="A116" s="26">
        <v>114</v>
      </c>
      <c r="B116" s="19">
        <v>80</v>
      </c>
      <c r="C116" s="19">
        <v>0.12700009346008301</v>
      </c>
      <c r="D116" s="19">
        <v>2.116668224334717E-3</v>
      </c>
      <c r="E116" s="19">
        <v>5</v>
      </c>
      <c r="F116" s="19">
        <v>0.14352478961620191</v>
      </c>
      <c r="G116" s="19">
        <v>2.841774726073476E-2</v>
      </c>
      <c r="H116" s="19">
        <v>5.3558169676180108E-2</v>
      </c>
      <c r="I116" s="19">
        <v>3.0159876724922121E-2</v>
      </c>
      <c r="J116" s="19">
        <v>2.8560533985948169E-2</v>
      </c>
      <c r="K116" s="19">
        <f t="shared" si="1"/>
        <v>2.8560533985948169E-2</v>
      </c>
      <c r="L116" s="19">
        <v>2.841774726073476E-2</v>
      </c>
      <c r="M116" s="19">
        <v>2.841774726073476E-2</v>
      </c>
      <c r="N116" s="19">
        <v>1.110223024625157E-16</v>
      </c>
      <c r="O116" s="19">
        <v>6.9388939039072284E-18</v>
      </c>
      <c r="P116" s="19">
        <v>-2.7755575615628909E-16</v>
      </c>
      <c r="Q116" s="19">
        <v>0</v>
      </c>
      <c r="R116" s="19">
        <v>0</v>
      </c>
      <c r="S116" s="19">
        <v>0</v>
      </c>
      <c r="T116" s="19">
        <v>0</v>
      </c>
      <c r="U116" s="19">
        <v>0</v>
      </c>
      <c r="V116" s="19">
        <v>-6.1874999999999958E-2</v>
      </c>
      <c r="W116" s="19">
        <v>-9.3750000000009104E-4</v>
      </c>
      <c r="X116" s="19">
        <v>-3.1874999999999883E-2</v>
      </c>
      <c r="Y116" s="19">
        <v>-0.3</v>
      </c>
      <c r="Z116" s="19">
        <v>-4.9999999999999947E-2</v>
      </c>
      <c r="AA116" s="19">
        <v>0.3</v>
      </c>
      <c r="AB116" s="19">
        <v>0</v>
      </c>
      <c r="AC116" s="19">
        <v>0</v>
      </c>
      <c r="AD116" s="19">
        <v>0</v>
      </c>
      <c r="AE116" s="19">
        <v>0</v>
      </c>
      <c r="AF116" s="19">
        <v>0</v>
      </c>
      <c r="AG116" s="19">
        <v>-0.55837500000000007</v>
      </c>
      <c r="AH116" s="19">
        <v>-0.13484375000000001</v>
      </c>
      <c r="AI116" s="19">
        <v>0.29193750000000002</v>
      </c>
      <c r="AJ116" s="19">
        <v>0</v>
      </c>
      <c r="AK116" s="19">
        <v>14</v>
      </c>
      <c r="AL116" s="19">
        <v>38</v>
      </c>
      <c r="AM116" s="19">
        <v>12</v>
      </c>
      <c r="AN116" s="19">
        <v>16</v>
      </c>
      <c r="AO116" s="19">
        <v>0</v>
      </c>
      <c r="AP116" s="19">
        <v>0</v>
      </c>
      <c r="AQ116" s="19">
        <v>0</v>
      </c>
      <c r="AR116" s="19">
        <v>0</v>
      </c>
      <c r="AS116" s="19" t="s">
        <v>199</v>
      </c>
      <c r="AT116" s="19">
        <v>1</v>
      </c>
      <c r="AU116" s="19">
        <v>0</v>
      </c>
      <c r="AV116" s="19">
        <v>0</v>
      </c>
      <c r="AW116" s="19">
        <v>1</v>
      </c>
      <c r="AX116" s="19">
        <v>1</v>
      </c>
      <c r="AY116" s="19">
        <v>0.1</v>
      </c>
      <c r="AZ116" s="19">
        <v>0.1</v>
      </c>
      <c r="BA116" s="19">
        <v>0.1</v>
      </c>
      <c r="BB116" s="19">
        <v>0.1</v>
      </c>
      <c r="BC116" s="19">
        <v>0</v>
      </c>
      <c r="BD116" s="19">
        <v>1</v>
      </c>
      <c r="BE116" s="19">
        <v>45</v>
      </c>
      <c r="BF116" s="19">
        <v>1</v>
      </c>
      <c r="BG116" s="19">
        <v>5</v>
      </c>
      <c r="BH116" s="19" t="s">
        <v>89</v>
      </c>
      <c r="BI116" s="19">
        <v>5</v>
      </c>
      <c r="BJ116" s="19">
        <v>2</v>
      </c>
      <c r="BK116" s="19">
        <v>0.05</v>
      </c>
      <c r="BL116" s="19">
        <v>4</v>
      </c>
      <c r="BM116" s="19">
        <v>6</v>
      </c>
      <c r="BN116" s="19">
        <v>0.5</v>
      </c>
      <c r="BO116" s="19">
        <v>10</v>
      </c>
      <c r="BP116" s="19">
        <v>1</v>
      </c>
      <c r="BQ116" s="19">
        <v>1</v>
      </c>
      <c r="BR116" s="19">
        <v>1</v>
      </c>
      <c r="BS116" s="19">
        <v>1</v>
      </c>
      <c r="BT116" s="19">
        <v>0</v>
      </c>
      <c r="BU116" s="19">
        <v>0</v>
      </c>
      <c r="BV116" s="19">
        <v>0</v>
      </c>
      <c r="BW116" s="19">
        <v>0</v>
      </c>
      <c r="BX116" s="19">
        <v>1</v>
      </c>
      <c r="BY116" s="19">
        <v>1</v>
      </c>
      <c r="BZ116" s="19">
        <v>1</v>
      </c>
      <c r="CA116" s="19">
        <v>1</v>
      </c>
    </row>
    <row r="117" spans="1:79" x14ac:dyDescent="0.3">
      <c r="A117" s="26">
        <v>115</v>
      </c>
      <c r="B117" s="19">
        <v>80</v>
      </c>
      <c r="C117" s="19">
        <v>0.12600016593933111</v>
      </c>
      <c r="D117" s="19">
        <v>2.100002765655517E-3</v>
      </c>
      <c r="E117" s="19">
        <v>5</v>
      </c>
      <c r="F117" s="19">
        <v>0.14352478961620191</v>
      </c>
      <c r="G117" s="19">
        <v>2.8417747260734798E-2</v>
      </c>
      <c r="H117" s="19">
        <v>5.3558169676180101E-2</v>
      </c>
      <c r="I117" s="19">
        <v>3.0159876724922111E-2</v>
      </c>
      <c r="J117" s="19">
        <v>2.8560533985948169E-2</v>
      </c>
      <c r="K117" s="19">
        <f t="shared" si="1"/>
        <v>2.8560533985948169E-2</v>
      </c>
      <c r="L117" s="19">
        <v>2.8417747260734798E-2</v>
      </c>
      <c r="M117" s="19">
        <v>2.8417747260734798E-2</v>
      </c>
      <c r="N117" s="19">
        <v>-2.7755575615628909E-16</v>
      </c>
      <c r="O117" s="19">
        <v>2.0816681711721691E-17</v>
      </c>
      <c r="P117" s="19">
        <v>-2.7755575615628909E-16</v>
      </c>
      <c r="Q117" s="19">
        <v>0</v>
      </c>
      <c r="R117" s="19">
        <v>0</v>
      </c>
      <c r="S117" s="19">
        <v>0</v>
      </c>
      <c r="T117" s="19">
        <v>0</v>
      </c>
      <c r="U117" s="19">
        <v>0</v>
      </c>
      <c r="V117" s="19">
        <v>6.1875000000000069E-2</v>
      </c>
      <c r="W117" s="19">
        <v>-9.3750000000000777E-4</v>
      </c>
      <c r="X117" s="19">
        <v>-3.1874999999999883E-2</v>
      </c>
      <c r="Y117" s="19">
        <v>0.3</v>
      </c>
      <c r="Z117" s="19">
        <v>-4.9999999999999989E-2</v>
      </c>
      <c r="AA117" s="19">
        <v>0.3</v>
      </c>
      <c r="AB117" s="19">
        <v>0</v>
      </c>
      <c r="AC117" s="19">
        <v>0</v>
      </c>
      <c r="AD117" s="19">
        <v>0</v>
      </c>
      <c r="AE117" s="19">
        <v>0</v>
      </c>
      <c r="AF117" s="19">
        <v>0</v>
      </c>
      <c r="AG117" s="19">
        <v>0.55837500000000007</v>
      </c>
      <c r="AH117" s="19">
        <v>-0.13484375000000001</v>
      </c>
      <c r="AI117" s="19">
        <v>0.29193750000000002</v>
      </c>
      <c r="AJ117" s="19">
        <v>0</v>
      </c>
      <c r="AK117" s="19">
        <v>38</v>
      </c>
      <c r="AL117" s="19">
        <v>14</v>
      </c>
      <c r="AM117" s="19">
        <v>12</v>
      </c>
      <c r="AN117" s="19">
        <v>16</v>
      </c>
      <c r="AO117" s="19">
        <v>0</v>
      </c>
      <c r="AP117" s="19">
        <v>0</v>
      </c>
      <c r="AQ117" s="19">
        <v>0</v>
      </c>
      <c r="AR117" s="19">
        <v>0</v>
      </c>
      <c r="AS117" s="19" t="s">
        <v>200</v>
      </c>
      <c r="AT117" s="19">
        <v>1</v>
      </c>
      <c r="AU117" s="19">
        <v>0</v>
      </c>
      <c r="AV117" s="19">
        <v>0</v>
      </c>
      <c r="AW117" s="19">
        <v>1</v>
      </c>
      <c r="AX117" s="19">
        <v>1</v>
      </c>
      <c r="AY117" s="19">
        <v>0.1</v>
      </c>
      <c r="AZ117" s="19">
        <v>0.1</v>
      </c>
      <c r="BA117" s="19">
        <v>0.1</v>
      </c>
      <c r="BB117" s="19">
        <v>0.1</v>
      </c>
      <c r="BC117" s="19">
        <v>0</v>
      </c>
      <c r="BD117" s="19">
        <v>1</v>
      </c>
      <c r="BE117" s="19">
        <v>45</v>
      </c>
      <c r="BF117" s="19">
        <v>1</v>
      </c>
      <c r="BG117" s="19">
        <v>5</v>
      </c>
      <c r="BH117" s="19" t="s">
        <v>89</v>
      </c>
      <c r="BI117" s="19">
        <v>5</v>
      </c>
      <c r="BJ117" s="19">
        <v>2</v>
      </c>
      <c r="BK117" s="19">
        <v>0.05</v>
      </c>
      <c r="BL117" s="19">
        <v>4</v>
      </c>
      <c r="BM117" s="19">
        <v>6</v>
      </c>
      <c r="BN117" s="19">
        <v>0.5</v>
      </c>
      <c r="BO117" s="19">
        <v>10</v>
      </c>
      <c r="BP117" s="19">
        <v>1</v>
      </c>
      <c r="BQ117" s="19">
        <v>1</v>
      </c>
      <c r="BR117" s="19">
        <v>1</v>
      </c>
      <c r="BS117" s="19">
        <v>1</v>
      </c>
      <c r="BT117" s="19">
        <v>0</v>
      </c>
      <c r="BU117" s="19">
        <v>0</v>
      </c>
      <c r="BV117" s="19">
        <v>0</v>
      </c>
      <c r="BW117" s="19">
        <v>0</v>
      </c>
      <c r="BX117" s="19">
        <v>1</v>
      </c>
      <c r="BY117" s="19">
        <v>1</v>
      </c>
      <c r="BZ117" s="19">
        <v>1</v>
      </c>
      <c r="CA117" s="19">
        <v>1</v>
      </c>
    </row>
    <row r="118" spans="1:79" x14ac:dyDescent="0.3">
      <c r="A118" s="26">
        <v>116</v>
      </c>
      <c r="B118" s="19">
        <v>80</v>
      </c>
      <c r="C118" s="19">
        <v>0.1009998321533203</v>
      </c>
      <c r="D118" s="19">
        <v>1.683330535888672E-3</v>
      </c>
      <c r="E118" s="19">
        <v>3</v>
      </c>
      <c r="F118" s="19">
        <v>0.14352478961620191</v>
      </c>
      <c r="G118" s="19">
        <v>2.865878873705241E-2</v>
      </c>
      <c r="H118" s="19">
        <v>4.9550725666356273E-2</v>
      </c>
      <c r="I118" s="19">
        <v>2.865878873705241E-2</v>
      </c>
      <c r="J118" s="19">
        <v>2.865878873705241E-2</v>
      </c>
      <c r="K118" s="19">
        <f t="shared" si="1"/>
        <v>2.865878873705241E-2</v>
      </c>
      <c r="N118" s="19">
        <v>4.4408920985006262E-16</v>
      </c>
      <c r="O118" s="19">
        <v>6.9388939039072284E-17</v>
      </c>
      <c r="P118" s="19">
        <v>-1.110223024625157E-16</v>
      </c>
      <c r="Q118" s="19">
        <v>0</v>
      </c>
      <c r="R118" s="19">
        <v>0</v>
      </c>
      <c r="S118" s="19">
        <v>0</v>
      </c>
      <c r="T118" s="19">
        <v>0</v>
      </c>
      <c r="U118" s="19">
        <v>0</v>
      </c>
      <c r="V118" s="19">
        <v>-6.6937500000000094E-2</v>
      </c>
      <c r="W118" s="19">
        <v>1.6875000000000001E-2</v>
      </c>
      <c r="X118" s="19">
        <v>-1.2750000000000041E-2</v>
      </c>
      <c r="Y118" s="19">
        <v>-0.45</v>
      </c>
      <c r="Z118" s="19">
        <v>5.0000000000000093E-2</v>
      </c>
      <c r="AA118" s="19">
        <v>0.3</v>
      </c>
      <c r="AB118" s="19">
        <v>0</v>
      </c>
      <c r="AC118" s="19">
        <v>0</v>
      </c>
      <c r="AD118" s="19">
        <v>0</v>
      </c>
      <c r="AE118" s="19">
        <v>0</v>
      </c>
      <c r="AF118" s="19">
        <v>0</v>
      </c>
      <c r="AG118" s="19">
        <v>-0.58050000000000002</v>
      </c>
      <c r="AH118" s="19">
        <v>0.15425000000000011</v>
      </c>
      <c r="AI118" s="19">
        <v>0.33074999999999999</v>
      </c>
      <c r="AJ118" s="19">
        <v>0</v>
      </c>
      <c r="AK118" s="19">
        <v>8</v>
      </c>
      <c r="AL118" s="19">
        <v>44</v>
      </c>
      <c r="AM118" s="19">
        <v>16</v>
      </c>
      <c r="AN118" s="19">
        <v>12</v>
      </c>
      <c r="AO118" s="19">
        <v>0</v>
      </c>
      <c r="AP118" s="19">
        <v>0</v>
      </c>
      <c r="AQ118" s="19">
        <v>0</v>
      </c>
      <c r="AR118" s="19">
        <v>0</v>
      </c>
      <c r="AS118" s="19" t="s">
        <v>201</v>
      </c>
      <c r="AT118" s="19">
        <v>1</v>
      </c>
      <c r="AU118" s="19">
        <v>0</v>
      </c>
      <c r="AV118" s="19">
        <v>0</v>
      </c>
      <c r="AW118" s="19">
        <v>1</v>
      </c>
      <c r="AX118" s="19">
        <v>1</v>
      </c>
      <c r="AY118" s="19">
        <v>0.1</v>
      </c>
      <c r="AZ118" s="19">
        <v>0.1</v>
      </c>
      <c r="BA118" s="19">
        <v>0.1</v>
      </c>
      <c r="BB118" s="19">
        <v>0.1</v>
      </c>
      <c r="BC118" s="19">
        <v>0</v>
      </c>
      <c r="BD118" s="19">
        <v>1</v>
      </c>
      <c r="BE118" s="19">
        <v>45</v>
      </c>
      <c r="BF118" s="19">
        <v>1</v>
      </c>
      <c r="BG118" s="19">
        <v>5</v>
      </c>
      <c r="BH118" s="19" t="s">
        <v>89</v>
      </c>
      <c r="BI118" s="19">
        <v>5</v>
      </c>
      <c r="BJ118" s="19">
        <v>2</v>
      </c>
      <c r="BK118" s="19">
        <v>0.05</v>
      </c>
      <c r="BL118" s="19">
        <v>4</v>
      </c>
      <c r="BM118" s="19">
        <v>6</v>
      </c>
      <c r="BN118" s="19">
        <v>0.5</v>
      </c>
      <c r="BO118" s="19">
        <v>10</v>
      </c>
      <c r="BP118" s="19">
        <v>1</v>
      </c>
      <c r="BQ118" s="19">
        <v>1</v>
      </c>
      <c r="BR118" s="19">
        <v>1</v>
      </c>
      <c r="BS118" s="19">
        <v>1</v>
      </c>
      <c r="BT118" s="19">
        <v>0</v>
      </c>
      <c r="BU118" s="19">
        <v>0</v>
      </c>
      <c r="BV118" s="19">
        <v>0</v>
      </c>
      <c r="BW118" s="19">
        <v>0</v>
      </c>
      <c r="BX118" s="19">
        <v>1</v>
      </c>
      <c r="BY118" s="19">
        <v>1</v>
      </c>
      <c r="BZ118" s="19">
        <v>1</v>
      </c>
      <c r="CA118" s="19">
        <v>1</v>
      </c>
    </row>
    <row r="119" spans="1:79" x14ac:dyDescent="0.3">
      <c r="A119" s="26">
        <v>117</v>
      </c>
      <c r="B119" s="19">
        <v>80</v>
      </c>
      <c r="C119" s="19">
        <v>0.10199999809265139</v>
      </c>
      <c r="D119" s="19">
        <v>1.6999999682108561E-3</v>
      </c>
      <c r="E119" s="19">
        <v>3</v>
      </c>
      <c r="F119" s="19">
        <v>5.2500000000000324E-3</v>
      </c>
      <c r="G119" s="19">
        <v>2.865878873705241E-2</v>
      </c>
      <c r="H119" s="19">
        <v>4.9550725666356252E-2</v>
      </c>
      <c r="I119" s="19">
        <v>2.865878873705241E-2</v>
      </c>
      <c r="J119" s="19">
        <v>2.865878873705241E-2</v>
      </c>
      <c r="K119" s="19">
        <f t="shared" si="1"/>
        <v>2.865878873705241E-2</v>
      </c>
      <c r="N119" s="19">
        <v>4.4408920985006262E-16</v>
      </c>
      <c r="O119" s="19">
        <v>9.0205620750793969E-17</v>
      </c>
      <c r="P119" s="19">
        <v>-1.110223024625157E-16</v>
      </c>
      <c r="Q119" s="19">
        <v>0</v>
      </c>
      <c r="R119" s="19">
        <v>0</v>
      </c>
      <c r="S119" s="19">
        <v>0</v>
      </c>
      <c r="T119" s="19">
        <v>0</v>
      </c>
      <c r="U119" s="19">
        <v>0</v>
      </c>
      <c r="V119" s="19">
        <v>-6.6937500000000094E-2</v>
      </c>
      <c r="W119" s="19">
        <v>-1.6874999999999921E-2</v>
      </c>
      <c r="X119" s="19">
        <v>-1.2750000000000041E-2</v>
      </c>
      <c r="Y119" s="19">
        <v>-0.45</v>
      </c>
      <c r="Z119" s="19">
        <v>-4.9999999999999933E-2</v>
      </c>
      <c r="AA119" s="19">
        <v>0.3</v>
      </c>
      <c r="AB119" s="19">
        <v>0</v>
      </c>
      <c r="AC119" s="19">
        <v>0</v>
      </c>
      <c r="AD119" s="19">
        <v>0</v>
      </c>
      <c r="AE119" s="19">
        <v>0</v>
      </c>
      <c r="AF119" s="19">
        <v>0</v>
      </c>
      <c r="AG119" s="19">
        <v>-0.58050000000000002</v>
      </c>
      <c r="AH119" s="19">
        <v>-0.15424999999999989</v>
      </c>
      <c r="AI119" s="19">
        <v>0.33074999999999999</v>
      </c>
      <c r="AJ119" s="19">
        <v>0</v>
      </c>
      <c r="AK119" s="19">
        <v>8</v>
      </c>
      <c r="AL119" s="19">
        <v>44</v>
      </c>
      <c r="AM119" s="19">
        <v>12</v>
      </c>
      <c r="AN119" s="19">
        <v>16</v>
      </c>
      <c r="AO119" s="19">
        <v>0</v>
      </c>
      <c r="AP119" s="19">
        <v>0</v>
      </c>
      <c r="AQ119" s="19">
        <v>0</v>
      </c>
      <c r="AR119" s="19">
        <v>0</v>
      </c>
      <c r="AS119" s="19" t="s">
        <v>202</v>
      </c>
      <c r="AT119" s="19">
        <v>1</v>
      </c>
      <c r="AU119" s="19">
        <v>0</v>
      </c>
      <c r="AV119" s="19">
        <v>0</v>
      </c>
      <c r="AW119" s="19">
        <v>1</v>
      </c>
      <c r="AX119" s="19">
        <v>1</v>
      </c>
      <c r="AY119" s="19">
        <v>0.1</v>
      </c>
      <c r="AZ119" s="19">
        <v>0.1</v>
      </c>
      <c r="BA119" s="19">
        <v>0.1</v>
      </c>
      <c r="BB119" s="19">
        <v>0.1</v>
      </c>
      <c r="BC119" s="19">
        <v>0</v>
      </c>
      <c r="BD119" s="19">
        <v>1</v>
      </c>
      <c r="BE119" s="19">
        <v>45</v>
      </c>
      <c r="BF119" s="19">
        <v>1</v>
      </c>
      <c r="BG119" s="19">
        <v>5</v>
      </c>
      <c r="BH119" s="19" t="s">
        <v>89</v>
      </c>
      <c r="BI119" s="19">
        <v>5</v>
      </c>
      <c r="BJ119" s="19">
        <v>2</v>
      </c>
      <c r="BK119" s="19">
        <v>0.05</v>
      </c>
      <c r="BL119" s="19">
        <v>4</v>
      </c>
      <c r="BM119" s="19">
        <v>6</v>
      </c>
      <c r="BN119" s="19">
        <v>0.5</v>
      </c>
      <c r="BO119" s="19">
        <v>10</v>
      </c>
      <c r="BP119" s="19">
        <v>1</v>
      </c>
      <c r="BQ119" s="19">
        <v>1</v>
      </c>
      <c r="BR119" s="19">
        <v>1</v>
      </c>
      <c r="BS119" s="19">
        <v>1</v>
      </c>
      <c r="BT119" s="19">
        <v>0</v>
      </c>
      <c r="BU119" s="19">
        <v>0</v>
      </c>
      <c r="BV119" s="19">
        <v>0</v>
      </c>
      <c r="BW119" s="19">
        <v>0</v>
      </c>
      <c r="BX119" s="19">
        <v>1</v>
      </c>
      <c r="BY119" s="19">
        <v>1</v>
      </c>
      <c r="BZ119" s="19">
        <v>1</v>
      </c>
      <c r="CA119" s="19">
        <v>1</v>
      </c>
    </row>
    <row r="120" spans="1:79" x14ac:dyDescent="0.3">
      <c r="A120" s="26">
        <v>118</v>
      </c>
      <c r="B120" s="19">
        <v>80</v>
      </c>
      <c r="C120" s="19">
        <v>0.1000001430511475</v>
      </c>
      <c r="D120" s="19">
        <v>1.6666690508524581E-3</v>
      </c>
      <c r="E120" s="19">
        <v>3</v>
      </c>
      <c r="F120" s="19">
        <v>1.110223024625157E-16</v>
      </c>
      <c r="G120" s="19">
        <v>2.865878873705241E-2</v>
      </c>
      <c r="H120" s="19">
        <v>4.9550725666356259E-2</v>
      </c>
      <c r="I120" s="19">
        <v>2.865878873705241E-2</v>
      </c>
      <c r="J120" s="19">
        <v>2.865878873705241E-2</v>
      </c>
      <c r="K120" s="19">
        <f t="shared" si="1"/>
        <v>2.865878873705241E-2</v>
      </c>
      <c r="N120" s="19">
        <v>-4.9960036108132044E-16</v>
      </c>
      <c r="O120" s="19">
        <v>-2.0816681711721691E-17</v>
      </c>
      <c r="P120" s="19">
        <v>-1.110223024625157E-16</v>
      </c>
      <c r="Q120" s="19">
        <v>0</v>
      </c>
      <c r="R120" s="19">
        <v>0</v>
      </c>
      <c r="S120" s="19">
        <v>0</v>
      </c>
      <c r="T120" s="19">
        <v>0</v>
      </c>
      <c r="U120" s="19">
        <v>0</v>
      </c>
      <c r="V120" s="19">
        <v>6.6937500000000094E-2</v>
      </c>
      <c r="W120" s="19">
        <v>-1.6874999999999949E-2</v>
      </c>
      <c r="X120" s="19">
        <v>-1.2750000000000041E-2</v>
      </c>
      <c r="Y120" s="19">
        <v>0.45</v>
      </c>
      <c r="Z120" s="19">
        <v>-0.05</v>
      </c>
      <c r="AA120" s="19">
        <v>0.3</v>
      </c>
      <c r="AB120" s="19">
        <v>0</v>
      </c>
      <c r="AC120" s="19">
        <v>0</v>
      </c>
      <c r="AD120" s="19">
        <v>0</v>
      </c>
      <c r="AE120" s="19">
        <v>0</v>
      </c>
      <c r="AF120" s="19">
        <v>0</v>
      </c>
      <c r="AG120" s="19">
        <v>0.58050000000000002</v>
      </c>
      <c r="AH120" s="19">
        <v>-0.15425</v>
      </c>
      <c r="AI120" s="19">
        <v>0.33074999999999999</v>
      </c>
      <c r="AJ120" s="19">
        <v>0</v>
      </c>
      <c r="AK120" s="19">
        <v>44</v>
      </c>
      <c r="AL120" s="19">
        <v>8</v>
      </c>
      <c r="AM120" s="19">
        <v>12</v>
      </c>
      <c r="AN120" s="19">
        <v>16</v>
      </c>
      <c r="AO120" s="19">
        <v>0</v>
      </c>
      <c r="AP120" s="19">
        <v>0</v>
      </c>
      <c r="AQ120" s="19">
        <v>0</v>
      </c>
      <c r="AR120" s="19">
        <v>0</v>
      </c>
      <c r="AS120" s="19" t="s">
        <v>203</v>
      </c>
      <c r="AT120" s="19">
        <v>1</v>
      </c>
      <c r="AU120" s="19">
        <v>0</v>
      </c>
      <c r="AV120" s="19">
        <v>0</v>
      </c>
      <c r="AW120" s="19">
        <v>1</v>
      </c>
      <c r="AX120" s="19">
        <v>1</v>
      </c>
      <c r="AY120" s="19">
        <v>0.1</v>
      </c>
      <c r="AZ120" s="19">
        <v>0.1</v>
      </c>
      <c r="BA120" s="19">
        <v>0.1</v>
      </c>
      <c r="BB120" s="19">
        <v>0.1</v>
      </c>
      <c r="BC120" s="19">
        <v>0</v>
      </c>
      <c r="BD120" s="19">
        <v>1</v>
      </c>
      <c r="BE120" s="19">
        <v>45</v>
      </c>
      <c r="BF120" s="19">
        <v>1</v>
      </c>
      <c r="BG120" s="19">
        <v>5</v>
      </c>
      <c r="BH120" s="19" t="s">
        <v>89</v>
      </c>
      <c r="BI120" s="19">
        <v>5</v>
      </c>
      <c r="BJ120" s="19">
        <v>2</v>
      </c>
      <c r="BK120" s="19">
        <v>0.05</v>
      </c>
      <c r="BL120" s="19">
        <v>4</v>
      </c>
      <c r="BM120" s="19">
        <v>6</v>
      </c>
      <c r="BN120" s="19">
        <v>0.5</v>
      </c>
      <c r="BO120" s="19">
        <v>10</v>
      </c>
      <c r="BP120" s="19">
        <v>1</v>
      </c>
      <c r="BQ120" s="19">
        <v>1</v>
      </c>
      <c r="BR120" s="19">
        <v>1</v>
      </c>
      <c r="BS120" s="19">
        <v>1</v>
      </c>
      <c r="BT120" s="19">
        <v>0</v>
      </c>
      <c r="BU120" s="19">
        <v>0</v>
      </c>
      <c r="BV120" s="19">
        <v>0</v>
      </c>
      <c r="BW120" s="19">
        <v>0</v>
      </c>
      <c r="BX120" s="19">
        <v>1</v>
      </c>
      <c r="BY120" s="19">
        <v>1</v>
      </c>
      <c r="BZ120" s="19">
        <v>1</v>
      </c>
      <c r="CA120" s="19">
        <v>1</v>
      </c>
    </row>
    <row r="121" spans="1:79" x14ac:dyDescent="0.3">
      <c r="A121" s="26">
        <v>119</v>
      </c>
      <c r="B121" s="19">
        <v>80</v>
      </c>
      <c r="C121" s="19">
        <v>9.4999790191650391E-2</v>
      </c>
      <c r="D121" s="19">
        <v>1.583329836527506E-3</v>
      </c>
      <c r="E121" s="19">
        <v>5</v>
      </c>
      <c r="F121" s="19">
        <v>1.110223024625157E-16</v>
      </c>
      <c r="G121" s="19">
        <v>3.1036772544837592E-3</v>
      </c>
      <c r="H121" s="19">
        <v>4.4815311104297872E-2</v>
      </c>
      <c r="I121" s="19">
        <v>1.3262891723715489E-2</v>
      </c>
      <c r="J121" s="19">
        <v>3.1036772544837592E-3</v>
      </c>
      <c r="K121" s="19">
        <f t="shared" si="1"/>
        <v>3.1036772544837592E-3</v>
      </c>
      <c r="L121" s="19">
        <v>5.0363910069612583E-3</v>
      </c>
      <c r="M121" s="19">
        <v>5.7450726170345219E-3</v>
      </c>
      <c r="N121" s="19">
        <v>0</v>
      </c>
      <c r="O121" s="19">
        <v>2.775557561562891E-17</v>
      </c>
      <c r="P121" s="19">
        <v>-3.3306690738754701E-16</v>
      </c>
      <c r="Q121" s="19">
        <v>0</v>
      </c>
      <c r="R121" s="19">
        <v>0</v>
      </c>
      <c r="S121" s="19">
        <v>0</v>
      </c>
      <c r="T121" s="19">
        <v>0</v>
      </c>
      <c r="U121" s="19">
        <v>0</v>
      </c>
      <c r="V121" s="19">
        <v>6.3749999999999363E-3</v>
      </c>
      <c r="W121" s="19">
        <v>-3.749999999999587E-4</v>
      </c>
      <c r="X121" s="19">
        <v>-4.1249999999999898E-3</v>
      </c>
      <c r="Y121" s="19">
        <v>-0.15</v>
      </c>
      <c r="Z121" s="19">
        <v>5.0000000000000037E-2</v>
      </c>
      <c r="AA121" s="19">
        <v>0.3</v>
      </c>
      <c r="AB121" s="19">
        <v>0</v>
      </c>
      <c r="AC121" s="19">
        <v>0</v>
      </c>
      <c r="AD121" s="19">
        <v>0</v>
      </c>
      <c r="AE121" s="19">
        <v>0</v>
      </c>
      <c r="AF121" s="19">
        <v>0</v>
      </c>
      <c r="AG121" s="19">
        <v>-0.12225</v>
      </c>
      <c r="AH121" s="19">
        <v>0.15425000000000011</v>
      </c>
      <c r="AI121" s="19">
        <v>0.33074999999999999</v>
      </c>
      <c r="AJ121" s="19">
        <v>0</v>
      </c>
      <c r="AK121" s="19">
        <v>20</v>
      </c>
      <c r="AL121" s="19">
        <v>32</v>
      </c>
      <c r="AM121" s="19">
        <v>16</v>
      </c>
      <c r="AN121" s="19">
        <v>12</v>
      </c>
      <c r="AO121" s="19">
        <v>0</v>
      </c>
      <c r="AP121" s="19">
        <v>0</v>
      </c>
      <c r="AQ121" s="19">
        <v>0</v>
      </c>
      <c r="AR121" s="19">
        <v>0</v>
      </c>
      <c r="AS121" s="19" t="s">
        <v>204</v>
      </c>
      <c r="AT121" s="19">
        <v>1</v>
      </c>
      <c r="AU121" s="19">
        <v>0</v>
      </c>
      <c r="AV121" s="19">
        <v>0</v>
      </c>
      <c r="AW121" s="19">
        <v>1</v>
      </c>
      <c r="AX121" s="19">
        <v>1</v>
      </c>
      <c r="AY121" s="19">
        <v>0.1</v>
      </c>
      <c r="AZ121" s="19">
        <v>0.1</v>
      </c>
      <c r="BA121" s="19">
        <v>0.1</v>
      </c>
      <c r="BB121" s="19">
        <v>0.1</v>
      </c>
      <c r="BC121" s="19">
        <v>0</v>
      </c>
      <c r="BD121" s="19">
        <v>1</v>
      </c>
      <c r="BE121" s="19">
        <v>45</v>
      </c>
      <c r="BF121" s="19">
        <v>1</v>
      </c>
      <c r="BG121" s="19">
        <v>5</v>
      </c>
      <c r="BH121" s="19" t="s">
        <v>89</v>
      </c>
      <c r="BI121" s="19">
        <v>5</v>
      </c>
      <c r="BJ121" s="19">
        <v>2</v>
      </c>
      <c r="BK121" s="19">
        <v>0.05</v>
      </c>
      <c r="BL121" s="19">
        <v>4</v>
      </c>
      <c r="BM121" s="19">
        <v>6</v>
      </c>
      <c r="BN121" s="19">
        <v>0.5</v>
      </c>
      <c r="BO121" s="19">
        <v>10</v>
      </c>
      <c r="BP121" s="19">
        <v>1</v>
      </c>
      <c r="BQ121" s="19">
        <v>1</v>
      </c>
      <c r="BR121" s="19">
        <v>1</v>
      </c>
      <c r="BS121" s="19">
        <v>1</v>
      </c>
      <c r="BT121" s="19">
        <v>0</v>
      </c>
      <c r="BU121" s="19">
        <v>0</v>
      </c>
      <c r="BV121" s="19">
        <v>0</v>
      </c>
      <c r="BW121" s="19">
        <v>0</v>
      </c>
      <c r="BX121" s="19">
        <v>1</v>
      </c>
      <c r="BY121" s="19">
        <v>1</v>
      </c>
      <c r="BZ121" s="19">
        <v>1</v>
      </c>
      <c r="CA121" s="19">
        <v>1</v>
      </c>
    </row>
    <row r="122" spans="1:79" x14ac:dyDescent="0.3">
      <c r="A122" s="26">
        <v>120</v>
      </c>
      <c r="B122" s="19">
        <v>80</v>
      </c>
      <c r="C122" s="19">
        <v>9.1000080108642578E-2</v>
      </c>
      <c r="D122" s="19">
        <v>1.5166680018107101E-3</v>
      </c>
      <c r="E122" s="19">
        <v>5</v>
      </c>
      <c r="F122" s="19">
        <v>1.110223024625157E-16</v>
      </c>
      <c r="G122" s="19">
        <v>3.1036772544837631E-3</v>
      </c>
      <c r="H122" s="19">
        <v>4.4815311104297859E-2</v>
      </c>
      <c r="I122" s="19">
        <v>1.326289172371546E-2</v>
      </c>
      <c r="J122" s="19">
        <v>3.1036772544837631E-3</v>
      </c>
      <c r="K122" s="19">
        <f t="shared" si="1"/>
        <v>3.1036772544837631E-3</v>
      </c>
      <c r="L122" s="19">
        <v>5.0363910069612574E-3</v>
      </c>
      <c r="M122" s="19">
        <v>5.7450726170345237E-3</v>
      </c>
      <c r="N122" s="19">
        <v>0</v>
      </c>
      <c r="O122" s="19">
        <v>3.4694469519536142E-17</v>
      </c>
      <c r="P122" s="19">
        <v>-3.3306690738754701E-16</v>
      </c>
      <c r="Q122" s="19">
        <v>0</v>
      </c>
      <c r="R122" s="19">
        <v>0</v>
      </c>
      <c r="S122" s="19">
        <v>0</v>
      </c>
      <c r="T122" s="19">
        <v>0</v>
      </c>
      <c r="U122" s="19">
        <v>0</v>
      </c>
      <c r="V122" s="19">
        <v>6.3749999999999363E-3</v>
      </c>
      <c r="W122" s="19">
        <v>3.7500000000018069E-4</v>
      </c>
      <c r="X122" s="19">
        <v>-4.1249999999999898E-3</v>
      </c>
      <c r="Y122" s="19">
        <v>-0.15</v>
      </c>
      <c r="Z122" s="19">
        <v>-4.9999999999999961E-2</v>
      </c>
      <c r="AA122" s="19">
        <v>0.3</v>
      </c>
      <c r="AB122" s="19">
        <v>0</v>
      </c>
      <c r="AC122" s="19">
        <v>0</v>
      </c>
      <c r="AD122" s="19">
        <v>0</v>
      </c>
      <c r="AE122" s="19">
        <v>0</v>
      </c>
      <c r="AF122" s="19">
        <v>0</v>
      </c>
      <c r="AG122" s="19">
        <v>-0.12225</v>
      </c>
      <c r="AH122" s="19">
        <v>-0.15424999999999989</v>
      </c>
      <c r="AI122" s="19">
        <v>0.33074999999999999</v>
      </c>
      <c r="AJ122" s="19">
        <v>0</v>
      </c>
      <c r="AK122" s="19">
        <v>20</v>
      </c>
      <c r="AL122" s="19">
        <v>32</v>
      </c>
      <c r="AM122" s="19">
        <v>12</v>
      </c>
      <c r="AN122" s="19">
        <v>16</v>
      </c>
      <c r="AO122" s="19">
        <v>0</v>
      </c>
      <c r="AP122" s="19">
        <v>0</v>
      </c>
      <c r="AQ122" s="19">
        <v>0</v>
      </c>
      <c r="AR122" s="19">
        <v>0</v>
      </c>
      <c r="AS122" s="19" t="s">
        <v>205</v>
      </c>
      <c r="AT122" s="19">
        <v>1</v>
      </c>
      <c r="AU122" s="19">
        <v>0</v>
      </c>
      <c r="AV122" s="19">
        <v>0</v>
      </c>
      <c r="AW122" s="19">
        <v>1</v>
      </c>
      <c r="AX122" s="19">
        <v>1</v>
      </c>
      <c r="AY122" s="19">
        <v>0.1</v>
      </c>
      <c r="AZ122" s="19">
        <v>0.1</v>
      </c>
      <c r="BA122" s="19">
        <v>0.1</v>
      </c>
      <c r="BB122" s="19">
        <v>0.1</v>
      </c>
      <c r="BC122" s="19">
        <v>0</v>
      </c>
      <c r="BD122" s="19">
        <v>1</v>
      </c>
      <c r="BE122" s="19">
        <v>45</v>
      </c>
      <c r="BF122" s="19">
        <v>1</v>
      </c>
      <c r="BG122" s="19">
        <v>5</v>
      </c>
      <c r="BH122" s="19" t="s">
        <v>89</v>
      </c>
      <c r="BI122" s="19">
        <v>5</v>
      </c>
      <c r="BJ122" s="19">
        <v>2</v>
      </c>
      <c r="BK122" s="19">
        <v>0.05</v>
      </c>
      <c r="BL122" s="19">
        <v>4</v>
      </c>
      <c r="BM122" s="19">
        <v>6</v>
      </c>
      <c r="BN122" s="19">
        <v>0.5</v>
      </c>
      <c r="BO122" s="19">
        <v>10</v>
      </c>
      <c r="BP122" s="19">
        <v>1</v>
      </c>
      <c r="BQ122" s="19">
        <v>1</v>
      </c>
      <c r="BR122" s="19">
        <v>1</v>
      </c>
      <c r="BS122" s="19">
        <v>1</v>
      </c>
      <c r="BT122" s="19">
        <v>0</v>
      </c>
      <c r="BU122" s="19">
        <v>0</v>
      </c>
      <c r="BV122" s="19">
        <v>0</v>
      </c>
      <c r="BW122" s="19">
        <v>0</v>
      </c>
      <c r="BX122" s="19">
        <v>1</v>
      </c>
      <c r="BY122" s="19">
        <v>1</v>
      </c>
      <c r="BZ122" s="19">
        <v>1</v>
      </c>
      <c r="CA122" s="19">
        <v>1</v>
      </c>
    </row>
    <row r="123" spans="1:79" x14ac:dyDescent="0.3">
      <c r="A123" s="26">
        <v>121</v>
      </c>
      <c r="B123" s="19">
        <v>80</v>
      </c>
      <c r="C123" s="19">
        <v>9.5000028610229492E-2</v>
      </c>
      <c r="D123" s="19">
        <v>1.583333810170492E-3</v>
      </c>
      <c r="E123" s="19">
        <v>5</v>
      </c>
      <c r="F123" s="19">
        <v>1.110223024625157E-16</v>
      </c>
      <c r="G123" s="19">
        <v>3.10367725448376E-3</v>
      </c>
      <c r="H123" s="19">
        <v>4.4815311104297872E-2</v>
      </c>
      <c r="I123" s="19">
        <v>1.3262891723715481E-2</v>
      </c>
      <c r="J123" s="19">
        <v>3.10367725448376E-3</v>
      </c>
      <c r="K123" s="19">
        <f t="shared" si="1"/>
        <v>3.10367725448376E-3</v>
      </c>
      <c r="L123" s="19">
        <v>5.0363910069612583E-3</v>
      </c>
      <c r="M123" s="19">
        <v>5.7450726170345228E-3</v>
      </c>
      <c r="N123" s="19">
        <v>0</v>
      </c>
      <c r="O123" s="19">
        <v>1.387778780781446E-17</v>
      </c>
      <c r="P123" s="19">
        <v>-3.3306690738754701E-16</v>
      </c>
      <c r="Q123" s="19">
        <v>0</v>
      </c>
      <c r="R123" s="19">
        <v>0</v>
      </c>
      <c r="S123" s="19">
        <v>0</v>
      </c>
      <c r="T123" s="19">
        <v>0</v>
      </c>
      <c r="U123" s="19">
        <v>0</v>
      </c>
      <c r="V123" s="19">
        <v>-6.3749999999999363E-3</v>
      </c>
      <c r="W123" s="19">
        <v>3.7500000000001421E-4</v>
      </c>
      <c r="X123" s="19">
        <v>-4.1249999999999898E-3</v>
      </c>
      <c r="Y123" s="19">
        <v>0.15</v>
      </c>
      <c r="Z123" s="19">
        <v>-4.9999999999999982E-2</v>
      </c>
      <c r="AA123" s="19">
        <v>0.3</v>
      </c>
      <c r="AB123" s="19">
        <v>0</v>
      </c>
      <c r="AC123" s="19">
        <v>0</v>
      </c>
      <c r="AD123" s="19">
        <v>0</v>
      </c>
      <c r="AE123" s="19">
        <v>0</v>
      </c>
      <c r="AF123" s="19">
        <v>0</v>
      </c>
      <c r="AG123" s="19">
        <v>0.12225</v>
      </c>
      <c r="AH123" s="19">
        <v>-0.15425</v>
      </c>
      <c r="AI123" s="19">
        <v>0.33074999999999999</v>
      </c>
      <c r="AJ123" s="19">
        <v>0</v>
      </c>
      <c r="AK123" s="19">
        <v>32</v>
      </c>
      <c r="AL123" s="19">
        <v>20</v>
      </c>
      <c r="AM123" s="19">
        <v>12</v>
      </c>
      <c r="AN123" s="19">
        <v>16</v>
      </c>
      <c r="AO123" s="19">
        <v>0</v>
      </c>
      <c r="AP123" s="19">
        <v>0</v>
      </c>
      <c r="AQ123" s="19">
        <v>0</v>
      </c>
      <c r="AR123" s="19">
        <v>0</v>
      </c>
      <c r="AS123" s="19" t="s">
        <v>206</v>
      </c>
      <c r="AT123" s="19">
        <v>1</v>
      </c>
      <c r="AU123" s="19">
        <v>0</v>
      </c>
      <c r="AV123" s="19">
        <v>0</v>
      </c>
      <c r="AW123" s="19">
        <v>1</v>
      </c>
      <c r="AX123" s="19">
        <v>1</v>
      </c>
      <c r="AY123" s="19">
        <v>0.1</v>
      </c>
      <c r="AZ123" s="19">
        <v>0.1</v>
      </c>
      <c r="BA123" s="19">
        <v>0.1</v>
      </c>
      <c r="BB123" s="19">
        <v>0.1</v>
      </c>
      <c r="BC123" s="19">
        <v>0</v>
      </c>
      <c r="BD123" s="19">
        <v>1</v>
      </c>
      <c r="BE123" s="19">
        <v>45</v>
      </c>
      <c r="BF123" s="19">
        <v>1</v>
      </c>
      <c r="BG123" s="19">
        <v>5</v>
      </c>
      <c r="BH123" s="19" t="s">
        <v>89</v>
      </c>
      <c r="BI123" s="19">
        <v>5</v>
      </c>
      <c r="BJ123" s="19">
        <v>2</v>
      </c>
      <c r="BK123" s="19">
        <v>0.05</v>
      </c>
      <c r="BL123" s="19">
        <v>4</v>
      </c>
      <c r="BM123" s="19">
        <v>6</v>
      </c>
      <c r="BN123" s="19">
        <v>0.5</v>
      </c>
      <c r="BO123" s="19">
        <v>10</v>
      </c>
      <c r="BP123" s="19">
        <v>1</v>
      </c>
      <c r="BQ123" s="19">
        <v>1</v>
      </c>
      <c r="BR123" s="19">
        <v>1</v>
      </c>
      <c r="BS123" s="19">
        <v>1</v>
      </c>
      <c r="BT123" s="19">
        <v>0</v>
      </c>
      <c r="BU123" s="19">
        <v>0</v>
      </c>
      <c r="BV123" s="19">
        <v>0</v>
      </c>
      <c r="BW123" s="19">
        <v>0</v>
      </c>
      <c r="BX123" s="19">
        <v>1</v>
      </c>
      <c r="BY123" s="19">
        <v>1</v>
      </c>
      <c r="BZ123" s="19">
        <v>1</v>
      </c>
      <c r="CA123" s="19">
        <v>1</v>
      </c>
    </row>
    <row r="124" spans="1:79" x14ac:dyDescent="0.3">
      <c r="A124" s="26">
        <v>122</v>
      </c>
      <c r="B124" s="19">
        <v>80</v>
      </c>
      <c r="C124" s="19">
        <v>6.9000005722045898E-2</v>
      </c>
      <c r="D124" s="19">
        <v>1.150000095367432E-3</v>
      </c>
      <c r="E124" s="19">
        <v>4</v>
      </c>
      <c r="F124" s="19">
        <v>1.110223024625157E-16</v>
      </c>
      <c r="G124" s="19">
        <v>1.284340784215777E-2</v>
      </c>
      <c r="H124" s="19">
        <v>3.5610153156262862E-2</v>
      </c>
      <c r="I124" s="19">
        <v>1.284340784215777E-2</v>
      </c>
      <c r="J124" s="19">
        <v>1.365181564160973E-2</v>
      </c>
      <c r="K124" s="19">
        <f t="shared" si="1"/>
        <v>1.284340784215777E-2</v>
      </c>
      <c r="L124" s="19">
        <v>1.365181564160973E-2</v>
      </c>
      <c r="N124" s="19">
        <v>-1.387778780781446E-17</v>
      </c>
      <c r="O124" s="19">
        <v>-2.775557561562891E-17</v>
      </c>
      <c r="P124" s="19">
        <v>0</v>
      </c>
      <c r="Q124" s="19">
        <v>0</v>
      </c>
      <c r="R124" s="19">
        <v>0</v>
      </c>
      <c r="S124" s="19">
        <v>0</v>
      </c>
      <c r="T124" s="19">
        <v>0</v>
      </c>
      <c r="U124" s="19">
        <v>0</v>
      </c>
      <c r="V124" s="19">
        <v>-2.6249999999999971E-2</v>
      </c>
      <c r="W124" s="19">
        <v>-1.6124999999999969E-2</v>
      </c>
      <c r="X124" s="19">
        <v>6.3750000000000204E-3</v>
      </c>
      <c r="Y124" s="19">
        <v>2.5000000000000008E-2</v>
      </c>
      <c r="Z124" s="19">
        <v>7.5000000000000011E-2</v>
      </c>
      <c r="AA124" s="19">
        <v>-0.15</v>
      </c>
      <c r="AB124" s="19">
        <v>0</v>
      </c>
      <c r="AC124" s="19">
        <v>0</v>
      </c>
      <c r="AD124" s="19">
        <v>0</v>
      </c>
      <c r="AE124" s="19">
        <v>0</v>
      </c>
      <c r="AF124" s="19">
        <v>0</v>
      </c>
      <c r="AG124" s="19">
        <v>-0.229765625</v>
      </c>
      <c r="AH124" s="19">
        <v>0.23901562500000009</v>
      </c>
      <c r="AI124" s="19">
        <v>-0.12140624999999999</v>
      </c>
      <c r="AJ124" s="19">
        <v>0</v>
      </c>
      <c r="AK124" s="19">
        <v>18</v>
      </c>
      <c r="AL124" s="19">
        <v>16</v>
      </c>
      <c r="AM124" s="19">
        <v>26</v>
      </c>
      <c r="AN124" s="19">
        <v>20</v>
      </c>
      <c r="AO124" s="19">
        <v>0</v>
      </c>
      <c r="AP124" s="19">
        <v>0</v>
      </c>
      <c r="AQ124" s="19">
        <v>0</v>
      </c>
      <c r="AR124" s="19">
        <v>0</v>
      </c>
      <c r="AS124" s="19" t="s">
        <v>207</v>
      </c>
      <c r="AT124" s="19">
        <v>1</v>
      </c>
      <c r="AU124" s="19">
        <v>0</v>
      </c>
      <c r="AV124" s="19">
        <v>0</v>
      </c>
      <c r="AW124" s="19">
        <v>1</v>
      </c>
      <c r="AX124" s="19">
        <v>1</v>
      </c>
      <c r="AY124" s="19">
        <v>0.1</v>
      </c>
      <c r="AZ124" s="19">
        <v>0.1</v>
      </c>
      <c r="BA124" s="19">
        <v>0.1</v>
      </c>
      <c r="BB124" s="19">
        <v>0.1</v>
      </c>
      <c r="BC124" s="19">
        <v>0</v>
      </c>
      <c r="BD124" s="19">
        <v>1</v>
      </c>
      <c r="BE124" s="19">
        <v>45</v>
      </c>
      <c r="BF124" s="19">
        <v>1</v>
      </c>
      <c r="BG124" s="19">
        <v>5</v>
      </c>
      <c r="BH124" s="19" t="s">
        <v>89</v>
      </c>
      <c r="BI124" s="19">
        <v>5</v>
      </c>
      <c r="BJ124" s="19">
        <v>2</v>
      </c>
      <c r="BK124" s="19">
        <v>0.05</v>
      </c>
      <c r="BL124" s="19">
        <v>4</v>
      </c>
      <c r="BM124" s="19">
        <v>6</v>
      </c>
      <c r="BN124" s="19">
        <v>0.5</v>
      </c>
      <c r="BO124" s="19">
        <v>10</v>
      </c>
      <c r="BP124" s="19">
        <v>1</v>
      </c>
      <c r="BQ124" s="19">
        <v>1</v>
      </c>
      <c r="BR124" s="19">
        <v>1</v>
      </c>
      <c r="BS124" s="19">
        <v>1</v>
      </c>
      <c r="BT124" s="19">
        <v>0</v>
      </c>
      <c r="BU124" s="19">
        <v>0</v>
      </c>
      <c r="BV124" s="19">
        <v>0</v>
      </c>
      <c r="BW124" s="19">
        <v>0</v>
      </c>
      <c r="BX124" s="19">
        <v>1</v>
      </c>
      <c r="BY124" s="19">
        <v>1</v>
      </c>
      <c r="BZ124" s="19">
        <v>1</v>
      </c>
      <c r="CA124" s="19">
        <v>1</v>
      </c>
    </row>
    <row r="125" spans="1:79" x14ac:dyDescent="0.3">
      <c r="A125" s="26">
        <v>123</v>
      </c>
      <c r="B125" s="19">
        <v>80</v>
      </c>
      <c r="C125" s="19">
        <v>6.999969482421875E-2</v>
      </c>
      <c r="D125" s="19">
        <v>1.166661580403646E-3</v>
      </c>
      <c r="E125" s="19">
        <v>4</v>
      </c>
      <c r="F125" s="19">
        <v>1.110223024625157E-16</v>
      </c>
      <c r="G125" s="19">
        <v>1.284340784215778E-2</v>
      </c>
      <c r="H125" s="19">
        <v>3.5610153156262862E-2</v>
      </c>
      <c r="I125" s="19">
        <v>1.284340784215778E-2</v>
      </c>
      <c r="J125" s="19">
        <v>1.365181564160974E-2</v>
      </c>
      <c r="K125" s="19">
        <f t="shared" si="1"/>
        <v>1.284340784215778E-2</v>
      </c>
      <c r="L125" s="19">
        <v>1.365181564160974E-2</v>
      </c>
      <c r="N125" s="19">
        <v>-1.387778780781446E-17</v>
      </c>
      <c r="O125" s="19">
        <v>2.775557561562891E-17</v>
      </c>
      <c r="P125" s="19">
        <v>0</v>
      </c>
      <c r="Q125" s="19">
        <v>0</v>
      </c>
      <c r="R125" s="19">
        <v>0</v>
      </c>
      <c r="S125" s="19">
        <v>0</v>
      </c>
      <c r="T125" s="19">
        <v>0</v>
      </c>
      <c r="U125" s="19">
        <v>0</v>
      </c>
      <c r="V125" s="19">
        <v>-2.6249999999999971E-2</v>
      </c>
      <c r="W125" s="19">
        <v>1.6125000000000059E-2</v>
      </c>
      <c r="X125" s="19">
        <v>6.3750000000000204E-3</v>
      </c>
      <c r="Y125" s="19">
        <v>2.5000000000000008E-2</v>
      </c>
      <c r="Z125" s="19">
        <v>-7.4999999999999983E-2</v>
      </c>
      <c r="AA125" s="19">
        <v>-0.15</v>
      </c>
      <c r="AB125" s="19">
        <v>0</v>
      </c>
      <c r="AC125" s="19">
        <v>0</v>
      </c>
      <c r="AD125" s="19">
        <v>0</v>
      </c>
      <c r="AE125" s="19">
        <v>0</v>
      </c>
      <c r="AF125" s="19">
        <v>0</v>
      </c>
      <c r="AG125" s="19">
        <v>-0.229765625</v>
      </c>
      <c r="AH125" s="19">
        <v>-0.23901562500000001</v>
      </c>
      <c r="AI125" s="19">
        <v>-0.12140624999999999</v>
      </c>
      <c r="AJ125" s="19">
        <v>0</v>
      </c>
      <c r="AK125" s="19">
        <v>18</v>
      </c>
      <c r="AL125" s="19">
        <v>16</v>
      </c>
      <c r="AM125" s="19">
        <v>20</v>
      </c>
      <c r="AN125" s="19">
        <v>26</v>
      </c>
      <c r="AO125" s="19">
        <v>0</v>
      </c>
      <c r="AP125" s="19">
        <v>0</v>
      </c>
      <c r="AQ125" s="19">
        <v>0</v>
      </c>
      <c r="AR125" s="19">
        <v>0</v>
      </c>
      <c r="AS125" s="19" t="s">
        <v>208</v>
      </c>
      <c r="AT125" s="19">
        <v>1</v>
      </c>
      <c r="AU125" s="19">
        <v>0</v>
      </c>
      <c r="AV125" s="19">
        <v>0</v>
      </c>
      <c r="AW125" s="19">
        <v>1</v>
      </c>
      <c r="AX125" s="19">
        <v>1</v>
      </c>
      <c r="AY125" s="19">
        <v>0.1</v>
      </c>
      <c r="AZ125" s="19">
        <v>0.1</v>
      </c>
      <c r="BA125" s="19">
        <v>0.1</v>
      </c>
      <c r="BB125" s="19">
        <v>0.1</v>
      </c>
      <c r="BC125" s="19">
        <v>0</v>
      </c>
      <c r="BD125" s="19">
        <v>1</v>
      </c>
      <c r="BE125" s="19">
        <v>45</v>
      </c>
      <c r="BF125" s="19">
        <v>1</v>
      </c>
      <c r="BG125" s="19">
        <v>5</v>
      </c>
      <c r="BH125" s="19" t="s">
        <v>89</v>
      </c>
      <c r="BI125" s="19">
        <v>5</v>
      </c>
      <c r="BJ125" s="19">
        <v>2</v>
      </c>
      <c r="BK125" s="19">
        <v>0.05</v>
      </c>
      <c r="BL125" s="19">
        <v>4</v>
      </c>
      <c r="BM125" s="19">
        <v>6</v>
      </c>
      <c r="BN125" s="19">
        <v>0.5</v>
      </c>
      <c r="BO125" s="19">
        <v>10</v>
      </c>
      <c r="BP125" s="19">
        <v>1</v>
      </c>
      <c r="BQ125" s="19">
        <v>1</v>
      </c>
      <c r="BR125" s="19">
        <v>1</v>
      </c>
      <c r="BS125" s="19">
        <v>1</v>
      </c>
      <c r="BT125" s="19">
        <v>0</v>
      </c>
      <c r="BU125" s="19">
        <v>0</v>
      </c>
      <c r="BV125" s="19">
        <v>0</v>
      </c>
      <c r="BW125" s="19">
        <v>0</v>
      </c>
      <c r="BX125" s="19">
        <v>1</v>
      </c>
      <c r="BY125" s="19">
        <v>1</v>
      </c>
      <c r="BZ125" s="19">
        <v>1</v>
      </c>
      <c r="CA125" s="19">
        <v>1</v>
      </c>
    </row>
    <row r="126" spans="1:79" x14ac:dyDescent="0.3">
      <c r="A126" s="26">
        <v>124</v>
      </c>
      <c r="B126" s="19">
        <v>80</v>
      </c>
      <c r="C126" s="19">
        <v>7.700037956237793E-2</v>
      </c>
      <c r="D126" s="19">
        <v>1.283339659372965E-3</v>
      </c>
      <c r="E126" s="19">
        <v>4</v>
      </c>
      <c r="F126" s="19">
        <v>7.1762394808100927E-2</v>
      </c>
      <c r="G126" s="19">
        <v>1.284340784215778E-2</v>
      </c>
      <c r="H126" s="19">
        <v>3.5610153156262862E-2</v>
      </c>
      <c r="I126" s="19">
        <v>1.284340784215778E-2</v>
      </c>
      <c r="J126" s="19">
        <v>1.365181564160974E-2</v>
      </c>
      <c r="K126" s="19">
        <f t="shared" si="1"/>
        <v>1.284340784215778E-2</v>
      </c>
      <c r="L126" s="19">
        <v>1.365181564160974E-2</v>
      </c>
      <c r="N126" s="19">
        <v>1.7347234759768071E-17</v>
      </c>
      <c r="O126" s="19">
        <v>2.775557561562891E-17</v>
      </c>
      <c r="P126" s="19">
        <v>0</v>
      </c>
      <c r="Q126" s="19">
        <v>0</v>
      </c>
      <c r="R126" s="19">
        <v>0</v>
      </c>
      <c r="S126" s="19">
        <v>0</v>
      </c>
      <c r="T126" s="19">
        <v>0</v>
      </c>
      <c r="U126" s="19">
        <v>0</v>
      </c>
      <c r="V126" s="19">
        <v>2.6249999999999971E-2</v>
      </c>
      <c r="W126" s="19">
        <v>1.6125000000000059E-2</v>
      </c>
      <c r="X126" s="19">
        <v>6.3750000000000204E-3</v>
      </c>
      <c r="Y126" s="19">
        <v>-2.499999999999996E-2</v>
      </c>
      <c r="Z126" s="19">
        <v>-7.4999999999999983E-2</v>
      </c>
      <c r="AA126" s="19">
        <v>-0.15</v>
      </c>
      <c r="AB126" s="19">
        <v>0</v>
      </c>
      <c r="AC126" s="19">
        <v>0</v>
      </c>
      <c r="AD126" s="19">
        <v>0</v>
      </c>
      <c r="AE126" s="19">
        <v>0</v>
      </c>
      <c r="AF126" s="19">
        <v>0</v>
      </c>
      <c r="AG126" s="19">
        <v>0.229765625</v>
      </c>
      <c r="AH126" s="19">
        <v>-0.23901562500000001</v>
      </c>
      <c r="AI126" s="19">
        <v>-0.12140624999999999</v>
      </c>
      <c r="AJ126" s="19">
        <v>0</v>
      </c>
      <c r="AK126" s="19">
        <v>16</v>
      </c>
      <c r="AL126" s="19">
        <v>18</v>
      </c>
      <c r="AM126" s="19">
        <v>20</v>
      </c>
      <c r="AN126" s="19">
        <v>26</v>
      </c>
      <c r="AO126" s="19">
        <v>0</v>
      </c>
      <c r="AP126" s="19">
        <v>0</v>
      </c>
      <c r="AQ126" s="19">
        <v>0</v>
      </c>
      <c r="AR126" s="19">
        <v>0</v>
      </c>
      <c r="AS126" s="19" t="s">
        <v>209</v>
      </c>
      <c r="AT126" s="19">
        <v>1</v>
      </c>
      <c r="AU126" s="19">
        <v>0</v>
      </c>
      <c r="AV126" s="19">
        <v>0</v>
      </c>
      <c r="AW126" s="19">
        <v>1</v>
      </c>
      <c r="AX126" s="19">
        <v>1</v>
      </c>
      <c r="AY126" s="19">
        <v>0.1</v>
      </c>
      <c r="AZ126" s="19">
        <v>0.1</v>
      </c>
      <c r="BA126" s="19">
        <v>0.1</v>
      </c>
      <c r="BB126" s="19">
        <v>0.1</v>
      </c>
      <c r="BC126" s="19">
        <v>0</v>
      </c>
      <c r="BD126" s="19">
        <v>1</v>
      </c>
      <c r="BE126" s="19">
        <v>45</v>
      </c>
      <c r="BF126" s="19">
        <v>1</v>
      </c>
      <c r="BG126" s="19">
        <v>5</v>
      </c>
      <c r="BH126" s="19" t="s">
        <v>89</v>
      </c>
      <c r="BI126" s="19">
        <v>5</v>
      </c>
      <c r="BJ126" s="19">
        <v>2</v>
      </c>
      <c r="BK126" s="19">
        <v>0.05</v>
      </c>
      <c r="BL126" s="19">
        <v>4</v>
      </c>
      <c r="BM126" s="19">
        <v>6</v>
      </c>
      <c r="BN126" s="19">
        <v>0.5</v>
      </c>
      <c r="BO126" s="19">
        <v>10</v>
      </c>
      <c r="BP126" s="19">
        <v>1</v>
      </c>
      <c r="BQ126" s="19">
        <v>1</v>
      </c>
      <c r="BR126" s="19">
        <v>1</v>
      </c>
      <c r="BS126" s="19">
        <v>1</v>
      </c>
      <c r="BT126" s="19">
        <v>0</v>
      </c>
      <c r="BU126" s="19">
        <v>0</v>
      </c>
      <c r="BV126" s="19">
        <v>0</v>
      </c>
      <c r="BW126" s="19">
        <v>0</v>
      </c>
      <c r="BX126" s="19">
        <v>1</v>
      </c>
      <c r="BY126" s="19">
        <v>1</v>
      </c>
      <c r="BZ126" s="19">
        <v>1</v>
      </c>
      <c r="CA126" s="19">
        <v>1</v>
      </c>
    </row>
    <row r="127" spans="1:79" x14ac:dyDescent="0.3">
      <c r="A127" s="26">
        <v>125</v>
      </c>
      <c r="B127" s="19">
        <v>80</v>
      </c>
      <c r="C127" s="19">
        <v>9.7999811172485352E-2</v>
      </c>
      <c r="D127" s="19">
        <v>1.633330186208089E-3</v>
      </c>
      <c r="E127" s="19">
        <v>5</v>
      </c>
      <c r="F127" s="19">
        <v>7.1762394808100927E-2</v>
      </c>
      <c r="G127" s="19">
        <v>1.103744514425781E-2</v>
      </c>
      <c r="H127" s="19">
        <v>4.7706223797975171E-2</v>
      </c>
      <c r="I127" s="19">
        <v>1.103744514425781E-2</v>
      </c>
      <c r="J127" s="19">
        <v>1.68753472186501E-2</v>
      </c>
      <c r="K127" s="19">
        <f t="shared" si="1"/>
        <v>1.103744514425781E-2</v>
      </c>
      <c r="L127" s="19">
        <v>1.549420254482306E-2</v>
      </c>
      <c r="M127" s="19">
        <v>1.549420254482306E-2</v>
      </c>
      <c r="N127" s="19">
        <v>2.775557561562891E-17</v>
      </c>
      <c r="O127" s="19">
        <v>2.0816681711721691E-17</v>
      </c>
      <c r="P127" s="19">
        <v>-3.8857805861880479E-16</v>
      </c>
      <c r="Q127" s="19">
        <v>0</v>
      </c>
      <c r="R127" s="19">
        <v>0</v>
      </c>
      <c r="S127" s="19">
        <v>0</v>
      </c>
      <c r="T127" s="19">
        <v>0</v>
      </c>
      <c r="U127" s="19">
        <v>0</v>
      </c>
      <c r="V127" s="19">
        <v>4.4062499999999449E-3</v>
      </c>
      <c r="W127" s="19">
        <v>2.3531250000000059E-2</v>
      </c>
      <c r="X127" s="19">
        <v>-1.256249999999998E-2</v>
      </c>
      <c r="Y127" s="19">
        <v>-7.5000000000000011E-2</v>
      </c>
      <c r="Z127" s="19">
        <v>2.5000000000000071E-2</v>
      </c>
      <c r="AA127" s="19">
        <v>0.45</v>
      </c>
      <c r="AB127" s="19">
        <v>0</v>
      </c>
      <c r="AC127" s="19">
        <v>0</v>
      </c>
      <c r="AD127" s="19">
        <v>0</v>
      </c>
      <c r="AE127" s="19">
        <v>0</v>
      </c>
      <c r="AF127" s="19">
        <v>0</v>
      </c>
      <c r="AG127" s="19">
        <v>-0.32798437499999999</v>
      </c>
      <c r="AH127" s="19">
        <v>0.1123281250000001</v>
      </c>
      <c r="AI127" s="19">
        <v>0.47315625</v>
      </c>
      <c r="AJ127" s="19">
        <v>0</v>
      </c>
      <c r="AK127" s="19">
        <v>26</v>
      </c>
      <c r="AL127" s="19">
        <v>32</v>
      </c>
      <c r="AM127" s="19">
        <v>12</v>
      </c>
      <c r="AN127" s="19">
        <v>10</v>
      </c>
      <c r="AO127" s="19">
        <v>0</v>
      </c>
      <c r="AP127" s="19">
        <v>0</v>
      </c>
      <c r="AQ127" s="19">
        <v>0</v>
      </c>
      <c r="AR127" s="19">
        <v>0</v>
      </c>
      <c r="AS127" s="19" t="s">
        <v>210</v>
      </c>
      <c r="AT127" s="19">
        <v>1</v>
      </c>
      <c r="AU127" s="19">
        <v>0</v>
      </c>
      <c r="AV127" s="19">
        <v>0</v>
      </c>
      <c r="AW127" s="19">
        <v>1</v>
      </c>
      <c r="AX127" s="19">
        <v>1</v>
      </c>
      <c r="AY127" s="19">
        <v>0.1</v>
      </c>
      <c r="AZ127" s="19">
        <v>0.1</v>
      </c>
      <c r="BA127" s="19">
        <v>0.1</v>
      </c>
      <c r="BB127" s="19">
        <v>0.1</v>
      </c>
      <c r="BC127" s="19">
        <v>0</v>
      </c>
      <c r="BD127" s="19">
        <v>1</v>
      </c>
      <c r="BE127" s="19">
        <v>45</v>
      </c>
      <c r="BF127" s="19">
        <v>1</v>
      </c>
      <c r="BG127" s="19">
        <v>5</v>
      </c>
      <c r="BH127" s="19" t="s">
        <v>89</v>
      </c>
      <c r="BI127" s="19">
        <v>5</v>
      </c>
      <c r="BJ127" s="19">
        <v>2</v>
      </c>
      <c r="BK127" s="19">
        <v>0.05</v>
      </c>
      <c r="BL127" s="19">
        <v>4</v>
      </c>
      <c r="BM127" s="19">
        <v>6</v>
      </c>
      <c r="BN127" s="19">
        <v>0.5</v>
      </c>
      <c r="BO127" s="19">
        <v>10</v>
      </c>
      <c r="BP127" s="19">
        <v>1</v>
      </c>
      <c r="BQ127" s="19">
        <v>1</v>
      </c>
      <c r="BR127" s="19">
        <v>1</v>
      </c>
      <c r="BS127" s="19">
        <v>1</v>
      </c>
      <c r="BT127" s="19">
        <v>0</v>
      </c>
      <c r="BU127" s="19">
        <v>0</v>
      </c>
      <c r="BV127" s="19">
        <v>0</v>
      </c>
      <c r="BW127" s="19">
        <v>0</v>
      </c>
      <c r="BX127" s="19">
        <v>1</v>
      </c>
      <c r="BY127" s="19">
        <v>1</v>
      </c>
      <c r="BZ127" s="19">
        <v>1</v>
      </c>
      <c r="CA127" s="19">
        <v>1</v>
      </c>
    </row>
    <row r="128" spans="1:79" x14ac:dyDescent="0.3">
      <c r="A128" s="26">
        <v>126</v>
      </c>
      <c r="B128" s="19">
        <v>80</v>
      </c>
      <c r="C128" s="19">
        <v>9.8999977111816406E-2</v>
      </c>
      <c r="D128" s="19">
        <v>1.649999618530274E-3</v>
      </c>
      <c r="E128" s="19">
        <v>5</v>
      </c>
      <c r="F128" s="19">
        <v>7.1762394808100927E-2</v>
      </c>
      <c r="G128" s="19">
        <v>1.103744514425776E-2</v>
      </c>
      <c r="H128" s="19">
        <v>4.7706223797975157E-2</v>
      </c>
      <c r="I128" s="19">
        <v>1.103744514425776E-2</v>
      </c>
      <c r="J128" s="19">
        <v>1.687534721865008E-2</v>
      </c>
      <c r="K128" s="19">
        <f t="shared" si="1"/>
        <v>1.103744514425776E-2</v>
      </c>
      <c r="L128" s="19">
        <v>1.5494202544823031E-2</v>
      </c>
      <c r="M128" s="19">
        <v>1.5494202544823031E-2</v>
      </c>
      <c r="N128" s="19">
        <v>2.775557561562891E-17</v>
      </c>
      <c r="O128" s="19">
        <v>3.4694469519536142E-17</v>
      </c>
      <c r="P128" s="19">
        <v>-3.8857805861880479E-16</v>
      </c>
      <c r="Q128" s="19">
        <v>0</v>
      </c>
      <c r="R128" s="19">
        <v>0</v>
      </c>
      <c r="S128" s="19">
        <v>0</v>
      </c>
      <c r="T128" s="19">
        <v>0</v>
      </c>
      <c r="U128" s="19">
        <v>0</v>
      </c>
      <c r="V128" s="19">
        <v>4.4062499999999449E-3</v>
      </c>
      <c r="W128" s="19">
        <v>-2.3531249999999931E-2</v>
      </c>
      <c r="X128" s="19">
        <v>-1.256249999999998E-2</v>
      </c>
      <c r="Y128" s="19">
        <v>-7.5000000000000011E-2</v>
      </c>
      <c r="Z128" s="19">
        <v>-2.4999999999999939E-2</v>
      </c>
      <c r="AA128" s="19">
        <v>0.45</v>
      </c>
      <c r="AB128" s="19">
        <v>0</v>
      </c>
      <c r="AC128" s="19">
        <v>0</v>
      </c>
      <c r="AD128" s="19">
        <v>0</v>
      </c>
      <c r="AE128" s="19">
        <v>0</v>
      </c>
      <c r="AF128" s="19">
        <v>0</v>
      </c>
      <c r="AG128" s="19">
        <v>-0.32798437499999999</v>
      </c>
      <c r="AH128" s="19">
        <v>-0.1123281249999999</v>
      </c>
      <c r="AI128" s="19">
        <v>0.47315625</v>
      </c>
      <c r="AJ128" s="19">
        <v>0</v>
      </c>
      <c r="AK128" s="19">
        <v>26</v>
      </c>
      <c r="AL128" s="19">
        <v>32</v>
      </c>
      <c r="AM128" s="19">
        <v>10</v>
      </c>
      <c r="AN128" s="19">
        <v>12</v>
      </c>
      <c r="AO128" s="19">
        <v>0</v>
      </c>
      <c r="AP128" s="19">
        <v>0</v>
      </c>
      <c r="AQ128" s="19">
        <v>0</v>
      </c>
      <c r="AR128" s="19">
        <v>0</v>
      </c>
      <c r="AS128" s="19" t="s">
        <v>211</v>
      </c>
      <c r="AT128" s="19">
        <v>1</v>
      </c>
      <c r="AU128" s="19">
        <v>0</v>
      </c>
      <c r="AV128" s="19">
        <v>0</v>
      </c>
      <c r="AW128" s="19">
        <v>1</v>
      </c>
      <c r="AX128" s="19">
        <v>1</v>
      </c>
      <c r="AY128" s="19">
        <v>0.1</v>
      </c>
      <c r="AZ128" s="19">
        <v>0.1</v>
      </c>
      <c r="BA128" s="19">
        <v>0.1</v>
      </c>
      <c r="BB128" s="19">
        <v>0.1</v>
      </c>
      <c r="BC128" s="19">
        <v>0</v>
      </c>
      <c r="BD128" s="19">
        <v>1</v>
      </c>
      <c r="BE128" s="19">
        <v>45</v>
      </c>
      <c r="BF128" s="19">
        <v>1</v>
      </c>
      <c r="BG128" s="19">
        <v>5</v>
      </c>
      <c r="BH128" s="19" t="s">
        <v>89</v>
      </c>
      <c r="BI128" s="19">
        <v>5</v>
      </c>
      <c r="BJ128" s="19">
        <v>2</v>
      </c>
      <c r="BK128" s="19">
        <v>0.05</v>
      </c>
      <c r="BL128" s="19">
        <v>4</v>
      </c>
      <c r="BM128" s="19">
        <v>6</v>
      </c>
      <c r="BN128" s="19">
        <v>0.5</v>
      </c>
      <c r="BO128" s="19">
        <v>10</v>
      </c>
      <c r="BP128" s="19">
        <v>1</v>
      </c>
      <c r="BQ128" s="19">
        <v>1</v>
      </c>
      <c r="BR128" s="19">
        <v>1</v>
      </c>
      <c r="BS128" s="19">
        <v>1</v>
      </c>
      <c r="BT128" s="19">
        <v>0</v>
      </c>
      <c r="BU128" s="19">
        <v>0</v>
      </c>
      <c r="BV128" s="19">
        <v>0</v>
      </c>
      <c r="BW128" s="19">
        <v>0</v>
      </c>
      <c r="BX128" s="19">
        <v>1</v>
      </c>
      <c r="BY128" s="19">
        <v>1</v>
      </c>
      <c r="BZ128" s="19">
        <v>1</v>
      </c>
      <c r="CA128" s="19">
        <v>1</v>
      </c>
    </row>
    <row r="129" spans="1:79" x14ac:dyDescent="0.3">
      <c r="A129" s="26">
        <v>127</v>
      </c>
      <c r="B129" s="19">
        <v>80</v>
      </c>
      <c r="C129" s="19">
        <v>9.5999956130981445E-2</v>
      </c>
      <c r="D129" s="19">
        <v>1.5999992688496909E-3</v>
      </c>
      <c r="E129" s="19">
        <v>5</v>
      </c>
      <c r="F129" s="19">
        <v>7.1762394808100927E-2</v>
      </c>
      <c r="G129" s="19">
        <v>1.1037445144257779E-2</v>
      </c>
      <c r="H129" s="19">
        <v>4.7706223797975171E-2</v>
      </c>
      <c r="I129" s="19">
        <v>1.1037445144257779E-2</v>
      </c>
      <c r="J129" s="19">
        <v>1.687534721865009E-2</v>
      </c>
      <c r="K129" s="19">
        <f t="shared" si="1"/>
        <v>1.1037445144257779E-2</v>
      </c>
      <c r="L129" s="19">
        <v>1.5494202544823039E-2</v>
      </c>
      <c r="M129" s="19">
        <v>1.5494202544823039E-2</v>
      </c>
      <c r="N129" s="19">
        <v>-2.775557561562891E-17</v>
      </c>
      <c r="O129" s="19">
        <v>4.163336342344337E-17</v>
      </c>
      <c r="P129" s="19">
        <v>-3.8857805861880479E-16</v>
      </c>
      <c r="Q129" s="19">
        <v>0</v>
      </c>
      <c r="R129" s="19">
        <v>0</v>
      </c>
      <c r="S129" s="19">
        <v>-8.8817841970012525E-18</v>
      </c>
      <c r="T129" s="19">
        <v>0</v>
      </c>
      <c r="U129" s="19">
        <v>0</v>
      </c>
      <c r="V129" s="19">
        <v>-4.4062499999999449E-3</v>
      </c>
      <c r="W129" s="19">
        <v>-2.353124999999999E-2</v>
      </c>
      <c r="X129" s="19">
        <v>-1.256249999999998E-2</v>
      </c>
      <c r="Y129" s="19">
        <v>7.5000000000000011E-2</v>
      </c>
      <c r="Z129" s="19">
        <v>-2.4999999999999949E-2</v>
      </c>
      <c r="AA129" s="19">
        <v>0.45</v>
      </c>
      <c r="AB129" s="19">
        <v>0</v>
      </c>
      <c r="AC129" s="19">
        <v>0</v>
      </c>
      <c r="AD129" s="19">
        <v>-8.8817841970012525E-18</v>
      </c>
      <c r="AE129" s="19">
        <v>0</v>
      </c>
      <c r="AF129" s="19">
        <v>0</v>
      </c>
      <c r="AG129" s="19">
        <v>0.32798437499999999</v>
      </c>
      <c r="AH129" s="19">
        <v>-0.112328125</v>
      </c>
      <c r="AI129" s="19">
        <v>0.47315625</v>
      </c>
      <c r="AJ129" s="19">
        <v>0</v>
      </c>
      <c r="AK129" s="19">
        <v>32</v>
      </c>
      <c r="AL129" s="19">
        <v>26</v>
      </c>
      <c r="AM129" s="19">
        <v>10</v>
      </c>
      <c r="AN129" s="19">
        <v>12</v>
      </c>
      <c r="AO129" s="19">
        <v>0</v>
      </c>
      <c r="AP129" s="19">
        <v>0</v>
      </c>
      <c r="AQ129" s="19">
        <v>0</v>
      </c>
      <c r="AR129" s="19">
        <v>0</v>
      </c>
      <c r="AS129" s="19" t="s">
        <v>212</v>
      </c>
      <c r="AT129" s="19">
        <v>1</v>
      </c>
      <c r="AU129" s="19">
        <v>0</v>
      </c>
      <c r="AV129" s="19">
        <v>0</v>
      </c>
      <c r="AW129" s="19">
        <v>1</v>
      </c>
      <c r="AX129" s="19">
        <v>1</v>
      </c>
      <c r="AY129" s="19">
        <v>0.1</v>
      </c>
      <c r="AZ129" s="19">
        <v>0.1</v>
      </c>
      <c r="BA129" s="19">
        <v>0.1</v>
      </c>
      <c r="BB129" s="19">
        <v>0.1</v>
      </c>
      <c r="BC129" s="19">
        <v>0</v>
      </c>
      <c r="BD129" s="19">
        <v>1</v>
      </c>
      <c r="BE129" s="19">
        <v>45</v>
      </c>
      <c r="BF129" s="19">
        <v>1</v>
      </c>
      <c r="BG129" s="19">
        <v>5</v>
      </c>
      <c r="BH129" s="19" t="s">
        <v>89</v>
      </c>
      <c r="BI129" s="19">
        <v>5</v>
      </c>
      <c r="BJ129" s="19">
        <v>2</v>
      </c>
      <c r="BK129" s="19">
        <v>0.05</v>
      </c>
      <c r="BL129" s="19">
        <v>4</v>
      </c>
      <c r="BM129" s="19">
        <v>6</v>
      </c>
      <c r="BN129" s="19">
        <v>0.5</v>
      </c>
      <c r="BO129" s="19">
        <v>10</v>
      </c>
      <c r="BP129" s="19">
        <v>1</v>
      </c>
      <c r="BQ129" s="19">
        <v>1</v>
      </c>
      <c r="BR129" s="19">
        <v>1</v>
      </c>
      <c r="BS129" s="19">
        <v>1</v>
      </c>
      <c r="BT129" s="19">
        <v>0</v>
      </c>
      <c r="BU129" s="19">
        <v>0</v>
      </c>
      <c r="BV129" s="19">
        <v>0</v>
      </c>
      <c r="BW129" s="19">
        <v>0</v>
      </c>
      <c r="BX129" s="19">
        <v>1</v>
      </c>
      <c r="BY129" s="19">
        <v>1</v>
      </c>
      <c r="BZ129" s="19">
        <v>1</v>
      </c>
      <c r="CA129" s="19">
        <v>1</v>
      </c>
    </row>
    <row r="130" spans="1:79" x14ac:dyDescent="0.3">
      <c r="A130" s="26">
        <v>128</v>
      </c>
      <c r="B130" s="19">
        <v>80</v>
      </c>
      <c r="C130" s="19">
        <v>0.1080000400543213</v>
      </c>
      <c r="D130" s="19">
        <v>1.8000006675720211E-3</v>
      </c>
      <c r="E130" s="19">
        <v>5</v>
      </c>
      <c r="F130" s="19">
        <v>7.1762394808100927E-2</v>
      </c>
      <c r="G130" s="19">
        <v>4.2093645601207208E-3</v>
      </c>
      <c r="H130" s="19">
        <v>3.5054059813023078E-2</v>
      </c>
      <c r="I130" s="19">
        <v>5.9733293951112331E-3</v>
      </c>
      <c r="J130" s="19">
        <v>4.2093645601207208E-3</v>
      </c>
      <c r="K130" s="19">
        <f t="shared" si="1"/>
        <v>4.2093645601207208E-3</v>
      </c>
      <c r="L130" s="19">
        <v>4.2491956959522731E-3</v>
      </c>
      <c r="M130" s="19">
        <v>4.2343461714886331E-3</v>
      </c>
      <c r="N130" s="19">
        <v>-5.5511151231257827E-17</v>
      </c>
      <c r="O130" s="19">
        <v>-5.5511151231257827E-17</v>
      </c>
      <c r="P130" s="19">
        <v>3.3306690738754701E-16</v>
      </c>
      <c r="Q130" s="19">
        <v>0</v>
      </c>
      <c r="R130" s="19">
        <v>9.375E-2</v>
      </c>
      <c r="S130" s="19">
        <v>-5.6250000000000029E-2</v>
      </c>
      <c r="T130" s="19">
        <v>-9.7500000000000003E-2</v>
      </c>
      <c r="U130" s="19">
        <v>0</v>
      </c>
      <c r="V130" s="19">
        <v>-1.5000000000000009E-3</v>
      </c>
      <c r="W130" s="19">
        <v>8.2500000000000281E-3</v>
      </c>
      <c r="X130" s="19">
        <v>-6.0000000000001164E-3</v>
      </c>
      <c r="Y130" s="19">
        <v>-0.15</v>
      </c>
      <c r="Z130" s="19">
        <v>5.0000000000000017E-2</v>
      </c>
      <c r="AA130" s="19">
        <v>-0.3</v>
      </c>
      <c r="AB130" s="19">
        <v>0</v>
      </c>
      <c r="AC130" s="19">
        <v>9.375E-2</v>
      </c>
      <c r="AD130" s="19">
        <v>-5.6250000000000029E-2</v>
      </c>
      <c r="AE130" s="19">
        <v>-9.7500000000000003E-2</v>
      </c>
      <c r="AF130" s="19">
        <v>0</v>
      </c>
      <c r="AG130" s="19">
        <v>-0.15628125000000001</v>
      </c>
      <c r="AH130" s="19">
        <v>6.1343750000000023E-2</v>
      </c>
      <c r="AI130" s="19">
        <v>-0.29043750000000002</v>
      </c>
      <c r="AJ130" s="19">
        <v>0</v>
      </c>
      <c r="AK130" s="19">
        <v>8</v>
      </c>
      <c r="AL130" s="19">
        <v>20</v>
      </c>
      <c r="AM130" s="19">
        <v>28</v>
      </c>
      <c r="AN130" s="19">
        <v>24</v>
      </c>
      <c r="AO130" s="19">
        <v>0</v>
      </c>
      <c r="AP130" s="19">
        <v>0</v>
      </c>
      <c r="AQ130" s="19">
        <v>0</v>
      </c>
      <c r="AR130" s="19">
        <v>0</v>
      </c>
      <c r="AS130" s="19" t="s">
        <v>213</v>
      </c>
      <c r="AT130" s="19">
        <v>1</v>
      </c>
      <c r="AU130" s="19">
        <v>0</v>
      </c>
      <c r="AV130" s="19">
        <v>0</v>
      </c>
      <c r="AW130" s="19">
        <v>1</v>
      </c>
      <c r="AX130" s="19">
        <v>1</v>
      </c>
      <c r="AY130" s="19">
        <v>0.1</v>
      </c>
      <c r="AZ130" s="19">
        <v>0.1</v>
      </c>
      <c r="BA130" s="19">
        <v>0.1</v>
      </c>
      <c r="BB130" s="19">
        <v>0.1</v>
      </c>
      <c r="BC130" s="19">
        <v>0</v>
      </c>
      <c r="BD130" s="19">
        <v>1</v>
      </c>
      <c r="BE130" s="19">
        <v>45</v>
      </c>
      <c r="BF130" s="19">
        <v>1</v>
      </c>
      <c r="BG130" s="19">
        <v>5</v>
      </c>
      <c r="BH130" s="19" t="s">
        <v>89</v>
      </c>
      <c r="BI130" s="19">
        <v>5</v>
      </c>
      <c r="BJ130" s="19">
        <v>2</v>
      </c>
      <c r="BK130" s="19">
        <v>0.05</v>
      </c>
      <c r="BL130" s="19">
        <v>4</v>
      </c>
      <c r="BM130" s="19">
        <v>6</v>
      </c>
      <c r="BN130" s="19">
        <v>0.5</v>
      </c>
      <c r="BO130" s="19">
        <v>10</v>
      </c>
      <c r="BP130" s="19">
        <v>1</v>
      </c>
      <c r="BQ130" s="19">
        <v>1</v>
      </c>
      <c r="BR130" s="19">
        <v>1</v>
      </c>
      <c r="BS130" s="19">
        <v>1</v>
      </c>
      <c r="BT130" s="19">
        <v>0</v>
      </c>
      <c r="BU130" s="19">
        <v>0</v>
      </c>
      <c r="BV130" s="19">
        <v>0</v>
      </c>
      <c r="BW130" s="19">
        <v>0</v>
      </c>
      <c r="BX130" s="19">
        <v>1</v>
      </c>
      <c r="BY130" s="19">
        <v>1</v>
      </c>
      <c r="BZ130" s="19">
        <v>1</v>
      </c>
      <c r="CA130" s="19">
        <v>1</v>
      </c>
    </row>
    <row r="131" spans="1:79" x14ac:dyDescent="0.3">
      <c r="A131" s="26">
        <v>129</v>
      </c>
      <c r="B131" s="19">
        <v>80</v>
      </c>
      <c r="C131" s="19">
        <v>0.10199975967407229</v>
      </c>
      <c r="D131" s="19">
        <v>1.6999959945678709E-3</v>
      </c>
      <c r="E131" s="19">
        <v>5</v>
      </c>
      <c r="F131" s="19">
        <v>7.1762394808100927E-2</v>
      </c>
      <c r="G131" s="19">
        <v>4.2093645601206974E-3</v>
      </c>
      <c r="H131" s="19">
        <v>3.5054059813023078E-2</v>
      </c>
      <c r="I131" s="19">
        <v>5.9733293951112314E-3</v>
      </c>
      <c r="J131" s="19">
        <v>4.2093645601206974E-3</v>
      </c>
      <c r="K131" s="19">
        <f t="shared" ref="K131:K194" si="2">MIN(H131:J131)</f>
        <v>4.2093645601206974E-3</v>
      </c>
      <c r="L131" s="19">
        <v>4.249195695952274E-3</v>
      </c>
      <c r="M131" s="19">
        <v>4.2343461714886262E-3</v>
      </c>
      <c r="N131" s="19">
        <v>-5.5511151231257827E-17</v>
      </c>
      <c r="O131" s="19">
        <v>-6.9388939039072284E-18</v>
      </c>
      <c r="P131" s="19">
        <v>3.3306690738754701E-16</v>
      </c>
      <c r="Q131" s="19">
        <v>0</v>
      </c>
      <c r="R131" s="19">
        <v>9.375E-2</v>
      </c>
      <c r="S131" s="19">
        <v>5.6249999999999967E-2</v>
      </c>
      <c r="T131" s="19">
        <v>-9.7500000000000003E-2</v>
      </c>
      <c r="U131" s="19">
        <v>0</v>
      </c>
      <c r="V131" s="19">
        <v>-1.5000000000000009E-3</v>
      </c>
      <c r="W131" s="19">
        <v>-8.2499999999999518E-3</v>
      </c>
      <c r="X131" s="19">
        <v>-6.0000000000001164E-3</v>
      </c>
      <c r="Y131" s="19">
        <v>-0.15</v>
      </c>
      <c r="Z131" s="19">
        <v>-4.9999999999999982E-2</v>
      </c>
      <c r="AA131" s="19">
        <v>-0.3</v>
      </c>
      <c r="AB131" s="19">
        <v>0</v>
      </c>
      <c r="AC131" s="19">
        <v>9.375E-2</v>
      </c>
      <c r="AD131" s="19">
        <v>5.6249999999999967E-2</v>
      </c>
      <c r="AE131" s="19">
        <v>-9.7500000000000003E-2</v>
      </c>
      <c r="AF131" s="19">
        <v>0</v>
      </c>
      <c r="AG131" s="19">
        <v>-0.15628125000000001</v>
      </c>
      <c r="AH131" s="19">
        <v>-6.1343749999999989E-2</v>
      </c>
      <c r="AI131" s="19">
        <v>-0.29043750000000002</v>
      </c>
      <c r="AJ131" s="19">
        <v>0</v>
      </c>
      <c r="AK131" s="19">
        <v>8</v>
      </c>
      <c r="AL131" s="19">
        <v>20</v>
      </c>
      <c r="AM131" s="19">
        <v>24</v>
      </c>
      <c r="AN131" s="19">
        <v>28</v>
      </c>
      <c r="AO131" s="19">
        <v>0</v>
      </c>
      <c r="AP131" s="19">
        <v>0</v>
      </c>
      <c r="AQ131" s="19">
        <v>0</v>
      </c>
      <c r="AR131" s="19">
        <v>0</v>
      </c>
      <c r="AS131" s="19" t="s">
        <v>214</v>
      </c>
      <c r="AT131" s="19">
        <v>1</v>
      </c>
      <c r="AU131" s="19">
        <v>0</v>
      </c>
      <c r="AV131" s="19">
        <v>0</v>
      </c>
      <c r="AW131" s="19">
        <v>1</v>
      </c>
      <c r="AX131" s="19">
        <v>1</v>
      </c>
      <c r="AY131" s="19">
        <v>0.1</v>
      </c>
      <c r="AZ131" s="19">
        <v>0.1</v>
      </c>
      <c r="BA131" s="19">
        <v>0.1</v>
      </c>
      <c r="BB131" s="19">
        <v>0.1</v>
      </c>
      <c r="BC131" s="19">
        <v>0</v>
      </c>
      <c r="BD131" s="19">
        <v>1</v>
      </c>
      <c r="BE131" s="19">
        <v>45</v>
      </c>
      <c r="BF131" s="19">
        <v>1</v>
      </c>
      <c r="BG131" s="19">
        <v>5</v>
      </c>
      <c r="BH131" s="19" t="s">
        <v>89</v>
      </c>
      <c r="BI131" s="19">
        <v>5</v>
      </c>
      <c r="BJ131" s="19">
        <v>2</v>
      </c>
      <c r="BK131" s="19">
        <v>0.05</v>
      </c>
      <c r="BL131" s="19">
        <v>4</v>
      </c>
      <c r="BM131" s="19">
        <v>6</v>
      </c>
      <c r="BN131" s="19">
        <v>0.5</v>
      </c>
      <c r="BO131" s="19">
        <v>10</v>
      </c>
      <c r="BP131" s="19">
        <v>1</v>
      </c>
      <c r="BQ131" s="19">
        <v>1</v>
      </c>
      <c r="BR131" s="19">
        <v>1</v>
      </c>
      <c r="BS131" s="19">
        <v>1</v>
      </c>
      <c r="BT131" s="19">
        <v>0</v>
      </c>
      <c r="BU131" s="19">
        <v>0</v>
      </c>
      <c r="BV131" s="19">
        <v>0</v>
      </c>
      <c r="BW131" s="19">
        <v>0</v>
      </c>
      <c r="BX131" s="19">
        <v>1</v>
      </c>
      <c r="BY131" s="19">
        <v>1</v>
      </c>
      <c r="BZ131" s="19">
        <v>1</v>
      </c>
      <c r="CA131" s="19">
        <v>1</v>
      </c>
    </row>
    <row r="132" spans="1:79" x14ac:dyDescent="0.3">
      <c r="A132" s="26">
        <v>130</v>
      </c>
      <c r="B132" s="19">
        <v>80</v>
      </c>
      <c r="C132" s="19">
        <v>0.1050002574920654</v>
      </c>
      <c r="D132" s="19">
        <v>1.7500042915344241E-3</v>
      </c>
      <c r="E132" s="19">
        <v>5</v>
      </c>
      <c r="F132" s="19">
        <v>0.14352478961620191</v>
      </c>
      <c r="G132" s="19">
        <v>4.2093645601207104E-3</v>
      </c>
      <c r="H132" s="19">
        <v>3.5054059813023078E-2</v>
      </c>
      <c r="I132" s="19">
        <v>5.973329395111247E-3</v>
      </c>
      <c r="J132" s="19">
        <v>4.2093645601207104E-3</v>
      </c>
      <c r="K132" s="19">
        <f t="shared" si="2"/>
        <v>4.2093645601207104E-3</v>
      </c>
      <c r="L132" s="19">
        <v>4.2491956959522783E-3</v>
      </c>
      <c r="M132" s="19">
        <v>4.2343461714886288E-3</v>
      </c>
      <c r="N132" s="19">
        <v>0</v>
      </c>
      <c r="O132" s="19">
        <v>6.9388939039072284E-18</v>
      </c>
      <c r="P132" s="19">
        <v>3.3306690738754701E-16</v>
      </c>
      <c r="Q132" s="19">
        <v>0</v>
      </c>
      <c r="R132" s="19">
        <v>-9.375E-2</v>
      </c>
      <c r="S132" s="19">
        <v>5.6250000000000001E-2</v>
      </c>
      <c r="T132" s="19">
        <v>-9.7500000000000003E-2</v>
      </c>
      <c r="U132" s="19">
        <v>0</v>
      </c>
      <c r="V132" s="19">
        <v>1.5000000000000009E-3</v>
      </c>
      <c r="W132" s="19">
        <v>-8.2499999999999934E-3</v>
      </c>
      <c r="X132" s="19">
        <v>-6.0000000000001164E-3</v>
      </c>
      <c r="Y132" s="19">
        <v>0.15</v>
      </c>
      <c r="Z132" s="19">
        <v>-0.05</v>
      </c>
      <c r="AA132" s="19">
        <v>-0.3</v>
      </c>
      <c r="AB132" s="19">
        <v>0</v>
      </c>
      <c r="AC132" s="19">
        <v>-9.375E-2</v>
      </c>
      <c r="AD132" s="19">
        <v>5.6250000000000001E-2</v>
      </c>
      <c r="AE132" s="19">
        <v>-9.7500000000000003E-2</v>
      </c>
      <c r="AF132" s="19">
        <v>0</v>
      </c>
      <c r="AG132" s="19">
        <v>0.15628125000000001</v>
      </c>
      <c r="AH132" s="19">
        <v>-6.1343750000000002E-2</v>
      </c>
      <c r="AI132" s="19">
        <v>-0.29043750000000002</v>
      </c>
      <c r="AJ132" s="19">
        <v>0</v>
      </c>
      <c r="AK132" s="19">
        <v>20</v>
      </c>
      <c r="AL132" s="19">
        <v>8</v>
      </c>
      <c r="AM132" s="19">
        <v>24</v>
      </c>
      <c r="AN132" s="19">
        <v>28</v>
      </c>
      <c r="AO132" s="19">
        <v>0</v>
      </c>
      <c r="AP132" s="19">
        <v>0</v>
      </c>
      <c r="AQ132" s="19">
        <v>0</v>
      </c>
      <c r="AR132" s="19">
        <v>0</v>
      </c>
      <c r="AS132" s="19" t="s">
        <v>215</v>
      </c>
      <c r="AT132" s="19">
        <v>1</v>
      </c>
      <c r="AU132" s="19">
        <v>0</v>
      </c>
      <c r="AV132" s="19">
        <v>0</v>
      </c>
      <c r="AW132" s="19">
        <v>1</v>
      </c>
      <c r="AX132" s="19">
        <v>1</v>
      </c>
      <c r="AY132" s="19">
        <v>0.1</v>
      </c>
      <c r="AZ132" s="19">
        <v>0.1</v>
      </c>
      <c r="BA132" s="19">
        <v>0.1</v>
      </c>
      <c r="BB132" s="19">
        <v>0.1</v>
      </c>
      <c r="BC132" s="19">
        <v>0</v>
      </c>
      <c r="BD132" s="19">
        <v>1</v>
      </c>
      <c r="BE132" s="19">
        <v>45</v>
      </c>
      <c r="BF132" s="19">
        <v>1</v>
      </c>
      <c r="BG132" s="19">
        <v>5</v>
      </c>
      <c r="BH132" s="19" t="s">
        <v>89</v>
      </c>
      <c r="BI132" s="19">
        <v>5</v>
      </c>
      <c r="BJ132" s="19">
        <v>2</v>
      </c>
      <c r="BK132" s="19">
        <v>0.05</v>
      </c>
      <c r="BL132" s="19">
        <v>4</v>
      </c>
      <c r="BM132" s="19">
        <v>6</v>
      </c>
      <c r="BN132" s="19">
        <v>0.5</v>
      </c>
      <c r="BO132" s="19">
        <v>10</v>
      </c>
      <c r="BP132" s="19">
        <v>1</v>
      </c>
      <c r="BQ132" s="19">
        <v>1</v>
      </c>
      <c r="BR132" s="19">
        <v>1</v>
      </c>
      <c r="BS132" s="19">
        <v>1</v>
      </c>
      <c r="BT132" s="19">
        <v>0</v>
      </c>
      <c r="BU132" s="19">
        <v>0</v>
      </c>
      <c r="BV132" s="19">
        <v>0</v>
      </c>
      <c r="BW132" s="19">
        <v>0</v>
      </c>
      <c r="BX132" s="19">
        <v>1</v>
      </c>
      <c r="BY132" s="19">
        <v>1</v>
      </c>
      <c r="BZ132" s="19">
        <v>1</v>
      </c>
      <c r="CA132" s="19">
        <v>1</v>
      </c>
    </row>
    <row r="133" spans="1:79" x14ac:dyDescent="0.3">
      <c r="A133" s="26">
        <v>131</v>
      </c>
      <c r="B133" s="19">
        <v>80</v>
      </c>
      <c r="C133" s="19">
        <v>8.5999727249145508E-2</v>
      </c>
      <c r="D133" s="19">
        <v>1.433328787485758E-3</v>
      </c>
      <c r="E133" s="19">
        <v>4</v>
      </c>
      <c r="F133" s="19">
        <v>0.14352478961620191</v>
      </c>
      <c r="G133" s="19">
        <v>1.527981204890951E-2</v>
      </c>
      <c r="H133" s="19">
        <v>2.798391697698879E-2</v>
      </c>
      <c r="I133" s="19">
        <v>1.8660567967642379E-2</v>
      </c>
      <c r="J133" s="19">
        <v>1.527981204890951E-2</v>
      </c>
      <c r="K133" s="19">
        <f t="shared" si="2"/>
        <v>1.527981204890951E-2</v>
      </c>
      <c r="L133" s="19">
        <v>1.527981204890951E-2</v>
      </c>
      <c r="N133" s="19">
        <v>-2.775557561562891E-17</v>
      </c>
      <c r="O133" s="19">
        <v>0</v>
      </c>
      <c r="P133" s="19">
        <v>0</v>
      </c>
      <c r="Q133" s="19">
        <v>0</v>
      </c>
      <c r="R133" s="19">
        <v>7.3749999999999996E-2</v>
      </c>
      <c r="S133" s="19">
        <v>-3.6250000000000032E-2</v>
      </c>
      <c r="T133" s="19">
        <v>-5.7500000000000002E-2</v>
      </c>
      <c r="U133" s="19">
        <v>0</v>
      </c>
      <c r="V133" s="19">
        <v>3.562500000000024E-3</v>
      </c>
      <c r="W133" s="19">
        <v>-3.3937500000000037E-2</v>
      </c>
      <c r="X133" s="19">
        <v>-1.5374999999999989E-2</v>
      </c>
      <c r="Y133" s="19">
        <v>-0.25</v>
      </c>
      <c r="Z133" s="19">
        <v>0.15</v>
      </c>
      <c r="AA133" s="19">
        <v>-0.1</v>
      </c>
      <c r="AB133" s="19">
        <v>0</v>
      </c>
      <c r="AC133" s="19">
        <v>7.3749999999999996E-2</v>
      </c>
      <c r="AD133" s="19">
        <v>-3.6250000000000032E-2</v>
      </c>
      <c r="AE133" s="19">
        <v>-5.7500000000000002E-2</v>
      </c>
      <c r="AF133" s="19">
        <v>0</v>
      </c>
      <c r="AG133" s="19">
        <v>-0.25309375000000001</v>
      </c>
      <c r="AH133" s="19">
        <v>0.15815625</v>
      </c>
      <c r="AI133" s="19">
        <v>-9.6812499999999996E-2</v>
      </c>
      <c r="AJ133" s="19">
        <v>0</v>
      </c>
      <c r="AK133" s="19">
        <v>8</v>
      </c>
      <c r="AL133" s="19">
        <v>28</v>
      </c>
      <c r="AM133" s="19">
        <v>28</v>
      </c>
      <c r="AN133" s="19">
        <v>16</v>
      </c>
      <c r="AO133" s="19">
        <v>0</v>
      </c>
      <c r="AP133" s="19">
        <v>0</v>
      </c>
      <c r="AQ133" s="19">
        <v>0</v>
      </c>
      <c r="AR133" s="19">
        <v>0</v>
      </c>
      <c r="AS133" s="19" t="s">
        <v>216</v>
      </c>
      <c r="AT133" s="19">
        <v>1</v>
      </c>
      <c r="AU133" s="19">
        <v>0</v>
      </c>
      <c r="AV133" s="19">
        <v>0</v>
      </c>
      <c r="AW133" s="19">
        <v>1</v>
      </c>
      <c r="AX133" s="19">
        <v>1</v>
      </c>
      <c r="AY133" s="19">
        <v>0.1</v>
      </c>
      <c r="AZ133" s="19">
        <v>0.1</v>
      </c>
      <c r="BA133" s="19">
        <v>0.1</v>
      </c>
      <c r="BB133" s="19">
        <v>0.1</v>
      </c>
      <c r="BC133" s="19">
        <v>0</v>
      </c>
      <c r="BD133" s="19">
        <v>1</v>
      </c>
      <c r="BE133" s="19">
        <v>45</v>
      </c>
      <c r="BF133" s="19">
        <v>1</v>
      </c>
      <c r="BG133" s="19">
        <v>5</v>
      </c>
      <c r="BH133" s="19" t="s">
        <v>89</v>
      </c>
      <c r="BI133" s="19">
        <v>5</v>
      </c>
      <c r="BJ133" s="19">
        <v>2</v>
      </c>
      <c r="BK133" s="19">
        <v>0.05</v>
      </c>
      <c r="BL133" s="19">
        <v>4</v>
      </c>
      <c r="BM133" s="19">
        <v>6</v>
      </c>
      <c r="BN133" s="19">
        <v>0.5</v>
      </c>
      <c r="BO133" s="19">
        <v>10</v>
      </c>
      <c r="BP133" s="19">
        <v>1</v>
      </c>
      <c r="BQ133" s="19">
        <v>1</v>
      </c>
      <c r="BR133" s="19">
        <v>1</v>
      </c>
      <c r="BS133" s="19">
        <v>1</v>
      </c>
      <c r="BT133" s="19">
        <v>0</v>
      </c>
      <c r="BU133" s="19">
        <v>0</v>
      </c>
      <c r="BV133" s="19">
        <v>0</v>
      </c>
      <c r="BW133" s="19">
        <v>0</v>
      </c>
      <c r="BX133" s="19">
        <v>1</v>
      </c>
      <c r="BY133" s="19">
        <v>1</v>
      </c>
      <c r="BZ133" s="19">
        <v>1</v>
      </c>
      <c r="CA133" s="19">
        <v>1</v>
      </c>
    </row>
    <row r="134" spans="1:79" x14ac:dyDescent="0.3">
      <c r="A134" s="26">
        <v>132</v>
      </c>
      <c r="B134" s="19">
        <v>80</v>
      </c>
      <c r="C134" s="19">
        <v>8.6000204086303711E-2</v>
      </c>
      <c r="D134" s="19">
        <v>1.433336734771729E-3</v>
      </c>
      <c r="E134" s="19">
        <v>4</v>
      </c>
      <c r="F134" s="19">
        <v>0.1435247896162018</v>
      </c>
      <c r="G134" s="19">
        <v>1.527981204890951E-2</v>
      </c>
      <c r="H134" s="19">
        <v>2.798391697698879E-2</v>
      </c>
      <c r="I134" s="19">
        <v>1.8660567967642379E-2</v>
      </c>
      <c r="J134" s="19">
        <v>1.527981204890951E-2</v>
      </c>
      <c r="K134" s="19">
        <f t="shared" si="2"/>
        <v>1.527981204890951E-2</v>
      </c>
      <c r="L134" s="19">
        <v>1.527981204890951E-2</v>
      </c>
      <c r="N134" s="19">
        <v>-2.775557561562891E-17</v>
      </c>
      <c r="O134" s="19">
        <v>-2.775557561562891E-17</v>
      </c>
      <c r="P134" s="19">
        <v>0</v>
      </c>
      <c r="Q134" s="19">
        <v>0</v>
      </c>
      <c r="R134" s="19">
        <v>7.3749999999999996E-2</v>
      </c>
      <c r="S134" s="19">
        <v>3.6249999999999977E-2</v>
      </c>
      <c r="T134" s="19">
        <v>-5.7500000000000002E-2</v>
      </c>
      <c r="U134" s="19">
        <v>0</v>
      </c>
      <c r="V134" s="19">
        <v>3.562500000000024E-3</v>
      </c>
      <c r="W134" s="19">
        <v>3.3937500000000009E-2</v>
      </c>
      <c r="X134" s="19">
        <v>-1.5374999999999989E-2</v>
      </c>
      <c r="Y134" s="19">
        <v>-0.25</v>
      </c>
      <c r="Z134" s="19">
        <v>-0.15</v>
      </c>
      <c r="AA134" s="19">
        <v>-0.1</v>
      </c>
      <c r="AB134" s="19">
        <v>0</v>
      </c>
      <c r="AC134" s="19">
        <v>7.3749999999999996E-2</v>
      </c>
      <c r="AD134" s="19">
        <v>3.6249999999999977E-2</v>
      </c>
      <c r="AE134" s="19">
        <v>-5.7500000000000002E-2</v>
      </c>
      <c r="AF134" s="19">
        <v>0</v>
      </c>
      <c r="AG134" s="19">
        <v>-0.25309375000000001</v>
      </c>
      <c r="AH134" s="19">
        <v>-0.15815625</v>
      </c>
      <c r="AI134" s="19">
        <v>-9.6812499999999996E-2</v>
      </c>
      <c r="AJ134" s="19">
        <v>0</v>
      </c>
      <c r="AK134" s="19">
        <v>8</v>
      </c>
      <c r="AL134" s="19">
        <v>28</v>
      </c>
      <c r="AM134" s="19">
        <v>16</v>
      </c>
      <c r="AN134" s="19">
        <v>28</v>
      </c>
      <c r="AO134" s="19">
        <v>0</v>
      </c>
      <c r="AP134" s="19">
        <v>0</v>
      </c>
      <c r="AQ134" s="19">
        <v>0</v>
      </c>
      <c r="AR134" s="19">
        <v>0</v>
      </c>
      <c r="AS134" s="19" t="s">
        <v>217</v>
      </c>
      <c r="AT134" s="19">
        <v>1</v>
      </c>
      <c r="AU134" s="19">
        <v>0</v>
      </c>
      <c r="AV134" s="19">
        <v>0</v>
      </c>
      <c r="AW134" s="19">
        <v>1</v>
      </c>
      <c r="AX134" s="19">
        <v>1</v>
      </c>
      <c r="AY134" s="19">
        <v>0.1</v>
      </c>
      <c r="AZ134" s="19">
        <v>0.1</v>
      </c>
      <c r="BA134" s="19">
        <v>0.1</v>
      </c>
      <c r="BB134" s="19">
        <v>0.1</v>
      </c>
      <c r="BC134" s="19">
        <v>0</v>
      </c>
      <c r="BD134" s="19">
        <v>1</v>
      </c>
      <c r="BE134" s="19">
        <v>45</v>
      </c>
      <c r="BF134" s="19">
        <v>1</v>
      </c>
      <c r="BG134" s="19">
        <v>5</v>
      </c>
      <c r="BH134" s="19" t="s">
        <v>89</v>
      </c>
      <c r="BI134" s="19">
        <v>5</v>
      </c>
      <c r="BJ134" s="19">
        <v>2</v>
      </c>
      <c r="BK134" s="19">
        <v>0.05</v>
      </c>
      <c r="BL134" s="19">
        <v>4</v>
      </c>
      <c r="BM134" s="19">
        <v>6</v>
      </c>
      <c r="BN134" s="19">
        <v>0.5</v>
      </c>
      <c r="BO134" s="19">
        <v>10</v>
      </c>
      <c r="BP134" s="19">
        <v>1</v>
      </c>
      <c r="BQ134" s="19">
        <v>1</v>
      </c>
      <c r="BR134" s="19">
        <v>1</v>
      </c>
      <c r="BS134" s="19">
        <v>1</v>
      </c>
      <c r="BT134" s="19">
        <v>0</v>
      </c>
      <c r="BU134" s="19">
        <v>0</v>
      </c>
      <c r="BV134" s="19">
        <v>0</v>
      </c>
      <c r="BW134" s="19">
        <v>0</v>
      </c>
      <c r="BX134" s="19">
        <v>1</v>
      </c>
      <c r="BY134" s="19">
        <v>1</v>
      </c>
      <c r="BZ134" s="19">
        <v>1</v>
      </c>
      <c r="CA134" s="19">
        <v>1</v>
      </c>
    </row>
    <row r="135" spans="1:79" x14ac:dyDescent="0.3">
      <c r="A135" s="26">
        <v>133</v>
      </c>
      <c r="B135" s="19">
        <v>80</v>
      </c>
      <c r="C135" s="19">
        <v>9.1000080108642578E-2</v>
      </c>
      <c r="D135" s="19">
        <v>1.5166680018107101E-3</v>
      </c>
      <c r="E135" s="19">
        <v>4</v>
      </c>
      <c r="F135" s="19">
        <v>7.1762394808100927E-2</v>
      </c>
      <c r="G135" s="19">
        <v>1.52798120489095E-2</v>
      </c>
      <c r="H135" s="19">
        <v>2.798391697698879E-2</v>
      </c>
      <c r="I135" s="19">
        <v>1.8660567967642379E-2</v>
      </c>
      <c r="J135" s="19">
        <v>1.52798120489095E-2</v>
      </c>
      <c r="K135" s="19">
        <f t="shared" si="2"/>
        <v>1.52798120489095E-2</v>
      </c>
      <c r="L135" s="19">
        <v>1.52798120489095E-2</v>
      </c>
      <c r="N135" s="19">
        <v>5.5511151231257827E-17</v>
      </c>
      <c r="O135" s="19">
        <v>0</v>
      </c>
      <c r="P135" s="19">
        <v>0</v>
      </c>
      <c r="Q135" s="19">
        <v>0</v>
      </c>
      <c r="R135" s="19">
        <v>-7.3749999999999996E-2</v>
      </c>
      <c r="S135" s="19">
        <v>3.6249999999999998E-2</v>
      </c>
      <c r="T135" s="19">
        <v>-5.7500000000000002E-2</v>
      </c>
      <c r="U135" s="19">
        <v>0</v>
      </c>
      <c r="V135" s="19">
        <v>-3.562499999999913E-3</v>
      </c>
      <c r="W135" s="19">
        <v>3.3937500000000009E-2</v>
      </c>
      <c r="X135" s="19">
        <v>-1.5374999999999989E-2</v>
      </c>
      <c r="Y135" s="19">
        <v>0.25</v>
      </c>
      <c r="Z135" s="19">
        <v>-0.15</v>
      </c>
      <c r="AA135" s="19">
        <v>-0.1</v>
      </c>
      <c r="AB135" s="19">
        <v>0</v>
      </c>
      <c r="AC135" s="19">
        <v>-7.3749999999999996E-2</v>
      </c>
      <c r="AD135" s="19">
        <v>3.6249999999999998E-2</v>
      </c>
      <c r="AE135" s="19">
        <v>-5.7500000000000002E-2</v>
      </c>
      <c r="AF135" s="19">
        <v>0</v>
      </c>
      <c r="AG135" s="19">
        <v>0.25309375000000001</v>
      </c>
      <c r="AH135" s="19">
        <v>-0.15815625</v>
      </c>
      <c r="AI135" s="19">
        <v>-9.6812499999999996E-2</v>
      </c>
      <c r="AJ135" s="19">
        <v>0</v>
      </c>
      <c r="AK135" s="19">
        <v>28</v>
      </c>
      <c r="AL135" s="19">
        <v>8</v>
      </c>
      <c r="AM135" s="19">
        <v>16</v>
      </c>
      <c r="AN135" s="19">
        <v>28</v>
      </c>
      <c r="AO135" s="19">
        <v>0</v>
      </c>
      <c r="AP135" s="19">
        <v>0</v>
      </c>
      <c r="AQ135" s="19">
        <v>0</v>
      </c>
      <c r="AR135" s="19">
        <v>0</v>
      </c>
      <c r="AS135" s="19" t="s">
        <v>218</v>
      </c>
      <c r="AT135" s="19">
        <v>1</v>
      </c>
      <c r="AU135" s="19">
        <v>0</v>
      </c>
      <c r="AV135" s="19">
        <v>0</v>
      </c>
      <c r="AW135" s="19">
        <v>1</v>
      </c>
      <c r="AX135" s="19">
        <v>1</v>
      </c>
      <c r="AY135" s="19">
        <v>0.1</v>
      </c>
      <c r="AZ135" s="19">
        <v>0.1</v>
      </c>
      <c r="BA135" s="19">
        <v>0.1</v>
      </c>
      <c r="BB135" s="19">
        <v>0.1</v>
      </c>
      <c r="BC135" s="19">
        <v>0</v>
      </c>
      <c r="BD135" s="19">
        <v>1</v>
      </c>
      <c r="BE135" s="19">
        <v>45</v>
      </c>
      <c r="BF135" s="19">
        <v>1</v>
      </c>
      <c r="BG135" s="19">
        <v>5</v>
      </c>
      <c r="BH135" s="19" t="s">
        <v>89</v>
      </c>
      <c r="BI135" s="19">
        <v>5</v>
      </c>
      <c r="BJ135" s="19">
        <v>2</v>
      </c>
      <c r="BK135" s="19">
        <v>0.05</v>
      </c>
      <c r="BL135" s="19">
        <v>4</v>
      </c>
      <c r="BM135" s="19">
        <v>6</v>
      </c>
      <c r="BN135" s="19">
        <v>0.5</v>
      </c>
      <c r="BO135" s="19">
        <v>10</v>
      </c>
      <c r="BP135" s="19">
        <v>1</v>
      </c>
      <c r="BQ135" s="19">
        <v>1</v>
      </c>
      <c r="BR135" s="19">
        <v>1</v>
      </c>
      <c r="BS135" s="19">
        <v>1</v>
      </c>
      <c r="BT135" s="19">
        <v>0</v>
      </c>
      <c r="BU135" s="19">
        <v>0</v>
      </c>
      <c r="BV135" s="19">
        <v>0</v>
      </c>
      <c r="BW135" s="19">
        <v>0</v>
      </c>
      <c r="BX135" s="19">
        <v>1</v>
      </c>
      <c r="BY135" s="19">
        <v>1</v>
      </c>
      <c r="BZ135" s="19">
        <v>1</v>
      </c>
      <c r="CA135" s="19">
        <v>1</v>
      </c>
    </row>
    <row r="136" spans="1:79" x14ac:dyDescent="0.3">
      <c r="A136" s="26">
        <v>134</v>
      </c>
      <c r="B136" s="19">
        <v>80</v>
      </c>
      <c r="C136" s="19">
        <v>9.9000215530395508E-2</v>
      </c>
      <c r="D136" s="19">
        <v>1.6500035921732581E-3</v>
      </c>
      <c r="E136" s="19">
        <v>5</v>
      </c>
      <c r="F136" s="19">
        <v>7.1762394808100927E-2</v>
      </c>
      <c r="G136" s="19">
        <v>9.5364227766495373E-3</v>
      </c>
      <c r="H136" s="19">
        <v>2.8392065352841091E-2</v>
      </c>
      <c r="I136" s="19">
        <v>1.2908254989540629E-2</v>
      </c>
      <c r="J136" s="19">
        <v>1.4447642541259119E-2</v>
      </c>
      <c r="K136" s="19">
        <f t="shared" si="2"/>
        <v>1.2908254989540629E-2</v>
      </c>
      <c r="L136" s="19">
        <v>9.5364227766495373E-3</v>
      </c>
      <c r="M136" s="19">
        <v>9.5364227766495373E-3</v>
      </c>
      <c r="N136" s="19">
        <v>0</v>
      </c>
      <c r="O136" s="19">
        <v>-6.9388939039072284E-18</v>
      </c>
      <c r="P136" s="19">
        <v>0</v>
      </c>
      <c r="Q136" s="19">
        <v>0</v>
      </c>
      <c r="R136" s="19">
        <v>7.6249999999999998E-2</v>
      </c>
      <c r="S136" s="19">
        <v>-0.12375</v>
      </c>
      <c r="T136" s="19">
        <v>2.2499999999999999E-2</v>
      </c>
      <c r="U136" s="19">
        <v>0</v>
      </c>
      <c r="V136" s="19">
        <v>2.0812500000000012E-2</v>
      </c>
      <c r="W136" s="19">
        <v>-1.5000000000000291E-3</v>
      </c>
      <c r="X136" s="19">
        <v>1.0500000000000001E-2</v>
      </c>
      <c r="Y136" s="19">
        <v>-0.15</v>
      </c>
      <c r="Z136" s="19">
        <v>5.0000000000000037E-2</v>
      </c>
      <c r="AA136" s="19">
        <v>-0.1</v>
      </c>
      <c r="AB136" s="19">
        <v>0</v>
      </c>
      <c r="AC136" s="19">
        <v>7.6249999999999998E-2</v>
      </c>
      <c r="AD136" s="19">
        <v>-0.12375</v>
      </c>
      <c r="AE136" s="19">
        <v>2.2499999999999999E-2</v>
      </c>
      <c r="AF136" s="19">
        <v>0</v>
      </c>
      <c r="AG136" s="19">
        <v>-0.14728125</v>
      </c>
      <c r="AH136" s="19">
        <v>4.596875000000001E-2</v>
      </c>
      <c r="AI136" s="19">
        <v>-9.3812500000000007E-2</v>
      </c>
      <c r="AJ136" s="19">
        <v>0</v>
      </c>
      <c r="AK136" s="19">
        <v>12</v>
      </c>
      <c r="AL136" s="19">
        <v>24</v>
      </c>
      <c r="AM136" s="19">
        <v>24</v>
      </c>
      <c r="AN136" s="19">
        <v>20</v>
      </c>
      <c r="AO136" s="19">
        <v>0</v>
      </c>
      <c r="AP136" s="19">
        <v>0</v>
      </c>
      <c r="AQ136" s="19">
        <v>0</v>
      </c>
      <c r="AR136" s="19">
        <v>0</v>
      </c>
      <c r="AS136" s="19" t="s">
        <v>219</v>
      </c>
      <c r="AT136" s="19">
        <v>1</v>
      </c>
      <c r="AU136" s="19">
        <v>0</v>
      </c>
      <c r="AV136" s="19">
        <v>0</v>
      </c>
      <c r="AW136" s="19">
        <v>1</v>
      </c>
      <c r="AX136" s="19">
        <v>1</v>
      </c>
      <c r="AY136" s="19">
        <v>0.1</v>
      </c>
      <c r="AZ136" s="19">
        <v>0.1</v>
      </c>
      <c r="BA136" s="19">
        <v>0.1</v>
      </c>
      <c r="BB136" s="19">
        <v>0.1</v>
      </c>
      <c r="BC136" s="19">
        <v>0</v>
      </c>
      <c r="BD136" s="19">
        <v>1</v>
      </c>
      <c r="BE136" s="19">
        <v>45</v>
      </c>
      <c r="BF136" s="19">
        <v>1</v>
      </c>
      <c r="BG136" s="19">
        <v>5</v>
      </c>
      <c r="BH136" s="19" t="s">
        <v>89</v>
      </c>
      <c r="BI136" s="19">
        <v>5</v>
      </c>
      <c r="BJ136" s="19">
        <v>2</v>
      </c>
      <c r="BK136" s="19">
        <v>0.05</v>
      </c>
      <c r="BL136" s="19">
        <v>4</v>
      </c>
      <c r="BM136" s="19">
        <v>6</v>
      </c>
      <c r="BN136" s="19">
        <v>0.5</v>
      </c>
      <c r="BO136" s="19">
        <v>10</v>
      </c>
      <c r="BP136" s="19">
        <v>1</v>
      </c>
      <c r="BQ136" s="19">
        <v>1</v>
      </c>
      <c r="BR136" s="19">
        <v>1</v>
      </c>
      <c r="BS136" s="19">
        <v>1</v>
      </c>
      <c r="BT136" s="19">
        <v>0</v>
      </c>
      <c r="BU136" s="19">
        <v>0</v>
      </c>
      <c r="BV136" s="19">
        <v>0</v>
      </c>
      <c r="BW136" s="19">
        <v>0</v>
      </c>
      <c r="BX136" s="19">
        <v>1</v>
      </c>
      <c r="BY136" s="19">
        <v>1</v>
      </c>
      <c r="BZ136" s="19">
        <v>1</v>
      </c>
      <c r="CA136" s="19">
        <v>1</v>
      </c>
    </row>
    <row r="137" spans="1:79" x14ac:dyDescent="0.3">
      <c r="A137" s="26">
        <v>135</v>
      </c>
      <c r="B137" s="19">
        <v>80</v>
      </c>
      <c r="C137" s="19">
        <v>0.10199975967407229</v>
      </c>
      <c r="D137" s="19">
        <v>1.6999959945678709E-3</v>
      </c>
      <c r="E137" s="19">
        <v>5</v>
      </c>
      <c r="F137" s="19">
        <v>7.1762394808100927E-2</v>
      </c>
      <c r="G137" s="19">
        <v>9.5364227766495356E-3</v>
      </c>
      <c r="H137" s="19">
        <v>2.839206535284108E-2</v>
      </c>
      <c r="I137" s="19">
        <v>1.2908254989540629E-2</v>
      </c>
      <c r="J137" s="19">
        <v>1.4447642541259119E-2</v>
      </c>
      <c r="K137" s="19">
        <f t="shared" si="2"/>
        <v>1.2908254989540629E-2</v>
      </c>
      <c r="L137" s="19">
        <v>9.5364227766495356E-3</v>
      </c>
      <c r="M137" s="19">
        <v>9.5364227766495356E-3</v>
      </c>
      <c r="N137" s="19">
        <v>0</v>
      </c>
      <c r="O137" s="19">
        <v>-3.4694469519536142E-17</v>
      </c>
      <c r="P137" s="19">
        <v>0</v>
      </c>
      <c r="Q137" s="19">
        <v>0</v>
      </c>
      <c r="R137" s="19">
        <v>7.6249999999999998E-2</v>
      </c>
      <c r="S137" s="19">
        <v>0.12375</v>
      </c>
      <c r="T137" s="19">
        <v>2.2499999999999999E-2</v>
      </c>
      <c r="U137" s="19">
        <v>0</v>
      </c>
      <c r="V137" s="19">
        <v>2.0812500000000012E-2</v>
      </c>
      <c r="W137" s="19">
        <v>1.4999999999999671E-3</v>
      </c>
      <c r="X137" s="19">
        <v>1.0500000000000001E-2</v>
      </c>
      <c r="Y137" s="19">
        <v>-0.15</v>
      </c>
      <c r="Z137" s="19">
        <v>-4.9999999999999982E-2</v>
      </c>
      <c r="AA137" s="19">
        <v>-0.1</v>
      </c>
      <c r="AB137" s="19">
        <v>0</v>
      </c>
      <c r="AC137" s="19">
        <v>7.6249999999999998E-2</v>
      </c>
      <c r="AD137" s="19">
        <v>0.12375</v>
      </c>
      <c r="AE137" s="19">
        <v>2.2499999999999999E-2</v>
      </c>
      <c r="AF137" s="19">
        <v>0</v>
      </c>
      <c r="AG137" s="19">
        <v>-0.14728125</v>
      </c>
      <c r="AH137" s="19">
        <v>-4.5968750000000003E-2</v>
      </c>
      <c r="AI137" s="19">
        <v>-9.3812500000000007E-2</v>
      </c>
      <c r="AJ137" s="19">
        <v>0</v>
      </c>
      <c r="AK137" s="19">
        <v>12</v>
      </c>
      <c r="AL137" s="19">
        <v>24</v>
      </c>
      <c r="AM137" s="19">
        <v>20</v>
      </c>
      <c r="AN137" s="19">
        <v>24</v>
      </c>
      <c r="AO137" s="19">
        <v>0</v>
      </c>
      <c r="AP137" s="19">
        <v>0</v>
      </c>
      <c r="AQ137" s="19">
        <v>0</v>
      </c>
      <c r="AR137" s="19">
        <v>0</v>
      </c>
      <c r="AS137" s="19" t="s">
        <v>220</v>
      </c>
      <c r="AT137" s="19">
        <v>1</v>
      </c>
      <c r="AU137" s="19">
        <v>0</v>
      </c>
      <c r="AV137" s="19">
        <v>0</v>
      </c>
      <c r="AW137" s="19">
        <v>1</v>
      </c>
      <c r="AX137" s="19">
        <v>1</v>
      </c>
      <c r="AY137" s="19">
        <v>0.1</v>
      </c>
      <c r="AZ137" s="19">
        <v>0.1</v>
      </c>
      <c r="BA137" s="19">
        <v>0.1</v>
      </c>
      <c r="BB137" s="19">
        <v>0.1</v>
      </c>
      <c r="BC137" s="19">
        <v>0</v>
      </c>
      <c r="BD137" s="19">
        <v>1</v>
      </c>
      <c r="BE137" s="19">
        <v>45</v>
      </c>
      <c r="BF137" s="19">
        <v>1</v>
      </c>
      <c r="BG137" s="19">
        <v>5</v>
      </c>
      <c r="BH137" s="19" t="s">
        <v>89</v>
      </c>
      <c r="BI137" s="19">
        <v>5</v>
      </c>
      <c r="BJ137" s="19">
        <v>2</v>
      </c>
      <c r="BK137" s="19">
        <v>0.05</v>
      </c>
      <c r="BL137" s="19">
        <v>4</v>
      </c>
      <c r="BM137" s="19">
        <v>6</v>
      </c>
      <c r="BN137" s="19">
        <v>0.5</v>
      </c>
      <c r="BO137" s="19">
        <v>10</v>
      </c>
      <c r="BP137" s="19">
        <v>1</v>
      </c>
      <c r="BQ137" s="19">
        <v>1</v>
      </c>
      <c r="BR137" s="19">
        <v>1</v>
      </c>
      <c r="BS137" s="19">
        <v>1</v>
      </c>
      <c r="BT137" s="19">
        <v>0</v>
      </c>
      <c r="BU137" s="19">
        <v>0</v>
      </c>
      <c r="BV137" s="19">
        <v>0</v>
      </c>
      <c r="BW137" s="19">
        <v>0</v>
      </c>
      <c r="BX137" s="19">
        <v>1</v>
      </c>
      <c r="BY137" s="19">
        <v>1</v>
      </c>
      <c r="BZ137" s="19">
        <v>1</v>
      </c>
      <c r="CA137" s="19">
        <v>1</v>
      </c>
    </row>
    <row r="138" spans="1:79" x14ac:dyDescent="0.3">
      <c r="A138" s="26">
        <v>136</v>
      </c>
      <c r="B138" s="19">
        <v>80</v>
      </c>
      <c r="C138" s="19">
        <v>0.1009998321533203</v>
      </c>
      <c r="D138" s="19">
        <v>1.683330535888672E-3</v>
      </c>
      <c r="E138" s="19">
        <v>5</v>
      </c>
      <c r="F138" s="19">
        <v>6.5168051988685654E-3</v>
      </c>
      <c r="G138" s="19">
        <v>9.5364227766495356E-3</v>
      </c>
      <c r="H138" s="19">
        <v>2.839206535284108E-2</v>
      </c>
      <c r="I138" s="19">
        <v>1.2908254989540629E-2</v>
      </c>
      <c r="J138" s="19">
        <v>1.4447642541259119E-2</v>
      </c>
      <c r="K138" s="19">
        <f t="shared" si="2"/>
        <v>1.2908254989540629E-2</v>
      </c>
      <c r="L138" s="19">
        <v>9.5364227766495356E-3</v>
      </c>
      <c r="M138" s="19">
        <v>9.5364227766495356E-3</v>
      </c>
      <c r="N138" s="19">
        <v>0</v>
      </c>
      <c r="O138" s="19">
        <v>0</v>
      </c>
      <c r="P138" s="19">
        <v>0</v>
      </c>
      <c r="Q138" s="19">
        <v>0</v>
      </c>
      <c r="R138" s="19">
        <v>-7.6249999999999998E-2</v>
      </c>
      <c r="S138" s="19">
        <v>0.12375</v>
      </c>
      <c r="T138" s="19">
        <v>2.2499999999999999E-2</v>
      </c>
      <c r="U138" s="19">
        <v>0</v>
      </c>
      <c r="V138" s="19">
        <v>-2.0812500000000012E-2</v>
      </c>
      <c r="W138" s="19">
        <v>1.499999999999994E-3</v>
      </c>
      <c r="X138" s="19">
        <v>1.0500000000000001E-2</v>
      </c>
      <c r="Y138" s="19">
        <v>0.15</v>
      </c>
      <c r="Z138" s="19">
        <v>-4.9999999999999989E-2</v>
      </c>
      <c r="AA138" s="19">
        <v>-0.1</v>
      </c>
      <c r="AB138" s="19">
        <v>0</v>
      </c>
      <c r="AC138" s="19">
        <v>-7.6249999999999998E-2</v>
      </c>
      <c r="AD138" s="19">
        <v>0.12375</v>
      </c>
      <c r="AE138" s="19">
        <v>2.2499999999999999E-2</v>
      </c>
      <c r="AF138" s="19">
        <v>0</v>
      </c>
      <c r="AG138" s="19">
        <v>0.14728125</v>
      </c>
      <c r="AH138" s="19">
        <v>-4.5968750000000003E-2</v>
      </c>
      <c r="AI138" s="19">
        <v>-9.3812500000000007E-2</v>
      </c>
      <c r="AJ138" s="19">
        <v>0</v>
      </c>
      <c r="AK138" s="19">
        <v>24</v>
      </c>
      <c r="AL138" s="19">
        <v>12</v>
      </c>
      <c r="AM138" s="19">
        <v>20</v>
      </c>
      <c r="AN138" s="19">
        <v>24</v>
      </c>
      <c r="AO138" s="19">
        <v>0</v>
      </c>
      <c r="AP138" s="19">
        <v>0</v>
      </c>
      <c r="AQ138" s="19">
        <v>0</v>
      </c>
      <c r="AR138" s="19">
        <v>0</v>
      </c>
      <c r="AS138" s="19" t="s">
        <v>221</v>
      </c>
      <c r="AT138" s="19">
        <v>1</v>
      </c>
      <c r="AU138" s="19">
        <v>0</v>
      </c>
      <c r="AV138" s="19">
        <v>0</v>
      </c>
      <c r="AW138" s="19">
        <v>1</v>
      </c>
      <c r="AX138" s="19">
        <v>1</v>
      </c>
      <c r="AY138" s="19">
        <v>0.1</v>
      </c>
      <c r="AZ138" s="19">
        <v>0.1</v>
      </c>
      <c r="BA138" s="19">
        <v>0.1</v>
      </c>
      <c r="BB138" s="19">
        <v>0.1</v>
      </c>
      <c r="BC138" s="19">
        <v>0</v>
      </c>
      <c r="BD138" s="19">
        <v>1</v>
      </c>
      <c r="BE138" s="19">
        <v>45</v>
      </c>
      <c r="BF138" s="19">
        <v>1</v>
      </c>
      <c r="BG138" s="19">
        <v>5</v>
      </c>
      <c r="BH138" s="19" t="s">
        <v>89</v>
      </c>
      <c r="BI138" s="19">
        <v>5</v>
      </c>
      <c r="BJ138" s="19">
        <v>2</v>
      </c>
      <c r="BK138" s="19">
        <v>0.05</v>
      </c>
      <c r="BL138" s="19">
        <v>4</v>
      </c>
      <c r="BM138" s="19">
        <v>6</v>
      </c>
      <c r="BN138" s="19">
        <v>0.5</v>
      </c>
      <c r="BO138" s="19">
        <v>10</v>
      </c>
      <c r="BP138" s="19">
        <v>1</v>
      </c>
      <c r="BQ138" s="19">
        <v>1</v>
      </c>
      <c r="BR138" s="19">
        <v>1</v>
      </c>
      <c r="BS138" s="19">
        <v>1</v>
      </c>
      <c r="BT138" s="19">
        <v>0</v>
      </c>
      <c r="BU138" s="19">
        <v>0</v>
      </c>
      <c r="BV138" s="19">
        <v>0</v>
      </c>
      <c r="BW138" s="19">
        <v>0</v>
      </c>
      <c r="BX138" s="19">
        <v>1</v>
      </c>
      <c r="BY138" s="19">
        <v>1</v>
      </c>
      <c r="BZ138" s="19">
        <v>1</v>
      </c>
      <c r="CA138" s="19">
        <v>1</v>
      </c>
    </row>
    <row r="139" spans="1:79" x14ac:dyDescent="0.3">
      <c r="A139" s="26">
        <v>137</v>
      </c>
      <c r="B139" s="19">
        <v>80</v>
      </c>
      <c r="C139" s="19">
        <v>9.8000288009643555E-2</v>
      </c>
      <c r="D139" s="19">
        <v>1.6333381334940589E-3</v>
      </c>
      <c r="E139" s="19">
        <v>5</v>
      </c>
      <c r="F139" s="19">
        <v>6.5168051988685454E-3</v>
      </c>
      <c r="G139" s="19">
        <v>1.166914501206064E-2</v>
      </c>
      <c r="H139" s="19">
        <v>4.2705260306108668E-2</v>
      </c>
      <c r="I139" s="19">
        <v>1.4661712734619369E-2</v>
      </c>
      <c r="J139" s="19">
        <v>1.166914501206064E-2</v>
      </c>
      <c r="K139" s="19">
        <f t="shared" si="2"/>
        <v>1.166914501206064E-2</v>
      </c>
      <c r="L139" s="19">
        <v>1.243958054206408E-2</v>
      </c>
      <c r="M139" s="19">
        <v>1.4118637947762519E-2</v>
      </c>
      <c r="N139" s="19">
        <v>-2.775557561562891E-17</v>
      </c>
      <c r="O139" s="19">
        <v>4.163336342344337E-17</v>
      </c>
      <c r="P139" s="19">
        <v>0</v>
      </c>
      <c r="Q139" s="19">
        <v>0</v>
      </c>
      <c r="R139" s="19">
        <v>0.14374999999999999</v>
      </c>
      <c r="S139" s="19">
        <v>-8.3750000000000019E-2</v>
      </c>
      <c r="T139" s="19">
        <v>-6.25E-2</v>
      </c>
      <c r="U139" s="19">
        <v>0</v>
      </c>
      <c r="V139" s="19">
        <v>1.3968749999999971E-2</v>
      </c>
      <c r="W139" s="19">
        <v>9.3749999999975797E-5</v>
      </c>
      <c r="X139" s="19">
        <v>-2.4937499999999991E-2</v>
      </c>
      <c r="Y139" s="19">
        <v>-0.25</v>
      </c>
      <c r="Z139" s="19">
        <v>5.0000000000000072E-2</v>
      </c>
      <c r="AA139" s="19">
        <v>0.1</v>
      </c>
      <c r="AB139" s="19">
        <v>0</v>
      </c>
      <c r="AC139" s="19">
        <v>0.14374999999999999</v>
      </c>
      <c r="AD139" s="19">
        <v>-8.3750000000000019E-2</v>
      </c>
      <c r="AE139" s="19">
        <v>-6.25E-2</v>
      </c>
      <c r="AF139" s="19">
        <v>0</v>
      </c>
      <c r="AG139" s="19">
        <v>-0.24559375</v>
      </c>
      <c r="AH139" s="19">
        <v>3.7343750000000037E-2</v>
      </c>
      <c r="AI139" s="19">
        <v>0.1178125</v>
      </c>
      <c r="AJ139" s="19">
        <v>0</v>
      </c>
      <c r="AK139" s="19">
        <v>12</v>
      </c>
      <c r="AL139" s="19">
        <v>32</v>
      </c>
      <c r="AM139" s="19">
        <v>20</v>
      </c>
      <c r="AN139" s="19">
        <v>16</v>
      </c>
      <c r="AO139" s="19">
        <v>0</v>
      </c>
      <c r="AP139" s="19">
        <v>0</v>
      </c>
      <c r="AQ139" s="19">
        <v>0</v>
      </c>
      <c r="AR139" s="19">
        <v>0</v>
      </c>
      <c r="AS139" s="19" t="s">
        <v>222</v>
      </c>
      <c r="AT139" s="19">
        <v>1</v>
      </c>
      <c r="AU139" s="19">
        <v>0</v>
      </c>
      <c r="AV139" s="19">
        <v>0</v>
      </c>
      <c r="AW139" s="19">
        <v>1</v>
      </c>
      <c r="AX139" s="19">
        <v>1</v>
      </c>
      <c r="AY139" s="19">
        <v>0.1</v>
      </c>
      <c r="AZ139" s="19">
        <v>0.1</v>
      </c>
      <c r="BA139" s="19">
        <v>0.1</v>
      </c>
      <c r="BB139" s="19">
        <v>0.1</v>
      </c>
      <c r="BC139" s="19">
        <v>0</v>
      </c>
      <c r="BD139" s="19">
        <v>1</v>
      </c>
      <c r="BE139" s="19">
        <v>45</v>
      </c>
      <c r="BF139" s="19">
        <v>1</v>
      </c>
      <c r="BG139" s="19">
        <v>5</v>
      </c>
      <c r="BH139" s="19" t="s">
        <v>89</v>
      </c>
      <c r="BI139" s="19">
        <v>5</v>
      </c>
      <c r="BJ139" s="19">
        <v>2</v>
      </c>
      <c r="BK139" s="19">
        <v>0.05</v>
      </c>
      <c r="BL139" s="19">
        <v>4</v>
      </c>
      <c r="BM139" s="19">
        <v>6</v>
      </c>
      <c r="BN139" s="19">
        <v>0.5</v>
      </c>
      <c r="BO139" s="19">
        <v>10</v>
      </c>
      <c r="BP139" s="19">
        <v>1</v>
      </c>
      <c r="BQ139" s="19">
        <v>1</v>
      </c>
      <c r="BR139" s="19">
        <v>1</v>
      </c>
      <c r="BS139" s="19">
        <v>1</v>
      </c>
      <c r="BT139" s="19">
        <v>0</v>
      </c>
      <c r="BU139" s="19">
        <v>0</v>
      </c>
      <c r="BV139" s="19">
        <v>0</v>
      </c>
      <c r="BW139" s="19">
        <v>0</v>
      </c>
      <c r="BX139" s="19">
        <v>1</v>
      </c>
      <c r="BY139" s="19">
        <v>1</v>
      </c>
      <c r="BZ139" s="19">
        <v>1</v>
      </c>
      <c r="CA139" s="19">
        <v>1</v>
      </c>
    </row>
    <row r="140" spans="1:79" x14ac:dyDescent="0.3">
      <c r="A140" s="26">
        <v>138</v>
      </c>
      <c r="B140" s="19">
        <v>80</v>
      </c>
      <c r="C140" s="19">
        <v>9.7000360488891602E-2</v>
      </c>
      <c r="D140" s="19">
        <v>1.61667267481486E-3</v>
      </c>
      <c r="E140" s="19">
        <v>5</v>
      </c>
      <c r="F140" s="19">
        <v>6.5168051988685732E-3</v>
      </c>
      <c r="G140" s="19">
        <v>1.166914501206064E-2</v>
      </c>
      <c r="H140" s="19">
        <v>4.2705260306108668E-2</v>
      </c>
      <c r="I140" s="19">
        <v>1.4661712734619369E-2</v>
      </c>
      <c r="J140" s="19">
        <v>1.166914501206064E-2</v>
      </c>
      <c r="K140" s="19">
        <f t="shared" si="2"/>
        <v>1.166914501206064E-2</v>
      </c>
      <c r="L140" s="19">
        <v>1.243958054206408E-2</v>
      </c>
      <c r="M140" s="19">
        <v>1.4118637947762519E-2</v>
      </c>
      <c r="N140" s="19">
        <v>-2.775557561562891E-17</v>
      </c>
      <c r="O140" s="19">
        <v>1.387778780781446E-17</v>
      </c>
      <c r="P140" s="19">
        <v>0</v>
      </c>
      <c r="Q140" s="19">
        <v>0</v>
      </c>
      <c r="R140" s="19">
        <v>0.14374999999999999</v>
      </c>
      <c r="S140" s="19">
        <v>8.3749999999999977E-2</v>
      </c>
      <c r="T140" s="19">
        <v>-6.25E-2</v>
      </c>
      <c r="U140" s="19">
        <v>0</v>
      </c>
      <c r="V140" s="19">
        <v>1.3968749999999971E-2</v>
      </c>
      <c r="W140" s="19">
        <v>-9.3749999999996614E-5</v>
      </c>
      <c r="X140" s="19">
        <v>-2.4937499999999991E-2</v>
      </c>
      <c r="Y140" s="19">
        <v>-0.25</v>
      </c>
      <c r="Z140" s="19">
        <v>-4.9999999999999961E-2</v>
      </c>
      <c r="AA140" s="19">
        <v>0.1</v>
      </c>
      <c r="AB140" s="19">
        <v>0</v>
      </c>
      <c r="AC140" s="19">
        <v>0.14374999999999999</v>
      </c>
      <c r="AD140" s="19">
        <v>8.3749999999999977E-2</v>
      </c>
      <c r="AE140" s="19">
        <v>-6.25E-2</v>
      </c>
      <c r="AF140" s="19">
        <v>0</v>
      </c>
      <c r="AG140" s="19">
        <v>-0.24559375</v>
      </c>
      <c r="AH140" s="19">
        <v>-3.734374999999996E-2</v>
      </c>
      <c r="AI140" s="19">
        <v>0.1178125</v>
      </c>
      <c r="AJ140" s="19">
        <v>0</v>
      </c>
      <c r="AK140" s="19">
        <v>12</v>
      </c>
      <c r="AL140" s="19">
        <v>32</v>
      </c>
      <c r="AM140" s="19">
        <v>16</v>
      </c>
      <c r="AN140" s="19">
        <v>20</v>
      </c>
      <c r="AO140" s="19">
        <v>0</v>
      </c>
      <c r="AP140" s="19">
        <v>0</v>
      </c>
      <c r="AQ140" s="19">
        <v>0</v>
      </c>
      <c r="AR140" s="19">
        <v>0</v>
      </c>
      <c r="AS140" s="19" t="s">
        <v>223</v>
      </c>
      <c r="AT140" s="19">
        <v>1</v>
      </c>
      <c r="AU140" s="19">
        <v>0</v>
      </c>
      <c r="AV140" s="19">
        <v>0</v>
      </c>
      <c r="AW140" s="19">
        <v>1</v>
      </c>
      <c r="AX140" s="19">
        <v>1</v>
      </c>
      <c r="AY140" s="19">
        <v>0.1</v>
      </c>
      <c r="AZ140" s="19">
        <v>0.1</v>
      </c>
      <c r="BA140" s="19">
        <v>0.1</v>
      </c>
      <c r="BB140" s="19">
        <v>0.1</v>
      </c>
      <c r="BC140" s="19">
        <v>0</v>
      </c>
      <c r="BD140" s="19">
        <v>1</v>
      </c>
      <c r="BE140" s="19">
        <v>45</v>
      </c>
      <c r="BF140" s="19">
        <v>1</v>
      </c>
      <c r="BG140" s="19">
        <v>5</v>
      </c>
      <c r="BH140" s="19" t="s">
        <v>89</v>
      </c>
      <c r="BI140" s="19">
        <v>5</v>
      </c>
      <c r="BJ140" s="19">
        <v>2</v>
      </c>
      <c r="BK140" s="19">
        <v>0.05</v>
      </c>
      <c r="BL140" s="19">
        <v>4</v>
      </c>
      <c r="BM140" s="19">
        <v>6</v>
      </c>
      <c r="BN140" s="19">
        <v>0.5</v>
      </c>
      <c r="BO140" s="19">
        <v>10</v>
      </c>
      <c r="BP140" s="19">
        <v>1</v>
      </c>
      <c r="BQ140" s="19">
        <v>1</v>
      </c>
      <c r="BR140" s="19">
        <v>1</v>
      </c>
      <c r="BS140" s="19">
        <v>1</v>
      </c>
      <c r="BT140" s="19">
        <v>0</v>
      </c>
      <c r="BU140" s="19">
        <v>0</v>
      </c>
      <c r="BV140" s="19">
        <v>0</v>
      </c>
      <c r="BW140" s="19">
        <v>0</v>
      </c>
      <c r="BX140" s="19">
        <v>1</v>
      </c>
      <c r="BY140" s="19">
        <v>1</v>
      </c>
      <c r="BZ140" s="19">
        <v>1</v>
      </c>
      <c r="CA140" s="19">
        <v>1</v>
      </c>
    </row>
    <row r="141" spans="1:79" x14ac:dyDescent="0.3">
      <c r="A141" s="26">
        <v>139</v>
      </c>
      <c r="B141" s="19">
        <v>80</v>
      </c>
      <c r="C141" s="19">
        <v>9.70001220703125E-2</v>
      </c>
      <c r="D141" s="19">
        <v>1.616668701171875E-3</v>
      </c>
      <c r="E141" s="19">
        <v>5</v>
      </c>
      <c r="F141" s="19">
        <v>7.1741724261408851E-3</v>
      </c>
      <c r="G141" s="19">
        <v>1.166914501206065E-2</v>
      </c>
      <c r="H141" s="19">
        <v>4.2705260306108668E-2</v>
      </c>
      <c r="I141" s="19">
        <v>1.4661712734619369E-2</v>
      </c>
      <c r="J141" s="19">
        <v>1.166914501206065E-2</v>
      </c>
      <c r="K141" s="19">
        <f t="shared" si="2"/>
        <v>1.166914501206065E-2</v>
      </c>
      <c r="L141" s="19">
        <v>1.243958054206408E-2</v>
      </c>
      <c r="M141" s="19">
        <v>1.4118637947762519E-2</v>
      </c>
      <c r="N141" s="19">
        <v>2.775557561562891E-17</v>
      </c>
      <c r="O141" s="19">
        <v>-6.9388939039072284E-18</v>
      </c>
      <c r="P141" s="19">
        <v>0</v>
      </c>
      <c r="Q141" s="19">
        <v>0</v>
      </c>
      <c r="R141" s="19">
        <v>-0.14374999999999999</v>
      </c>
      <c r="S141" s="19">
        <v>8.3750000000000005E-2</v>
      </c>
      <c r="T141" s="19">
        <v>-6.25E-2</v>
      </c>
      <c r="U141" s="19">
        <v>0</v>
      </c>
      <c r="V141" s="19">
        <v>-1.396875000000003E-2</v>
      </c>
      <c r="W141" s="19">
        <v>-9.3749999999996614E-5</v>
      </c>
      <c r="X141" s="19">
        <v>-2.4937499999999991E-2</v>
      </c>
      <c r="Y141" s="19">
        <v>0.25</v>
      </c>
      <c r="Z141" s="19">
        <v>-4.9999999999999982E-2</v>
      </c>
      <c r="AA141" s="19">
        <v>0.1</v>
      </c>
      <c r="AB141" s="19">
        <v>0</v>
      </c>
      <c r="AC141" s="19">
        <v>-0.14374999999999999</v>
      </c>
      <c r="AD141" s="19">
        <v>8.3750000000000005E-2</v>
      </c>
      <c r="AE141" s="19">
        <v>-6.25E-2</v>
      </c>
      <c r="AF141" s="19">
        <v>0</v>
      </c>
      <c r="AG141" s="19">
        <v>0.24559375</v>
      </c>
      <c r="AH141" s="19">
        <v>-3.7343749999999988E-2</v>
      </c>
      <c r="AI141" s="19">
        <v>0.1178125</v>
      </c>
      <c r="AJ141" s="19">
        <v>0</v>
      </c>
      <c r="AK141" s="19">
        <v>32</v>
      </c>
      <c r="AL141" s="19">
        <v>12</v>
      </c>
      <c r="AM141" s="19">
        <v>16</v>
      </c>
      <c r="AN141" s="19">
        <v>20</v>
      </c>
      <c r="AO141" s="19">
        <v>0</v>
      </c>
      <c r="AP141" s="19">
        <v>0</v>
      </c>
      <c r="AQ141" s="19">
        <v>0</v>
      </c>
      <c r="AR141" s="19">
        <v>0</v>
      </c>
      <c r="AS141" s="19" t="s">
        <v>224</v>
      </c>
      <c r="AT141" s="19">
        <v>1</v>
      </c>
      <c r="AU141" s="19">
        <v>0</v>
      </c>
      <c r="AV141" s="19">
        <v>0</v>
      </c>
      <c r="AW141" s="19">
        <v>1</v>
      </c>
      <c r="AX141" s="19">
        <v>1</v>
      </c>
      <c r="AY141" s="19">
        <v>0.1</v>
      </c>
      <c r="AZ141" s="19">
        <v>0.1</v>
      </c>
      <c r="BA141" s="19">
        <v>0.1</v>
      </c>
      <c r="BB141" s="19">
        <v>0.1</v>
      </c>
      <c r="BC141" s="19">
        <v>0</v>
      </c>
      <c r="BD141" s="19">
        <v>1</v>
      </c>
      <c r="BE141" s="19">
        <v>45</v>
      </c>
      <c r="BF141" s="19">
        <v>1</v>
      </c>
      <c r="BG141" s="19">
        <v>5</v>
      </c>
      <c r="BH141" s="19" t="s">
        <v>89</v>
      </c>
      <c r="BI141" s="19">
        <v>5</v>
      </c>
      <c r="BJ141" s="19">
        <v>2</v>
      </c>
      <c r="BK141" s="19">
        <v>0.05</v>
      </c>
      <c r="BL141" s="19">
        <v>4</v>
      </c>
      <c r="BM141" s="19">
        <v>6</v>
      </c>
      <c r="BN141" s="19">
        <v>0.5</v>
      </c>
      <c r="BO141" s="19">
        <v>10</v>
      </c>
      <c r="BP141" s="19">
        <v>1</v>
      </c>
      <c r="BQ141" s="19">
        <v>1</v>
      </c>
      <c r="BR141" s="19">
        <v>1</v>
      </c>
      <c r="BS141" s="19">
        <v>1</v>
      </c>
      <c r="BT141" s="19">
        <v>0</v>
      </c>
      <c r="BU141" s="19">
        <v>0</v>
      </c>
      <c r="BV141" s="19">
        <v>0</v>
      </c>
      <c r="BW141" s="19">
        <v>0</v>
      </c>
      <c r="BX141" s="19">
        <v>1</v>
      </c>
      <c r="BY141" s="19">
        <v>1</v>
      </c>
      <c r="BZ141" s="19">
        <v>1</v>
      </c>
      <c r="CA141" s="19">
        <v>1</v>
      </c>
    </row>
    <row r="142" spans="1:79" x14ac:dyDescent="0.3">
      <c r="A142" s="26">
        <v>140</v>
      </c>
      <c r="B142" s="19">
        <v>80</v>
      </c>
      <c r="C142" s="19">
        <v>9.4000101089477539E-2</v>
      </c>
      <c r="D142" s="19">
        <v>1.566668351491292E-3</v>
      </c>
      <c r="E142" s="19">
        <v>5</v>
      </c>
      <c r="F142" s="19">
        <v>7.1741724261408851E-3</v>
      </c>
      <c r="G142" s="19">
        <v>5.4175279763929336E-3</v>
      </c>
      <c r="H142" s="19">
        <v>4.1851404266314618E-2</v>
      </c>
      <c r="I142" s="19">
        <v>1.678447943786163E-2</v>
      </c>
      <c r="J142" s="19">
        <v>8.2944470317496428E-3</v>
      </c>
      <c r="K142" s="19">
        <f t="shared" si="2"/>
        <v>8.2944470317496428E-3</v>
      </c>
      <c r="L142" s="19">
        <v>1.425483059571386E-2</v>
      </c>
      <c r="M142" s="19">
        <v>5.4175279763929336E-3</v>
      </c>
      <c r="N142" s="19">
        <v>-2.775557561562891E-17</v>
      </c>
      <c r="O142" s="19">
        <v>-1.138828968255705E-17</v>
      </c>
      <c r="P142" s="19">
        <v>5.5511151231257827E-17</v>
      </c>
      <c r="Q142" s="19">
        <v>0</v>
      </c>
      <c r="R142" s="19">
        <v>-8.7500000000000008E-2</v>
      </c>
      <c r="S142" s="19">
        <v>1.2500000000000001E-2</v>
      </c>
      <c r="T142" s="19">
        <v>-6.5000000000000002E-2</v>
      </c>
      <c r="U142" s="19">
        <v>0</v>
      </c>
      <c r="V142" s="19">
        <v>1.1625000000000021E-2</v>
      </c>
      <c r="W142" s="19">
        <v>5.4374999999999857E-3</v>
      </c>
      <c r="X142" s="19">
        <v>-3.3750000000000451E-3</v>
      </c>
      <c r="Y142" s="19">
        <v>-0.2</v>
      </c>
      <c r="Z142" s="19">
        <v>3.3306690738754701E-17</v>
      </c>
      <c r="AA142" s="19">
        <v>0.2</v>
      </c>
      <c r="AB142" s="19">
        <v>0</v>
      </c>
      <c r="AC142" s="19">
        <v>-8.7500000000000008E-2</v>
      </c>
      <c r="AD142" s="19">
        <v>1.2500000000000001E-2</v>
      </c>
      <c r="AE142" s="19">
        <v>-6.5000000000000002E-2</v>
      </c>
      <c r="AF142" s="19">
        <v>0</v>
      </c>
      <c r="AG142" s="19">
        <v>-0.18725</v>
      </c>
      <c r="AH142" s="19">
        <v>-5.2499999999999578E-3</v>
      </c>
      <c r="AI142" s="19">
        <v>0.20749999999999999</v>
      </c>
      <c r="AJ142" s="19">
        <v>0</v>
      </c>
      <c r="AK142" s="19">
        <v>16</v>
      </c>
      <c r="AL142" s="19">
        <v>32</v>
      </c>
      <c r="AM142" s="19">
        <v>16</v>
      </c>
      <c r="AN142" s="19">
        <v>16</v>
      </c>
      <c r="AO142" s="19">
        <v>0</v>
      </c>
      <c r="AP142" s="19">
        <v>0</v>
      </c>
      <c r="AQ142" s="19">
        <v>0</v>
      </c>
      <c r="AR142" s="19">
        <v>0</v>
      </c>
      <c r="AS142" s="19" t="s">
        <v>225</v>
      </c>
      <c r="AT142" s="19">
        <v>1</v>
      </c>
      <c r="AU142" s="19">
        <v>0</v>
      </c>
      <c r="AV142" s="19">
        <v>0</v>
      </c>
      <c r="AW142" s="19">
        <v>1</v>
      </c>
      <c r="AX142" s="19">
        <v>1</v>
      </c>
      <c r="AY142" s="19">
        <v>0.1</v>
      </c>
      <c r="AZ142" s="19">
        <v>0.1</v>
      </c>
      <c r="BA142" s="19">
        <v>0.1</v>
      </c>
      <c r="BB142" s="19">
        <v>0.1</v>
      </c>
      <c r="BC142" s="19">
        <v>0</v>
      </c>
      <c r="BD142" s="19">
        <v>1</v>
      </c>
      <c r="BE142" s="19">
        <v>45</v>
      </c>
      <c r="BF142" s="19">
        <v>1</v>
      </c>
      <c r="BG142" s="19">
        <v>5</v>
      </c>
      <c r="BH142" s="19" t="s">
        <v>89</v>
      </c>
      <c r="BI142" s="19">
        <v>5</v>
      </c>
      <c r="BJ142" s="19">
        <v>2</v>
      </c>
      <c r="BK142" s="19">
        <v>0.05</v>
      </c>
      <c r="BL142" s="19">
        <v>4</v>
      </c>
      <c r="BM142" s="19">
        <v>6</v>
      </c>
      <c r="BN142" s="19">
        <v>0.5</v>
      </c>
      <c r="BO142" s="19">
        <v>10</v>
      </c>
      <c r="BP142" s="19">
        <v>1</v>
      </c>
      <c r="BQ142" s="19">
        <v>1</v>
      </c>
      <c r="BR142" s="19">
        <v>1</v>
      </c>
      <c r="BS142" s="19">
        <v>1</v>
      </c>
      <c r="BT142" s="19">
        <v>0</v>
      </c>
      <c r="BU142" s="19">
        <v>0</v>
      </c>
      <c r="BV142" s="19">
        <v>0</v>
      </c>
      <c r="BW142" s="19">
        <v>0</v>
      </c>
      <c r="BX142" s="19">
        <v>1</v>
      </c>
      <c r="BY142" s="19">
        <v>1</v>
      </c>
      <c r="BZ142" s="19">
        <v>1</v>
      </c>
      <c r="CA142" s="19">
        <v>1</v>
      </c>
    </row>
    <row r="143" spans="1:79" x14ac:dyDescent="0.3">
      <c r="A143" s="26">
        <v>141</v>
      </c>
      <c r="B143" s="19">
        <v>80</v>
      </c>
      <c r="C143" s="19">
        <v>9.3000173568725586E-2</v>
      </c>
      <c r="D143" s="19">
        <v>1.5500028928120929E-3</v>
      </c>
      <c r="E143" s="19">
        <v>5</v>
      </c>
      <c r="F143" s="19">
        <v>7.1741724261408938E-3</v>
      </c>
      <c r="G143" s="19">
        <v>5.417527976392938E-3</v>
      </c>
      <c r="H143" s="19">
        <v>4.1851404266314618E-2</v>
      </c>
      <c r="I143" s="19">
        <v>1.678447943786163E-2</v>
      </c>
      <c r="J143" s="19">
        <v>8.294447031749641E-3</v>
      </c>
      <c r="K143" s="19">
        <f t="shared" si="2"/>
        <v>8.294447031749641E-3</v>
      </c>
      <c r="L143" s="19">
        <v>1.425483059571386E-2</v>
      </c>
      <c r="M143" s="19">
        <v>5.417527976392938E-3</v>
      </c>
      <c r="N143" s="19">
        <v>-2.775557561562891E-17</v>
      </c>
      <c r="O143" s="19">
        <v>-2.5959966880762241E-17</v>
      </c>
      <c r="P143" s="19">
        <v>5.5511151231257827E-17</v>
      </c>
      <c r="Q143" s="19">
        <v>0</v>
      </c>
      <c r="R143" s="19">
        <v>-8.7500000000000008E-2</v>
      </c>
      <c r="S143" s="19">
        <v>-1.2500000000000001E-2</v>
      </c>
      <c r="T143" s="19">
        <v>-6.5000000000000002E-2</v>
      </c>
      <c r="U143" s="19">
        <v>0</v>
      </c>
      <c r="V143" s="19">
        <v>1.1625000000000021E-2</v>
      </c>
      <c r="W143" s="19">
        <v>-5.4375000000000083E-3</v>
      </c>
      <c r="X143" s="19">
        <v>-3.3750000000000451E-3</v>
      </c>
      <c r="Y143" s="19">
        <v>-0.2</v>
      </c>
      <c r="Z143" s="19">
        <v>2.2204460492503129E-17</v>
      </c>
      <c r="AA143" s="19">
        <v>0.2</v>
      </c>
      <c r="AB143" s="19">
        <v>0</v>
      </c>
      <c r="AC143" s="19">
        <v>-8.7500000000000008E-2</v>
      </c>
      <c r="AD143" s="19">
        <v>-1.2500000000000001E-2</v>
      </c>
      <c r="AE143" s="19">
        <v>-6.5000000000000002E-2</v>
      </c>
      <c r="AF143" s="19">
        <v>0</v>
      </c>
      <c r="AG143" s="19">
        <v>-0.18725</v>
      </c>
      <c r="AH143" s="19">
        <v>5.2500000000000428E-3</v>
      </c>
      <c r="AI143" s="19">
        <v>0.20749999999999999</v>
      </c>
      <c r="AJ143" s="19">
        <v>0</v>
      </c>
      <c r="AK143" s="19">
        <v>16</v>
      </c>
      <c r="AL143" s="19">
        <v>32</v>
      </c>
      <c r="AM143" s="19">
        <v>16</v>
      </c>
      <c r="AN143" s="19">
        <v>16</v>
      </c>
      <c r="AO143" s="19">
        <v>0</v>
      </c>
      <c r="AP143" s="19">
        <v>0</v>
      </c>
      <c r="AQ143" s="19">
        <v>0</v>
      </c>
      <c r="AR143" s="19">
        <v>0</v>
      </c>
      <c r="AS143" s="19" t="s">
        <v>226</v>
      </c>
      <c r="AT143" s="19">
        <v>1</v>
      </c>
      <c r="AU143" s="19">
        <v>0</v>
      </c>
      <c r="AV143" s="19">
        <v>0</v>
      </c>
      <c r="AW143" s="19">
        <v>1</v>
      </c>
      <c r="AX143" s="19">
        <v>1</v>
      </c>
      <c r="AY143" s="19">
        <v>0.1</v>
      </c>
      <c r="AZ143" s="19">
        <v>0.1</v>
      </c>
      <c r="BA143" s="19">
        <v>0.1</v>
      </c>
      <c r="BB143" s="19">
        <v>0.1</v>
      </c>
      <c r="BC143" s="19">
        <v>0</v>
      </c>
      <c r="BD143" s="19">
        <v>1</v>
      </c>
      <c r="BE143" s="19">
        <v>45</v>
      </c>
      <c r="BF143" s="19">
        <v>1</v>
      </c>
      <c r="BG143" s="19">
        <v>5</v>
      </c>
      <c r="BH143" s="19" t="s">
        <v>89</v>
      </c>
      <c r="BI143" s="19">
        <v>5</v>
      </c>
      <c r="BJ143" s="19">
        <v>2</v>
      </c>
      <c r="BK143" s="19">
        <v>0.05</v>
      </c>
      <c r="BL143" s="19">
        <v>4</v>
      </c>
      <c r="BM143" s="19">
        <v>6</v>
      </c>
      <c r="BN143" s="19">
        <v>0.5</v>
      </c>
      <c r="BO143" s="19">
        <v>10</v>
      </c>
      <c r="BP143" s="19">
        <v>1</v>
      </c>
      <c r="BQ143" s="19">
        <v>1</v>
      </c>
      <c r="BR143" s="19">
        <v>1</v>
      </c>
      <c r="BS143" s="19">
        <v>1</v>
      </c>
      <c r="BT143" s="19">
        <v>0</v>
      </c>
      <c r="BU143" s="19">
        <v>0</v>
      </c>
      <c r="BV143" s="19">
        <v>0</v>
      </c>
      <c r="BW143" s="19">
        <v>0</v>
      </c>
      <c r="BX143" s="19">
        <v>1</v>
      </c>
      <c r="BY143" s="19">
        <v>1</v>
      </c>
      <c r="BZ143" s="19">
        <v>1</v>
      </c>
      <c r="CA143" s="19">
        <v>1</v>
      </c>
    </row>
    <row r="144" spans="1:79" x14ac:dyDescent="0.3">
      <c r="A144" s="26">
        <v>142</v>
      </c>
      <c r="B144" s="19">
        <v>80</v>
      </c>
      <c r="C144" s="19">
        <v>9.5999956130981445E-2</v>
      </c>
      <c r="D144" s="19">
        <v>1.5999992688496909E-3</v>
      </c>
      <c r="E144" s="19">
        <v>5</v>
      </c>
      <c r="F144" s="19">
        <v>5.7852182327029914E-3</v>
      </c>
      <c r="G144" s="19">
        <v>5.4175279763929397E-3</v>
      </c>
      <c r="H144" s="19">
        <v>4.1851404266314618E-2</v>
      </c>
      <c r="I144" s="19">
        <v>1.678447943786163E-2</v>
      </c>
      <c r="J144" s="19">
        <v>8.294447031749641E-3</v>
      </c>
      <c r="K144" s="19">
        <f t="shared" si="2"/>
        <v>8.294447031749641E-3</v>
      </c>
      <c r="L144" s="19">
        <v>1.4254830595713849E-2</v>
      </c>
      <c r="M144" s="19">
        <v>5.4175279763929397E-3</v>
      </c>
      <c r="N144" s="19">
        <v>-2.775557561562891E-17</v>
      </c>
      <c r="O144" s="19">
        <v>-9.7144514654701145E-18</v>
      </c>
      <c r="P144" s="19">
        <v>5.5511151231257827E-17</v>
      </c>
      <c r="Q144" s="19">
        <v>0</v>
      </c>
      <c r="R144" s="19">
        <v>8.7500000000000008E-2</v>
      </c>
      <c r="S144" s="19">
        <v>-1.2500000000000009E-2</v>
      </c>
      <c r="T144" s="19">
        <v>-6.5000000000000002E-2</v>
      </c>
      <c r="U144" s="19">
        <v>0</v>
      </c>
      <c r="V144" s="19">
        <v>-1.1625000000000021E-2</v>
      </c>
      <c r="W144" s="19">
        <v>-5.4375000000000196E-3</v>
      </c>
      <c r="X144" s="19">
        <v>-3.3750000000000451E-3</v>
      </c>
      <c r="Y144" s="19">
        <v>0.2</v>
      </c>
      <c r="Z144" s="19">
        <v>1.1102230246251571E-17</v>
      </c>
      <c r="AA144" s="19">
        <v>0.2</v>
      </c>
      <c r="AB144" s="19">
        <v>0</v>
      </c>
      <c r="AC144" s="19">
        <v>8.7500000000000008E-2</v>
      </c>
      <c r="AD144" s="19">
        <v>-1.2500000000000009E-2</v>
      </c>
      <c r="AE144" s="19">
        <v>-6.5000000000000002E-2</v>
      </c>
      <c r="AF144" s="19">
        <v>0</v>
      </c>
      <c r="AG144" s="19">
        <v>0.18725</v>
      </c>
      <c r="AH144" s="19">
        <v>5.2500000000000142E-3</v>
      </c>
      <c r="AI144" s="19">
        <v>0.20749999999999999</v>
      </c>
      <c r="AJ144" s="19">
        <v>0</v>
      </c>
      <c r="AK144" s="19">
        <v>32</v>
      </c>
      <c r="AL144" s="19">
        <v>16</v>
      </c>
      <c r="AM144" s="19">
        <v>16</v>
      </c>
      <c r="AN144" s="19">
        <v>16</v>
      </c>
      <c r="AO144" s="19">
        <v>0</v>
      </c>
      <c r="AP144" s="19">
        <v>0</v>
      </c>
      <c r="AQ144" s="19">
        <v>0</v>
      </c>
      <c r="AR144" s="19">
        <v>0</v>
      </c>
      <c r="AS144" s="19" t="s">
        <v>227</v>
      </c>
      <c r="AT144" s="19">
        <v>1</v>
      </c>
      <c r="AU144" s="19">
        <v>0</v>
      </c>
      <c r="AV144" s="19">
        <v>0</v>
      </c>
      <c r="AW144" s="19">
        <v>1</v>
      </c>
      <c r="AX144" s="19">
        <v>1</v>
      </c>
      <c r="AY144" s="19">
        <v>0.1</v>
      </c>
      <c r="AZ144" s="19">
        <v>0.1</v>
      </c>
      <c r="BA144" s="19">
        <v>0.1</v>
      </c>
      <c r="BB144" s="19">
        <v>0.1</v>
      </c>
      <c r="BC144" s="19">
        <v>0</v>
      </c>
      <c r="BD144" s="19">
        <v>1</v>
      </c>
      <c r="BE144" s="19">
        <v>45</v>
      </c>
      <c r="BF144" s="19">
        <v>1</v>
      </c>
      <c r="BG144" s="19">
        <v>5</v>
      </c>
      <c r="BH144" s="19" t="s">
        <v>89</v>
      </c>
      <c r="BI144" s="19">
        <v>5</v>
      </c>
      <c r="BJ144" s="19">
        <v>2</v>
      </c>
      <c r="BK144" s="19">
        <v>0.05</v>
      </c>
      <c r="BL144" s="19">
        <v>4</v>
      </c>
      <c r="BM144" s="19">
        <v>6</v>
      </c>
      <c r="BN144" s="19">
        <v>0.5</v>
      </c>
      <c r="BO144" s="19">
        <v>10</v>
      </c>
      <c r="BP144" s="19">
        <v>1</v>
      </c>
      <c r="BQ144" s="19">
        <v>1</v>
      </c>
      <c r="BR144" s="19">
        <v>1</v>
      </c>
      <c r="BS144" s="19">
        <v>1</v>
      </c>
      <c r="BT144" s="19">
        <v>0</v>
      </c>
      <c r="BU144" s="19">
        <v>0</v>
      </c>
      <c r="BV144" s="19">
        <v>0</v>
      </c>
      <c r="BW144" s="19">
        <v>0</v>
      </c>
      <c r="BX144" s="19">
        <v>1</v>
      </c>
      <c r="BY144" s="19">
        <v>1</v>
      </c>
      <c r="BZ144" s="19">
        <v>1</v>
      </c>
      <c r="CA144" s="19">
        <v>1</v>
      </c>
    </row>
    <row r="145" spans="1:79" x14ac:dyDescent="0.3">
      <c r="A145" s="26">
        <v>143</v>
      </c>
      <c r="B145" s="19">
        <v>80</v>
      </c>
      <c r="C145" s="19">
        <v>9.3999862670898438E-2</v>
      </c>
      <c r="D145" s="19">
        <v>1.5666643778483071E-3</v>
      </c>
      <c r="E145" s="19">
        <v>5</v>
      </c>
      <c r="F145" s="19">
        <v>5.7852182327030903E-3</v>
      </c>
      <c r="G145" s="19">
        <v>1.227552347407229E-2</v>
      </c>
      <c r="H145" s="19">
        <v>1.9904680079380829E-2</v>
      </c>
      <c r="I145" s="19">
        <v>1.421644898963873E-2</v>
      </c>
      <c r="J145" s="19">
        <v>1.334568926189275E-2</v>
      </c>
      <c r="K145" s="19">
        <f t="shared" si="2"/>
        <v>1.334568926189275E-2</v>
      </c>
      <c r="L145" s="19">
        <v>1.4050724236227099E-2</v>
      </c>
      <c r="M145" s="19">
        <v>1.227552347407229E-2</v>
      </c>
      <c r="N145" s="19">
        <v>0</v>
      </c>
      <c r="O145" s="19">
        <v>1.387778780781446E-17</v>
      </c>
      <c r="P145" s="19">
        <v>0</v>
      </c>
      <c r="Q145" s="19">
        <v>0</v>
      </c>
      <c r="R145" s="19">
        <v>-0.05</v>
      </c>
      <c r="S145" s="19">
        <v>-9.9999999999999915E-3</v>
      </c>
      <c r="T145" s="19">
        <v>0.02</v>
      </c>
      <c r="U145" s="19">
        <v>0</v>
      </c>
      <c r="V145" s="19">
        <v>7.0312499999999889E-3</v>
      </c>
      <c r="W145" s="19">
        <v>2.8968749999999991E-2</v>
      </c>
      <c r="X145" s="19">
        <v>-3.9375000000000018E-3</v>
      </c>
      <c r="Y145" s="19">
        <v>-9.9999999999999978E-2</v>
      </c>
      <c r="Z145" s="19">
        <v>-9.9999999999999964E-2</v>
      </c>
      <c r="AA145" s="19">
        <v>0</v>
      </c>
      <c r="AB145" s="19">
        <v>0</v>
      </c>
      <c r="AC145" s="19">
        <v>-0.05</v>
      </c>
      <c r="AD145" s="19">
        <v>-9.9999999999999915E-3</v>
      </c>
      <c r="AE145" s="19">
        <v>0.02</v>
      </c>
      <c r="AF145" s="19">
        <v>0</v>
      </c>
      <c r="AG145" s="19">
        <v>-0.1001875</v>
      </c>
      <c r="AH145" s="19">
        <v>-9.906249999999997E-2</v>
      </c>
      <c r="AI145" s="19">
        <v>3.375E-3</v>
      </c>
      <c r="AJ145" s="19">
        <v>0</v>
      </c>
      <c r="AK145" s="19">
        <v>16</v>
      </c>
      <c r="AL145" s="19">
        <v>24</v>
      </c>
      <c r="AM145" s="19">
        <v>16</v>
      </c>
      <c r="AN145" s="19">
        <v>24</v>
      </c>
      <c r="AO145" s="19">
        <v>0</v>
      </c>
      <c r="AP145" s="19">
        <v>0</v>
      </c>
      <c r="AQ145" s="19">
        <v>0</v>
      </c>
      <c r="AR145" s="19">
        <v>0</v>
      </c>
      <c r="AS145" s="19" t="s">
        <v>228</v>
      </c>
      <c r="AT145" s="19">
        <v>1</v>
      </c>
      <c r="AU145" s="19">
        <v>0</v>
      </c>
      <c r="AV145" s="19">
        <v>0</v>
      </c>
      <c r="AW145" s="19">
        <v>1</v>
      </c>
      <c r="AX145" s="19">
        <v>1</v>
      </c>
      <c r="AY145" s="19">
        <v>0.1</v>
      </c>
      <c r="AZ145" s="19">
        <v>0.1</v>
      </c>
      <c r="BA145" s="19">
        <v>0.1</v>
      </c>
      <c r="BB145" s="19">
        <v>0.1</v>
      </c>
      <c r="BC145" s="19">
        <v>0</v>
      </c>
      <c r="BD145" s="19">
        <v>1</v>
      </c>
      <c r="BE145" s="19">
        <v>45</v>
      </c>
      <c r="BF145" s="19">
        <v>1</v>
      </c>
      <c r="BG145" s="19">
        <v>5</v>
      </c>
      <c r="BH145" s="19" t="s">
        <v>89</v>
      </c>
      <c r="BI145" s="19">
        <v>5</v>
      </c>
      <c r="BJ145" s="19">
        <v>2</v>
      </c>
      <c r="BK145" s="19">
        <v>0.05</v>
      </c>
      <c r="BL145" s="19">
        <v>4</v>
      </c>
      <c r="BM145" s="19">
        <v>6</v>
      </c>
      <c r="BN145" s="19">
        <v>0.5</v>
      </c>
      <c r="BO145" s="19">
        <v>10</v>
      </c>
      <c r="BP145" s="19">
        <v>1</v>
      </c>
      <c r="BQ145" s="19">
        <v>1</v>
      </c>
      <c r="BR145" s="19">
        <v>1</v>
      </c>
      <c r="BS145" s="19">
        <v>1</v>
      </c>
      <c r="BT145" s="19">
        <v>0</v>
      </c>
      <c r="BU145" s="19">
        <v>0</v>
      </c>
      <c r="BV145" s="19">
        <v>0</v>
      </c>
      <c r="BW145" s="19">
        <v>0</v>
      </c>
      <c r="BX145" s="19">
        <v>1</v>
      </c>
      <c r="BY145" s="19">
        <v>1</v>
      </c>
      <c r="BZ145" s="19">
        <v>1</v>
      </c>
      <c r="CA145" s="19">
        <v>1</v>
      </c>
    </row>
    <row r="146" spans="1:79" x14ac:dyDescent="0.3">
      <c r="A146" s="26">
        <v>144</v>
      </c>
      <c r="B146" s="19">
        <v>80</v>
      </c>
      <c r="C146" s="19">
        <v>9.5000028610229492E-2</v>
      </c>
      <c r="D146" s="19">
        <v>1.583333810170492E-3</v>
      </c>
      <c r="E146" s="19">
        <v>5</v>
      </c>
      <c r="F146" s="19">
        <v>5.7852182327030703E-3</v>
      </c>
      <c r="G146" s="19">
        <v>1.2275523474072261E-2</v>
      </c>
      <c r="H146" s="19">
        <v>1.9904680079380808E-2</v>
      </c>
      <c r="I146" s="19">
        <v>1.421644898963872E-2</v>
      </c>
      <c r="J146" s="19">
        <v>1.334568926189275E-2</v>
      </c>
      <c r="K146" s="19">
        <f t="shared" si="2"/>
        <v>1.334568926189275E-2</v>
      </c>
      <c r="L146" s="19">
        <v>1.4050724236227091E-2</v>
      </c>
      <c r="M146" s="19">
        <v>1.2275523474072261E-2</v>
      </c>
      <c r="N146" s="19">
        <v>0</v>
      </c>
      <c r="O146" s="19">
        <v>-2.775557561562891E-17</v>
      </c>
      <c r="P146" s="19">
        <v>0</v>
      </c>
      <c r="Q146" s="19">
        <v>0</v>
      </c>
      <c r="R146" s="19">
        <v>-0.05</v>
      </c>
      <c r="S146" s="19">
        <v>1.0000000000000011E-2</v>
      </c>
      <c r="T146" s="19">
        <v>0.02</v>
      </c>
      <c r="U146" s="19">
        <v>0</v>
      </c>
      <c r="V146" s="19">
        <v>7.0312499999999889E-3</v>
      </c>
      <c r="W146" s="19">
        <v>-2.8968749999999901E-2</v>
      </c>
      <c r="X146" s="19">
        <v>-3.9375000000000018E-3</v>
      </c>
      <c r="Y146" s="19">
        <v>-9.9999999999999978E-2</v>
      </c>
      <c r="Z146" s="19">
        <v>0.1</v>
      </c>
      <c r="AA146" s="19">
        <v>0</v>
      </c>
      <c r="AB146" s="19">
        <v>0</v>
      </c>
      <c r="AC146" s="19">
        <v>-0.05</v>
      </c>
      <c r="AD146" s="19">
        <v>1.0000000000000011E-2</v>
      </c>
      <c r="AE146" s="19">
        <v>0.02</v>
      </c>
      <c r="AF146" s="19">
        <v>0</v>
      </c>
      <c r="AG146" s="19">
        <v>-0.1001875</v>
      </c>
      <c r="AH146" s="19">
        <v>9.9062500000000026E-2</v>
      </c>
      <c r="AI146" s="19">
        <v>3.375E-3</v>
      </c>
      <c r="AJ146" s="19">
        <v>0</v>
      </c>
      <c r="AK146" s="19">
        <v>16</v>
      </c>
      <c r="AL146" s="19">
        <v>24</v>
      </c>
      <c r="AM146" s="19">
        <v>24</v>
      </c>
      <c r="AN146" s="19">
        <v>16</v>
      </c>
      <c r="AO146" s="19">
        <v>0</v>
      </c>
      <c r="AP146" s="19">
        <v>0</v>
      </c>
      <c r="AQ146" s="19">
        <v>0</v>
      </c>
      <c r="AR146" s="19">
        <v>0</v>
      </c>
      <c r="AS146" s="19" t="s">
        <v>229</v>
      </c>
      <c r="AT146" s="19">
        <v>1</v>
      </c>
      <c r="AU146" s="19">
        <v>0</v>
      </c>
      <c r="AV146" s="19">
        <v>0</v>
      </c>
      <c r="AW146" s="19">
        <v>1</v>
      </c>
      <c r="AX146" s="19">
        <v>1</v>
      </c>
      <c r="AY146" s="19">
        <v>0.1</v>
      </c>
      <c r="AZ146" s="19">
        <v>0.1</v>
      </c>
      <c r="BA146" s="19">
        <v>0.1</v>
      </c>
      <c r="BB146" s="19">
        <v>0.1</v>
      </c>
      <c r="BC146" s="19">
        <v>0</v>
      </c>
      <c r="BD146" s="19">
        <v>1</v>
      </c>
      <c r="BE146" s="19">
        <v>45</v>
      </c>
      <c r="BF146" s="19">
        <v>1</v>
      </c>
      <c r="BG146" s="19">
        <v>5</v>
      </c>
      <c r="BH146" s="19" t="s">
        <v>89</v>
      </c>
      <c r="BI146" s="19">
        <v>5</v>
      </c>
      <c r="BJ146" s="19">
        <v>2</v>
      </c>
      <c r="BK146" s="19">
        <v>0.05</v>
      </c>
      <c r="BL146" s="19">
        <v>4</v>
      </c>
      <c r="BM146" s="19">
        <v>6</v>
      </c>
      <c r="BN146" s="19">
        <v>0.5</v>
      </c>
      <c r="BO146" s="19">
        <v>10</v>
      </c>
      <c r="BP146" s="19">
        <v>1</v>
      </c>
      <c r="BQ146" s="19">
        <v>1</v>
      </c>
      <c r="BR146" s="19">
        <v>1</v>
      </c>
      <c r="BS146" s="19">
        <v>1</v>
      </c>
      <c r="BT146" s="19">
        <v>0</v>
      </c>
      <c r="BU146" s="19">
        <v>0</v>
      </c>
      <c r="BV146" s="19">
        <v>0</v>
      </c>
      <c r="BW146" s="19">
        <v>0</v>
      </c>
      <c r="BX146" s="19">
        <v>1</v>
      </c>
      <c r="BY146" s="19">
        <v>1</v>
      </c>
      <c r="BZ146" s="19">
        <v>1</v>
      </c>
      <c r="CA146" s="19">
        <v>1</v>
      </c>
    </row>
    <row r="147" spans="1:79" x14ac:dyDescent="0.3">
      <c r="A147" s="26">
        <v>145</v>
      </c>
      <c r="B147" s="19">
        <v>80</v>
      </c>
      <c r="C147" s="19">
        <v>9.5999956130981445E-2</v>
      </c>
      <c r="D147" s="19">
        <v>1.5999992688496909E-3</v>
      </c>
      <c r="E147" s="19">
        <v>5</v>
      </c>
      <c r="F147" s="19">
        <v>7.0356236397351507E-3</v>
      </c>
      <c r="G147" s="19">
        <v>1.2275523474072261E-2</v>
      </c>
      <c r="H147" s="19">
        <v>1.9904680079380819E-2</v>
      </c>
      <c r="I147" s="19">
        <v>1.4216448989638711E-2</v>
      </c>
      <c r="J147" s="19">
        <v>1.3345689261892739E-2</v>
      </c>
      <c r="K147" s="19">
        <f t="shared" si="2"/>
        <v>1.3345689261892739E-2</v>
      </c>
      <c r="L147" s="19">
        <v>1.405072423622707E-2</v>
      </c>
      <c r="M147" s="19">
        <v>1.2275523474072261E-2</v>
      </c>
      <c r="N147" s="19">
        <v>-2.775557561562891E-17</v>
      </c>
      <c r="O147" s="19">
        <v>0</v>
      </c>
      <c r="P147" s="19">
        <v>0</v>
      </c>
      <c r="Q147" s="19">
        <v>0</v>
      </c>
      <c r="R147" s="19">
        <v>0.05</v>
      </c>
      <c r="S147" s="19">
        <v>9.9999999999999985E-3</v>
      </c>
      <c r="T147" s="19">
        <v>0.02</v>
      </c>
      <c r="U147" s="19">
        <v>0</v>
      </c>
      <c r="V147" s="19">
        <v>-7.0312500000000167E-3</v>
      </c>
      <c r="W147" s="19">
        <v>-2.896874999999989E-2</v>
      </c>
      <c r="X147" s="19">
        <v>-3.9375000000000018E-3</v>
      </c>
      <c r="Y147" s="19">
        <v>0.1</v>
      </c>
      <c r="Z147" s="19">
        <v>0.1</v>
      </c>
      <c r="AA147" s="19">
        <v>0</v>
      </c>
      <c r="AB147" s="19">
        <v>0</v>
      </c>
      <c r="AC147" s="19">
        <v>0.05</v>
      </c>
      <c r="AD147" s="19">
        <v>9.9999999999999985E-3</v>
      </c>
      <c r="AE147" s="19">
        <v>0.02</v>
      </c>
      <c r="AF147" s="19">
        <v>0</v>
      </c>
      <c r="AG147" s="19">
        <v>0.1001875</v>
      </c>
      <c r="AH147" s="19">
        <v>9.9062500000000012E-2</v>
      </c>
      <c r="AI147" s="19">
        <v>3.375E-3</v>
      </c>
      <c r="AJ147" s="19">
        <v>0</v>
      </c>
      <c r="AK147" s="19">
        <v>24</v>
      </c>
      <c r="AL147" s="19">
        <v>16</v>
      </c>
      <c r="AM147" s="19">
        <v>24</v>
      </c>
      <c r="AN147" s="19">
        <v>16</v>
      </c>
      <c r="AO147" s="19">
        <v>0</v>
      </c>
      <c r="AP147" s="19">
        <v>0</v>
      </c>
      <c r="AQ147" s="19">
        <v>0</v>
      </c>
      <c r="AR147" s="19">
        <v>0</v>
      </c>
      <c r="AS147" s="19" t="s">
        <v>131</v>
      </c>
      <c r="AT147" s="19">
        <v>1</v>
      </c>
      <c r="AU147" s="19">
        <v>0</v>
      </c>
      <c r="AV147" s="19">
        <v>0</v>
      </c>
      <c r="AW147" s="19">
        <v>1</v>
      </c>
      <c r="AX147" s="19">
        <v>1</v>
      </c>
      <c r="AY147" s="19">
        <v>0.1</v>
      </c>
      <c r="AZ147" s="19">
        <v>0.1</v>
      </c>
      <c r="BA147" s="19">
        <v>0.1</v>
      </c>
      <c r="BB147" s="19">
        <v>0.1</v>
      </c>
      <c r="BC147" s="19">
        <v>0</v>
      </c>
      <c r="BD147" s="19">
        <v>1</v>
      </c>
      <c r="BE147" s="19">
        <v>45</v>
      </c>
      <c r="BF147" s="19">
        <v>1</v>
      </c>
      <c r="BG147" s="19">
        <v>5</v>
      </c>
      <c r="BH147" s="19" t="s">
        <v>89</v>
      </c>
      <c r="BI147" s="19">
        <v>5</v>
      </c>
      <c r="BJ147" s="19">
        <v>2</v>
      </c>
      <c r="BK147" s="19">
        <v>0.05</v>
      </c>
      <c r="BL147" s="19">
        <v>4</v>
      </c>
      <c r="BM147" s="19">
        <v>6</v>
      </c>
      <c r="BN147" s="19">
        <v>0.5</v>
      </c>
      <c r="BO147" s="19">
        <v>10</v>
      </c>
      <c r="BP147" s="19">
        <v>1</v>
      </c>
      <c r="BQ147" s="19">
        <v>1</v>
      </c>
      <c r="BR147" s="19">
        <v>1</v>
      </c>
      <c r="BS147" s="19">
        <v>1</v>
      </c>
      <c r="BT147" s="19">
        <v>0</v>
      </c>
      <c r="BU147" s="19">
        <v>0</v>
      </c>
      <c r="BV147" s="19">
        <v>0</v>
      </c>
      <c r="BW147" s="19">
        <v>0</v>
      </c>
      <c r="BX147" s="19">
        <v>1</v>
      </c>
      <c r="BY147" s="19">
        <v>1</v>
      </c>
      <c r="BZ147" s="19">
        <v>1</v>
      </c>
      <c r="CA147" s="19">
        <v>1</v>
      </c>
    </row>
    <row r="148" spans="1:79" x14ac:dyDescent="0.3">
      <c r="A148" s="26">
        <v>146</v>
      </c>
      <c r="B148" s="19">
        <v>80</v>
      </c>
      <c r="C148" s="19">
        <v>9.4999790191650391E-2</v>
      </c>
      <c r="D148" s="19">
        <v>1.583329836527506E-3</v>
      </c>
      <c r="E148" s="19">
        <v>5</v>
      </c>
      <c r="F148" s="19">
        <v>7.0356236397351507E-3</v>
      </c>
      <c r="G148" s="19">
        <v>1.1100438124799369E-2</v>
      </c>
      <c r="H148" s="19">
        <v>1.9109291956074661E-2</v>
      </c>
      <c r="I148" s="19">
        <v>1.3040127371885601E-2</v>
      </c>
      <c r="J148" s="19">
        <v>1.220071399037777E-2</v>
      </c>
      <c r="K148" s="19">
        <f t="shared" si="2"/>
        <v>1.220071399037777E-2</v>
      </c>
      <c r="L148" s="19">
        <v>1.3043833852150201E-2</v>
      </c>
      <c r="M148" s="19">
        <v>1.1100438124799369E-2</v>
      </c>
      <c r="N148" s="19">
        <v>0</v>
      </c>
      <c r="O148" s="19">
        <v>-2.775557561562891E-17</v>
      </c>
      <c r="P148" s="19">
        <v>0</v>
      </c>
      <c r="Q148" s="19">
        <v>0</v>
      </c>
      <c r="R148" s="19">
        <v>-0.05</v>
      </c>
      <c r="S148" s="19">
        <v>-7.0000000000000007E-2</v>
      </c>
      <c r="T148" s="19">
        <v>0.02</v>
      </c>
      <c r="U148" s="19">
        <v>0</v>
      </c>
      <c r="V148" s="19">
        <v>7.0312499999999889E-3</v>
      </c>
      <c r="W148" s="19">
        <v>-2.5968749999999929E-2</v>
      </c>
      <c r="X148" s="19">
        <v>-3.9375000000000018E-3</v>
      </c>
      <c r="Y148" s="19">
        <v>-9.9999999999999978E-2</v>
      </c>
      <c r="Z148" s="19">
        <v>0.1</v>
      </c>
      <c r="AA148" s="19">
        <v>0</v>
      </c>
      <c r="AB148" s="19">
        <v>0</v>
      </c>
      <c r="AC148" s="19">
        <v>-0.05</v>
      </c>
      <c r="AD148" s="19">
        <v>-7.0000000000000007E-2</v>
      </c>
      <c r="AE148" s="19">
        <v>0.02</v>
      </c>
      <c r="AF148" s="19">
        <v>0</v>
      </c>
      <c r="AG148" s="19">
        <v>-0.1001875</v>
      </c>
      <c r="AH148" s="19">
        <v>0.1020625</v>
      </c>
      <c r="AI148" s="19">
        <v>3.375E-3</v>
      </c>
      <c r="AJ148" s="19">
        <v>0</v>
      </c>
      <c r="AK148" s="19">
        <v>16</v>
      </c>
      <c r="AL148" s="19">
        <v>24</v>
      </c>
      <c r="AM148" s="19">
        <v>24</v>
      </c>
      <c r="AN148" s="19">
        <v>16</v>
      </c>
      <c r="AO148" s="19">
        <v>0</v>
      </c>
      <c r="AP148" s="19">
        <v>0</v>
      </c>
      <c r="AQ148" s="19">
        <v>0</v>
      </c>
      <c r="AR148" s="19">
        <v>0</v>
      </c>
      <c r="AS148" s="19" t="s">
        <v>229</v>
      </c>
      <c r="AT148" s="19">
        <v>1</v>
      </c>
      <c r="AU148" s="19">
        <v>0</v>
      </c>
      <c r="AV148" s="19">
        <v>0</v>
      </c>
      <c r="AW148" s="19">
        <v>1</v>
      </c>
      <c r="AX148" s="19">
        <v>1</v>
      </c>
      <c r="AY148" s="19">
        <v>0.1</v>
      </c>
      <c r="AZ148" s="19">
        <v>0.1</v>
      </c>
      <c r="BA148" s="19">
        <v>0.1</v>
      </c>
      <c r="BB148" s="19">
        <v>0.1</v>
      </c>
      <c r="BC148" s="19">
        <v>0</v>
      </c>
      <c r="BD148" s="19">
        <v>1</v>
      </c>
      <c r="BE148" s="19">
        <v>45</v>
      </c>
      <c r="BF148" s="19">
        <v>1</v>
      </c>
      <c r="BG148" s="19">
        <v>5</v>
      </c>
      <c r="BH148" s="19" t="s">
        <v>89</v>
      </c>
      <c r="BI148" s="19">
        <v>5</v>
      </c>
      <c r="BJ148" s="19">
        <v>2</v>
      </c>
      <c r="BK148" s="19">
        <v>0.05</v>
      </c>
      <c r="BL148" s="19">
        <v>4</v>
      </c>
      <c r="BM148" s="19">
        <v>6</v>
      </c>
      <c r="BN148" s="19">
        <v>0.5</v>
      </c>
      <c r="BO148" s="19">
        <v>10</v>
      </c>
      <c r="BP148" s="19">
        <v>1</v>
      </c>
      <c r="BQ148" s="19">
        <v>1</v>
      </c>
      <c r="BR148" s="19">
        <v>1</v>
      </c>
      <c r="BS148" s="19">
        <v>1</v>
      </c>
      <c r="BT148" s="19">
        <v>0</v>
      </c>
      <c r="BU148" s="19">
        <v>0</v>
      </c>
      <c r="BV148" s="19">
        <v>0</v>
      </c>
      <c r="BW148" s="19">
        <v>0</v>
      </c>
      <c r="BX148" s="19">
        <v>1</v>
      </c>
      <c r="BY148" s="19">
        <v>1</v>
      </c>
      <c r="BZ148" s="19">
        <v>1</v>
      </c>
      <c r="CA148" s="19">
        <v>1</v>
      </c>
    </row>
    <row r="149" spans="1:79" x14ac:dyDescent="0.3">
      <c r="A149" s="26">
        <v>147</v>
      </c>
      <c r="B149" s="19">
        <v>80</v>
      </c>
      <c r="C149" s="19">
        <v>9.4000101089477539E-2</v>
      </c>
      <c r="D149" s="19">
        <v>1.566668351491292E-3</v>
      </c>
      <c r="E149" s="19">
        <v>5</v>
      </c>
      <c r="F149" s="19">
        <v>7.0356236397351507E-3</v>
      </c>
      <c r="G149" s="19">
        <v>1.110043812479938E-2</v>
      </c>
      <c r="H149" s="19">
        <v>1.9109291956074661E-2</v>
      </c>
      <c r="I149" s="19">
        <v>1.304012737188559E-2</v>
      </c>
      <c r="J149" s="19">
        <v>1.220071399037775E-2</v>
      </c>
      <c r="K149" s="19">
        <f t="shared" si="2"/>
        <v>1.220071399037775E-2</v>
      </c>
      <c r="L149" s="19">
        <v>1.304383385215019E-2</v>
      </c>
      <c r="M149" s="19">
        <v>1.110043812479938E-2</v>
      </c>
      <c r="N149" s="19">
        <v>0</v>
      </c>
      <c r="O149" s="19">
        <v>1.387778780781446E-17</v>
      </c>
      <c r="P149" s="19">
        <v>0</v>
      </c>
      <c r="Q149" s="19">
        <v>0</v>
      </c>
      <c r="R149" s="19">
        <v>-0.05</v>
      </c>
      <c r="S149" s="19">
        <v>7.0000000000000007E-2</v>
      </c>
      <c r="T149" s="19">
        <v>0.02</v>
      </c>
      <c r="U149" s="19">
        <v>0</v>
      </c>
      <c r="V149" s="19">
        <v>7.0312499999999889E-3</v>
      </c>
      <c r="W149" s="19">
        <v>2.5968749999999961E-2</v>
      </c>
      <c r="X149" s="19">
        <v>-3.9375000000000018E-3</v>
      </c>
      <c r="Y149" s="19">
        <v>-9.9999999999999978E-2</v>
      </c>
      <c r="Z149" s="19">
        <v>-9.9999999999999964E-2</v>
      </c>
      <c r="AA149" s="19">
        <v>0</v>
      </c>
      <c r="AB149" s="19">
        <v>0</v>
      </c>
      <c r="AC149" s="19">
        <v>-0.05</v>
      </c>
      <c r="AD149" s="19">
        <v>7.0000000000000007E-2</v>
      </c>
      <c r="AE149" s="19">
        <v>0.02</v>
      </c>
      <c r="AF149" s="19">
        <v>0</v>
      </c>
      <c r="AG149" s="19">
        <v>-0.1001875</v>
      </c>
      <c r="AH149" s="19">
        <v>-0.1020625</v>
      </c>
      <c r="AI149" s="19">
        <v>3.375E-3</v>
      </c>
      <c r="AJ149" s="19">
        <v>0</v>
      </c>
      <c r="AK149" s="19">
        <v>16</v>
      </c>
      <c r="AL149" s="19">
        <v>24</v>
      </c>
      <c r="AM149" s="19">
        <v>16</v>
      </c>
      <c r="AN149" s="19">
        <v>24</v>
      </c>
      <c r="AO149" s="19">
        <v>0</v>
      </c>
      <c r="AP149" s="19">
        <v>0</v>
      </c>
      <c r="AQ149" s="19">
        <v>0</v>
      </c>
      <c r="AR149" s="19">
        <v>0</v>
      </c>
      <c r="AS149" s="19" t="s">
        <v>228</v>
      </c>
      <c r="AT149" s="19">
        <v>1</v>
      </c>
      <c r="AU149" s="19">
        <v>0</v>
      </c>
      <c r="AV149" s="19">
        <v>0</v>
      </c>
      <c r="AW149" s="19">
        <v>1</v>
      </c>
      <c r="AX149" s="19">
        <v>1</v>
      </c>
      <c r="AY149" s="19">
        <v>0.1</v>
      </c>
      <c r="AZ149" s="19">
        <v>0.1</v>
      </c>
      <c r="BA149" s="19">
        <v>0.1</v>
      </c>
      <c r="BB149" s="19">
        <v>0.1</v>
      </c>
      <c r="BC149" s="19">
        <v>0</v>
      </c>
      <c r="BD149" s="19">
        <v>1</v>
      </c>
      <c r="BE149" s="19">
        <v>45</v>
      </c>
      <c r="BF149" s="19">
        <v>1</v>
      </c>
      <c r="BG149" s="19">
        <v>5</v>
      </c>
      <c r="BH149" s="19" t="s">
        <v>89</v>
      </c>
      <c r="BI149" s="19">
        <v>5</v>
      </c>
      <c r="BJ149" s="19">
        <v>2</v>
      </c>
      <c r="BK149" s="19">
        <v>0.05</v>
      </c>
      <c r="BL149" s="19">
        <v>4</v>
      </c>
      <c r="BM149" s="19">
        <v>6</v>
      </c>
      <c r="BN149" s="19">
        <v>0.5</v>
      </c>
      <c r="BO149" s="19">
        <v>10</v>
      </c>
      <c r="BP149" s="19">
        <v>1</v>
      </c>
      <c r="BQ149" s="19">
        <v>1</v>
      </c>
      <c r="BR149" s="19">
        <v>1</v>
      </c>
      <c r="BS149" s="19">
        <v>1</v>
      </c>
      <c r="BT149" s="19">
        <v>0</v>
      </c>
      <c r="BU149" s="19">
        <v>0</v>
      </c>
      <c r="BV149" s="19">
        <v>0</v>
      </c>
      <c r="BW149" s="19">
        <v>0</v>
      </c>
      <c r="BX149" s="19">
        <v>1</v>
      </c>
      <c r="BY149" s="19">
        <v>1</v>
      </c>
      <c r="BZ149" s="19">
        <v>1</v>
      </c>
      <c r="CA149" s="19">
        <v>1</v>
      </c>
    </row>
    <row r="150" spans="1:79" x14ac:dyDescent="0.3">
      <c r="A150" s="26">
        <v>148</v>
      </c>
      <c r="B150" s="19">
        <v>80</v>
      </c>
      <c r="C150" s="19">
        <v>9.2999935150146484E-2</v>
      </c>
      <c r="D150" s="19">
        <v>1.5499989191691079E-3</v>
      </c>
      <c r="E150" s="19">
        <v>5</v>
      </c>
      <c r="F150" s="19">
        <v>4.5927932677184867E-3</v>
      </c>
      <c r="G150" s="19">
        <v>1.110043812479935E-2</v>
      </c>
      <c r="H150" s="19">
        <v>1.9109291956074661E-2</v>
      </c>
      <c r="I150" s="19">
        <v>1.3040127371885601E-2</v>
      </c>
      <c r="J150" s="19">
        <v>1.220071399037775E-2</v>
      </c>
      <c r="K150" s="19">
        <f t="shared" si="2"/>
        <v>1.220071399037775E-2</v>
      </c>
      <c r="L150" s="19">
        <v>1.304383385215018E-2</v>
      </c>
      <c r="M150" s="19">
        <v>1.110043812479935E-2</v>
      </c>
      <c r="N150" s="19">
        <v>-2.775557561562891E-17</v>
      </c>
      <c r="O150" s="19">
        <v>-2.775557561562891E-17</v>
      </c>
      <c r="P150" s="19">
        <v>0</v>
      </c>
      <c r="Q150" s="19">
        <v>0</v>
      </c>
      <c r="R150" s="19">
        <v>0.05</v>
      </c>
      <c r="S150" s="19">
        <v>6.9999999999999993E-2</v>
      </c>
      <c r="T150" s="19">
        <v>0.02</v>
      </c>
      <c r="U150" s="19">
        <v>0</v>
      </c>
      <c r="V150" s="19">
        <v>-7.0312500000000167E-3</v>
      </c>
      <c r="W150" s="19">
        <v>2.596874999999987E-2</v>
      </c>
      <c r="X150" s="19">
        <v>-3.9375000000000018E-3</v>
      </c>
      <c r="Y150" s="19">
        <v>0.1</v>
      </c>
      <c r="Z150" s="19">
        <v>-9.9999999999999978E-2</v>
      </c>
      <c r="AA150" s="19">
        <v>0</v>
      </c>
      <c r="AB150" s="19">
        <v>0</v>
      </c>
      <c r="AC150" s="19">
        <v>0.05</v>
      </c>
      <c r="AD150" s="19">
        <v>6.9999999999999993E-2</v>
      </c>
      <c r="AE150" s="19">
        <v>0.02</v>
      </c>
      <c r="AF150" s="19">
        <v>0</v>
      </c>
      <c r="AG150" s="19">
        <v>0.1001875</v>
      </c>
      <c r="AH150" s="19">
        <v>-0.1020625</v>
      </c>
      <c r="AI150" s="19">
        <v>3.375E-3</v>
      </c>
      <c r="AJ150" s="19">
        <v>0</v>
      </c>
      <c r="AK150" s="19">
        <v>24</v>
      </c>
      <c r="AL150" s="19">
        <v>16</v>
      </c>
      <c r="AM150" s="19">
        <v>16</v>
      </c>
      <c r="AN150" s="19">
        <v>24</v>
      </c>
      <c r="AO150" s="19">
        <v>0</v>
      </c>
      <c r="AP150" s="19">
        <v>0</v>
      </c>
      <c r="AQ150" s="19">
        <v>0</v>
      </c>
      <c r="AR150" s="19">
        <v>0</v>
      </c>
      <c r="AS150" s="19" t="s">
        <v>130</v>
      </c>
      <c r="AT150" s="19">
        <v>1</v>
      </c>
      <c r="AU150" s="19">
        <v>0</v>
      </c>
      <c r="AV150" s="19">
        <v>0</v>
      </c>
      <c r="AW150" s="19">
        <v>1</v>
      </c>
      <c r="AX150" s="19">
        <v>1</v>
      </c>
      <c r="AY150" s="19">
        <v>0.1</v>
      </c>
      <c r="AZ150" s="19">
        <v>0.1</v>
      </c>
      <c r="BA150" s="19">
        <v>0.1</v>
      </c>
      <c r="BB150" s="19">
        <v>0.1</v>
      </c>
      <c r="BC150" s="19">
        <v>0</v>
      </c>
      <c r="BD150" s="19">
        <v>1</v>
      </c>
      <c r="BE150" s="19">
        <v>45</v>
      </c>
      <c r="BF150" s="19">
        <v>1</v>
      </c>
      <c r="BG150" s="19">
        <v>5</v>
      </c>
      <c r="BH150" s="19" t="s">
        <v>89</v>
      </c>
      <c r="BI150" s="19">
        <v>5</v>
      </c>
      <c r="BJ150" s="19">
        <v>2</v>
      </c>
      <c r="BK150" s="19">
        <v>0.05</v>
      </c>
      <c r="BL150" s="19">
        <v>4</v>
      </c>
      <c r="BM150" s="19">
        <v>6</v>
      </c>
      <c r="BN150" s="19">
        <v>0.5</v>
      </c>
      <c r="BO150" s="19">
        <v>10</v>
      </c>
      <c r="BP150" s="19">
        <v>1</v>
      </c>
      <c r="BQ150" s="19">
        <v>1</v>
      </c>
      <c r="BR150" s="19">
        <v>1</v>
      </c>
      <c r="BS150" s="19">
        <v>1</v>
      </c>
      <c r="BT150" s="19">
        <v>0</v>
      </c>
      <c r="BU150" s="19">
        <v>0</v>
      </c>
      <c r="BV150" s="19">
        <v>0</v>
      </c>
      <c r="BW150" s="19">
        <v>0</v>
      </c>
      <c r="BX150" s="19">
        <v>1</v>
      </c>
      <c r="BY150" s="19">
        <v>1</v>
      </c>
      <c r="BZ150" s="19">
        <v>1</v>
      </c>
      <c r="CA150" s="19">
        <v>1</v>
      </c>
    </row>
    <row r="151" spans="1:79" x14ac:dyDescent="0.3">
      <c r="A151" s="26">
        <v>149</v>
      </c>
      <c r="B151" s="19">
        <v>80</v>
      </c>
      <c r="C151" s="19">
        <v>7.6999902725219727E-2</v>
      </c>
      <c r="D151" s="19">
        <v>1.283331712086995E-3</v>
      </c>
      <c r="E151" s="19">
        <v>4</v>
      </c>
      <c r="F151" s="19">
        <v>4.5927932677184849E-3</v>
      </c>
      <c r="G151" s="19">
        <v>1.267671955791403E-2</v>
      </c>
      <c r="H151" s="19">
        <v>4.8765352149989671E-2</v>
      </c>
      <c r="I151" s="19">
        <v>1.870525912009776E-2</v>
      </c>
      <c r="J151" s="19">
        <v>1.267671955791403E-2</v>
      </c>
      <c r="K151" s="19">
        <f t="shared" si="2"/>
        <v>1.267671955791403E-2</v>
      </c>
      <c r="L151" s="19">
        <v>1.267671955791403E-2</v>
      </c>
      <c r="N151" s="19">
        <v>0</v>
      </c>
      <c r="O151" s="19">
        <v>-5.5511151231257827E-17</v>
      </c>
      <c r="P151" s="19">
        <v>0</v>
      </c>
      <c r="Q151" s="19">
        <v>0</v>
      </c>
      <c r="R151" s="19">
        <v>-5.1249999999999997E-2</v>
      </c>
      <c r="S151" s="19">
        <v>-1.8749999999999989E-2</v>
      </c>
      <c r="T151" s="19">
        <v>1.7500000000000002E-2</v>
      </c>
      <c r="U151" s="19">
        <v>0</v>
      </c>
      <c r="V151" s="19">
        <v>2.4375000000000091E-3</v>
      </c>
      <c r="W151" s="19">
        <v>3.562500000000024E-3</v>
      </c>
      <c r="X151" s="19">
        <v>3.075E-2</v>
      </c>
      <c r="Y151" s="19">
        <v>-0.15</v>
      </c>
      <c r="Z151" s="19">
        <v>-0.25</v>
      </c>
      <c r="AA151" s="19">
        <v>-0.1</v>
      </c>
      <c r="AB151" s="19">
        <v>0</v>
      </c>
      <c r="AC151" s="19">
        <v>-5.1249999999999997E-2</v>
      </c>
      <c r="AD151" s="19">
        <v>-1.8749999999999989E-2</v>
      </c>
      <c r="AE151" s="19">
        <v>1.7500000000000002E-2</v>
      </c>
      <c r="AF151" s="19">
        <v>0</v>
      </c>
      <c r="AG151" s="19">
        <v>-0.14709375</v>
      </c>
      <c r="AH151" s="19">
        <v>-0.24015624999999999</v>
      </c>
      <c r="AI151" s="19">
        <v>-9.0437500000000004E-2</v>
      </c>
      <c r="AJ151" s="19">
        <v>0</v>
      </c>
      <c r="AK151" s="19">
        <v>12</v>
      </c>
      <c r="AL151" s="19">
        <v>24</v>
      </c>
      <c r="AM151" s="19">
        <v>12</v>
      </c>
      <c r="AN151" s="19">
        <v>32</v>
      </c>
      <c r="AO151" s="19">
        <v>0</v>
      </c>
      <c r="AP151" s="19">
        <v>0</v>
      </c>
      <c r="AQ151" s="19">
        <v>0</v>
      </c>
      <c r="AR151" s="19">
        <v>0</v>
      </c>
      <c r="AS151" s="19" t="s">
        <v>230</v>
      </c>
      <c r="AT151" s="19">
        <v>1</v>
      </c>
      <c r="AU151" s="19">
        <v>0</v>
      </c>
      <c r="AV151" s="19">
        <v>0</v>
      </c>
      <c r="AW151" s="19">
        <v>1</v>
      </c>
      <c r="AX151" s="19">
        <v>1</v>
      </c>
      <c r="AY151" s="19">
        <v>0.1</v>
      </c>
      <c r="AZ151" s="19">
        <v>0.1</v>
      </c>
      <c r="BA151" s="19">
        <v>0.1</v>
      </c>
      <c r="BB151" s="19">
        <v>0.1</v>
      </c>
      <c r="BC151" s="19">
        <v>0</v>
      </c>
      <c r="BD151" s="19">
        <v>1</v>
      </c>
      <c r="BE151" s="19">
        <v>45</v>
      </c>
      <c r="BF151" s="19">
        <v>1</v>
      </c>
      <c r="BG151" s="19">
        <v>5</v>
      </c>
      <c r="BH151" s="19" t="s">
        <v>89</v>
      </c>
      <c r="BI151" s="19">
        <v>5</v>
      </c>
      <c r="BJ151" s="19">
        <v>2</v>
      </c>
      <c r="BK151" s="19">
        <v>0.05</v>
      </c>
      <c r="BL151" s="19">
        <v>4</v>
      </c>
      <c r="BM151" s="19">
        <v>6</v>
      </c>
      <c r="BN151" s="19">
        <v>0.5</v>
      </c>
      <c r="BO151" s="19">
        <v>10</v>
      </c>
      <c r="BP151" s="19">
        <v>1</v>
      </c>
      <c r="BQ151" s="19">
        <v>1</v>
      </c>
      <c r="BR151" s="19">
        <v>1</v>
      </c>
      <c r="BS151" s="19">
        <v>1</v>
      </c>
      <c r="BT151" s="19">
        <v>0</v>
      </c>
      <c r="BU151" s="19">
        <v>0</v>
      </c>
      <c r="BV151" s="19">
        <v>0</v>
      </c>
      <c r="BW151" s="19">
        <v>0</v>
      </c>
      <c r="BX151" s="19">
        <v>1</v>
      </c>
      <c r="BY151" s="19">
        <v>1</v>
      </c>
      <c r="BZ151" s="19">
        <v>1</v>
      </c>
      <c r="CA151" s="19">
        <v>1</v>
      </c>
    </row>
    <row r="152" spans="1:79" x14ac:dyDescent="0.3">
      <c r="A152" s="26">
        <v>150</v>
      </c>
      <c r="B152" s="19">
        <v>80</v>
      </c>
      <c r="C152" s="19">
        <v>7.6999902725219727E-2</v>
      </c>
      <c r="D152" s="19">
        <v>1.283331712086995E-3</v>
      </c>
      <c r="E152" s="19">
        <v>4</v>
      </c>
      <c r="F152" s="19">
        <v>4.5927932677184754E-3</v>
      </c>
      <c r="G152" s="19">
        <v>1.267671955791403E-2</v>
      </c>
      <c r="H152" s="19">
        <v>4.8765352149989671E-2</v>
      </c>
      <c r="I152" s="19">
        <v>1.870525912009776E-2</v>
      </c>
      <c r="J152" s="19">
        <v>1.267671955791403E-2</v>
      </c>
      <c r="K152" s="19">
        <f t="shared" si="2"/>
        <v>1.267671955791403E-2</v>
      </c>
      <c r="L152" s="19">
        <v>1.267671955791403E-2</v>
      </c>
      <c r="N152" s="19">
        <v>0</v>
      </c>
      <c r="O152" s="19">
        <v>-5.5511151231257827E-17</v>
      </c>
      <c r="P152" s="19">
        <v>0</v>
      </c>
      <c r="Q152" s="19">
        <v>0</v>
      </c>
      <c r="R152" s="19">
        <v>-5.1249999999999997E-2</v>
      </c>
      <c r="S152" s="19">
        <v>1.875000000000001E-2</v>
      </c>
      <c r="T152" s="19">
        <v>1.7500000000000002E-2</v>
      </c>
      <c r="U152" s="19">
        <v>0</v>
      </c>
      <c r="V152" s="19">
        <v>2.4375000000000091E-3</v>
      </c>
      <c r="W152" s="19">
        <v>-3.5625000000000791E-3</v>
      </c>
      <c r="X152" s="19">
        <v>3.075E-2</v>
      </c>
      <c r="Y152" s="19">
        <v>-0.15</v>
      </c>
      <c r="Z152" s="19">
        <v>0.25</v>
      </c>
      <c r="AA152" s="19">
        <v>-0.1</v>
      </c>
      <c r="AB152" s="19">
        <v>0</v>
      </c>
      <c r="AC152" s="19">
        <v>-5.1249999999999997E-2</v>
      </c>
      <c r="AD152" s="19">
        <v>1.875000000000001E-2</v>
      </c>
      <c r="AE152" s="19">
        <v>1.7500000000000002E-2</v>
      </c>
      <c r="AF152" s="19">
        <v>0</v>
      </c>
      <c r="AG152" s="19">
        <v>-0.14709375</v>
      </c>
      <c r="AH152" s="19">
        <v>0.24015624999999999</v>
      </c>
      <c r="AI152" s="19">
        <v>-9.0437500000000004E-2</v>
      </c>
      <c r="AJ152" s="19">
        <v>0</v>
      </c>
      <c r="AK152" s="19">
        <v>12</v>
      </c>
      <c r="AL152" s="19">
        <v>24</v>
      </c>
      <c r="AM152" s="19">
        <v>32</v>
      </c>
      <c r="AN152" s="19">
        <v>12</v>
      </c>
      <c r="AO152" s="19">
        <v>0</v>
      </c>
      <c r="AP152" s="19">
        <v>0</v>
      </c>
      <c r="AQ152" s="19">
        <v>0</v>
      </c>
      <c r="AR152" s="19">
        <v>0</v>
      </c>
      <c r="AS152" s="19" t="s">
        <v>231</v>
      </c>
      <c r="AT152" s="19">
        <v>1</v>
      </c>
      <c r="AU152" s="19">
        <v>0</v>
      </c>
      <c r="AV152" s="19">
        <v>0</v>
      </c>
      <c r="AW152" s="19">
        <v>1</v>
      </c>
      <c r="AX152" s="19">
        <v>1</v>
      </c>
      <c r="AY152" s="19">
        <v>0.1</v>
      </c>
      <c r="AZ152" s="19">
        <v>0.1</v>
      </c>
      <c r="BA152" s="19">
        <v>0.1</v>
      </c>
      <c r="BB152" s="19">
        <v>0.1</v>
      </c>
      <c r="BC152" s="19">
        <v>0</v>
      </c>
      <c r="BD152" s="19">
        <v>1</v>
      </c>
      <c r="BE152" s="19">
        <v>45</v>
      </c>
      <c r="BF152" s="19">
        <v>1</v>
      </c>
      <c r="BG152" s="19">
        <v>5</v>
      </c>
      <c r="BH152" s="19" t="s">
        <v>89</v>
      </c>
      <c r="BI152" s="19">
        <v>5</v>
      </c>
      <c r="BJ152" s="19">
        <v>2</v>
      </c>
      <c r="BK152" s="19">
        <v>0.05</v>
      </c>
      <c r="BL152" s="19">
        <v>4</v>
      </c>
      <c r="BM152" s="19">
        <v>6</v>
      </c>
      <c r="BN152" s="19">
        <v>0.5</v>
      </c>
      <c r="BO152" s="19">
        <v>10</v>
      </c>
      <c r="BP152" s="19">
        <v>1</v>
      </c>
      <c r="BQ152" s="19">
        <v>1</v>
      </c>
      <c r="BR152" s="19">
        <v>1</v>
      </c>
      <c r="BS152" s="19">
        <v>1</v>
      </c>
      <c r="BT152" s="19">
        <v>0</v>
      </c>
      <c r="BU152" s="19">
        <v>0</v>
      </c>
      <c r="BV152" s="19">
        <v>0</v>
      </c>
      <c r="BW152" s="19">
        <v>0</v>
      </c>
      <c r="BX152" s="19">
        <v>1</v>
      </c>
      <c r="BY152" s="19">
        <v>1</v>
      </c>
      <c r="BZ152" s="19">
        <v>1</v>
      </c>
      <c r="CA152" s="19">
        <v>1</v>
      </c>
    </row>
    <row r="153" spans="1:79" x14ac:dyDescent="0.3">
      <c r="A153" s="26">
        <v>151</v>
      </c>
      <c r="B153" s="19">
        <v>80</v>
      </c>
      <c r="C153" s="19">
        <v>7.3999881744384766E-2</v>
      </c>
      <c r="D153" s="19">
        <v>1.2333313624064131E-3</v>
      </c>
      <c r="E153" s="19">
        <v>4</v>
      </c>
      <c r="F153" s="19">
        <v>5.976516543940982E-3</v>
      </c>
      <c r="G153" s="19">
        <v>1.267671955791403E-2</v>
      </c>
      <c r="H153" s="19">
        <v>4.8765352149989671E-2</v>
      </c>
      <c r="I153" s="19">
        <v>1.870525912009777E-2</v>
      </c>
      <c r="J153" s="19">
        <v>1.267671955791403E-2</v>
      </c>
      <c r="K153" s="19">
        <f t="shared" si="2"/>
        <v>1.267671955791403E-2</v>
      </c>
      <c r="L153" s="19">
        <v>1.267671955791403E-2</v>
      </c>
      <c r="N153" s="19">
        <v>2.775557561562891E-17</v>
      </c>
      <c r="O153" s="19">
        <v>-5.5511151231257827E-17</v>
      </c>
      <c r="P153" s="19">
        <v>0</v>
      </c>
      <c r="Q153" s="19">
        <v>0</v>
      </c>
      <c r="R153" s="19">
        <v>5.1249999999999997E-2</v>
      </c>
      <c r="S153" s="19">
        <v>1.8749999999999999E-2</v>
      </c>
      <c r="T153" s="19">
        <v>1.7500000000000002E-2</v>
      </c>
      <c r="U153" s="19">
        <v>0</v>
      </c>
      <c r="V153" s="19">
        <v>-2.4375000000000091E-3</v>
      </c>
      <c r="W153" s="19">
        <v>-3.5625000000000791E-3</v>
      </c>
      <c r="X153" s="19">
        <v>3.075E-2</v>
      </c>
      <c r="Y153" s="19">
        <v>0.15</v>
      </c>
      <c r="Z153" s="19">
        <v>0.25</v>
      </c>
      <c r="AA153" s="19">
        <v>-0.1</v>
      </c>
      <c r="AB153" s="19">
        <v>0</v>
      </c>
      <c r="AC153" s="19">
        <v>5.1249999999999997E-2</v>
      </c>
      <c r="AD153" s="19">
        <v>1.8749999999999999E-2</v>
      </c>
      <c r="AE153" s="19">
        <v>1.7500000000000002E-2</v>
      </c>
      <c r="AF153" s="19">
        <v>0</v>
      </c>
      <c r="AG153" s="19">
        <v>0.14709375</v>
      </c>
      <c r="AH153" s="19">
        <v>0.24015624999999999</v>
      </c>
      <c r="AI153" s="19">
        <v>-9.0437500000000004E-2</v>
      </c>
      <c r="AJ153" s="19">
        <v>0</v>
      </c>
      <c r="AK153" s="19">
        <v>24</v>
      </c>
      <c r="AL153" s="19">
        <v>12</v>
      </c>
      <c r="AM153" s="19">
        <v>32</v>
      </c>
      <c r="AN153" s="19">
        <v>12</v>
      </c>
      <c r="AO153" s="19">
        <v>0</v>
      </c>
      <c r="AP153" s="19">
        <v>0</v>
      </c>
      <c r="AQ153" s="19">
        <v>0</v>
      </c>
      <c r="AR153" s="19">
        <v>0</v>
      </c>
      <c r="AS153" s="19" t="s">
        <v>232</v>
      </c>
      <c r="AT153" s="19">
        <v>1</v>
      </c>
      <c r="AU153" s="19">
        <v>0</v>
      </c>
      <c r="AV153" s="19">
        <v>0</v>
      </c>
      <c r="AW153" s="19">
        <v>1</v>
      </c>
      <c r="AX153" s="19">
        <v>1</v>
      </c>
      <c r="AY153" s="19">
        <v>0.1</v>
      </c>
      <c r="AZ153" s="19">
        <v>0.1</v>
      </c>
      <c r="BA153" s="19">
        <v>0.1</v>
      </c>
      <c r="BB153" s="19">
        <v>0.1</v>
      </c>
      <c r="BC153" s="19">
        <v>0</v>
      </c>
      <c r="BD153" s="19">
        <v>1</v>
      </c>
      <c r="BE153" s="19">
        <v>45</v>
      </c>
      <c r="BF153" s="19">
        <v>1</v>
      </c>
      <c r="BG153" s="19">
        <v>5</v>
      </c>
      <c r="BH153" s="19" t="s">
        <v>89</v>
      </c>
      <c r="BI153" s="19">
        <v>5</v>
      </c>
      <c r="BJ153" s="19">
        <v>2</v>
      </c>
      <c r="BK153" s="19">
        <v>0.05</v>
      </c>
      <c r="BL153" s="19">
        <v>4</v>
      </c>
      <c r="BM153" s="19">
        <v>6</v>
      </c>
      <c r="BN153" s="19">
        <v>0.5</v>
      </c>
      <c r="BO153" s="19">
        <v>10</v>
      </c>
      <c r="BP153" s="19">
        <v>1</v>
      </c>
      <c r="BQ153" s="19">
        <v>1</v>
      </c>
      <c r="BR153" s="19">
        <v>1</v>
      </c>
      <c r="BS153" s="19">
        <v>1</v>
      </c>
      <c r="BT153" s="19">
        <v>0</v>
      </c>
      <c r="BU153" s="19">
        <v>0</v>
      </c>
      <c r="BV153" s="19">
        <v>0</v>
      </c>
      <c r="BW153" s="19">
        <v>0</v>
      </c>
      <c r="BX153" s="19">
        <v>1</v>
      </c>
      <c r="BY153" s="19">
        <v>1</v>
      </c>
      <c r="BZ153" s="19">
        <v>1</v>
      </c>
      <c r="CA153" s="19">
        <v>1</v>
      </c>
    </row>
    <row r="154" spans="1:79" x14ac:dyDescent="0.3">
      <c r="A154" s="26">
        <v>152</v>
      </c>
      <c r="B154" s="19">
        <v>80</v>
      </c>
      <c r="C154" s="19">
        <v>7.6999902725219727E-2</v>
      </c>
      <c r="D154" s="19">
        <v>1.283331712086995E-3</v>
      </c>
      <c r="E154" s="19">
        <v>4</v>
      </c>
      <c r="F154" s="19">
        <v>5.976516543940982E-3</v>
      </c>
      <c r="G154" s="19">
        <v>4.5110541312424939E-3</v>
      </c>
      <c r="H154" s="19">
        <v>4.1444675566500729E-2</v>
      </c>
      <c r="I154" s="19">
        <v>6.665047003772775E-3</v>
      </c>
      <c r="J154" s="19">
        <v>4.5110541312424939E-3</v>
      </c>
      <c r="K154" s="19">
        <f t="shared" si="2"/>
        <v>4.5110541312424939E-3</v>
      </c>
      <c r="L154" s="19">
        <v>4.5110541312424939E-3</v>
      </c>
      <c r="N154" s="19">
        <v>-2.775557561562891E-17</v>
      </c>
      <c r="O154" s="19">
        <v>-2.775557561562891E-17</v>
      </c>
      <c r="P154" s="19">
        <v>2.775557561562891E-17</v>
      </c>
      <c r="Q154" s="19">
        <v>0</v>
      </c>
      <c r="R154" s="19">
        <v>-3.7499999999999999E-3</v>
      </c>
      <c r="S154" s="19">
        <v>-1.8749999999999999E-2</v>
      </c>
      <c r="T154" s="19">
        <v>1.7500000000000002E-2</v>
      </c>
      <c r="U154" s="19">
        <v>0</v>
      </c>
      <c r="V154" s="19">
        <v>8.4374999999999867E-3</v>
      </c>
      <c r="W154" s="19">
        <v>-3.7499999999993089E-4</v>
      </c>
      <c r="X154" s="19">
        <v>-7.1250000000000063E-3</v>
      </c>
      <c r="Y154" s="19">
        <v>-0.25</v>
      </c>
      <c r="Z154" s="19">
        <v>-0.25</v>
      </c>
      <c r="AA154" s="19">
        <v>-0.1</v>
      </c>
      <c r="AB154" s="19">
        <v>0</v>
      </c>
      <c r="AC154" s="19">
        <v>-3.7499999999999999E-3</v>
      </c>
      <c r="AD154" s="19">
        <v>-1.8749999999999999E-2</v>
      </c>
      <c r="AE154" s="19">
        <v>1.7500000000000002E-2</v>
      </c>
      <c r="AF154" s="19">
        <v>0</v>
      </c>
      <c r="AG154" s="19">
        <v>-0.25778125000000002</v>
      </c>
      <c r="AH154" s="19">
        <v>-0.24015624999999999</v>
      </c>
      <c r="AI154" s="19">
        <v>-9.0437500000000004E-2</v>
      </c>
      <c r="AJ154" s="19">
        <v>0</v>
      </c>
      <c r="AK154" s="19">
        <v>8</v>
      </c>
      <c r="AL154" s="19">
        <v>28</v>
      </c>
      <c r="AM154" s="19">
        <v>12</v>
      </c>
      <c r="AN154" s="19">
        <v>32</v>
      </c>
      <c r="AO154" s="19">
        <v>0</v>
      </c>
      <c r="AP154" s="19">
        <v>0</v>
      </c>
      <c r="AQ154" s="19">
        <v>0</v>
      </c>
      <c r="AR154" s="19">
        <v>0</v>
      </c>
      <c r="AS154" s="19" t="s">
        <v>233</v>
      </c>
      <c r="AT154" s="19">
        <v>1</v>
      </c>
      <c r="AU154" s="19">
        <v>0</v>
      </c>
      <c r="AV154" s="19">
        <v>0</v>
      </c>
      <c r="AW154" s="19">
        <v>1</v>
      </c>
      <c r="AX154" s="19">
        <v>1</v>
      </c>
      <c r="AY154" s="19">
        <v>0.1</v>
      </c>
      <c r="AZ154" s="19">
        <v>0.1</v>
      </c>
      <c r="BA154" s="19">
        <v>0.1</v>
      </c>
      <c r="BB154" s="19">
        <v>0.1</v>
      </c>
      <c r="BC154" s="19">
        <v>0</v>
      </c>
      <c r="BD154" s="19">
        <v>1</v>
      </c>
      <c r="BE154" s="19">
        <v>45</v>
      </c>
      <c r="BF154" s="19">
        <v>1</v>
      </c>
      <c r="BG154" s="19">
        <v>5</v>
      </c>
      <c r="BH154" s="19" t="s">
        <v>89</v>
      </c>
      <c r="BI154" s="19">
        <v>5</v>
      </c>
      <c r="BJ154" s="19">
        <v>2</v>
      </c>
      <c r="BK154" s="19">
        <v>0.05</v>
      </c>
      <c r="BL154" s="19">
        <v>4</v>
      </c>
      <c r="BM154" s="19">
        <v>6</v>
      </c>
      <c r="BN154" s="19">
        <v>0.5</v>
      </c>
      <c r="BO154" s="19">
        <v>10</v>
      </c>
      <c r="BP154" s="19">
        <v>1</v>
      </c>
      <c r="BQ154" s="19">
        <v>1</v>
      </c>
      <c r="BR154" s="19">
        <v>1</v>
      </c>
      <c r="BS154" s="19">
        <v>1</v>
      </c>
      <c r="BT154" s="19">
        <v>0</v>
      </c>
      <c r="BU154" s="19">
        <v>0</v>
      </c>
      <c r="BV154" s="19">
        <v>0</v>
      </c>
      <c r="BW154" s="19">
        <v>0</v>
      </c>
      <c r="BX154" s="19">
        <v>1</v>
      </c>
      <c r="BY154" s="19">
        <v>1</v>
      </c>
      <c r="BZ154" s="19">
        <v>1</v>
      </c>
      <c r="CA154" s="19">
        <v>1</v>
      </c>
    </row>
    <row r="155" spans="1:79" x14ac:dyDescent="0.3">
      <c r="A155" s="26">
        <v>153</v>
      </c>
      <c r="B155" s="19">
        <v>80</v>
      </c>
      <c r="C155" s="19">
        <v>7.799983024597168E-2</v>
      </c>
      <c r="D155" s="19">
        <v>1.299997170766195E-3</v>
      </c>
      <c r="E155" s="19">
        <v>4</v>
      </c>
      <c r="F155" s="19">
        <v>5.976516543940982E-3</v>
      </c>
      <c r="G155" s="19">
        <v>4.5110541312424922E-3</v>
      </c>
      <c r="H155" s="19">
        <v>4.1444675566500729E-2</v>
      </c>
      <c r="I155" s="19">
        <v>6.6650470037727446E-3</v>
      </c>
      <c r="J155" s="19">
        <v>4.5110541312424922E-3</v>
      </c>
      <c r="K155" s="19">
        <f t="shared" si="2"/>
        <v>4.5110541312424922E-3</v>
      </c>
      <c r="L155" s="19">
        <v>4.5110541312424922E-3</v>
      </c>
      <c r="N155" s="19">
        <v>-2.775557561562891E-17</v>
      </c>
      <c r="O155" s="19">
        <v>-5.5511151231257827E-17</v>
      </c>
      <c r="P155" s="19">
        <v>2.775557561562891E-17</v>
      </c>
      <c r="Q155" s="19">
        <v>0</v>
      </c>
      <c r="R155" s="19">
        <v>-3.7499999999999999E-3</v>
      </c>
      <c r="S155" s="19">
        <v>1.8749999999999999E-2</v>
      </c>
      <c r="T155" s="19">
        <v>1.7500000000000002E-2</v>
      </c>
      <c r="U155" s="19">
        <v>0</v>
      </c>
      <c r="V155" s="19">
        <v>8.4374999999999867E-3</v>
      </c>
      <c r="W155" s="19">
        <v>3.7499999999984768E-4</v>
      </c>
      <c r="X155" s="19">
        <v>-7.1250000000000063E-3</v>
      </c>
      <c r="Y155" s="19">
        <v>-0.25</v>
      </c>
      <c r="Z155" s="19">
        <v>0.25</v>
      </c>
      <c r="AA155" s="19">
        <v>-0.1</v>
      </c>
      <c r="AB155" s="19">
        <v>0</v>
      </c>
      <c r="AC155" s="19">
        <v>-3.7499999999999999E-3</v>
      </c>
      <c r="AD155" s="19">
        <v>1.8749999999999999E-2</v>
      </c>
      <c r="AE155" s="19">
        <v>1.7500000000000002E-2</v>
      </c>
      <c r="AF155" s="19">
        <v>0</v>
      </c>
      <c r="AG155" s="19">
        <v>-0.25778125000000002</v>
      </c>
      <c r="AH155" s="19">
        <v>0.24015624999999999</v>
      </c>
      <c r="AI155" s="19">
        <v>-9.0437500000000004E-2</v>
      </c>
      <c r="AJ155" s="19">
        <v>0</v>
      </c>
      <c r="AK155" s="19">
        <v>8</v>
      </c>
      <c r="AL155" s="19">
        <v>28</v>
      </c>
      <c r="AM155" s="19">
        <v>32</v>
      </c>
      <c r="AN155" s="19">
        <v>12</v>
      </c>
      <c r="AO155" s="19">
        <v>0</v>
      </c>
      <c r="AP155" s="19">
        <v>0</v>
      </c>
      <c r="AQ155" s="19">
        <v>0</v>
      </c>
      <c r="AR155" s="19">
        <v>0</v>
      </c>
      <c r="AS155" s="19" t="s">
        <v>234</v>
      </c>
      <c r="AT155" s="19">
        <v>1</v>
      </c>
      <c r="AU155" s="19">
        <v>0</v>
      </c>
      <c r="AV155" s="19">
        <v>0</v>
      </c>
      <c r="AW155" s="19">
        <v>1</v>
      </c>
      <c r="AX155" s="19">
        <v>1</v>
      </c>
      <c r="AY155" s="19">
        <v>0.1</v>
      </c>
      <c r="AZ155" s="19">
        <v>0.1</v>
      </c>
      <c r="BA155" s="19">
        <v>0.1</v>
      </c>
      <c r="BB155" s="19">
        <v>0.1</v>
      </c>
      <c r="BC155" s="19">
        <v>0</v>
      </c>
      <c r="BD155" s="19">
        <v>1</v>
      </c>
      <c r="BE155" s="19">
        <v>45</v>
      </c>
      <c r="BF155" s="19">
        <v>1</v>
      </c>
      <c r="BG155" s="19">
        <v>5</v>
      </c>
      <c r="BH155" s="19" t="s">
        <v>89</v>
      </c>
      <c r="BI155" s="19">
        <v>5</v>
      </c>
      <c r="BJ155" s="19">
        <v>2</v>
      </c>
      <c r="BK155" s="19">
        <v>0.05</v>
      </c>
      <c r="BL155" s="19">
        <v>4</v>
      </c>
      <c r="BM155" s="19">
        <v>6</v>
      </c>
      <c r="BN155" s="19">
        <v>0.5</v>
      </c>
      <c r="BO155" s="19">
        <v>10</v>
      </c>
      <c r="BP155" s="19">
        <v>1</v>
      </c>
      <c r="BQ155" s="19">
        <v>1</v>
      </c>
      <c r="BR155" s="19">
        <v>1</v>
      </c>
      <c r="BS155" s="19">
        <v>1</v>
      </c>
      <c r="BT155" s="19">
        <v>0</v>
      </c>
      <c r="BU155" s="19">
        <v>0</v>
      </c>
      <c r="BV155" s="19">
        <v>0</v>
      </c>
      <c r="BW155" s="19">
        <v>0</v>
      </c>
      <c r="BX155" s="19">
        <v>1</v>
      </c>
      <c r="BY155" s="19">
        <v>1</v>
      </c>
      <c r="BZ155" s="19">
        <v>1</v>
      </c>
      <c r="CA155" s="19">
        <v>1</v>
      </c>
    </row>
    <row r="156" spans="1:79" x14ac:dyDescent="0.3">
      <c r="A156" s="26">
        <v>154</v>
      </c>
      <c r="B156" s="19">
        <v>80</v>
      </c>
      <c r="C156" s="19">
        <v>7.5999975204467773E-2</v>
      </c>
      <c r="D156" s="19">
        <v>1.2666662534077961E-3</v>
      </c>
      <c r="E156" s="19">
        <v>4</v>
      </c>
      <c r="F156" s="19">
        <v>7.2715197861245211E-3</v>
      </c>
      <c r="G156" s="19">
        <v>4.5110541312424939E-3</v>
      </c>
      <c r="H156" s="19">
        <v>4.1444675566500749E-2</v>
      </c>
      <c r="I156" s="19">
        <v>6.6650470037727524E-3</v>
      </c>
      <c r="J156" s="19">
        <v>4.5110541312424939E-3</v>
      </c>
      <c r="K156" s="19">
        <f t="shared" si="2"/>
        <v>4.5110541312424939E-3</v>
      </c>
      <c r="L156" s="19">
        <v>4.5110541312424939E-3</v>
      </c>
      <c r="N156" s="19">
        <v>5.5511151231257827E-17</v>
      </c>
      <c r="O156" s="19">
        <v>8.3266726846886741E-17</v>
      </c>
      <c r="P156" s="19">
        <v>2.775557561562891E-17</v>
      </c>
      <c r="Q156" s="19">
        <v>0</v>
      </c>
      <c r="R156" s="19">
        <v>3.7500000000000051E-3</v>
      </c>
      <c r="S156" s="19">
        <v>1.8749999999999999E-2</v>
      </c>
      <c r="T156" s="19">
        <v>1.7500000000000002E-2</v>
      </c>
      <c r="U156" s="19">
        <v>0</v>
      </c>
      <c r="V156" s="19">
        <v>-8.4374999999999867E-3</v>
      </c>
      <c r="W156" s="19">
        <v>3.7499999999993089E-4</v>
      </c>
      <c r="X156" s="19">
        <v>-7.1250000000000063E-3</v>
      </c>
      <c r="Y156" s="19">
        <v>0.25</v>
      </c>
      <c r="Z156" s="19">
        <v>0.25</v>
      </c>
      <c r="AA156" s="19">
        <v>-0.1</v>
      </c>
      <c r="AB156" s="19">
        <v>0</v>
      </c>
      <c r="AC156" s="19">
        <v>3.7500000000000051E-3</v>
      </c>
      <c r="AD156" s="19">
        <v>1.8749999999999999E-2</v>
      </c>
      <c r="AE156" s="19">
        <v>1.7500000000000002E-2</v>
      </c>
      <c r="AF156" s="19">
        <v>0</v>
      </c>
      <c r="AG156" s="19">
        <v>0.25778125000000002</v>
      </c>
      <c r="AH156" s="19">
        <v>0.24015624999999999</v>
      </c>
      <c r="AI156" s="19">
        <v>-9.0437500000000004E-2</v>
      </c>
      <c r="AJ156" s="19">
        <v>0</v>
      </c>
      <c r="AK156" s="19">
        <v>28</v>
      </c>
      <c r="AL156" s="19">
        <v>8</v>
      </c>
      <c r="AM156" s="19">
        <v>32</v>
      </c>
      <c r="AN156" s="19">
        <v>12</v>
      </c>
      <c r="AO156" s="19">
        <v>0</v>
      </c>
      <c r="AP156" s="19">
        <v>0</v>
      </c>
      <c r="AQ156" s="19">
        <v>0</v>
      </c>
      <c r="AR156" s="19">
        <v>0</v>
      </c>
      <c r="AS156" s="19" t="s">
        <v>235</v>
      </c>
      <c r="AT156" s="19">
        <v>1</v>
      </c>
      <c r="AU156" s="19">
        <v>0</v>
      </c>
      <c r="AV156" s="19">
        <v>0</v>
      </c>
      <c r="AW156" s="19">
        <v>1</v>
      </c>
      <c r="AX156" s="19">
        <v>1</v>
      </c>
      <c r="AY156" s="19">
        <v>0.1</v>
      </c>
      <c r="AZ156" s="19">
        <v>0.1</v>
      </c>
      <c r="BA156" s="19">
        <v>0.1</v>
      </c>
      <c r="BB156" s="19">
        <v>0.1</v>
      </c>
      <c r="BC156" s="19">
        <v>0</v>
      </c>
      <c r="BD156" s="19">
        <v>1</v>
      </c>
      <c r="BE156" s="19">
        <v>45</v>
      </c>
      <c r="BF156" s="19">
        <v>1</v>
      </c>
      <c r="BG156" s="19">
        <v>5</v>
      </c>
      <c r="BH156" s="19" t="s">
        <v>89</v>
      </c>
      <c r="BI156" s="19">
        <v>5</v>
      </c>
      <c r="BJ156" s="19">
        <v>2</v>
      </c>
      <c r="BK156" s="19">
        <v>0.05</v>
      </c>
      <c r="BL156" s="19">
        <v>4</v>
      </c>
      <c r="BM156" s="19">
        <v>6</v>
      </c>
      <c r="BN156" s="19">
        <v>0.5</v>
      </c>
      <c r="BO156" s="19">
        <v>10</v>
      </c>
      <c r="BP156" s="19">
        <v>1</v>
      </c>
      <c r="BQ156" s="19">
        <v>1</v>
      </c>
      <c r="BR156" s="19">
        <v>1</v>
      </c>
      <c r="BS156" s="19">
        <v>1</v>
      </c>
      <c r="BT156" s="19">
        <v>0</v>
      </c>
      <c r="BU156" s="19">
        <v>0</v>
      </c>
      <c r="BV156" s="19">
        <v>0</v>
      </c>
      <c r="BW156" s="19">
        <v>0</v>
      </c>
      <c r="BX156" s="19">
        <v>1</v>
      </c>
      <c r="BY156" s="19">
        <v>1</v>
      </c>
      <c r="BZ156" s="19">
        <v>1</v>
      </c>
      <c r="CA156" s="19">
        <v>1</v>
      </c>
    </row>
    <row r="157" spans="1:79" x14ac:dyDescent="0.3">
      <c r="A157" s="26">
        <v>155</v>
      </c>
      <c r="B157" s="19">
        <v>80</v>
      </c>
      <c r="C157" s="19">
        <v>9.4000101089477539E-2</v>
      </c>
      <c r="D157" s="19">
        <v>1.566668351491292E-3</v>
      </c>
      <c r="E157" s="19">
        <v>5</v>
      </c>
      <c r="F157" s="19">
        <v>7.2715197861245341E-3</v>
      </c>
      <c r="G157" s="19">
        <v>6.3156706146298633E-3</v>
      </c>
      <c r="H157" s="19">
        <v>7.5620751430245672E-2</v>
      </c>
      <c r="I157" s="19">
        <v>1.524670174373789E-2</v>
      </c>
      <c r="J157" s="19">
        <v>1.360581361266198E-2</v>
      </c>
      <c r="K157" s="19">
        <f t="shared" si="2"/>
        <v>1.360581361266198E-2</v>
      </c>
      <c r="L157" s="19">
        <v>6.3156706146298633E-3</v>
      </c>
      <c r="M157" s="19">
        <v>1.211843411140644E-2</v>
      </c>
      <c r="N157" s="19">
        <v>-2.2204460492503131E-16</v>
      </c>
      <c r="O157" s="19">
        <v>6.245004513516508E-18</v>
      </c>
      <c r="P157" s="19">
        <v>-4.4408920985006262E-16</v>
      </c>
      <c r="Q157" s="19">
        <v>0</v>
      </c>
      <c r="R157" s="19">
        <v>-1.2500000000000001E-2</v>
      </c>
      <c r="S157" s="19">
        <v>5.0000000000000001E-3</v>
      </c>
      <c r="T157" s="19">
        <v>-3.5000000000000003E-2</v>
      </c>
      <c r="U157" s="19">
        <v>0</v>
      </c>
      <c r="V157" s="19">
        <v>-1.5937500000001159E-3</v>
      </c>
      <c r="W157" s="19">
        <v>7.0312500000000062E-3</v>
      </c>
      <c r="X157" s="19">
        <v>-1.3687499999999801E-2</v>
      </c>
      <c r="Y157" s="19">
        <v>0.5</v>
      </c>
      <c r="Z157" s="19">
        <v>1.6653345369377351E-17</v>
      </c>
      <c r="AA157" s="19">
        <v>0.4</v>
      </c>
      <c r="AB157" s="19">
        <v>0</v>
      </c>
      <c r="AC157" s="19">
        <v>-1.2500000000000001E-2</v>
      </c>
      <c r="AD157" s="19">
        <v>5.0000000000000001E-3</v>
      </c>
      <c r="AE157" s="19">
        <v>-3.5000000000000003E-2</v>
      </c>
      <c r="AF157" s="19">
        <v>0</v>
      </c>
      <c r="AG157" s="19">
        <v>0.485375</v>
      </c>
      <c r="AH157" s="19">
        <v>2.4375000000000139E-3</v>
      </c>
      <c r="AI157" s="19">
        <v>0.38274999999999998</v>
      </c>
      <c r="AJ157" s="19">
        <v>0</v>
      </c>
      <c r="AK157" s="19">
        <v>48</v>
      </c>
      <c r="AL157" s="19">
        <v>8</v>
      </c>
      <c r="AM157" s="19">
        <v>12</v>
      </c>
      <c r="AN157" s="19">
        <v>12</v>
      </c>
      <c r="AO157" s="19">
        <v>0</v>
      </c>
      <c r="AP157" s="19">
        <v>0</v>
      </c>
      <c r="AQ157" s="19">
        <v>0</v>
      </c>
      <c r="AR157" s="19">
        <v>0</v>
      </c>
      <c r="AS157" s="19" t="s">
        <v>236</v>
      </c>
      <c r="AT157" s="19">
        <v>1</v>
      </c>
      <c r="AU157" s="19">
        <v>0</v>
      </c>
      <c r="AV157" s="19">
        <v>0</v>
      </c>
      <c r="AW157" s="19">
        <v>1</v>
      </c>
      <c r="AX157" s="19">
        <v>1</v>
      </c>
      <c r="AY157" s="19">
        <v>0.1</v>
      </c>
      <c r="AZ157" s="19">
        <v>0.1</v>
      </c>
      <c r="BA157" s="19">
        <v>0.1</v>
      </c>
      <c r="BB157" s="19">
        <v>0.1</v>
      </c>
      <c r="BC157" s="19">
        <v>0</v>
      </c>
      <c r="BD157" s="19">
        <v>1</v>
      </c>
      <c r="BE157" s="19">
        <v>45</v>
      </c>
      <c r="BF157" s="19">
        <v>1</v>
      </c>
      <c r="BG157" s="19">
        <v>5</v>
      </c>
      <c r="BH157" s="19" t="s">
        <v>89</v>
      </c>
      <c r="BI157" s="19">
        <v>5</v>
      </c>
      <c r="BJ157" s="19">
        <v>2</v>
      </c>
      <c r="BK157" s="19">
        <v>0.05</v>
      </c>
      <c r="BL157" s="19">
        <v>4</v>
      </c>
      <c r="BM157" s="19">
        <v>6</v>
      </c>
      <c r="BN157" s="19">
        <v>0.5</v>
      </c>
      <c r="BO157" s="19">
        <v>10</v>
      </c>
      <c r="BP157" s="19">
        <v>1</v>
      </c>
      <c r="BQ157" s="19">
        <v>1</v>
      </c>
      <c r="BR157" s="19">
        <v>1</v>
      </c>
      <c r="BS157" s="19">
        <v>1</v>
      </c>
      <c r="BT157" s="19">
        <v>0</v>
      </c>
      <c r="BU157" s="19">
        <v>0</v>
      </c>
      <c r="BV157" s="19">
        <v>0</v>
      </c>
      <c r="BW157" s="19">
        <v>0</v>
      </c>
      <c r="BX157" s="19">
        <v>1</v>
      </c>
      <c r="BY157" s="19">
        <v>1</v>
      </c>
      <c r="BZ157" s="19">
        <v>1</v>
      </c>
      <c r="CA157" s="19">
        <v>1</v>
      </c>
    </row>
    <row r="158" spans="1:79" x14ac:dyDescent="0.3">
      <c r="A158" s="26">
        <v>156</v>
      </c>
      <c r="B158" s="19">
        <v>80</v>
      </c>
      <c r="C158" s="19">
        <v>9.8000288009643555E-2</v>
      </c>
      <c r="D158" s="19">
        <v>1.6333381334940589E-3</v>
      </c>
      <c r="E158" s="19">
        <v>5</v>
      </c>
      <c r="F158" s="19">
        <v>7.2715197861245636E-3</v>
      </c>
      <c r="G158" s="19">
        <v>6.3156706146298624E-3</v>
      </c>
      <c r="H158" s="19">
        <v>7.5620751430245672E-2</v>
      </c>
      <c r="I158" s="19">
        <v>1.5246701743737901E-2</v>
      </c>
      <c r="J158" s="19">
        <v>1.360581361266198E-2</v>
      </c>
      <c r="K158" s="19">
        <f t="shared" si="2"/>
        <v>1.360581361266198E-2</v>
      </c>
      <c r="L158" s="19">
        <v>6.3156706146298624E-3</v>
      </c>
      <c r="M158" s="19">
        <v>1.211843411140644E-2</v>
      </c>
      <c r="N158" s="19">
        <v>-2.2204460492503131E-16</v>
      </c>
      <c r="O158" s="19">
        <v>2.7755575615628938E-18</v>
      </c>
      <c r="P158" s="19">
        <v>-4.4408920985006262E-16</v>
      </c>
      <c r="Q158" s="19">
        <v>0</v>
      </c>
      <c r="R158" s="19">
        <v>-1.2500000000000001E-2</v>
      </c>
      <c r="S158" s="19">
        <v>-5.0000000000000001E-3</v>
      </c>
      <c r="T158" s="19">
        <v>-3.5000000000000003E-2</v>
      </c>
      <c r="U158" s="19">
        <v>0</v>
      </c>
      <c r="V158" s="19">
        <v>-1.5937500000001159E-3</v>
      </c>
      <c r="W158" s="19">
        <v>-7.031250000000001E-3</v>
      </c>
      <c r="X158" s="19">
        <v>-1.3687499999999801E-2</v>
      </c>
      <c r="Y158" s="19">
        <v>0.5</v>
      </c>
      <c r="Z158" s="19">
        <v>1.6653345369377351E-17</v>
      </c>
      <c r="AA158" s="19">
        <v>0.4</v>
      </c>
      <c r="AB158" s="19">
        <v>0</v>
      </c>
      <c r="AC158" s="19">
        <v>-1.2500000000000001E-2</v>
      </c>
      <c r="AD158" s="19">
        <v>-5.0000000000000001E-3</v>
      </c>
      <c r="AE158" s="19">
        <v>-3.5000000000000003E-2</v>
      </c>
      <c r="AF158" s="19">
        <v>0</v>
      </c>
      <c r="AG158" s="19">
        <v>0.485375</v>
      </c>
      <c r="AH158" s="19">
        <v>-2.4374999999999861E-3</v>
      </c>
      <c r="AI158" s="19">
        <v>0.38274999999999998</v>
      </c>
      <c r="AJ158" s="19">
        <v>0</v>
      </c>
      <c r="AK158" s="19">
        <v>48</v>
      </c>
      <c r="AL158" s="19">
        <v>8</v>
      </c>
      <c r="AM158" s="19">
        <v>12</v>
      </c>
      <c r="AN158" s="19">
        <v>12</v>
      </c>
      <c r="AO158" s="19">
        <v>0</v>
      </c>
      <c r="AP158" s="19">
        <v>0</v>
      </c>
      <c r="AQ158" s="19">
        <v>0</v>
      </c>
      <c r="AR158" s="19">
        <v>0</v>
      </c>
      <c r="AS158" s="19" t="s">
        <v>237</v>
      </c>
      <c r="AT158" s="19">
        <v>1</v>
      </c>
      <c r="AU158" s="19">
        <v>0</v>
      </c>
      <c r="AV158" s="19">
        <v>0</v>
      </c>
      <c r="AW158" s="19">
        <v>1</v>
      </c>
      <c r="AX158" s="19">
        <v>1</v>
      </c>
      <c r="AY158" s="19">
        <v>0.1</v>
      </c>
      <c r="AZ158" s="19">
        <v>0.1</v>
      </c>
      <c r="BA158" s="19">
        <v>0.1</v>
      </c>
      <c r="BB158" s="19">
        <v>0.1</v>
      </c>
      <c r="BC158" s="19">
        <v>0</v>
      </c>
      <c r="BD158" s="19">
        <v>1</v>
      </c>
      <c r="BE158" s="19">
        <v>45</v>
      </c>
      <c r="BF158" s="19">
        <v>1</v>
      </c>
      <c r="BG158" s="19">
        <v>5</v>
      </c>
      <c r="BH158" s="19" t="s">
        <v>89</v>
      </c>
      <c r="BI158" s="19">
        <v>5</v>
      </c>
      <c r="BJ158" s="19">
        <v>2</v>
      </c>
      <c r="BK158" s="19">
        <v>0.05</v>
      </c>
      <c r="BL158" s="19">
        <v>4</v>
      </c>
      <c r="BM158" s="19">
        <v>6</v>
      </c>
      <c r="BN158" s="19">
        <v>0.5</v>
      </c>
      <c r="BO158" s="19">
        <v>10</v>
      </c>
      <c r="BP158" s="19">
        <v>1</v>
      </c>
      <c r="BQ158" s="19">
        <v>1</v>
      </c>
      <c r="BR158" s="19">
        <v>1</v>
      </c>
      <c r="BS158" s="19">
        <v>1</v>
      </c>
      <c r="BT158" s="19">
        <v>0</v>
      </c>
      <c r="BU158" s="19">
        <v>0</v>
      </c>
      <c r="BV158" s="19">
        <v>0</v>
      </c>
      <c r="BW158" s="19">
        <v>0</v>
      </c>
      <c r="BX158" s="19">
        <v>1</v>
      </c>
      <c r="BY158" s="19">
        <v>1</v>
      </c>
      <c r="BZ158" s="19">
        <v>1</v>
      </c>
      <c r="CA158" s="19">
        <v>1</v>
      </c>
    </row>
    <row r="159" spans="1:79" x14ac:dyDescent="0.3">
      <c r="A159" s="26">
        <v>157</v>
      </c>
      <c r="B159" s="19">
        <v>80</v>
      </c>
      <c r="C159" s="19">
        <v>9.4000339508056641E-2</v>
      </c>
      <c r="D159" s="19">
        <v>1.566672325134277E-3</v>
      </c>
      <c r="E159" s="19">
        <v>5</v>
      </c>
      <c r="F159" s="19">
        <v>7.6852130744697227E-3</v>
      </c>
      <c r="G159" s="19">
        <v>6.315670614629872E-3</v>
      </c>
      <c r="H159" s="19">
        <v>7.5620751430245672E-2</v>
      </c>
      <c r="I159" s="19">
        <v>1.5246701743737901E-2</v>
      </c>
      <c r="J159" s="19">
        <v>1.360581361266198E-2</v>
      </c>
      <c r="K159" s="19">
        <f t="shared" si="2"/>
        <v>1.360581361266198E-2</v>
      </c>
      <c r="L159" s="19">
        <v>6.315670614629872E-3</v>
      </c>
      <c r="M159" s="19">
        <v>1.211843411140644E-2</v>
      </c>
      <c r="N159" s="19">
        <v>2.2204460492503131E-16</v>
      </c>
      <c r="O159" s="19">
        <v>-2.3677276074776559E-18</v>
      </c>
      <c r="P159" s="19">
        <v>-4.4408920985006262E-16</v>
      </c>
      <c r="Q159" s="19">
        <v>0</v>
      </c>
      <c r="R159" s="19">
        <v>1.2500000000000001E-2</v>
      </c>
      <c r="S159" s="19">
        <v>-5.0000000000000114E-3</v>
      </c>
      <c r="T159" s="19">
        <v>-3.5000000000000003E-2</v>
      </c>
      <c r="U159" s="19">
        <v>0</v>
      </c>
      <c r="V159" s="19">
        <v>1.5937500000001159E-3</v>
      </c>
      <c r="W159" s="19">
        <v>-7.0312500000000531E-3</v>
      </c>
      <c r="X159" s="19">
        <v>-1.3687499999999801E-2</v>
      </c>
      <c r="Y159" s="19">
        <v>-0.5</v>
      </c>
      <c r="Z159" s="19">
        <v>6.6613381477509402E-17</v>
      </c>
      <c r="AA159" s="19">
        <v>0.4</v>
      </c>
      <c r="AB159" s="19">
        <v>0</v>
      </c>
      <c r="AC159" s="19">
        <v>1.2500000000000001E-2</v>
      </c>
      <c r="AD159" s="19">
        <v>-5.0000000000000114E-3</v>
      </c>
      <c r="AE159" s="19">
        <v>-3.5000000000000003E-2</v>
      </c>
      <c r="AF159" s="19">
        <v>0</v>
      </c>
      <c r="AG159" s="19">
        <v>-0.485375</v>
      </c>
      <c r="AH159" s="19">
        <v>-2.4374999999999432E-3</v>
      </c>
      <c r="AI159" s="19">
        <v>0.38274999999999998</v>
      </c>
      <c r="AJ159" s="19">
        <v>0</v>
      </c>
      <c r="AK159" s="19">
        <v>8</v>
      </c>
      <c r="AL159" s="19">
        <v>48</v>
      </c>
      <c r="AM159" s="19">
        <v>12</v>
      </c>
      <c r="AN159" s="19">
        <v>12</v>
      </c>
      <c r="AO159" s="19">
        <v>0</v>
      </c>
      <c r="AP159" s="19">
        <v>0</v>
      </c>
      <c r="AQ159" s="19">
        <v>0</v>
      </c>
      <c r="AR159" s="19">
        <v>0</v>
      </c>
      <c r="AS159" s="19" t="s">
        <v>238</v>
      </c>
      <c r="AT159" s="19">
        <v>1</v>
      </c>
      <c r="AU159" s="19">
        <v>0</v>
      </c>
      <c r="AV159" s="19">
        <v>0</v>
      </c>
      <c r="AW159" s="19">
        <v>1</v>
      </c>
      <c r="AX159" s="19">
        <v>1</v>
      </c>
      <c r="AY159" s="19">
        <v>0.1</v>
      </c>
      <c r="AZ159" s="19">
        <v>0.1</v>
      </c>
      <c r="BA159" s="19">
        <v>0.1</v>
      </c>
      <c r="BB159" s="19">
        <v>0.1</v>
      </c>
      <c r="BC159" s="19">
        <v>0</v>
      </c>
      <c r="BD159" s="19">
        <v>1</v>
      </c>
      <c r="BE159" s="19">
        <v>45</v>
      </c>
      <c r="BF159" s="19">
        <v>1</v>
      </c>
      <c r="BG159" s="19">
        <v>5</v>
      </c>
      <c r="BH159" s="19" t="s">
        <v>89</v>
      </c>
      <c r="BI159" s="19">
        <v>5</v>
      </c>
      <c r="BJ159" s="19">
        <v>2</v>
      </c>
      <c r="BK159" s="19">
        <v>0.05</v>
      </c>
      <c r="BL159" s="19">
        <v>4</v>
      </c>
      <c r="BM159" s="19">
        <v>6</v>
      </c>
      <c r="BN159" s="19">
        <v>0.5</v>
      </c>
      <c r="BO159" s="19">
        <v>10</v>
      </c>
      <c r="BP159" s="19">
        <v>1</v>
      </c>
      <c r="BQ159" s="19">
        <v>1</v>
      </c>
      <c r="BR159" s="19">
        <v>1</v>
      </c>
      <c r="BS159" s="19">
        <v>1</v>
      </c>
      <c r="BT159" s="19">
        <v>0</v>
      </c>
      <c r="BU159" s="19">
        <v>0</v>
      </c>
      <c r="BV159" s="19">
        <v>0</v>
      </c>
      <c r="BW159" s="19">
        <v>0</v>
      </c>
      <c r="BX159" s="19">
        <v>1</v>
      </c>
      <c r="BY159" s="19">
        <v>1</v>
      </c>
      <c r="BZ159" s="19">
        <v>1</v>
      </c>
      <c r="CA159" s="19">
        <v>1</v>
      </c>
    </row>
    <row r="160" spans="1:79" x14ac:dyDescent="0.3">
      <c r="A160" s="26">
        <v>158</v>
      </c>
      <c r="B160" s="19">
        <v>80</v>
      </c>
      <c r="C160" s="19">
        <v>6.7000150680541992E-2</v>
      </c>
      <c r="D160" s="19">
        <v>1.1166691780090329E-3</v>
      </c>
      <c r="E160" s="19">
        <v>3</v>
      </c>
      <c r="F160" s="19">
        <v>7.6852130744697166E-3</v>
      </c>
      <c r="G160" s="19">
        <v>2.570276405521621E-2</v>
      </c>
      <c r="H160" s="19">
        <v>5.5409845484015612E-2</v>
      </c>
      <c r="I160" s="19">
        <v>2.570276405521621E-2</v>
      </c>
      <c r="J160" s="19">
        <v>2.570276405521621E-2</v>
      </c>
      <c r="K160" s="19">
        <f t="shared" si="2"/>
        <v>2.570276405521621E-2</v>
      </c>
      <c r="N160" s="19">
        <v>2.4999999999999582E-2</v>
      </c>
      <c r="O160" s="19">
        <v>-2.4999999999999991E-2</v>
      </c>
      <c r="P160" s="19">
        <v>4.9999999999999663E-2</v>
      </c>
      <c r="Q160" s="19">
        <v>0</v>
      </c>
      <c r="R160" s="19">
        <v>1.125E-2</v>
      </c>
      <c r="S160" s="19">
        <v>2.8750000000000001E-2</v>
      </c>
      <c r="T160" s="19">
        <v>1.2500000000000001E-2</v>
      </c>
      <c r="U160" s="19">
        <v>0</v>
      </c>
      <c r="V160" s="19">
        <v>-1.4515624999999701E-2</v>
      </c>
      <c r="W160" s="19">
        <v>1.203125000000013E-3</v>
      </c>
      <c r="X160" s="19">
        <v>-1.281250000000123E-3</v>
      </c>
      <c r="Y160" s="19">
        <v>0.55000000000000004</v>
      </c>
      <c r="Z160" s="19">
        <v>5.0000000000000017E-2</v>
      </c>
      <c r="AA160" s="19">
        <v>0.5</v>
      </c>
      <c r="AB160" s="19">
        <v>0</v>
      </c>
      <c r="AC160" s="19">
        <v>1.125E-2</v>
      </c>
      <c r="AD160" s="19">
        <v>2.8750000000000001E-2</v>
      </c>
      <c r="AE160" s="19">
        <v>1.2500000000000001E-2</v>
      </c>
      <c r="AF160" s="19">
        <v>0</v>
      </c>
      <c r="AG160" s="19">
        <v>0.54071875000000003</v>
      </c>
      <c r="AH160" s="19">
        <v>5.7781250000000013E-2</v>
      </c>
      <c r="AI160" s="19">
        <v>0.49343749999999997</v>
      </c>
      <c r="AJ160" s="19">
        <v>0</v>
      </c>
      <c r="AK160" s="19">
        <v>52</v>
      </c>
      <c r="AL160" s="19">
        <v>8</v>
      </c>
      <c r="AM160" s="19">
        <v>12</v>
      </c>
      <c r="AN160" s="19">
        <v>8</v>
      </c>
      <c r="AO160" s="19">
        <v>-2</v>
      </c>
      <c r="AP160" s="19">
        <v>0</v>
      </c>
      <c r="AQ160" s="19">
        <v>2</v>
      </c>
      <c r="AR160" s="19">
        <v>0</v>
      </c>
      <c r="AS160" s="19" t="s">
        <v>239</v>
      </c>
      <c r="AT160" s="19">
        <v>1</v>
      </c>
      <c r="AU160" s="19">
        <v>0</v>
      </c>
      <c r="AV160" s="19">
        <v>0</v>
      </c>
      <c r="AW160" s="19">
        <v>1</v>
      </c>
      <c r="AX160" s="19">
        <v>1</v>
      </c>
      <c r="AY160" s="19">
        <v>0.1</v>
      </c>
      <c r="AZ160" s="19">
        <v>0.1</v>
      </c>
      <c r="BA160" s="19">
        <v>0.1</v>
      </c>
      <c r="BB160" s="19">
        <v>0.1</v>
      </c>
      <c r="BC160" s="19">
        <v>0</v>
      </c>
      <c r="BD160" s="19">
        <v>1</v>
      </c>
      <c r="BE160" s="19">
        <v>45</v>
      </c>
      <c r="BF160" s="19">
        <v>1</v>
      </c>
      <c r="BG160" s="19">
        <v>5</v>
      </c>
      <c r="BH160" s="19" t="s">
        <v>89</v>
      </c>
      <c r="BI160" s="19">
        <v>5</v>
      </c>
      <c r="BJ160" s="19">
        <v>2</v>
      </c>
      <c r="BK160" s="19">
        <v>0.05</v>
      </c>
      <c r="BL160" s="19">
        <v>4</v>
      </c>
      <c r="BM160" s="19">
        <v>6</v>
      </c>
      <c r="BN160" s="19">
        <v>0.5</v>
      </c>
      <c r="BO160" s="19">
        <v>10</v>
      </c>
      <c r="BP160" s="19">
        <v>1</v>
      </c>
      <c r="BQ160" s="19">
        <v>1</v>
      </c>
      <c r="BR160" s="19">
        <v>1</v>
      </c>
      <c r="BS160" s="19">
        <v>1</v>
      </c>
      <c r="BT160" s="19">
        <v>0</v>
      </c>
      <c r="BU160" s="19">
        <v>0</v>
      </c>
      <c r="BV160" s="19">
        <v>0</v>
      </c>
      <c r="BW160" s="19">
        <v>0</v>
      </c>
      <c r="BX160" s="19">
        <v>1</v>
      </c>
      <c r="BY160" s="19">
        <v>1</v>
      </c>
      <c r="BZ160" s="19">
        <v>1</v>
      </c>
      <c r="CA160" s="19">
        <v>1</v>
      </c>
    </row>
    <row r="161" spans="1:79" x14ac:dyDescent="0.3">
      <c r="A161" s="26">
        <v>159</v>
      </c>
      <c r="B161" s="19">
        <v>80</v>
      </c>
      <c r="C161" s="19">
        <v>6.7999839782714844E-2</v>
      </c>
      <c r="D161" s="19">
        <v>1.1333306630452471E-3</v>
      </c>
      <c r="E161" s="19">
        <v>3</v>
      </c>
      <c r="F161" s="19">
        <v>7.6852130744697166E-3</v>
      </c>
      <c r="G161" s="19">
        <v>2.570276405521621E-2</v>
      </c>
      <c r="H161" s="19">
        <v>5.5409845484015612E-2</v>
      </c>
      <c r="I161" s="19">
        <v>2.570276405521621E-2</v>
      </c>
      <c r="J161" s="19">
        <v>2.570276405521621E-2</v>
      </c>
      <c r="K161" s="19">
        <f t="shared" si="2"/>
        <v>2.570276405521621E-2</v>
      </c>
      <c r="N161" s="19">
        <v>2.4999999999999582E-2</v>
      </c>
      <c r="O161" s="19">
        <v>2.4999999999999991E-2</v>
      </c>
      <c r="P161" s="19">
        <v>4.9999999999999663E-2</v>
      </c>
      <c r="Q161" s="19">
        <v>0</v>
      </c>
      <c r="R161" s="19">
        <v>1.125E-2</v>
      </c>
      <c r="S161" s="19">
        <v>-2.8750000000000001E-2</v>
      </c>
      <c r="T161" s="19">
        <v>1.2500000000000001E-2</v>
      </c>
      <c r="U161" s="19">
        <v>0</v>
      </c>
      <c r="V161" s="19">
        <v>-1.4515624999999701E-2</v>
      </c>
      <c r="W161" s="19">
        <v>-1.203124999999992E-3</v>
      </c>
      <c r="X161" s="19">
        <v>-1.281250000000123E-3</v>
      </c>
      <c r="Y161" s="19">
        <v>0.55000000000000004</v>
      </c>
      <c r="Z161" s="19">
        <v>-4.9999999999999989E-2</v>
      </c>
      <c r="AA161" s="19">
        <v>0.5</v>
      </c>
      <c r="AB161" s="19">
        <v>0</v>
      </c>
      <c r="AC161" s="19">
        <v>1.125E-2</v>
      </c>
      <c r="AD161" s="19">
        <v>-2.8750000000000001E-2</v>
      </c>
      <c r="AE161" s="19">
        <v>1.2500000000000001E-2</v>
      </c>
      <c r="AF161" s="19">
        <v>0</v>
      </c>
      <c r="AG161" s="19">
        <v>0.54071875000000003</v>
      </c>
      <c r="AH161" s="19">
        <v>-5.7781249999999992E-2</v>
      </c>
      <c r="AI161" s="19">
        <v>0.49343749999999997</v>
      </c>
      <c r="AJ161" s="19">
        <v>0</v>
      </c>
      <c r="AK161" s="19">
        <v>52</v>
      </c>
      <c r="AL161" s="19">
        <v>8</v>
      </c>
      <c r="AM161" s="19">
        <v>8</v>
      </c>
      <c r="AN161" s="19">
        <v>12</v>
      </c>
      <c r="AO161" s="19">
        <v>-2</v>
      </c>
      <c r="AP161" s="19">
        <v>0</v>
      </c>
      <c r="AQ161" s="19">
        <v>0</v>
      </c>
      <c r="AR161" s="19">
        <v>2</v>
      </c>
      <c r="AS161" s="19" t="s">
        <v>240</v>
      </c>
      <c r="AT161" s="19">
        <v>1</v>
      </c>
      <c r="AU161" s="19">
        <v>0</v>
      </c>
      <c r="AV161" s="19">
        <v>0</v>
      </c>
      <c r="AW161" s="19">
        <v>1</v>
      </c>
      <c r="AX161" s="19">
        <v>1</v>
      </c>
      <c r="AY161" s="19">
        <v>0.1</v>
      </c>
      <c r="AZ161" s="19">
        <v>0.1</v>
      </c>
      <c r="BA161" s="19">
        <v>0.1</v>
      </c>
      <c r="BB161" s="19">
        <v>0.1</v>
      </c>
      <c r="BC161" s="19">
        <v>0</v>
      </c>
      <c r="BD161" s="19">
        <v>1</v>
      </c>
      <c r="BE161" s="19">
        <v>45</v>
      </c>
      <c r="BF161" s="19">
        <v>1</v>
      </c>
      <c r="BG161" s="19">
        <v>5</v>
      </c>
      <c r="BH161" s="19" t="s">
        <v>89</v>
      </c>
      <c r="BI161" s="19">
        <v>5</v>
      </c>
      <c r="BJ161" s="19">
        <v>2</v>
      </c>
      <c r="BK161" s="19">
        <v>0.05</v>
      </c>
      <c r="BL161" s="19">
        <v>4</v>
      </c>
      <c r="BM161" s="19">
        <v>6</v>
      </c>
      <c r="BN161" s="19">
        <v>0.5</v>
      </c>
      <c r="BO161" s="19">
        <v>10</v>
      </c>
      <c r="BP161" s="19">
        <v>1</v>
      </c>
      <c r="BQ161" s="19">
        <v>1</v>
      </c>
      <c r="BR161" s="19">
        <v>1</v>
      </c>
      <c r="BS161" s="19">
        <v>1</v>
      </c>
      <c r="BT161" s="19">
        <v>0</v>
      </c>
      <c r="BU161" s="19">
        <v>0</v>
      </c>
      <c r="BV161" s="19">
        <v>0</v>
      </c>
      <c r="BW161" s="19">
        <v>0</v>
      </c>
      <c r="BX161" s="19">
        <v>1</v>
      </c>
      <c r="BY161" s="19">
        <v>1</v>
      </c>
      <c r="BZ161" s="19">
        <v>1</v>
      </c>
      <c r="CA161" s="19">
        <v>1</v>
      </c>
    </row>
    <row r="162" spans="1:79" x14ac:dyDescent="0.3">
      <c r="A162" s="26">
        <v>160</v>
      </c>
      <c r="B162" s="19">
        <v>80</v>
      </c>
      <c r="C162" s="19">
        <v>6.5000295639038086E-2</v>
      </c>
      <c r="D162" s="19">
        <v>1.0833382606506351E-3</v>
      </c>
      <c r="E162" s="19">
        <v>3</v>
      </c>
      <c r="F162" s="19">
        <v>6.8738635424338626E-3</v>
      </c>
      <c r="G162" s="19">
        <v>2.570276405521622E-2</v>
      </c>
      <c r="H162" s="19">
        <v>5.5409845484015612E-2</v>
      </c>
      <c r="I162" s="19">
        <v>2.570276405521622E-2</v>
      </c>
      <c r="J162" s="19">
        <v>2.570276405521622E-2</v>
      </c>
      <c r="K162" s="19">
        <f t="shared" si="2"/>
        <v>2.570276405521622E-2</v>
      </c>
      <c r="N162" s="19">
        <v>-2.4999999999999582E-2</v>
      </c>
      <c r="O162" s="19">
        <v>2.5000000000000092E-2</v>
      </c>
      <c r="P162" s="19">
        <v>4.9999999999999663E-2</v>
      </c>
      <c r="Q162" s="19">
        <v>0</v>
      </c>
      <c r="R162" s="19">
        <v>-1.125E-2</v>
      </c>
      <c r="S162" s="19">
        <v>-2.8750000000000001E-2</v>
      </c>
      <c r="T162" s="19">
        <v>1.2500000000000001E-2</v>
      </c>
      <c r="U162" s="19">
        <v>0</v>
      </c>
      <c r="V162" s="19">
        <v>1.4515624999999701E-2</v>
      </c>
      <c r="W162" s="19">
        <v>-1.203124999999985E-3</v>
      </c>
      <c r="X162" s="19">
        <v>-1.281250000000123E-3</v>
      </c>
      <c r="Y162" s="19">
        <v>-0.55000000000000004</v>
      </c>
      <c r="Z162" s="19">
        <v>-4.9999999999999933E-2</v>
      </c>
      <c r="AA162" s="19">
        <v>0.5</v>
      </c>
      <c r="AB162" s="19">
        <v>0</v>
      </c>
      <c r="AC162" s="19">
        <v>-1.125E-2</v>
      </c>
      <c r="AD162" s="19">
        <v>-2.8750000000000001E-2</v>
      </c>
      <c r="AE162" s="19">
        <v>1.2500000000000001E-2</v>
      </c>
      <c r="AF162" s="19">
        <v>0</v>
      </c>
      <c r="AG162" s="19">
        <v>-0.54071875000000003</v>
      </c>
      <c r="AH162" s="19">
        <v>-5.7781249999999937E-2</v>
      </c>
      <c r="AI162" s="19">
        <v>0.49343749999999997</v>
      </c>
      <c r="AJ162" s="19">
        <v>0</v>
      </c>
      <c r="AK162" s="19">
        <v>8</v>
      </c>
      <c r="AL162" s="19">
        <v>52</v>
      </c>
      <c r="AM162" s="19">
        <v>8</v>
      </c>
      <c r="AN162" s="19">
        <v>12</v>
      </c>
      <c r="AO162" s="19">
        <v>0</v>
      </c>
      <c r="AP162" s="19">
        <v>-2</v>
      </c>
      <c r="AQ162" s="19">
        <v>0</v>
      </c>
      <c r="AR162" s="19">
        <v>2</v>
      </c>
      <c r="AS162" s="19" t="s">
        <v>241</v>
      </c>
      <c r="AT162" s="19">
        <v>1</v>
      </c>
      <c r="AU162" s="19">
        <v>0</v>
      </c>
      <c r="AV162" s="19">
        <v>0</v>
      </c>
      <c r="AW162" s="19">
        <v>1</v>
      </c>
      <c r="AX162" s="19">
        <v>1</v>
      </c>
      <c r="AY162" s="19">
        <v>0.1</v>
      </c>
      <c r="AZ162" s="19">
        <v>0.1</v>
      </c>
      <c r="BA162" s="19">
        <v>0.1</v>
      </c>
      <c r="BB162" s="19">
        <v>0.1</v>
      </c>
      <c r="BC162" s="19">
        <v>0</v>
      </c>
      <c r="BD162" s="19">
        <v>1</v>
      </c>
      <c r="BE162" s="19">
        <v>45</v>
      </c>
      <c r="BF162" s="19">
        <v>1</v>
      </c>
      <c r="BG162" s="19">
        <v>5</v>
      </c>
      <c r="BH162" s="19" t="s">
        <v>89</v>
      </c>
      <c r="BI162" s="19">
        <v>5</v>
      </c>
      <c r="BJ162" s="19">
        <v>2</v>
      </c>
      <c r="BK162" s="19">
        <v>0.05</v>
      </c>
      <c r="BL162" s="19">
        <v>4</v>
      </c>
      <c r="BM162" s="19">
        <v>6</v>
      </c>
      <c r="BN162" s="19">
        <v>0.5</v>
      </c>
      <c r="BO162" s="19">
        <v>10</v>
      </c>
      <c r="BP162" s="19">
        <v>1</v>
      </c>
      <c r="BQ162" s="19">
        <v>1</v>
      </c>
      <c r="BR162" s="19">
        <v>1</v>
      </c>
      <c r="BS162" s="19">
        <v>1</v>
      </c>
      <c r="BT162" s="19">
        <v>0</v>
      </c>
      <c r="BU162" s="19">
        <v>0</v>
      </c>
      <c r="BV162" s="19">
        <v>0</v>
      </c>
      <c r="BW162" s="19">
        <v>0</v>
      </c>
      <c r="BX162" s="19">
        <v>1</v>
      </c>
      <c r="BY162" s="19">
        <v>1</v>
      </c>
      <c r="BZ162" s="19">
        <v>1</v>
      </c>
      <c r="CA162" s="19">
        <v>1</v>
      </c>
    </row>
    <row r="163" spans="1:79" x14ac:dyDescent="0.3">
      <c r="A163" s="26">
        <v>161</v>
      </c>
      <c r="B163" s="19">
        <v>80</v>
      </c>
      <c r="C163" s="19">
        <v>8.2999944686889648E-2</v>
      </c>
      <c r="D163" s="19">
        <v>1.3833324114481611E-3</v>
      </c>
      <c r="E163" s="19">
        <v>4</v>
      </c>
      <c r="F163" s="19">
        <v>6.8738635424338626E-3</v>
      </c>
      <c r="G163" s="19">
        <v>2.66744012424012E-2</v>
      </c>
      <c r="H163" s="19">
        <v>5.5177138395919777E-2</v>
      </c>
      <c r="I163" s="19">
        <v>2.7431453099327669E-2</v>
      </c>
      <c r="J163" s="19">
        <v>2.66744012424012E-2</v>
      </c>
      <c r="K163" s="19">
        <f t="shared" si="2"/>
        <v>2.66744012424012E-2</v>
      </c>
      <c r="L163" s="19">
        <v>2.66744012424012E-2</v>
      </c>
      <c r="N163" s="19">
        <v>2.4999999999999689E-2</v>
      </c>
      <c r="O163" s="19">
        <v>-2.4999999999999991E-2</v>
      </c>
      <c r="P163" s="19">
        <v>4.9999999999999538E-2</v>
      </c>
      <c r="Q163" s="19">
        <v>0</v>
      </c>
      <c r="R163" s="19">
        <v>1.125E-2</v>
      </c>
      <c r="S163" s="19">
        <v>6.8750000000000006E-2</v>
      </c>
      <c r="T163" s="19">
        <v>1.2500000000000001E-2</v>
      </c>
      <c r="U163" s="19">
        <v>0</v>
      </c>
      <c r="V163" s="19">
        <v>-1.4515624999999919E-2</v>
      </c>
      <c r="W163" s="19">
        <v>1.751562500000001E-2</v>
      </c>
      <c r="X163" s="19">
        <v>-1.281250000000123E-3</v>
      </c>
      <c r="Y163" s="19">
        <v>0.55000000000000004</v>
      </c>
      <c r="Z163" s="19">
        <v>5.0000000000000017E-2</v>
      </c>
      <c r="AA163" s="19">
        <v>0.5</v>
      </c>
      <c r="AB163" s="19">
        <v>0</v>
      </c>
      <c r="AC163" s="19">
        <v>1.125E-2</v>
      </c>
      <c r="AD163" s="19">
        <v>6.8750000000000006E-2</v>
      </c>
      <c r="AE163" s="19">
        <v>1.2500000000000001E-2</v>
      </c>
      <c r="AF163" s="19">
        <v>0</v>
      </c>
      <c r="AG163" s="19">
        <v>0.54071875000000003</v>
      </c>
      <c r="AH163" s="19">
        <v>4.4281250000000022E-2</v>
      </c>
      <c r="AI163" s="19">
        <v>0.49343749999999997</v>
      </c>
      <c r="AJ163" s="19">
        <v>0</v>
      </c>
      <c r="AK163" s="19">
        <v>52</v>
      </c>
      <c r="AL163" s="19">
        <v>8</v>
      </c>
      <c r="AM163" s="19">
        <v>12</v>
      </c>
      <c r="AN163" s="19">
        <v>8</v>
      </c>
      <c r="AO163" s="19">
        <v>-2</v>
      </c>
      <c r="AP163" s="19">
        <v>0</v>
      </c>
      <c r="AQ163" s="19">
        <v>2</v>
      </c>
      <c r="AR163" s="19">
        <v>0</v>
      </c>
      <c r="AS163" s="19" t="s">
        <v>242</v>
      </c>
      <c r="AT163" s="19">
        <v>1</v>
      </c>
      <c r="AU163" s="19">
        <v>0</v>
      </c>
      <c r="AV163" s="19">
        <v>0</v>
      </c>
      <c r="AW163" s="19">
        <v>1</v>
      </c>
      <c r="AX163" s="19">
        <v>1</v>
      </c>
      <c r="AY163" s="19">
        <v>0.1</v>
      </c>
      <c r="AZ163" s="19">
        <v>0.1</v>
      </c>
      <c r="BA163" s="19">
        <v>0.1</v>
      </c>
      <c r="BB163" s="19">
        <v>0.1</v>
      </c>
      <c r="BC163" s="19">
        <v>0</v>
      </c>
      <c r="BD163" s="19">
        <v>1</v>
      </c>
      <c r="BE163" s="19">
        <v>45</v>
      </c>
      <c r="BF163" s="19">
        <v>1</v>
      </c>
      <c r="BG163" s="19">
        <v>5</v>
      </c>
      <c r="BH163" s="19" t="s">
        <v>89</v>
      </c>
      <c r="BI163" s="19">
        <v>5</v>
      </c>
      <c r="BJ163" s="19">
        <v>2</v>
      </c>
      <c r="BK163" s="19">
        <v>0.05</v>
      </c>
      <c r="BL163" s="19">
        <v>4</v>
      </c>
      <c r="BM163" s="19">
        <v>6</v>
      </c>
      <c r="BN163" s="19">
        <v>0.5</v>
      </c>
      <c r="BO163" s="19">
        <v>10</v>
      </c>
      <c r="BP163" s="19">
        <v>1</v>
      </c>
      <c r="BQ163" s="19">
        <v>1</v>
      </c>
      <c r="BR163" s="19">
        <v>1</v>
      </c>
      <c r="BS163" s="19">
        <v>1</v>
      </c>
      <c r="BT163" s="19">
        <v>0</v>
      </c>
      <c r="BU163" s="19">
        <v>0</v>
      </c>
      <c r="BV163" s="19">
        <v>0</v>
      </c>
      <c r="BW163" s="19">
        <v>0</v>
      </c>
      <c r="BX163" s="19">
        <v>1</v>
      </c>
      <c r="BY163" s="19">
        <v>1</v>
      </c>
      <c r="BZ163" s="19">
        <v>1</v>
      </c>
      <c r="CA163" s="19">
        <v>1</v>
      </c>
    </row>
    <row r="164" spans="1:79" x14ac:dyDescent="0.3">
      <c r="A164" s="26">
        <v>162</v>
      </c>
      <c r="B164" s="19">
        <v>80</v>
      </c>
      <c r="C164" s="19">
        <v>8.2999944686889648E-2</v>
      </c>
      <c r="D164" s="19">
        <v>1.3833324114481611E-3</v>
      </c>
      <c r="E164" s="19">
        <v>4</v>
      </c>
      <c r="F164" s="19">
        <v>6.8738635424338626E-3</v>
      </c>
      <c r="G164" s="19">
        <v>2.66744012424012E-2</v>
      </c>
      <c r="H164" s="19">
        <v>5.5177138395919777E-2</v>
      </c>
      <c r="I164" s="19">
        <v>2.743145309932768E-2</v>
      </c>
      <c r="J164" s="19">
        <v>2.66744012424012E-2</v>
      </c>
      <c r="K164" s="19">
        <f t="shared" si="2"/>
        <v>2.66744012424012E-2</v>
      </c>
      <c r="L164" s="19">
        <v>2.66744012424012E-2</v>
      </c>
      <c r="N164" s="19">
        <v>2.4999999999999689E-2</v>
      </c>
      <c r="O164" s="19">
        <v>2.4999999999999991E-2</v>
      </c>
      <c r="P164" s="19">
        <v>4.9999999999999538E-2</v>
      </c>
      <c r="Q164" s="19">
        <v>0</v>
      </c>
      <c r="R164" s="19">
        <v>1.125E-2</v>
      </c>
      <c r="S164" s="19">
        <v>-6.8750000000000006E-2</v>
      </c>
      <c r="T164" s="19">
        <v>1.2500000000000001E-2</v>
      </c>
      <c r="U164" s="19">
        <v>0</v>
      </c>
      <c r="V164" s="19">
        <v>-1.4515624999999919E-2</v>
      </c>
      <c r="W164" s="19">
        <v>-1.7515625E-2</v>
      </c>
      <c r="X164" s="19">
        <v>-1.281250000000123E-3</v>
      </c>
      <c r="Y164" s="19">
        <v>0.55000000000000004</v>
      </c>
      <c r="Z164" s="19">
        <v>-4.9999999999999989E-2</v>
      </c>
      <c r="AA164" s="19">
        <v>0.5</v>
      </c>
      <c r="AB164" s="19">
        <v>0</v>
      </c>
      <c r="AC164" s="19">
        <v>1.125E-2</v>
      </c>
      <c r="AD164" s="19">
        <v>-6.8750000000000006E-2</v>
      </c>
      <c r="AE164" s="19">
        <v>1.2500000000000001E-2</v>
      </c>
      <c r="AF164" s="19">
        <v>0</v>
      </c>
      <c r="AG164" s="19">
        <v>0.54071875000000003</v>
      </c>
      <c r="AH164" s="19">
        <v>-4.4281249999999987E-2</v>
      </c>
      <c r="AI164" s="19">
        <v>0.49343749999999997</v>
      </c>
      <c r="AJ164" s="19">
        <v>0</v>
      </c>
      <c r="AK164" s="19">
        <v>52</v>
      </c>
      <c r="AL164" s="19">
        <v>8</v>
      </c>
      <c r="AM164" s="19">
        <v>8</v>
      </c>
      <c r="AN164" s="19">
        <v>12</v>
      </c>
      <c r="AO164" s="19">
        <v>-2</v>
      </c>
      <c r="AP164" s="19">
        <v>0</v>
      </c>
      <c r="AQ164" s="19">
        <v>0</v>
      </c>
      <c r="AR164" s="19">
        <v>2</v>
      </c>
      <c r="AS164" s="19" t="s">
        <v>243</v>
      </c>
      <c r="AT164" s="19">
        <v>1</v>
      </c>
      <c r="AU164" s="19">
        <v>0</v>
      </c>
      <c r="AV164" s="19">
        <v>0</v>
      </c>
      <c r="AW164" s="19">
        <v>1</v>
      </c>
      <c r="AX164" s="19">
        <v>1</v>
      </c>
      <c r="AY164" s="19">
        <v>0.1</v>
      </c>
      <c r="AZ164" s="19">
        <v>0.1</v>
      </c>
      <c r="BA164" s="19">
        <v>0.1</v>
      </c>
      <c r="BB164" s="19">
        <v>0.1</v>
      </c>
      <c r="BC164" s="19">
        <v>0</v>
      </c>
      <c r="BD164" s="19">
        <v>1</v>
      </c>
      <c r="BE164" s="19">
        <v>45</v>
      </c>
      <c r="BF164" s="19">
        <v>1</v>
      </c>
      <c r="BG164" s="19">
        <v>5</v>
      </c>
      <c r="BH164" s="19" t="s">
        <v>89</v>
      </c>
      <c r="BI164" s="19">
        <v>5</v>
      </c>
      <c r="BJ164" s="19">
        <v>2</v>
      </c>
      <c r="BK164" s="19">
        <v>0.05</v>
      </c>
      <c r="BL164" s="19">
        <v>4</v>
      </c>
      <c r="BM164" s="19">
        <v>6</v>
      </c>
      <c r="BN164" s="19">
        <v>0.5</v>
      </c>
      <c r="BO164" s="19">
        <v>10</v>
      </c>
      <c r="BP164" s="19">
        <v>1</v>
      </c>
      <c r="BQ164" s="19">
        <v>1</v>
      </c>
      <c r="BR164" s="19">
        <v>1</v>
      </c>
      <c r="BS164" s="19">
        <v>1</v>
      </c>
      <c r="BT164" s="19">
        <v>0</v>
      </c>
      <c r="BU164" s="19">
        <v>0</v>
      </c>
      <c r="BV164" s="19">
        <v>0</v>
      </c>
      <c r="BW164" s="19">
        <v>0</v>
      </c>
      <c r="BX164" s="19">
        <v>1</v>
      </c>
      <c r="BY164" s="19">
        <v>1</v>
      </c>
      <c r="BZ164" s="19">
        <v>1</v>
      </c>
      <c r="CA164" s="19">
        <v>1</v>
      </c>
    </row>
    <row r="165" spans="1:79" x14ac:dyDescent="0.3">
      <c r="A165" s="26">
        <v>163</v>
      </c>
      <c r="B165" s="19">
        <v>80</v>
      </c>
      <c r="C165" s="19">
        <v>8.2000255584716797E-2</v>
      </c>
      <c r="D165" s="19">
        <v>1.3666709264119471E-3</v>
      </c>
      <c r="E165" s="19">
        <v>4</v>
      </c>
      <c r="F165" s="19">
        <v>2.755675960631108E-3</v>
      </c>
      <c r="G165" s="19">
        <v>2.6674401242401211E-2</v>
      </c>
      <c r="H165" s="19">
        <v>5.5177138395919777E-2</v>
      </c>
      <c r="I165" s="19">
        <v>2.743145309932768E-2</v>
      </c>
      <c r="J165" s="19">
        <v>2.6674401242401211E-2</v>
      </c>
      <c r="K165" s="19">
        <f t="shared" si="2"/>
        <v>2.6674401242401211E-2</v>
      </c>
      <c r="L165" s="19">
        <v>2.6674401242401211E-2</v>
      </c>
      <c r="N165" s="19">
        <v>-2.4999999999999689E-2</v>
      </c>
      <c r="O165" s="19">
        <v>2.5000000000000092E-2</v>
      </c>
      <c r="P165" s="19">
        <v>4.9999999999999538E-2</v>
      </c>
      <c r="Q165" s="19">
        <v>0</v>
      </c>
      <c r="R165" s="19">
        <v>-1.125E-2</v>
      </c>
      <c r="S165" s="19">
        <v>-6.8750000000000006E-2</v>
      </c>
      <c r="T165" s="19">
        <v>1.2500000000000001E-2</v>
      </c>
      <c r="U165" s="19">
        <v>0</v>
      </c>
      <c r="V165" s="19">
        <v>1.4515624999999919E-2</v>
      </c>
      <c r="W165" s="19">
        <v>-1.7515625000000031E-2</v>
      </c>
      <c r="X165" s="19">
        <v>-1.281250000000123E-3</v>
      </c>
      <c r="Y165" s="19">
        <v>-0.55000000000000004</v>
      </c>
      <c r="Z165" s="19">
        <v>-4.9999999999999933E-2</v>
      </c>
      <c r="AA165" s="19">
        <v>0.5</v>
      </c>
      <c r="AB165" s="19">
        <v>0</v>
      </c>
      <c r="AC165" s="19">
        <v>-1.125E-2</v>
      </c>
      <c r="AD165" s="19">
        <v>-6.8750000000000006E-2</v>
      </c>
      <c r="AE165" s="19">
        <v>1.2500000000000001E-2</v>
      </c>
      <c r="AF165" s="19">
        <v>0</v>
      </c>
      <c r="AG165" s="19">
        <v>-0.54071875000000003</v>
      </c>
      <c r="AH165" s="19">
        <v>-4.4281249999999939E-2</v>
      </c>
      <c r="AI165" s="19">
        <v>0.49343749999999997</v>
      </c>
      <c r="AJ165" s="19">
        <v>0</v>
      </c>
      <c r="AK165" s="19">
        <v>8</v>
      </c>
      <c r="AL165" s="19">
        <v>52</v>
      </c>
      <c r="AM165" s="19">
        <v>8</v>
      </c>
      <c r="AN165" s="19">
        <v>12</v>
      </c>
      <c r="AO165" s="19">
        <v>0</v>
      </c>
      <c r="AP165" s="19">
        <v>-2</v>
      </c>
      <c r="AQ165" s="19">
        <v>0</v>
      </c>
      <c r="AR165" s="19">
        <v>2</v>
      </c>
      <c r="AS165" s="19" t="s">
        <v>244</v>
      </c>
      <c r="AT165" s="19">
        <v>1</v>
      </c>
      <c r="AU165" s="19">
        <v>0</v>
      </c>
      <c r="AV165" s="19">
        <v>0</v>
      </c>
      <c r="AW165" s="19">
        <v>1</v>
      </c>
      <c r="AX165" s="19">
        <v>1</v>
      </c>
      <c r="AY165" s="19">
        <v>0.1</v>
      </c>
      <c r="AZ165" s="19">
        <v>0.1</v>
      </c>
      <c r="BA165" s="19">
        <v>0.1</v>
      </c>
      <c r="BB165" s="19">
        <v>0.1</v>
      </c>
      <c r="BC165" s="19">
        <v>0</v>
      </c>
      <c r="BD165" s="19">
        <v>1</v>
      </c>
      <c r="BE165" s="19">
        <v>45</v>
      </c>
      <c r="BF165" s="19">
        <v>1</v>
      </c>
      <c r="BG165" s="19">
        <v>5</v>
      </c>
      <c r="BH165" s="19" t="s">
        <v>89</v>
      </c>
      <c r="BI165" s="19">
        <v>5</v>
      </c>
      <c r="BJ165" s="19">
        <v>2</v>
      </c>
      <c r="BK165" s="19">
        <v>0.05</v>
      </c>
      <c r="BL165" s="19">
        <v>4</v>
      </c>
      <c r="BM165" s="19">
        <v>6</v>
      </c>
      <c r="BN165" s="19">
        <v>0.5</v>
      </c>
      <c r="BO165" s="19">
        <v>10</v>
      </c>
      <c r="BP165" s="19">
        <v>1</v>
      </c>
      <c r="BQ165" s="19">
        <v>1</v>
      </c>
      <c r="BR165" s="19">
        <v>1</v>
      </c>
      <c r="BS165" s="19">
        <v>1</v>
      </c>
      <c r="BT165" s="19">
        <v>0</v>
      </c>
      <c r="BU165" s="19">
        <v>0</v>
      </c>
      <c r="BV165" s="19">
        <v>0</v>
      </c>
      <c r="BW165" s="19">
        <v>0</v>
      </c>
      <c r="BX165" s="19">
        <v>1</v>
      </c>
      <c r="BY165" s="19">
        <v>1</v>
      </c>
      <c r="BZ165" s="19">
        <v>1</v>
      </c>
      <c r="CA165" s="19">
        <v>1</v>
      </c>
    </row>
    <row r="166" spans="1:79" x14ac:dyDescent="0.3">
      <c r="A166" s="26">
        <v>164</v>
      </c>
      <c r="B166" s="19">
        <v>80</v>
      </c>
      <c r="C166" s="19">
        <v>6.7000150680541992E-2</v>
      </c>
      <c r="D166" s="19">
        <v>1.1166691780090329E-3</v>
      </c>
      <c r="E166" s="19">
        <v>4</v>
      </c>
      <c r="F166" s="19">
        <v>2.7556759606311271E-3</v>
      </c>
      <c r="G166" s="19">
        <v>2.9688984337892309E-2</v>
      </c>
      <c r="H166" s="19">
        <v>6.5388905667360608E-2</v>
      </c>
      <c r="I166" s="19">
        <v>3.055624057194568E-2</v>
      </c>
      <c r="J166" s="19">
        <v>2.9688984337892309E-2</v>
      </c>
      <c r="K166" s="19">
        <f t="shared" si="2"/>
        <v>2.9688984337892309E-2</v>
      </c>
      <c r="L166" s="19">
        <v>2.9688984337892309E-2</v>
      </c>
      <c r="N166" s="19">
        <v>2.4999999999999741E-2</v>
      </c>
      <c r="O166" s="19">
        <v>-2.4999999999999991E-2</v>
      </c>
      <c r="P166" s="19">
        <v>4.9999999999999538E-2</v>
      </c>
      <c r="Q166" s="19">
        <v>0</v>
      </c>
      <c r="R166" s="19">
        <v>5.6250000000000001E-2</v>
      </c>
      <c r="S166" s="19">
        <v>3.3750000000000002E-2</v>
      </c>
      <c r="T166" s="19">
        <v>-7.7499999999999999E-2</v>
      </c>
      <c r="U166" s="19">
        <v>0</v>
      </c>
      <c r="V166" s="19">
        <v>-3.8609375000000001E-2</v>
      </c>
      <c r="W166" s="19">
        <v>5.2343750000000133E-3</v>
      </c>
      <c r="X166" s="19">
        <v>4.5312499999999312E-3</v>
      </c>
      <c r="Y166" s="19">
        <v>0.35</v>
      </c>
      <c r="Z166" s="19">
        <v>5.0000000000000037E-2</v>
      </c>
      <c r="AA166" s="19">
        <v>0.5</v>
      </c>
      <c r="AB166" s="19">
        <v>0</v>
      </c>
      <c r="AC166" s="19">
        <v>5.6250000000000001E-2</v>
      </c>
      <c r="AD166" s="19">
        <v>3.3750000000000002E-2</v>
      </c>
      <c r="AE166" s="19">
        <v>-7.7499999999999999E-2</v>
      </c>
      <c r="AF166" s="19">
        <v>0</v>
      </c>
      <c r="AG166" s="19">
        <v>0.32103124999999999</v>
      </c>
      <c r="AH166" s="19">
        <v>4.8968750000000033E-2</v>
      </c>
      <c r="AI166" s="19">
        <v>0.49006250000000001</v>
      </c>
      <c r="AJ166" s="19">
        <v>0</v>
      </c>
      <c r="AK166" s="19">
        <v>44</v>
      </c>
      <c r="AL166" s="19">
        <v>16</v>
      </c>
      <c r="AM166" s="19">
        <v>12</v>
      </c>
      <c r="AN166" s="19">
        <v>8</v>
      </c>
      <c r="AO166" s="19">
        <v>-2</v>
      </c>
      <c r="AP166" s="19">
        <v>0</v>
      </c>
      <c r="AQ166" s="19">
        <v>2</v>
      </c>
      <c r="AR166" s="19">
        <v>0</v>
      </c>
      <c r="AS166" s="19" t="s">
        <v>245</v>
      </c>
      <c r="AT166" s="19">
        <v>1</v>
      </c>
      <c r="AU166" s="19">
        <v>0</v>
      </c>
      <c r="AV166" s="19">
        <v>0</v>
      </c>
      <c r="AW166" s="19">
        <v>1</v>
      </c>
      <c r="AX166" s="19">
        <v>1</v>
      </c>
      <c r="AY166" s="19">
        <v>0.1</v>
      </c>
      <c r="AZ166" s="19">
        <v>0.1</v>
      </c>
      <c r="BA166" s="19">
        <v>0.1</v>
      </c>
      <c r="BB166" s="19">
        <v>0.1</v>
      </c>
      <c r="BC166" s="19">
        <v>0</v>
      </c>
      <c r="BD166" s="19">
        <v>1</v>
      </c>
      <c r="BE166" s="19">
        <v>45</v>
      </c>
      <c r="BF166" s="19">
        <v>1</v>
      </c>
      <c r="BG166" s="19">
        <v>5</v>
      </c>
      <c r="BH166" s="19" t="s">
        <v>89</v>
      </c>
      <c r="BI166" s="19">
        <v>5</v>
      </c>
      <c r="BJ166" s="19">
        <v>2</v>
      </c>
      <c r="BK166" s="19">
        <v>0.05</v>
      </c>
      <c r="BL166" s="19">
        <v>4</v>
      </c>
      <c r="BM166" s="19">
        <v>6</v>
      </c>
      <c r="BN166" s="19">
        <v>0.5</v>
      </c>
      <c r="BO166" s="19">
        <v>10</v>
      </c>
      <c r="BP166" s="19">
        <v>1</v>
      </c>
      <c r="BQ166" s="19">
        <v>1</v>
      </c>
      <c r="BR166" s="19">
        <v>1</v>
      </c>
      <c r="BS166" s="19">
        <v>1</v>
      </c>
      <c r="BT166" s="19">
        <v>0</v>
      </c>
      <c r="BU166" s="19">
        <v>0</v>
      </c>
      <c r="BV166" s="19">
        <v>0</v>
      </c>
      <c r="BW166" s="19">
        <v>0</v>
      </c>
      <c r="BX166" s="19">
        <v>1</v>
      </c>
      <c r="BY166" s="19">
        <v>1</v>
      </c>
      <c r="BZ166" s="19">
        <v>1</v>
      </c>
      <c r="CA166" s="19">
        <v>1</v>
      </c>
    </row>
    <row r="167" spans="1:79" x14ac:dyDescent="0.3">
      <c r="A167" s="26">
        <v>165</v>
      </c>
      <c r="B167" s="19">
        <v>80</v>
      </c>
      <c r="C167" s="19">
        <v>7.1000099182128906E-2</v>
      </c>
      <c r="D167" s="19">
        <v>1.183334986368815E-3</v>
      </c>
      <c r="E167" s="19">
        <v>4</v>
      </c>
      <c r="F167" s="19">
        <v>2.7556759606311228E-3</v>
      </c>
      <c r="G167" s="19">
        <v>2.968898433789232E-2</v>
      </c>
      <c r="H167" s="19">
        <v>6.5388905667360608E-2</v>
      </c>
      <c r="I167" s="19">
        <v>3.055624057194568E-2</v>
      </c>
      <c r="J167" s="19">
        <v>2.968898433789232E-2</v>
      </c>
      <c r="K167" s="19">
        <f t="shared" si="2"/>
        <v>2.968898433789232E-2</v>
      </c>
      <c r="L167" s="19">
        <v>2.968898433789232E-2</v>
      </c>
      <c r="N167" s="19">
        <v>2.4999999999999741E-2</v>
      </c>
      <c r="O167" s="19">
        <v>2.5000000000000029E-2</v>
      </c>
      <c r="P167" s="19">
        <v>4.9999999999999538E-2</v>
      </c>
      <c r="Q167" s="19">
        <v>0</v>
      </c>
      <c r="R167" s="19">
        <v>5.6250000000000001E-2</v>
      </c>
      <c r="S167" s="19">
        <v>-3.3750000000000002E-2</v>
      </c>
      <c r="T167" s="19">
        <v>-7.7499999999999999E-2</v>
      </c>
      <c r="U167" s="19">
        <v>0</v>
      </c>
      <c r="V167" s="19">
        <v>-3.8609375000000001E-2</v>
      </c>
      <c r="W167" s="19">
        <v>-5.2343749999999934E-3</v>
      </c>
      <c r="X167" s="19">
        <v>4.5312499999999312E-3</v>
      </c>
      <c r="Y167" s="19">
        <v>0.35</v>
      </c>
      <c r="Z167" s="19">
        <v>-4.9999999999999982E-2</v>
      </c>
      <c r="AA167" s="19">
        <v>0.5</v>
      </c>
      <c r="AB167" s="19">
        <v>0</v>
      </c>
      <c r="AC167" s="19">
        <v>5.6250000000000001E-2</v>
      </c>
      <c r="AD167" s="19">
        <v>-3.3750000000000002E-2</v>
      </c>
      <c r="AE167" s="19">
        <v>-7.7499999999999999E-2</v>
      </c>
      <c r="AF167" s="19">
        <v>0</v>
      </c>
      <c r="AG167" s="19">
        <v>0.32103124999999999</v>
      </c>
      <c r="AH167" s="19">
        <v>-4.8968749999999971E-2</v>
      </c>
      <c r="AI167" s="19">
        <v>0.49006250000000001</v>
      </c>
      <c r="AJ167" s="19">
        <v>0</v>
      </c>
      <c r="AK167" s="19">
        <v>44</v>
      </c>
      <c r="AL167" s="19">
        <v>16</v>
      </c>
      <c r="AM167" s="19">
        <v>8</v>
      </c>
      <c r="AN167" s="19">
        <v>12</v>
      </c>
      <c r="AO167" s="19">
        <v>-2</v>
      </c>
      <c r="AP167" s="19">
        <v>0</v>
      </c>
      <c r="AQ167" s="19">
        <v>0</v>
      </c>
      <c r="AR167" s="19">
        <v>2</v>
      </c>
      <c r="AS167" s="19" t="s">
        <v>246</v>
      </c>
      <c r="AT167" s="19">
        <v>1</v>
      </c>
      <c r="AU167" s="19">
        <v>0</v>
      </c>
      <c r="AV167" s="19">
        <v>0</v>
      </c>
      <c r="AW167" s="19">
        <v>1</v>
      </c>
      <c r="AX167" s="19">
        <v>1</v>
      </c>
      <c r="AY167" s="19">
        <v>0.1</v>
      </c>
      <c r="AZ167" s="19">
        <v>0.1</v>
      </c>
      <c r="BA167" s="19">
        <v>0.1</v>
      </c>
      <c r="BB167" s="19">
        <v>0.1</v>
      </c>
      <c r="BC167" s="19">
        <v>0</v>
      </c>
      <c r="BD167" s="19">
        <v>1</v>
      </c>
      <c r="BE167" s="19">
        <v>45</v>
      </c>
      <c r="BF167" s="19">
        <v>1</v>
      </c>
      <c r="BG167" s="19">
        <v>5</v>
      </c>
      <c r="BH167" s="19" t="s">
        <v>89</v>
      </c>
      <c r="BI167" s="19">
        <v>5</v>
      </c>
      <c r="BJ167" s="19">
        <v>2</v>
      </c>
      <c r="BK167" s="19">
        <v>0.05</v>
      </c>
      <c r="BL167" s="19">
        <v>4</v>
      </c>
      <c r="BM167" s="19">
        <v>6</v>
      </c>
      <c r="BN167" s="19">
        <v>0.5</v>
      </c>
      <c r="BO167" s="19">
        <v>10</v>
      </c>
      <c r="BP167" s="19">
        <v>1</v>
      </c>
      <c r="BQ167" s="19">
        <v>1</v>
      </c>
      <c r="BR167" s="19">
        <v>1</v>
      </c>
      <c r="BS167" s="19">
        <v>1</v>
      </c>
      <c r="BT167" s="19">
        <v>0</v>
      </c>
      <c r="BU167" s="19">
        <v>0</v>
      </c>
      <c r="BV167" s="19">
        <v>0</v>
      </c>
      <c r="BW167" s="19">
        <v>0</v>
      </c>
      <c r="BX167" s="19">
        <v>1</v>
      </c>
      <c r="BY167" s="19">
        <v>1</v>
      </c>
      <c r="BZ167" s="19">
        <v>1</v>
      </c>
      <c r="CA167" s="19">
        <v>1</v>
      </c>
    </row>
    <row r="168" spans="1:79" x14ac:dyDescent="0.3">
      <c r="A168" s="26">
        <v>166</v>
      </c>
      <c r="B168" s="19">
        <v>80</v>
      </c>
      <c r="C168" s="19">
        <v>7.0000171661376953E-2</v>
      </c>
      <c r="D168" s="19">
        <v>1.1666695276896159E-3</v>
      </c>
      <c r="E168" s="19">
        <v>4</v>
      </c>
      <c r="F168" s="19">
        <v>0.1722297475394422</v>
      </c>
      <c r="G168" s="19">
        <v>2.968898433789233E-2</v>
      </c>
      <c r="H168" s="19">
        <v>6.5388905667360608E-2</v>
      </c>
      <c r="I168" s="19">
        <v>3.0556240571945701E-2</v>
      </c>
      <c r="J168" s="19">
        <v>2.968898433789233E-2</v>
      </c>
      <c r="K168" s="19">
        <f t="shared" si="2"/>
        <v>2.968898433789233E-2</v>
      </c>
      <c r="L168" s="19">
        <v>2.968898433789233E-2</v>
      </c>
      <c r="N168" s="19">
        <v>-2.49999999999998E-2</v>
      </c>
      <c r="O168" s="19">
        <v>2.500000000000005E-2</v>
      </c>
      <c r="P168" s="19">
        <v>4.9999999999999538E-2</v>
      </c>
      <c r="Q168" s="19">
        <v>0</v>
      </c>
      <c r="R168" s="19">
        <v>-5.6250000000000001E-2</v>
      </c>
      <c r="S168" s="19">
        <v>-3.3750000000000002E-2</v>
      </c>
      <c r="T168" s="19">
        <v>-7.7499999999999999E-2</v>
      </c>
      <c r="U168" s="19">
        <v>0</v>
      </c>
      <c r="V168" s="19">
        <v>3.8609375000000001E-2</v>
      </c>
      <c r="W168" s="19">
        <v>-5.2343750000000064E-3</v>
      </c>
      <c r="X168" s="19">
        <v>4.5312499999999312E-3</v>
      </c>
      <c r="Y168" s="19">
        <v>-0.35</v>
      </c>
      <c r="Z168" s="19">
        <v>-4.9999999999999933E-2</v>
      </c>
      <c r="AA168" s="19">
        <v>0.5</v>
      </c>
      <c r="AB168" s="19">
        <v>0</v>
      </c>
      <c r="AC168" s="19">
        <v>-5.6250000000000001E-2</v>
      </c>
      <c r="AD168" s="19">
        <v>-3.3750000000000002E-2</v>
      </c>
      <c r="AE168" s="19">
        <v>-7.7499999999999999E-2</v>
      </c>
      <c r="AF168" s="19">
        <v>0</v>
      </c>
      <c r="AG168" s="19">
        <v>-0.32103124999999999</v>
      </c>
      <c r="AH168" s="19">
        <v>-4.8968749999999943E-2</v>
      </c>
      <c r="AI168" s="19">
        <v>0.49006250000000001</v>
      </c>
      <c r="AJ168" s="19">
        <v>0</v>
      </c>
      <c r="AK168" s="19">
        <v>16</v>
      </c>
      <c r="AL168" s="19">
        <v>44</v>
      </c>
      <c r="AM168" s="19">
        <v>8</v>
      </c>
      <c r="AN168" s="19">
        <v>12</v>
      </c>
      <c r="AO168" s="19">
        <v>0</v>
      </c>
      <c r="AP168" s="19">
        <v>-2</v>
      </c>
      <c r="AQ168" s="19">
        <v>0</v>
      </c>
      <c r="AR168" s="19">
        <v>2</v>
      </c>
      <c r="AS168" s="19" t="s">
        <v>247</v>
      </c>
      <c r="AT168" s="19">
        <v>1</v>
      </c>
      <c r="AU168" s="19">
        <v>0</v>
      </c>
      <c r="AV168" s="19">
        <v>0</v>
      </c>
      <c r="AW168" s="19">
        <v>1</v>
      </c>
      <c r="AX168" s="19">
        <v>1</v>
      </c>
      <c r="AY168" s="19">
        <v>0.1</v>
      </c>
      <c r="AZ168" s="19">
        <v>0.1</v>
      </c>
      <c r="BA168" s="19">
        <v>0.1</v>
      </c>
      <c r="BB168" s="19">
        <v>0.1</v>
      </c>
      <c r="BC168" s="19">
        <v>0</v>
      </c>
      <c r="BD168" s="19">
        <v>1</v>
      </c>
      <c r="BE168" s="19">
        <v>45</v>
      </c>
      <c r="BF168" s="19">
        <v>1</v>
      </c>
      <c r="BG168" s="19">
        <v>5</v>
      </c>
      <c r="BH168" s="19" t="s">
        <v>89</v>
      </c>
      <c r="BI168" s="19">
        <v>5</v>
      </c>
      <c r="BJ168" s="19">
        <v>2</v>
      </c>
      <c r="BK168" s="19">
        <v>0.05</v>
      </c>
      <c r="BL168" s="19">
        <v>4</v>
      </c>
      <c r="BM168" s="19">
        <v>6</v>
      </c>
      <c r="BN168" s="19">
        <v>0.5</v>
      </c>
      <c r="BO168" s="19">
        <v>10</v>
      </c>
      <c r="BP168" s="19">
        <v>1</v>
      </c>
      <c r="BQ168" s="19">
        <v>1</v>
      </c>
      <c r="BR168" s="19">
        <v>1</v>
      </c>
      <c r="BS168" s="19">
        <v>1</v>
      </c>
      <c r="BT168" s="19">
        <v>0</v>
      </c>
      <c r="BU168" s="19">
        <v>0</v>
      </c>
      <c r="BV168" s="19">
        <v>0</v>
      </c>
      <c r="BW168" s="19">
        <v>0</v>
      </c>
      <c r="BX168" s="19">
        <v>1</v>
      </c>
      <c r="BY168" s="19">
        <v>1</v>
      </c>
      <c r="BZ168" s="19">
        <v>1</v>
      </c>
      <c r="CA168" s="19">
        <v>1</v>
      </c>
    </row>
    <row r="169" spans="1:79" x14ac:dyDescent="0.3">
      <c r="A169" s="26">
        <v>167</v>
      </c>
      <c r="B169" s="19">
        <v>80</v>
      </c>
      <c r="C169" s="19">
        <v>5.4999828338623047E-2</v>
      </c>
      <c r="D169" s="19">
        <v>9.166638056437175E-4</v>
      </c>
      <c r="E169" s="19">
        <v>3</v>
      </c>
      <c r="F169" s="19">
        <v>0.1722297475394422</v>
      </c>
      <c r="G169" s="19">
        <v>4.6792032477606778E-2</v>
      </c>
      <c r="H169" s="19">
        <v>5.6602811371948072E-2</v>
      </c>
      <c r="I169" s="19">
        <v>4.6792032477606778E-2</v>
      </c>
      <c r="J169" s="19">
        <v>4.6792032477606778E-2</v>
      </c>
      <c r="K169" s="19">
        <f t="shared" si="2"/>
        <v>4.6792032477606778E-2</v>
      </c>
      <c r="N169" s="19">
        <v>5.0000000000000017E-2</v>
      </c>
      <c r="O169" s="19">
        <v>2.2884754904439391E-18</v>
      </c>
      <c r="P169" s="19">
        <v>9.9999999999999756E-2</v>
      </c>
      <c r="Q169" s="19">
        <v>0</v>
      </c>
      <c r="R169" s="19">
        <v>-0.01</v>
      </c>
      <c r="S169" s="19">
        <v>1.0000000000000011E-2</v>
      </c>
      <c r="T169" s="19">
        <v>-0.03</v>
      </c>
      <c r="U169" s="19">
        <v>0</v>
      </c>
      <c r="V169" s="19">
        <v>-2.5093749999999939E-2</v>
      </c>
      <c r="W169" s="19">
        <v>-1.8750000000000071E-3</v>
      </c>
      <c r="X169" s="19">
        <v>1.937500000000369E-3</v>
      </c>
      <c r="Y169" s="19">
        <v>0.2</v>
      </c>
      <c r="Z169" s="19">
        <v>4.392183891388731E-17</v>
      </c>
      <c r="AA169" s="19">
        <v>0.60000000000000009</v>
      </c>
      <c r="AB169" s="19">
        <v>0</v>
      </c>
      <c r="AC169" s="19">
        <v>-0.01</v>
      </c>
      <c r="AD169" s="19">
        <v>1.0000000000000011E-2</v>
      </c>
      <c r="AE169" s="19">
        <v>-0.03</v>
      </c>
      <c r="AF169" s="19">
        <v>0</v>
      </c>
      <c r="AG169" s="19">
        <v>0.15837499999999999</v>
      </c>
      <c r="AH169" s="19">
        <v>-6.3749999999999632E-3</v>
      </c>
      <c r="AI169" s="19">
        <v>0.60075000000000001</v>
      </c>
      <c r="AJ169" s="19">
        <v>0</v>
      </c>
      <c r="AK169" s="19">
        <v>40</v>
      </c>
      <c r="AL169" s="19">
        <v>24</v>
      </c>
      <c r="AM169" s="19">
        <v>8</v>
      </c>
      <c r="AN169" s="19">
        <v>8</v>
      </c>
      <c r="AO169" s="19">
        <v>-4</v>
      </c>
      <c r="AP169" s="19">
        <v>0</v>
      </c>
      <c r="AQ169" s="19">
        <v>2</v>
      </c>
      <c r="AR169" s="19">
        <v>2</v>
      </c>
      <c r="AS169" s="19" t="s">
        <v>248</v>
      </c>
      <c r="AT169" s="19">
        <v>1</v>
      </c>
      <c r="AU169" s="19">
        <v>0</v>
      </c>
      <c r="AV169" s="19">
        <v>0</v>
      </c>
      <c r="AW169" s="19">
        <v>1</v>
      </c>
      <c r="AX169" s="19">
        <v>1</v>
      </c>
      <c r="AY169" s="19">
        <v>0.1</v>
      </c>
      <c r="AZ169" s="19">
        <v>0.1</v>
      </c>
      <c r="BA169" s="19">
        <v>0.1</v>
      </c>
      <c r="BB169" s="19">
        <v>0.1</v>
      </c>
      <c r="BC169" s="19">
        <v>0</v>
      </c>
      <c r="BD169" s="19">
        <v>1</v>
      </c>
      <c r="BE169" s="19">
        <v>45</v>
      </c>
      <c r="BF169" s="19">
        <v>1</v>
      </c>
      <c r="BG169" s="19">
        <v>5</v>
      </c>
      <c r="BH169" s="19" t="s">
        <v>89</v>
      </c>
      <c r="BI169" s="19">
        <v>5</v>
      </c>
      <c r="BJ169" s="19">
        <v>2</v>
      </c>
      <c r="BK169" s="19">
        <v>0.05</v>
      </c>
      <c r="BL169" s="19">
        <v>4</v>
      </c>
      <c r="BM169" s="19">
        <v>6</v>
      </c>
      <c r="BN169" s="19">
        <v>0.5</v>
      </c>
      <c r="BO169" s="19">
        <v>10</v>
      </c>
      <c r="BP169" s="19">
        <v>1</v>
      </c>
      <c r="BQ169" s="19">
        <v>1</v>
      </c>
      <c r="BR169" s="19">
        <v>1</v>
      </c>
      <c r="BS169" s="19">
        <v>1</v>
      </c>
      <c r="BT169" s="19">
        <v>0</v>
      </c>
      <c r="BU169" s="19">
        <v>0</v>
      </c>
      <c r="BV169" s="19">
        <v>0</v>
      </c>
      <c r="BW169" s="19">
        <v>0</v>
      </c>
      <c r="BX169" s="19">
        <v>1</v>
      </c>
      <c r="BY169" s="19">
        <v>1</v>
      </c>
      <c r="BZ169" s="19">
        <v>1</v>
      </c>
      <c r="CA169" s="19">
        <v>1</v>
      </c>
    </row>
    <row r="170" spans="1:79" x14ac:dyDescent="0.3">
      <c r="A170" s="26">
        <v>168</v>
      </c>
      <c r="B170" s="19">
        <v>80</v>
      </c>
      <c r="C170" s="19">
        <v>5.6999921798706048E-2</v>
      </c>
      <c r="D170" s="19">
        <v>9.4999869664510095E-4</v>
      </c>
      <c r="E170" s="19">
        <v>3</v>
      </c>
      <c r="F170" s="19">
        <v>0.1722297475394422</v>
      </c>
      <c r="G170" s="19">
        <v>4.6792032477606778E-2</v>
      </c>
      <c r="H170" s="19">
        <v>5.6602811371948072E-2</v>
      </c>
      <c r="I170" s="19">
        <v>4.6792032477606778E-2</v>
      </c>
      <c r="J170" s="19">
        <v>4.6792032477606778E-2</v>
      </c>
      <c r="K170" s="19">
        <f t="shared" si="2"/>
        <v>4.6792032477606778E-2</v>
      </c>
      <c r="N170" s="19">
        <v>5.0000000000000017E-2</v>
      </c>
      <c r="O170" s="19">
        <v>9.0069670966249259E-19</v>
      </c>
      <c r="P170" s="19">
        <v>9.9999999999999756E-2</v>
      </c>
      <c r="Q170" s="19">
        <v>0</v>
      </c>
      <c r="R170" s="19">
        <v>-0.01</v>
      </c>
      <c r="S170" s="19">
        <v>-9.9999999999999933E-3</v>
      </c>
      <c r="T170" s="19">
        <v>-0.03</v>
      </c>
      <c r="U170" s="19">
        <v>0</v>
      </c>
      <c r="V170" s="19">
        <v>-2.5093749999999939E-2</v>
      </c>
      <c r="W170" s="19">
        <v>1.8750000000000021E-3</v>
      </c>
      <c r="X170" s="19">
        <v>1.937500000000369E-3</v>
      </c>
      <c r="Y170" s="19">
        <v>0.2</v>
      </c>
      <c r="Z170" s="19">
        <v>4.2534060133105863E-17</v>
      </c>
      <c r="AA170" s="19">
        <v>0.60000000000000009</v>
      </c>
      <c r="AB170" s="19">
        <v>0</v>
      </c>
      <c r="AC170" s="19">
        <v>-0.01</v>
      </c>
      <c r="AD170" s="19">
        <v>-9.9999999999999933E-3</v>
      </c>
      <c r="AE170" s="19">
        <v>-0.03</v>
      </c>
      <c r="AF170" s="19">
        <v>0</v>
      </c>
      <c r="AG170" s="19">
        <v>0.15837499999999999</v>
      </c>
      <c r="AH170" s="19">
        <v>6.3750000000000378E-3</v>
      </c>
      <c r="AI170" s="19">
        <v>0.60075000000000001</v>
      </c>
      <c r="AJ170" s="19">
        <v>0</v>
      </c>
      <c r="AK170" s="19">
        <v>40</v>
      </c>
      <c r="AL170" s="19">
        <v>24</v>
      </c>
      <c r="AM170" s="19">
        <v>8</v>
      </c>
      <c r="AN170" s="19">
        <v>8</v>
      </c>
      <c r="AO170" s="19">
        <v>-4</v>
      </c>
      <c r="AP170" s="19">
        <v>0</v>
      </c>
      <c r="AQ170" s="19">
        <v>2</v>
      </c>
      <c r="AR170" s="19">
        <v>2</v>
      </c>
      <c r="AS170" s="19" t="s">
        <v>249</v>
      </c>
      <c r="AT170" s="19">
        <v>1</v>
      </c>
      <c r="AU170" s="19">
        <v>0</v>
      </c>
      <c r="AV170" s="19">
        <v>0</v>
      </c>
      <c r="AW170" s="19">
        <v>1</v>
      </c>
      <c r="AX170" s="19">
        <v>1</v>
      </c>
      <c r="AY170" s="19">
        <v>0.1</v>
      </c>
      <c r="AZ170" s="19">
        <v>0.1</v>
      </c>
      <c r="BA170" s="19">
        <v>0.1</v>
      </c>
      <c r="BB170" s="19">
        <v>0.1</v>
      </c>
      <c r="BC170" s="19">
        <v>0</v>
      </c>
      <c r="BD170" s="19">
        <v>1</v>
      </c>
      <c r="BE170" s="19">
        <v>45</v>
      </c>
      <c r="BF170" s="19">
        <v>1</v>
      </c>
      <c r="BG170" s="19">
        <v>5</v>
      </c>
      <c r="BH170" s="19" t="s">
        <v>89</v>
      </c>
      <c r="BI170" s="19">
        <v>5</v>
      </c>
      <c r="BJ170" s="19">
        <v>2</v>
      </c>
      <c r="BK170" s="19">
        <v>0.05</v>
      </c>
      <c r="BL170" s="19">
        <v>4</v>
      </c>
      <c r="BM170" s="19">
        <v>6</v>
      </c>
      <c r="BN170" s="19">
        <v>0.5</v>
      </c>
      <c r="BO170" s="19">
        <v>10</v>
      </c>
      <c r="BP170" s="19">
        <v>1</v>
      </c>
      <c r="BQ170" s="19">
        <v>1</v>
      </c>
      <c r="BR170" s="19">
        <v>1</v>
      </c>
      <c r="BS170" s="19">
        <v>1</v>
      </c>
      <c r="BT170" s="19">
        <v>0</v>
      </c>
      <c r="BU170" s="19">
        <v>0</v>
      </c>
      <c r="BV170" s="19">
        <v>0</v>
      </c>
      <c r="BW170" s="19">
        <v>0</v>
      </c>
      <c r="BX170" s="19">
        <v>1</v>
      </c>
      <c r="BY170" s="19">
        <v>1</v>
      </c>
      <c r="BZ170" s="19">
        <v>1</v>
      </c>
      <c r="CA170" s="19">
        <v>1</v>
      </c>
    </row>
    <row r="171" spans="1:79" x14ac:dyDescent="0.3">
      <c r="A171" s="26">
        <v>169</v>
      </c>
      <c r="B171" s="19">
        <v>80</v>
      </c>
      <c r="C171" s="19">
        <v>5.5999994277954102E-2</v>
      </c>
      <c r="D171" s="19">
        <v>9.3333323796590171E-4</v>
      </c>
      <c r="E171" s="19">
        <v>3</v>
      </c>
      <c r="F171" s="19">
        <v>0.15765965680164501</v>
      </c>
      <c r="G171" s="19">
        <v>4.6792032477606778E-2</v>
      </c>
      <c r="H171" s="19">
        <v>5.6602811371948072E-2</v>
      </c>
      <c r="I171" s="19">
        <v>4.6792032477606778E-2</v>
      </c>
      <c r="J171" s="19">
        <v>4.6792032477606778E-2</v>
      </c>
      <c r="K171" s="19">
        <f t="shared" si="2"/>
        <v>4.6792032477606778E-2</v>
      </c>
      <c r="N171" s="19">
        <v>-5.0000000000000017E-2</v>
      </c>
      <c r="O171" s="19">
        <v>2.0449344548844589E-18</v>
      </c>
      <c r="P171" s="19">
        <v>9.9999999999999756E-2</v>
      </c>
      <c r="Q171" s="19">
        <v>0</v>
      </c>
      <c r="R171" s="19">
        <v>0.01</v>
      </c>
      <c r="S171" s="19">
        <v>-1.0000000000000011E-2</v>
      </c>
      <c r="T171" s="19">
        <v>-0.03</v>
      </c>
      <c r="U171" s="19">
        <v>0</v>
      </c>
      <c r="V171" s="19">
        <v>2.5093749999999939E-2</v>
      </c>
      <c r="W171" s="19">
        <v>1.8749999999999941E-3</v>
      </c>
      <c r="X171" s="19">
        <v>1.937500000000369E-3</v>
      </c>
      <c r="Y171" s="19">
        <v>-0.2</v>
      </c>
      <c r="Z171" s="19">
        <v>6.4494979590049515E-17</v>
      </c>
      <c r="AA171" s="19">
        <v>0.60000000000000009</v>
      </c>
      <c r="AB171" s="19">
        <v>0</v>
      </c>
      <c r="AC171" s="19">
        <v>0.01</v>
      </c>
      <c r="AD171" s="19">
        <v>-1.0000000000000011E-2</v>
      </c>
      <c r="AE171" s="19">
        <v>-0.03</v>
      </c>
      <c r="AF171" s="19">
        <v>0</v>
      </c>
      <c r="AG171" s="19">
        <v>-0.15837499999999999</v>
      </c>
      <c r="AH171" s="19">
        <v>6.3750000000000568E-3</v>
      </c>
      <c r="AI171" s="19">
        <v>0.60075000000000001</v>
      </c>
      <c r="AJ171" s="19">
        <v>0</v>
      </c>
      <c r="AK171" s="19">
        <v>24</v>
      </c>
      <c r="AL171" s="19">
        <v>40</v>
      </c>
      <c r="AM171" s="19">
        <v>8</v>
      </c>
      <c r="AN171" s="19">
        <v>8</v>
      </c>
      <c r="AO171" s="19">
        <v>0</v>
      </c>
      <c r="AP171" s="19">
        <v>-4</v>
      </c>
      <c r="AQ171" s="19">
        <v>2</v>
      </c>
      <c r="AR171" s="19">
        <v>2</v>
      </c>
      <c r="AS171" s="19" t="s">
        <v>250</v>
      </c>
      <c r="AT171" s="19">
        <v>1</v>
      </c>
      <c r="AU171" s="19">
        <v>0</v>
      </c>
      <c r="AV171" s="19">
        <v>0</v>
      </c>
      <c r="AW171" s="19">
        <v>1</v>
      </c>
      <c r="AX171" s="19">
        <v>1</v>
      </c>
      <c r="AY171" s="19">
        <v>0.1</v>
      </c>
      <c r="AZ171" s="19">
        <v>0.1</v>
      </c>
      <c r="BA171" s="19">
        <v>0.1</v>
      </c>
      <c r="BB171" s="19">
        <v>0.1</v>
      </c>
      <c r="BC171" s="19">
        <v>0</v>
      </c>
      <c r="BD171" s="19">
        <v>1</v>
      </c>
      <c r="BE171" s="19">
        <v>45</v>
      </c>
      <c r="BF171" s="19">
        <v>1</v>
      </c>
      <c r="BG171" s="19">
        <v>5</v>
      </c>
      <c r="BH171" s="19" t="s">
        <v>89</v>
      </c>
      <c r="BI171" s="19">
        <v>5</v>
      </c>
      <c r="BJ171" s="19">
        <v>2</v>
      </c>
      <c r="BK171" s="19">
        <v>0.05</v>
      </c>
      <c r="BL171" s="19">
        <v>4</v>
      </c>
      <c r="BM171" s="19">
        <v>6</v>
      </c>
      <c r="BN171" s="19">
        <v>0.5</v>
      </c>
      <c r="BO171" s="19">
        <v>10</v>
      </c>
      <c r="BP171" s="19">
        <v>1</v>
      </c>
      <c r="BQ171" s="19">
        <v>1</v>
      </c>
      <c r="BR171" s="19">
        <v>1</v>
      </c>
      <c r="BS171" s="19">
        <v>1</v>
      </c>
      <c r="BT171" s="19">
        <v>0</v>
      </c>
      <c r="BU171" s="19">
        <v>0</v>
      </c>
      <c r="BV171" s="19">
        <v>0</v>
      </c>
      <c r="BW171" s="19">
        <v>0</v>
      </c>
      <c r="BX171" s="19">
        <v>1</v>
      </c>
      <c r="BY171" s="19">
        <v>1</v>
      </c>
      <c r="BZ171" s="19">
        <v>1</v>
      </c>
      <c r="CA171" s="19">
        <v>1</v>
      </c>
    </row>
    <row r="172" spans="1:79" x14ac:dyDescent="0.3">
      <c r="A172" s="26">
        <v>170</v>
      </c>
      <c r="B172" s="19">
        <v>80</v>
      </c>
      <c r="C172" s="19">
        <v>5.5000066757202148E-2</v>
      </c>
      <c r="D172" s="19">
        <v>9.1666777928670247E-4</v>
      </c>
      <c r="E172" s="19">
        <v>3</v>
      </c>
      <c r="F172" s="19">
        <v>0.15765965680164501</v>
      </c>
      <c r="G172" s="19">
        <v>6.6197928140570697E-2</v>
      </c>
      <c r="H172" s="19">
        <v>7.8974593958344691E-2</v>
      </c>
      <c r="I172" s="19">
        <v>6.6197928140570697E-2</v>
      </c>
      <c r="J172" s="19">
        <v>6.6197928140570697E-2</v>
      </c>
      <c r="K172" s="19">
        <f t="shared" si="2"/>
        <v>6.6197928140570697E-2</v>
      </c>
      <c r="N172" s="19">
        <v>-0.1000000000000001</v>
      </c>
      <c r="O172" s="19">
        <v>1.9231639371047161E-18</v>
      </c>
      <c r="P172" s="19">
        <v>9.9999999999999756E-2</v>
      </c>
      <c r="Q172" s="19">
        <v>0</v>
      </c>
      <c r="R172" s="19">
        <v>7.7499999999999999E-2</v>
      </c>
      <c r="S172" s="19">
        <v>9.9999999999999915E-3</v>
      </c>
      <c r="T172" s="19">
        <v>-0.03</v>
      </c>
      <c r="U172" s="19">
        <v>0</v>
      </c>
      <c r="V172" s="19">
        <v>7.8968750000000032E-2</v>
      </c>
      <c r="W172" s="19">
        <v>1.5937500000000029E-3</v>
      </c>
      <c r="X172" s="19">
        <v>7.3750000000003526E-3</v>
      </c>
      <c r="Y172" s="19">
        <v>-0.3</v>
      </c>
      <c r="Z172" s="19">
        <v>6.7842656024223386E-17</v>
      </c>
      <c r="AA172" s="19">
        <v>0.60000000000000009</v>
      </c>
      <c r="AB172" s="19">
        <v>0</v>
      </c>
      <c r="AC172" s="19">
        <v>7.7499999999999999E-2</v>
      </c>
      <c r="AD172" s="19">
        <v>9.9999999999999915E-3</v>
      </c>
      <c r="AE172" s="19">
        <v>-0.03</v>
      </c>
      <c r="AF172" s="19">
        <v>0</v>
      </c>
      <c r="AG172" s="19">
        <v>-0.3238125</v>
      </c>
      <c r="AH172" s="19">
        <v>-6.3749999999999276E-3</v>
      </c>
      <c r="AI172" s="19">
        <v>0.60075000000000001</v>
      </c>
      <c r="AJ172" s="19">
        <v>0</v>
      </c>
      <c r="AK172" s="19">
        <v>20</v>
      </c>
      <c r="AL172" s="19">
        <v>44</v>
      </c>
      <c r="AM172" s="19">
        <v>8</v>
      </c>
      <c r="AN172" s="19">
        <v>8</v>
      </c>
      <c r="AO172" s="19">
        <v>2</v>
      </c>
      <c r="AP172" s="19">
        <v>-6</v>
      </c>
      <c r="AQ172" s="19">
        <v>2</v>
      </c>
      <c r="AR172" s="19">
        <v>2</v>
      </c>
      <c r="AS172" s="19" t="s">
        <v>251</v>
      </c>
      <c r="AT172" s="19">
        <v>1</v>
      </c>
      <c r="AU172" s="19">
        <v>0</v>
      </c>
      <c r="AV172" s="19">
        <v>0</v>
      </c>
      <c r="AW172" s="19">
        <v>1</v>
      </c>
      <c r="AX172" s="19">
        <v>1</v>
      </c>
      <c r="AY172" s="19">
        <v>0.1</v>
      </c>
      <c r="AZ172" s="19">
        <v>0.1</v>
      </c>
      <c r="BA172" s="19">
        <v>0.1</v>
      </c>
      <c r="BB172" s="19">
        <v>0.1</v>
      </c>
      <c r="BC172" s="19">
        <v>0</v>
      </c>
      <c r="BD172" s="19">
        <v>1</v>
      </c>
      <c r="BE172" s="19">
        <v>45</v>
      </c>
      <c r="BF172" s="19">
        <v>1</v>
      </c>
      <c r="BG172" s="19">
        <v>5</v>
      </c>
      <c r="BH172" s="19" t="s">
        <v>89</v>
      </c>
      <c r="BI172" s="19">
        <v>5</v>
      </c>
      <c r="BJ172" s="19">
        <v>2</v>
      </c>
      <c r="BK172" s="19">
        <v>0.05</v>
      </c>
      <c r="BL172" s="19">
        <v>4</v>
      </c>
      <c r="BM172" s="19">
        <v>6</v>
      </c>
      <c r="BN172" s="19">
        <v>0.5</v>
      </c>
      <c r="BO172" s="19">
        <v>10</v>
      </c>
      <c r="BP172" s="19">
        <v>1</v>
      </c>
      <c r="BQ172" s="19">
        <v>1</v>
      </c>
      <c r="BR172" s="19">
        <v>1</v>
      </c>
      <c r="BS172" s="19">
        <v>1</v>
      </c>
      <c r="BT172" s="19">
        <v>0</v>
      </c>
      <c r="BU172" s="19">
        <v>0</v>
      </c>
      <c r="BV172" s="19">
        <v>0</v>
      </c>
      <c r="BW172" s="19">
        <v>0</v>
      </c>
      <c r="BX172" s="19">
        <v>1</v>
      </c>
      <c r="BY172" s="19">
        <v>1</v>
      </c>
      <c r="BZ172" s="19">
        <v>1</v>
      </c>
      <c r="CA172" s="19">
        <v>1</v>
      </c>
    </row>
    <row r="173" spans="1:79" x14ac:dyDescent="0.3">
      <c r="A173" s="26">
        <v>171</v>
      </c>
      <c r="B173" s="19">
        <v>80</v>
      </c>
      <c r="C173" s="19">
        <v>5.5000066757202148E-2</v>
      </c>
      <c r="D173" s="19">
        <v>9.1666777928670247E-4</v>
      </c>
      <c r="E173" s="19">
        <v>3</v>
      </c>
      <c r="F173" s="19">
        <v>0.15765965680164501</v>
      </c>
      <c r="G173" s="19">
        <v>6.6197928140570697E-2</v>
      </c>
      <c r="H173" s="19">
        <v>7.8974593958344691E-2</v>
      </c>
      <c r="I173" s="19">
        <v>6.6197928140570697E-2</v>
      </c>
      <c r="J173" s="19">
        <v>6.6197928140570697E-2</v>
      </c>
      <c r="K173" s="19">
        <f t="shared" si="2"/>
        <v>6.6197928140570697E-2</v>
      </c>
      <c r="N173" s="19">
        <v>-0.1000000000000001</v>
      </c>
      <c r="O173" s="19">
        <v>8.8620578410119444E-18</v>
      </c>
      <c r="P173" s="19">
        <v>9.9999999999999756E-2</v>
      </c>
      <c r="Q173" s="19">
        <v>0</v>
      </c>
      <c r="R173" s="19">
        <v>7.7499999999999999E-2</v>
      </c>
      <c r="S173" s="19">
        <v>-1.0000000000000011E-2</v>
      </c>
      <c r="T173" s="19">
        <v>-0.03</v>
      </c>
      <c r="U173" s="19">
        <v>0</v>
      </c>
      <c r="V173" s="19">
        <v>7.8968750000000032E-2</v>
      </c>
      <c r="W173" s="19">
        <v>-1.593749999999994E-3</v>
      </c>
      <c r="X173" s="19">
        <v>7.3750000000003526E-3</v>
      </c>
      <c r="Y173" s="19">
        <v>-0.3</v>
      </c>
      <c r="Z173" s="19">
        <v>7.4781549928130614E-17</v>
      </c>
      <c r="AA173" s="19">
        <v>0.60000000000000009</v>
      </c>
      <c r="AB173" s="19">
        <v>0</v>
      </c>
      <c r="AC173" s="19">
        <v>7.7499999999999999E-2</v>
      </c>
      <c r="AD173" s="19">
        <v>-1.0000000000000011E-2</v>
      </c>
      <c r="AE173" s="19">
        <v>-0.03</v>
      </c>
      <c r="AF173" s="19">
        <v>0</v>
      </c>
      <c r="AG173" s="19">
        <v>-0.3238125</v>
      </c>
      <c r="AH173" s="19">
        <v>6.3750000000000716E-3</v>
      </c>
      <c r="AI173" s="19">
        <v>0.60075000000000001</v>
      </c>
      <c r="AJ173" s="19">
        <v>0</v>
      </c>
      <c r="AK173" s="19">
        <v>20</v>
      </c>
      <c r="AL173" s="19">
        <v>44</v>
      </c>
      <c r="AM173" s="19">
        <v>8</v>
      </c>
      <c r="AN173" s="19">
        <v>8</v>
      </c>
      <c r="AO173" s="19">
        <v>2</v>
      </c>
      <c r="AP173" s="19">
        <v>-6</v>
      </c>
      <c r="AQ173" s="19">
        <v>2</v>
      </c>
      <c r="AR173" s="19">
        <v>2</v>
      </c>
      <c r="AS173" s="19" t="s">
        <v>252</v>
      </c>
      <c r="AT173" s="19">
        <v>1</v>
      </c>
      <c r="AU173" s="19">
        <v>0</v>
      </c>
      <c r="AV173" s="19">
        <v>0</v>
      </c>
      <c r="AW173" s="19">
        <v>1</v>
      </c>
      <c r="AX173" s="19">
        <v>1</v>
      </c>
      <c r="AY173" s="19">
        <v>0.1</v>
      </c>
      <c r="AZ173" s="19">
        <v>0.1</v>
      </c>
      <c r="BA173" s="19">
        <v>0.1</v>
      </c>
      <c r="BB173" s="19">
        <v>0.1</v>
      </c>
      <c r="BC173" s="19">
        <v>0</v>
      </c>
      <c r="BD173" s="19">
        <v>1</v>
      </c>
      <c r="BE173" s="19">
        <v>45</v>
      </c>
      <c r="BF173" s="19">
        <v>1</v>
      </c>
      <c r="BG173" s="19">
        <v>5</v>
      </c>
      <c r="BH173" s="19" t="s">
        <v>89</v>
      </c>
      <c r="BI173" s="19">
        <v>5</v>
      </c>
      <c r="BJ173" s="19">
        <v>2</v>
      </c>
      <c r="BK173" s="19">
        <v>0.05</v>
      </c>
      <c r="BL173" s="19">
        <v>4</v>
      </c>
      <c r="BM173" s="19">
        <v>6</v>
      </c>
      <c r="BN173" s="19">
        <v>0.5</v>
      </c>
      <c r="BO173" s="19">
        <v>10</v>
      </c>
      <c r="BP173" s="19">
        <v>1</v>
      </c>
      <c r="BQ173" s="19">
        <v>1</v>
      </c>
      <c r="BR173" s="19">
        <v>1</v>
      </c>
      <c r="BS173" s="19">
        <v>1</v>
      </c>
      <c r="BT173" s="19">
        <v>0</v>
      </c>
      <c r="BU173" s="19">
        <v>0</v>
      </c>
      <c r="BV173" s="19">
        <v>0</v>
      </c>
      <c r="BW173" s="19">
        <v>0</v>
      </c>
      <c r="BX173" s="19">
        <v>1</v>
      </c>
      <c r="BY173" s="19">
        <v>1</v>
      </c>
      <c r="BZ173" s="19">
        <v>1</v>
      </c>
      <c r="CA173" s="19">
        <v>1</v>
      </c>
    </row>
    <row r="174" spans="1:79" x14ac:dyDescent="0.3">
      <c r="A174" s="26">
        <v>172</v>
      </c>
      <c r="B174" s="19">
        <v>80</v>
      </c>
      <c r="C174" s="19">
        <v>5.8000087738037109E-2</v>
      </c>
      <c r="D174" s="19">
        <v>9.6666812896728516E-4</v>
      </c>
      <c r="E174" s="19">
        <v>3</v>
      </c>
      <c r="F174" s="19">
        <v>8.6114873769721101E-2</v>
      </c>
      <c r="G174" s="19">
        <v>6.6197928140570711E-2</v>
      </c>
      <c r="H174" s="19">
        <v>7.8974593958344691E-2</v>
      </c>
      <c r="I174" s="19">
        <v>6.6197928140570711E-2</v>
      </c>
      <c r="J174" s="19">
        <v>6.6197928140570711E-2</v>
      </c>
      <c r="K174" s="19">
        <f t="shared" si="2"/>
        <v>6.6197928140570711E-2</v>
      </c>
      <c r="N174" s="19">
        <v>0.1000000000000001</v>
      </c>
      <c r="O174" s="19">
        <v>-3.1408691149021049E-18</v>
      </c>
      <c r="P174" s="19">
        <v>9.9999999999999756E-2</v>
      </c>
      <c r="Q174" s="19">
        <v>0</v>
      </c>
      <c r="R174" s="19">
        <v>-7.7499999999999999E-2</v>
      </c>
      <c r="S174" s="19">
        <v>-9.999999999999995E-3</v>
      </c>
      <c r="T174" s="19">
        <v>-0.03</v>
      </c>
      <c r="U174" s="19">
        <v>0</v>
      </c>
      <c r="V174" s="19">
        <v>-7.8968750000000032E-2</v>
      </c>
      <c r="W174" s="19">
        <v>-1.593749999999996E-3</v>
      </c>
      <c r="X174" s="19">
        <v>7.3750000000003526E-3</v>
      </c>
      <c r="Y174" s="19">
        <v>0.3</v>
      </c>
      <c r="Z174" s="19">
        <v>3.5023047356587651E-17</v>
      </c>
      <c r="AA174" s="19">
        <v>0.60000000000000009</v>
      </c>
      <c r="AB174" s="19">
        <v>0</v>
      </c>
      <c r="AC174" s="19">
        <v>-7.7499999999999999E-2</v>
      </c>
      <c r="AD174" s="19">
        <v>-9.999999999999995E-3</v>
      </c>
      <c r="AE174" s="19">
        <v>-0.03</v>
      </c>
      <c r="AF174" s="19">
        <v>0</v>
      </c>
      <c r="AG174" s="19">
        <v>0.3238125</v>
      </c>
      <c r="AH174" s="19">
        <v>6.3750000000000247E-3</v>
      </c>
      <c r="AI174" s="19">
        <v>0.60075000000000001</v>
      </c>
      <c r="AJ174" s="19">
        <v>0</v>
      </c>
      <c r="AK174" s="19">
        <v>44</v>
      </c>
      <c r="AL174" s="19">
        <v>20</v>
      </c>
      <c r="AM174" s="19">
        <v>8</v>
      </c>
      <c r="AN174" s="19">
        <v>8</v>
      </c>
      <c r="AO174" s="19">
        <v>-6</v>
      </c>
      <c r="AP174" s="19">
        <v>2</v>
      </c>
      <c r="AQ174" s="19">
        <v>2</v>
      </c>
      <c r="AR174" s="19">
        <v>2</v>
      </c>
      <c r="AS174" s="19" t="s">
        <v>253</v>
      </c>
      <c r="AT174" s="19">
        <v>1</v>
      </c>
      <c r="AU174" s="19">
        <v>0</v>
      </c>
      <c r="AV174" s="19">
        <v>0</v>
      </c>
      <c r="AW174" s="19">
        <v>1</v>
      </c>
      <c r="AX174" s="19">
        <v>1</v>
      </c>
      <c r="AY174" s="19">
        <v>0.1</v>
      </c>
      <c r="AZ174" s="19">
        <v>0.1</v>
      </c>
      <c r="BA174" s="19">
        <v>0.1</v>
      </c>
      <c r="BB174" s="19">
        <v>0.1</v>
      </c>
      <c r="BC174" s="19">
        <v>0</v>
      </c>
      <c r="BD174" s="19">
        <v>1</v>
      </c>
      <c r="BE174" s="19">
        <v>45</v>
      </c>
      <c r="BF174" s="19">
        <v>1</v>
      </c>
      <c r="BG174" s="19">
        <v>5</v>
      </c>
      <c r="BH174" s="19" t="s">
        <v>89</v>
      </c>
      <c r="BI174" s="19">
        <v>5</v>
      </c>
      <c r="BJ174" s="19">
        <v>2</v>
      </c>
      <c r="BK174" s="19">
        <v>0.05</v>
      </c>
      <c r="BL174" s="19">
        <v>4</v>
      </c>
      <c r="BM174" s="19">
        <v>6</v>
      </c>
      <c r="BN174" s="19">
        <v>0.5</v>
      </c>
      <c r="BO174" s="19">
        <v>10</v>
      </c>
      <c r="BP174" s="19">
        <v>1</v>
      </c>
      <c r="BQ174" s="19">
        <v>1</v>
      </c>
      <c r="BR174" s="19">
        <v>1</v>
      </c>
      <c r="BS174" s="19">
        <v>1</v>
      </c>
      <c r="BT174" s="19">
        <v>0</v>
      </c>
      <c r="BU174" s="19">
        <v>0</v>
      </c>
      <c r="BV174" s="19">
        <v>0</v>
      </c>
      <c r="BW174" s="19">
        <v>0</v>
      </c>
      <c r="BX174" s="19">
        <v>1</v>
      </c>
      <c r="BY174" s="19">
        <v>1</v>
      </c>
      <c r="BZ174" s="19">
        <v>1</v>
      </c>
      <c r="CA174" s="19">
        <v>1</v>
      </c>
    </row>
    <row r="175" spans="1:79" x14ac:dyDescent="0.3">
      <c r="A175" s="26">
        <v>173</v>
      </c>
      <c r="B175" s="19">
        <v>80</v>
      </c>
      <c r="C175" s="19">
        <v>7.5999975204467773E-2</v>
      </c>
      <c r="D175" s="19">
        <v>1.2666662534077961E-3</v>
      </c>
      <c r="E175" s="19">
        <v>4</v>
      </c>
      <c r="F175" s="19">
        <v>8.6114873769721101E-2</v>
      </c>
      <c r="G175" s="19">
        <v>8.334791539084804E-3</v>
      </c>
      <c r="H175" s="19">
        <v>3.3074091186493647E-2</v>
      </c>
      <c r="I175" s="19">
        <v>1.1116130593646309E-2</v>
      </c>
      <c r="J175" s="19">
        <v>8.334791539084804E-3</v>
      </c>
      <c r="K175" s="19">
        <f t="shared" si="2"/>
        <v>8.334791539084804E-3</v>
      </c>
      <c r="L175" s="19">
        <v>8.334791539084804E-3</v>
      </c>
      <c r="N175" s="19">
        <v>-2.775557561562891E-17</v>
      </c>
      <c r="O175" s="19">
        <v>2.775557561562891E-17</v>
      </c>
      <c r="P175" s="19">
        <v>-2.775557561562891E-17</v>
      </c>
      <c r="Q175" s="19">
        <v>0</v>
      </c>
      <c r="R175" s="19">
        <v>0</v>
      </c>
      <c r="S175" s="19">
        <v>0</v>
      </c>
      <c r="T175" s="19">
        <v>0</v>
      </c>
      <c r="U175" s="19">
        <v>0</v>
      </c>
      <c r="V175" s="19">
        <v>7.4999999999997291E-4</v>
      </c>
      <c r="W175" s="19">
        <v>1.9499999999999931E-2</v>
      </c>
      <c r="X175" s="19">
        <v>6.0000000000000331E-3</v>
      </c>
      <c r="Y175" s="19">
        <v>7.5000000000000011E-2</v>
      </c>
      <c r="Z175" s="19">
        <v>0.17499999999999999</v>
      </c>
      <c r="AA175" s="19">
        <v>0.15</v>
      </c>
      <c r="AB175" s="19">
        <v>0</v>
      </c>
      <c r="AC175" s="19">
        <v>0</v>
      </c>
      <c r="AD175" s="19">
        <v>0</v>
      </c>
      <c r="AE175" s="19">
        <v>0</v>
      </c>
      <c r="AF175" s="19">
        <v>0</v>
      </c>
      <c r="AG175" s="19">
        <v>-0.246046875</v>
      </c>
      <c r="AH175" s="19">
        <v>0.25482812500000002</v>
      </c>
      <c r="AI175" s="19">
        <v>0.18815625</v>
      </c>
      <c r="AJ175" s="19">
        <v>0</v>
      </c>
      <c r="AK175" s="19">
        <v>26</v>
      </c>
      <c r="AL175" s="19">
        <v>20</v>
      </c>
      <c r="AM175" s="19">
        <v>24</v>
      </c>
      <c r="AN175" s="19">
        <v>10</v>
      </c>
      <c r="AO175" s="19">
        <v>0</v>
      </c>
      <c r="AP175" s="19">
        <v>0</v>
      </c>
      <c r="AQ175" s="19">
        <v>0</v>
      </c>
      <c r="AR175" s="19">
        <v>0</v>
      </c>
      <c r="AS175" s="19" t="s">
        <v>254</v>
      </c>
      <c r="AT175" s="19">
        <v>1</v>
      </c>
      <c r="AU175" s="19">
        <v>0</v>
      </c>
      <c r="AV175" s="19">
        <v>0</v>
      </c>
      <c r="AW175" s="19">
        <v>1</v>
      </c>
      <c r="AX175" s="19">
        <v>1</v>
      </c>
      <c r="AY175" s="19">
        <v>0.1</v>
      </c>
      <c r="AZ175" s="19">
        <v>0.1</v>
      </c>
      <c r="BA175" s="19">
        <v>0.1</v>
      </c>
      <c r="BB175" s="19">
        <v>0.1</v>
      </c>
      <c r="BC175" s="19">
        <v>0</v>
      </c>
      <c r="BD175" s="19">
        <v>1</v>
      </c>
      <c r="BE175" s="19">
        <v>45</v>
      </c>
      <c r="BF175" s="19">
        <v>1</v>
      </c>
      <c r="BG175" s="19">
        <v>5</v>
      </c>
      <c r="BH175" s="19" t="s">
        <v>89</v>
      </c>
      <c r="BI175" s="19">
        <v>5</v>
      </c>
      <c r="BJ175" s="19">
        <v>2</v>
      </c>
      <c r="BK175" s="19">
        <v>0.05</v>
      </c>
      <c r="BL175" s="19">
        <v>4</v>
      </c>
      <c r="BM175" s="19">
        <v>6</v>
      </c>
      <c r="BN175" s="19">
        <v>0.5</v>
      </c>
      <c r="BO175" s="19">
        <v>10</v>
      </c>
      <c r="BP175" s="19">
        <v>1</v>
      </c>
      <c r="BQ175" s="19">
        <v>1</v>
      </c>
      <c r="BR175" s="19">
        <v>1</v>
      </c>
      <c r="BS175" s="19">
        <v>1</v>
      </c>
      <c r="BT175" s="19">
        <v>0</v>
      </c>
      <c r="BU175" s="19">
        <v>0</v>
      </c>
      <c r="BV175" s="19">
        <v>0</v>
      </c>
      <c r="BW175" s="19">
        <v>0</v>
      </c>
      <c r="BX175" s="19">
        <v>1</v>
      </c>
      <c r="BY175" s="19">
        <v>1</v>
      </c>
      <c r="BZ175" s="19">
        <v>1</v>
      </c>
      <c r="CA175" s="19">
        <v>1</v>
      </c>
    </row>
    <row r="176" spans="1:79" x14ac:dyDescent="0.3">
      <c r="A176" s="26">
        <v>174</v>
      </c>
      <c r="B176" s="19">
        <v>80</v>
      </c>
      <c r="C176" s="19">
        <v>7.8999996185302734E-2</v>
      </c>
      <c r="D176" s="19">
        <v>1.3166666030883789E-3</v>
      </c>
      <c r="E176" s="19">
        <v>4</v>
      </c>
      <c r="F176" s="19">
        <v>0.1411124364702222</v>
      </c>
      <c r="G176" s="19">
        <v>8.334791539084804E-3</v>
      </c>
      <c r="H176" s="19">
        <v>3.3074091186493647E-2</v>
      </c>
      <c r="I176" s="19">
        <v>1.1116130593646309E-2</v>
      </c>
      <c r="J176" s="19">
        <v>8.334791539084804E-3</v>
      </c>
      <c r="K176" s="19">
        <f t="shared" si="2"/>
        <v>8.334791539084804E-3</v>
      </c>
      <c r="L176" s="19">
        <v>8.334791539084804E-3</v>
      </c>
      <c r="N176" s="19">
        <v>-2.775557561562891E-17</v>
      </c>
      <c r="O176" s="19">
        <v>-2.775557561562891E-17</v>
      </c>
      <c r="P176" s="19">
        <v>-2.775557561562891E-17</v>
      </c>
      <c r="Q176" s="19">
        <v>0</v>
      </c>
      <c r="R176" s="19">
        <v>0</v>
      </c>
      <c r="S176" s="19">
        <v>0</v>
      </c>
      <c r="T176" s="19">
        <v>0</v>
      </c>
      <c r="U176" s="19">
        <v>0</v>
      </c>
      <c r="V176" s="19">
        <v>7.4999999999997291E-4</v>
      </c>
      <c r="W176" s="19">
        <v>-1.9499999999999931E-2</v>
      </c>
      <c r="X176" s="19">
        <v>6.0000000000000331E-3</v>
      </c>
      <c r="Y176" s="19">
        <v>7.5000000000000011E-2</v>
      </c>
      <c r="Z176" s="19">
        <v>-0.17499999999999999</v>
      </c>
      <c r="AA176" s="19">
        <v>0.15</v>
      </c>
      <c r="AB176" s="19">
        <v>0</v>
      </c>
      <c r="AC176" s="19">
        <v>0</v>
      </c>
      <c r="AD176" s="19">
        <v>0</v>
      </c>
      <c r="AE176" s="19">
        <v>0</v>
      </c>
      <c r="AF176" s="19">
        <v>0</v>
      </c>
      <c r="AG176" s="19">
        <v>-0.246046875</v>
      </c>
      <c r="AH176" s="19">
        <v>-0.25482812500000002</v>
      </c>
      <c r="AI176" s="19">
        <v>0.18815625</v>
      </c>
      <c r="AJ176" s="19">
        <v>0</v>
      </c>
      <c r="AK176" s="19">
        <v>26</v>
      </c>
      <c r="AL176" s="19">
        <v>20</v>
      </c>
      <c r="AM176" s="19">
        <v>10</v>
      </c>
      <c r="AN176" s="19">
        <v>24</v>
      </c>
      <c r="AO176" s="19">
        <v>0</v>
      </c>
      <c r="AP176" s="19">
        <v>0</v>
      </c>
      <c r="AQ176" s="19">
        <v>0</v>
      </c>
      <c r="AR176" s="19">
        <v>0</v>
      </c>
      <c r="AS176" s="19" t="s">
        <v>255</v>
      </c>
      <c r="AT176" s="19">
        <v>1</v>
      </c>
      <c r="AU176" s="19">
        <v>0</v>
      </c>
      <c r="AV176" s="19">
        <v>0</v>
      </c>
      <c r="AW176" s="19">
        <v>1</v>
      </c>
      <c r="AX176" s="19">
        <v>1</v>
      </c>
      <c r="AY176" s="19">
        <v>0.1</v>
      </c>
      <c r="AZ176" s="19">
        <v>0.1</v>
      </c>
      <c r="BA176" s="19">
        <v>0.1</v>
      </c>
      <c r="BB176" s="19">
        <v>0.1</v>
      </c>
      <c r="BC176" s="19">
        <v>0</v>
      </c>
      <c r="BD176" s="19">
        <v>1</v>
      </c>
      <c r="BE176" s="19">
        <v>45</v>
      </c>
      <c r="BF176" s="19">
        <v>1</v>
      </c>
      <c r="BG176" s="19">
        <v>5</v>
      </c>
      <c r="BH176" s="19" t="s">
        <v>89</v>
      </c>
      <c r="BI176" s="19">
        <v>5</v>
      </c>
      <c r="BJ176" s="19">
        <v>2</v>
      </c>
      <c r="BK176" s="19">
        <v>0.05</v>
      </c>
      <c r="BL176" s="19">
        <v>4</v>
      </c>
      <c r="BM176" s="19">
        <v>6</v>
      </c>
      <c r="BN176" s="19">
        <v>0.5</v>
      </c>
      <c r="BO176" s="19">
        <v>10</v>
      </c>
      <c r="BP176" s="19">
        <v>1</v>
      </c>
      <c r="BQ176" s="19">
        <v>1</v>
      </c>
      <c r="BR176" s="19">
        <v>1</v>
      </c>
      <c r="BS176" s="19">
        <v>1</v>
      </c>
      <c r="BT176" s="19">
        <v>0</v>
      </c>
      <c r="BU176" s="19">
        <v>0</v>
      </c>
      <c r="BV176" s="19">
        <v>0</v>
      </c>
      <c r="BW176" s="19">
        <v>0</v>
      </c>
      <c r="BX176" s="19">
        <v>1</v>
      </c>
      <c r="BY176" s="19">
        <v>1</v>
      </c>
      <c r="BZ176" s="19">
        <v>1</v>
      </c>
      <c r="CA176" s="19">
        <v>1</v>
      </c>
    </row>
    <row r="177" spans="1:79" x14ac:dyDescent="0.3">
      <c r="A177" s="26">
        <v>175</v>
      </c>
      <c r="B177" s="19">
        <v>80</v>
      </c>
      <c r="C177" s="19">
        <v>7.4999809265136719E-2</v>
      </c>
      <c r="D177" s="19">
        <v>1.249996821085612E-3</v>
      </c>
      <c r="E177" s="19">
        <v>4</v>
      </c>
      <c r="F177" s="19">
        <v>0.1411124364702222</v>
      </c>
      <c r="G177" s="19">
        <v>8.3347915390848144E-3</v>
      </c>
      <c r="H177" s="19">
        <v>3.3074091186493647E-2</v>
      </c>
      <c r="I177" s="19">
        <v>1.111613059364633E-2</v>
      </c>
      <c r="J177" s="19">
        <v>8.3347915390848144E-3</v>
      </c>
      <c r="K177" s="19">
        <f t="shared" si="2"/>
        <v>8.3347915390848144E-3</v>
      </c>
      <c r="L177" s="19">
        <v>8.3347915390848144E-3</v>
      </c>
      <c r="N177" s="19">
        <v>2.775557561562891E-17</v>
      </c>
      <c r="O177" s="19">
        <v>-2.775557561562891E-17</v>
      </c>
      <c r="P177" s="19">
        <v>-2.775557561562891E-17</v>
      </c>
      <c r="Q177" s="19">
        <v>0</v>
      </c>
      <c r="R177" s="19">
        <v>0</v>
      </c>
      <c r="S177" s="19">
        <v>0</v>
      </c>
      <c r="T177" s="19">
        <v>0</v>
      </c>
      <c r="U177" s="19">
        <v>0</v>
      </c>
      <c r="V177" s="19">
        <v>-7.4999999999997291E-4</v>
      </c>
      <c r="W177" s="19">
        <v>-1.9499999999999958E-2</v>
      </c>
      <c r="X177" s="19">
        <v>6.0000000000000331E-3</v>
      </c>
      <c r="Y177" s="19">
        <v>-7.4999999999999983E-2</v>
      </c>
      <c r="Z177" s="19">
        <v>-0.17499999999999999</v>
      </c>
      <c r="AA177" s="19">
        <v>0.15</v>
      </c>
      <c r="AB177" s="19">
        <v>0</v>
      </c>
      <c r="AC177" s="19">
        <v>0</v>
      </c>
      <c r="AD177" s="19">
        <v>0</v>
      </c>
      <c r="AE177" s="19">
        <v>0</v>
      </c>
      <c r="AF177" s="19">
        <v>0</v>
      </c>
      <c r="AG177" s="19">
        <v>0.246046875</v>
      </c>
      <c r="AH177" s="19">
        <v>-0.25482812500000002</v>
      </c>
      <c r="AI177" s="19">
        <v>0.18815625</v>
      </c>
      <c r="AJ177" s="19">
        <v>0</v>
      </c>
      <c r="AK177" s="19">
        <v>20</v>
      </c>
      <c r="AL177" s="19">
        <v>26</v>
      </c>
      <c r="AM177" s="19">
        <v>10</v>
      </c>
      <c r="AN177" s="19">
        <v>24</v>
      </c>
      <c r="AO177" s="19">
        <v>0</v>
      </c>
      <c r="AP177" s="19">
        <v>0</v>
      </c>
      <c r="AQ177" s="19">
        <v>0</v>
      </c>
      <c r="AR177" s="19">
        <v>0</v>
      </c>
      <c r="AS177" s="19" t="s">
        <v>256</v>
      </c>
      <c r="AT177" s="19">
        <v>1</v>
      </c>
      <c r="AU177" s="19">
        <v>0</v>
      </c>
      <c r="AV177" s="19">
        <v>0</v>
      </c>
      <c r="AW177" s="19">
        <v>1</v>
      </c>
      <c r="AX177" s="19">
        <v>1</v>
      </c>
      <c r="AY177" s="19">
        <v>0.1</v>
      </c>
      <c r="AZ177" s="19">
        <v>0.1</v>
      </c>
      <c r="BA177" s="19">
        <v>0.1</v>
      </c>
      <c r="BB177" s="19">
        <v>0.1</v>
      </c>
      <c r="BC177" s="19">
        <v>0</v>
      </c>
      <c r="BD177" s="19">
        <v>1</v>
      </c>
      <c r="BE177" s="19">
        <v>45</v>
      </c>
      <c r="BF177" s="19">
        <v>1</v>
      </c>
      <c r="BG177" s="19">
        <v>5</v>
      </c>
      <c r="BH177" s="19" t="s">
        <v>89</v>
      </c>
      <c r="BI177" s="19">
        <v>5</v>
      </c>
      <c r="BJ177" s="19">
        <v>2</v>
      </c>
      <c r="BK177" s="19">
        <v>0.05</v>
      </c>
      <c r="BL177" s="19">
        <v>4</v>
      </c>
      <c r="BM177" s="19">
        <v>6</v>
      </c>
      <c r="BN177" s="19">
        <v>0.5</v>
      </c>
      <c r="BO177" s="19">
        <v>10</v>
      </c>
      <c r="BP177" s="19">
        <v>1</v>
      </c>
      <c r="BQ177" s="19">
        <v>1</v>
      </c>
      <c r="BR177" s="19">
        <v>1</v>
      </c>
      <c r="BS177" s="19">
        <v>1</v>
      </c>
      <c r="BT177" s="19">
        <v>0</v>
      </c>
      <c r="BU177" s="19">
        <v>0</v>
      </c>
      <c r="BV177" s="19">
        <v>0</v>
      </c>
      <c r="BW177" s="19">
        <v>0</v>
      </c>
      <c r="BX177" s="19">
        <v>1</v>
      </c>
      <c r="BY177" s="19">
        <v>1</v>
      </c>
      <c r="BZ177" s="19">
        <v>1</v>
      </c>
      <c r="CA177" s="19">
        <v>1</v>
      </c>
    </row>
    <row r="178" spans="1:79" x14ac:dyDescent="0.3">
      <c r="A178" s="26">
        <v>176</v>
      </c>
      <c r="B178" s="19">
        <v>80</v>
      </c>
      <c r="C178" s="19">
        <v>7.8000068664550781E-2</v>
      </c>
      <c r="D178" s="19">
        <v>1.30000114440918E-3</v>
      </c>
      <c r="E178" s="19">
        <v>4</v>
      </c>
      <c r="F178" s="19">
        <v>0.1411124364702222</v>
      </c>
      <c r="G178" s="19">
        <v>2.4536723115566772E-3</v>
      </c>
      <c r="H178" s="19">
        <v>4.7532205365152153E-2</v>
      </c>
      <c r="I178" s="19">
        <v>1.03289641300568E-2</v>
      </c>
      <c r="J178" s="19">
        <v>2.4536723115566772E-3</v>
      </c>
      <c r="K178" s="19">
        <f t="shared" si="2"/>
        <v>2.4536723115566772E-3</v>
      </c>
      <c r="L178" s="19">
        <v>2.4536723115566772E-3</v>
      </c>
      <c r="N178" s="19">
        <v>-2.2204460492503131E-16</v>
      </c>
      <c r="O178" s="19">
        <v>-2.775557561562891E-17</v>
      </c>
      <c r="P178" s="19">
        <v>5.5511151231257827E-17</v>
      </c>
      <c r="Q178" s="19">
        <v>0</v>
      </c>
      <c r="R178" s="19">
        <v>-7.2499999999999995E-2</v>
      </c>
      <c r="S178" s="19">
        <v>6.5000000000000016E-2</v>
      </c>
      <c r="T178" s="19">
        <v>0.08</v>
      </c>
      <c r="U178" s="19">
        <v>0</v>
      </c>
      <c r="V178" s="19">
        <v>-5.5312499999999321E-3</v>
      </c>
      <c r="W178" s="19">
        <v>-2.1562500000000262E-3</v>
      </c>
      <c r="X178" s="19">
        <v>9.3749999999998002E-4</v>
      </c>
      <c r="Y178" s="19">
        <v>0.3</v>
      </c>
      <c r="Z178" s="19">
        <v>-0.2</v>
      </c>
      <c r="AA178" s="19">
        <v>0.2</v>
      </c>
      <c r="AB178" s="19">
        <v>0</v>
      </c>
      <c r="AC178" s="19">
        <v>-7.2499999999999995E-2</v>
      </c>
      <c r="AD178" s="19">
        <v>6.5000000000000016E-2</v>
      </c>
      <c r="AE178" s="19">
        <v>0.08</v>
      </c>
      <c r="AF178" s="19">
        <v>0</v>
      </c>
      <c r="AG178" s="19">
        <v>0.27562500000000001</v>
      </c>
      <c r="AH178" s="19">
        <v>-0.21781249999999999</v>
      </c>
      <c r="AI178" s="19">
        <v>0.17787500000000001</v>
      </c>
      <c r="AJ178" s="19">
        <v>0</v>
      </c>
      <c r="AK178" s="19">
        <v>36</v>
      </c>
      <c r="AL178" s="19">
        <v>12</v>
      </c>
      <c r="AM178" s="19">
        <v>8</v>
      </c>
      <c r="AN178" s="19">
        <v>24</v>
      </c>
      <c r="AO178" s="19">
        <v>0</v>
      </c>
      <c r="AP178" s="19">
        <v>0</v>
      </c>
      <c r="AQ178" s="19">
        <v>0</v>
      </c>
      <c r="AR178" s="19">
        <v>0</v>
      </c>
      <c r="AS178" s="19" t="s">
        <v>257</v>
      </c>
      <c r="AT178" s="19">
        <v>1</v>
      </c>
      <c r="AU178" s="19">
        <v>0</v>
      </c>
      <c r="AV178" s="19">
        <v>0</v>
      </c>
      <c r="AW178" s="19">
        <v>1</v>
      </c>
      <c r="AX178" s="19">
        <v>1</v>
      </c>
      <c r="AY178" s="19">
        <v>0.1</v>
      </c>
      <c r="AZ178" s="19">
        <v>0.1</v>
      </c>
      <c r="BA178" s="19">
        <v>0.1</v>
      </c>
      <c r="BB178" s="19">
        <v>0.1</v>
      </c>
      <c r="BC178" s="19">
        <v>0</v>
      </c>
      <c r="BD178" s="19">
        <v>1</v>
      </c>
      <c r="BE178" s="19">
        <v>45</v>
      </c>
      <c r="BF178" s="19">
        <v>1</v>
      </c>
      <c r="BG178" s="19">
        <v>5</v>
      </c>
      <c r="BH178" s="19" t="s">
        <v>89</v>
      </c>
      <c r="BI178" s="19">
        <v>5</v>
      </c>
      <c r="BJ178" s="19">
        <v>2</v>
      </c>
      <c r="BK178" s="19">
        <v>0.05</v>
      </c>
      <c r="BL178" s="19">
        <v>4</v>
      </c>
      <c r="BM178" s="19">
        <v>6</v>
      </c>
      <c r="BN178" s="19">
        <v>0.5</v>
      </c>
      <c r="BO178" s="19">
        <v>10</v>
      </c>
      <c r="BP178" s="19">
        <v>1</v>
      </c>
      <c r="BQ178" s="19">
        <v>1</v>
      </c>
      <c r="BR178" s="19">
        <v>1</v>
      </c>
      <c r="BS178" s="19">
        <v>1</v>
      </c>
      <c r="BT178" s="19">
        <v>0</v>
      </c>
      <c r="BU178" s="19">
        <v>0</v>
      </c>
      <c r="BV178" s="19">
        <v>0</v>
      </c>
      <c r="BW178" s="19">
        <v>0</v>
      </c>
      <c r="BX178" s="19">
        <v>1</v>
      </c>
      <c r="BY178" s="19">
        <v>1</v>
      </c>
      <c r="BZ178" s="19">
        <v>1</v>
      </c>
      <c r="CA178" s="19">
        <v>1</v>
      </c>
    </row>
    <row r="179" spans="1:79" x14ac:dyDescent="0.3">
      <c r="A179" s="26">
        <v>177</v>
      </c>
      <c r="B179" s="19">
        <v>80</v>
      </c>
      <c r="C179" s="19">
        <v>7.9999923706054688E-2</v>
      </c>
      <c r="D179" s="19">
        <v>1.333332061767578E-3</v>
      </c>
      <c r="E179" s="19">
        <v>4</v>
      </c>
      <c r="F179" s="19">
        <v>0.13865811991639729</v>
      </c>
      <c r="G179" s="19">
        <v>2.4536723115566772E-3</v>
      </c>
      <c r="H179" s="19">
        <v>4.7532205365152153E-2</v>
      </c>
      <c r="I179" s="19">
        <v>1.03289641300568E-2</v>
      </c>
      <c r="J179" s="19">
        <v>2.4536723115566772E-3</v>
      </c>
      <c r="K179" s="19">
        <f t="shared" si="2"/>
        <v>2.4536723115566772E-3</v>
      </c>
      <c r="L179" s="19">
        <v>2.4536723115566772E-3</v>
      </c>
      <c r="N179" s="19">
        <v>-2.2204460492503131E-16</v>
      </c>
      <c r="O179" s="19">
        <v>5.5511151231257827E-17</v>
      </c>
      <c r="P179" s="19">
        <v>5.5511151231257827E-17</v>
      </c>
      <c r="Q179" s="19">
        <v>0</v>
      </c>
      <c r="R179" s="19">
        <v>-7.2499999999999995E-2</v>
      </c>
      <c r="S179" s="19">
        <v>-6.4999999999999988E-2</v>
      </c>
      <c r="T179" s="19">
        <v>0.08</v>
      </c>
      <c r="U179" s="19">
        <v>0</v>
      </c>
      <c r="V179" s="19">
        <v>-5.5312499999999321E-3</v>
      </c>
      <c r="W179" s="19">
        <v>2.1562500000000262E-3</v>
      </c>
      <c r="X179" s="19">
        <v>9.3749999999998002E-4</v>
      </c>
      <c r="Y179" s="19">
        <v>0.3</v>
      </c>
      <c r="Z179" s="19">
        <v>0.2</v>
      </c>
      <c r="AA179" s="19">
        <v>0.2</v>
      </c>
      <c r="AB179" s="19">
        <v>0</v>
      </c>
      <c r="AC179" s="19">
        <v>-7.2499999999999995E-2</v>
      </c>
      <c r="AD179" s="19">
        <v>-6.4999999999999988E-2</v>
      </c>
      <c r="AE179" s="19">
        <v>0.08</v>
      </c>
      <c r="AF179" s="19">
        <v>0</v>
      </c>
      <c r="AG179" s="19">
        <v>0.27562500000000001</v>
      </c>
      <c r="AH179" s="19">
        <v>0.21781249999999999</v>
      </c>
      <c r="AI179" s="19">
        <v>0.17787500000000001</v>
      </c>
      <c r="AJ179" s="19">
        <v>0</v>
      </c>
      <c r="AK179" s="19">
        <v>36</v>
      </c>
      <c r="AL179" s="19">
        <v>12</v>
      </c>
      <c r="AM179" s="19">
        <v>24</v>
      </c>
      <c r="AN179" s="19">
        <v>8</v>
      </c>
      <c r="AO179" s="19">
        <v>0</v>
      </c>
      <c r="AP179" s="19">
        <v>0</v>
      </c>
      <c r="AQ179" s="19">
        <v>0</v>
      </c>
      <c r="AR179" s="19">
        <v>0</v>
      </c>
      <c r="AS179" s="19" t="s">
        <v>258</v>
      </c>
      <c r="AT179" s="19">
        <v>1</v>
      </c>
      <c r="AU179" s="19">
        <v>0</v>
      </c>
      <c r="AV179" s="19">
        <v>0</v>
      </c>
      <c r="AW179" s="19">
        <v>1</v>
      </c>
      <c r="AX179" s="19">
        <v>1</v>
      </c>
      <c r="AY179" s="19">
        <v>0.1</v>
      </c>
      <c r="AZ179" s="19">
        <v>0.1</v>
      </c>
      <c r="BA179" s="19">
        <v>0.1</v>
      </c>
      <c r="BB179" s="19">
        <v>0.1</v>
      </c>
      <c r="BC179" s="19">
        <v>0</v>
      </c>
      <c r="BD179" s="19">
        <v>1</v>
      </c>
      <c r="BE179" s="19">
        <v>45</v>
      </c>
      <c r="BF179" s="19">
        <v>1</v>
      </c>
      <c r="BG179" s="19">
        <v>5</v>
      </c>
      <c r="BH179" s="19" t="s">
        <v>89</v>
      </c>
      <c r="BI179" s="19">
        <v>5</v>
      </c>
      <c r="BJ179" s="19">
        <v>2</v>
      </c>
      <c r="BK179" s="19">
        <v>0.05</v>
      </c>
      <c r="BL179" s="19">
        <v>4</v>
      </c>
      <c r="BM179" s="19">
        <v>6</v>
      </c>
      <c r="BN179" s="19">
        <v>0.5</v>
      </c>
      <c r="BO179" s="19">
        <v>10</v>
      </c>
      <c r="BP179" s="19">
        <v>1</v>
      </c>
      <c r="BQ179" s="19">
        <v>1</v>
      </c>
      <c r="BR179" s="19">
        <v>1</v>
      </c>
      <c r="BS179" s="19">
        <v>1</v>
      </c>
      <c r="BT179" s="19">
        <v>0</v>
      </c>
      <c r="BU179" s="19">
        <v>0</v>
      </c>
      <c r="BV179" s="19">
        <v>0</v>
      </c>
      <c r="BW179" s="19">
        <v>0</v>
      </c>
      <c r="BX179" s="19">
        <v>1</v>
      </c>
      <c r="BY179" s="19">
        <v>1</v>
      </c>
      <c r="BZ179" s="19">
        <v>1</v>
      </c>
      <c r="CA179" s="19">
        <v>1</v>
      </c>
    </row>
    <row r="180" spans="1:79" x14ac:dyDescent="0.3">
      <c r="A180" s="26">
        <v>178</v>
      </c>
      <c r="B180" s="19">
        <v>80</v>
      </c>
      <c r="C180" s="19">
        <v>7.799983024597168E-2</v>
      </c>
      <c r="D180" s="19">
        <v>1.299997170766195E-3</v>
      </c>
      <c r="E180" s="19">
        <v>4</v>
      </c>
      <c r="F180" s="19">
        <v>0.13865811991639729</v>
      </c>
      <c r="G180" s="19">
        <v>2.4536723115566772E-3</v>
      </c>
      <c r="H180" s="19">
        <v>4.7532205365152153E-2</v>
      </c>
      <c r="I180" s="19">
        <v>1.03289641300568E-2</v>
      </c>
      <c r="J180" s="19">
        <v>2.4536723115566772E-3</v>
      </c>
      <c r="K180" s="19">
        <f t="shared" si="2"/>
        <v>2.4536723115566772E-3</v>
      </c>
      <c r="L180" s="19">
        <v>2.4536723115566772E-3</v>
      </c>
      <c r="N180" s="19">
        <v>2.2204460492503131E-16</v>
      </c>
      <c r="O180" s="19">
        <v>1.3877787807814459E-16</v>
      </c>
      <c r="P180" s="19">
        <v>5.5511151231257827E-17</v>
      </c>
      <c r="Q180" s="19">
        <v>0</v>
      </c>
      <c r="R180" s="19">
        <v>7.2499999999999995E-2</v>
      </c>
      <c r="S180" s="19">
        <v>-6.5000000000000002E-2</v>
      </c>
      <c r="T180" s="19">
        <v>0.08</v>
      </c>
      <c r="U180" s="19">
        <v>0</v>
      </c>
      <c r="V180" s="19">
        <v>5.5312499999999321E-3</v>
      </c>
      <c r="W180" s="19">
        <v>2.1562500000000262E-3</v>
      </c>
      <c r="X180" s="19">
        <v>9.3749999999998002E-4</v>
      </c>
      <c r="Y180" s="19">
        <v>-0.3</v>
      </c>
      <c r="Z180" s="19">
        <v>0.20000000000000009</v>
      </c>
      <c r="AA180" s="19">
        <v>0.2</v>
      </c>
      <c r="AB180" s="19">
        <v>0</v>
      </c>
      <c r="AC180" s="19">
        <v>7.2499999999999995E-2</v>
      </c>
      <c r="AD180" s="19">
        <v>-6.5000000000000002E-2</v>
      </c>
      <c r="AE180" s="19">
        <v>0.08</v>
      </c>
      <c r="AF180" s="19">
        <v>0</v>
      </c>
      <c r="AG180" s="19">
        <v>-0.27562500000000001</v>
      </c>
      <c r="AH180" s="19">
        <v>0.21781249999999999</v>
      </c>
      <c r="AI180" s="19">
        <v>0.17787500000000001</v>
      </c>
      <c r="AJ180" s="19">
        <v>0</v>
      </c>
      <c r="AK180" s="19">
        <v>12</v>
      </c>
      <c r="AL180" s="19">
        <v>36</v>
      </c>
      <c r="AM180" s="19">
        <v>24</v>
      </c>
      <c r="AN180" s="19">
        <v>8</v>
      </c>
      <c r="AO180" s="19">
        <v>0</v>
      </c>
      <c r="AP180" s="19">
        <v>0</v>
      </c>
      <c r="AQ180" s="19">
        <v>0</v>
      </c>
      <c r="AR180" s="19">
        <v>0</v>
      </c>
      <c r="AS180" s="19" t="s">
        <v>259</v>
      </c>
      <c r="AT180" s="19">
        <v>1</v>
      </c>
      <c r="AU180" s="19">
        <v>0</v>
      </c>
      <c r="AV180" s="19">
        <v>0</v>
      </c>
      <c r="AW180" s="19">
        <v>1</v>
      </c>
      <c r="AX180" s="19">
        <v>1</v>
      </c>
      <c r="AY180" s="19">
        <v>0.1</v>
      </c>
      <c r="AZ180" s="19">
        <v>0.1</v>
      </c>
      <c r="BA180" s="19">
        <v>0.1</v>
      </c>
      <c r="BB180" s="19">
        <v>0.1</v>
      </c>
      <c r="BC180" s="19">
        <v>0</v>
      </c>
      <c r="BD180" s="19">
        <v>1</v>
      </c>
      <c r="BE180" s="19">
        <v>45</v>
      </c>
      <c r="BF180" s="19">
        <v>1</v>
      </c>
      <c r="BG180" s="19">
        <v>5</v>
      </c>
      <c r="BH180" s="19" t="s">
        <v>89</v>
      </c>
      <c r="BI180" s="19">
        <v>5</v>
      </c>
      <c r="BJ180" s="19">
        <v>2</v>
      </c>
      <c r="BK180" s="19">
        <v>0.05</v>
      </c>
      <c r="BL180" s="19">
        <v>4</v>
      </c>
      <c r="BM180" s="19">
        <v>6</v>
      </c>
      <c r="BN180" s="19">
        <v>0.5</v>
      </c>
      <c r="BO180" s="19">
        <v>10</v>
      </c>
      <c r="BP180" s="19">
        <v>1</v>
      </c>
      <c r="BQ180" s="19">
        <v>1</v>
      </c>
      <c r="BR180" s="19">
        <v>1</v>
      </c>
      <c r="BS180" s="19">
        <v>1</v>
      </c>
      <c r="BT180" s="19">
        <v>0</v>
      </c>
      <c r="BU180" s="19">
        <v>0</v>
      </c>
      <c r="BV180" s="19">
        <v>0</v>
      </c>
      <c r="BW180" s="19">
        <v>0</v>
      </c>
      <c r="BX180" s="19">
        <v>1</v>
      </c>
      <c r="BY180" s="19">
        <v>1</v>
      </c>
      <c r="BZ180" s="19">
        <v>1</v>
      </c>
      <c r="CA180" s="19">
        <v>1</v>
      </c>
    </row>
    <row r="181" spans="1:79" x14ac:dyDescent="0.3">
      <c r="A181" s="26">
        <v>179</v>
      </c>
      <c r="B181" s="19">
        <v>80</v>
      </c>
      <c r="C181" s="19">
        <v>9.1000080108642578E-2</v>
      </c>
      <c r="D181" s="19">
        <v>1.5166680018107101E-3</v>
      </c>
      <c r="E181" s="19">
        <v>5</v>
      </c>
      <c r="F181" s="19">
        <v>0.13865811991639729</v>
      </c>
      <c r="G181" s="19">
        <v>6.5925650594058863E-3</v>
      </c>
      <c r="H181" s="19">
        <v>4.1640622068480217E-2</v>
      </c>
      <c r="I181" s="19">
        <v>1.6291923085151701E-2</v>
      </c>
      <c r="J181" s="19">
        <v>1.3543333230781839E-2</v>
      </c>
      <c r="K181" s="19">
        <f t="shared" si="2"/>
        <v>1.3543333230781839E-2</v>
      </c>
      <c r="L181" s="19">
        <v>6.5925650594058863E-3</v>
      </c>
      <c r="M181" s="19">
        <v>9.0769819633234241E-3</v>
      </c>
      <c r="N181" s="19">
        <v>6.2450045135165055E-17</v>
      </c>
      <c r="O181" s="19">
        <v>0</v>
      </c>
      <c r="P181" s="19">
        <v>2.7755575615628909E-16</v>
      </c>
      <c r="Q181" s="19">
        <v>0</v>
      </c>
      <c r="R181" s="19">
        <v>-7.1250000000000008E-2</v>
      </c>
      <c r="S181" s="19">
        <v>8.1250000000000017E-2</v>
      </c>
      <c r="T181" s="19">
        <v>4.7500000000000001E-2</v>
      </c>
      <c r="U181" s="19">
        <v>0</v>
      </c>
      <c r="V181" s="19">
        <v>2.343750000000019E-3</v>
      </c>
      <c r="W181" s="19">
        <v>1.115625E-2</v>
      </c>
      <c r="X181" s="19">
        <v>1.1437499999999819E-2</v>
      </c>
      <c r="Y181" s="19">
        <v>-4.9999999999999961E-2</v>
      </c>
      <c r="Z181" s="19">
        <v>5.0000000000000037E-2</v>
      </c>
      <c r="AA181" s="19">
        <v>-0.3</v>
      </c>
      <c r="AB181" s="19">
        <v>0</v>
      </c>
      <c r="AC181" s="19">
        <v>-7.1250000000000008E-2</v>
      </c>
      <c r="AD181" s="19">
        <v>8.1250000000000017E-2</v>
      </c>
      <c r="AE181" s="19">
        <v>4.7500000000000001E-2</v>
      </c>
      <c r="AF181" s="19">
        <v>0</v>
      </c>
      <c r="AG181" s="19">
        <v>-5.253124999999996E-2</v>
      </c>
      <c r="AH181" s="19">
        <v>2.7781250000000011E-2</v>
      </c>
      <c r="AI181" s="19">
        <v>-0.31331249999999999</v>
      </c>
      <c r="AJ181" s="19">
        <v>0</v>
      </c>
      <c r="AK181" s="19">
        <v>12</v>
      </c>
      <c r="AL181" s="19">
        <v>16</v>
      </c>
      <c r="AM181" s="19">
        <v>28</v>
      </c>
      <c r="AN181" s="19">
        <v>24</v>
      </c>
      <c r="AO181" s="19">
        <v>0</v>
      </c>
      <c r="AP181" s="19">
        <v>0</v>
      </c>
      <c r="AQ181" s="19">
        <v>0</v>
      </c>
      <c r="AR181" s="19">
        <v>0</v>
      </c>
      <c r="AS181" s="19" t="s">
        <v>260</v>
      </c>
      <c r="AT181" s="19">
        <v>1</v>
      </c>
      <c r="AU181" s="19">
        <v>0</v>
      </c>
      <c r="AV181" s="19">
        <v>0</v>
      </c>
      <c r="AW181" s="19">
        <v>1</v>
      </c>
      <c r="AX181" s="19">
        <v>1</v>
      </c>
      <c r="AY181" s="19">
        <v>0.1</v>
      </c>
      <c r="AZ181" s="19">
        <v>0.1</v>
      </c>
      <c r="BA181" s="19">
        <v>0.1</v>
      </c>
      <c r="BB181" s="19">
        <v>0.1</v>
      </c>
      <c r="BC181" s="19">
        <v>0</v>
      </c>
      <c r="BD181" s="19">
        <v>1</v>
      </c>
      <c r="BE181" s="19">
        <v>45</v>
      </c>
      <c r="BF181" s="19">
        <v>1</v>
      </c>
      <c r="BG181" s="19">
        <v>5</v>
      </c>
      <c r="BH181" s="19" t="s">
        <v>89</v>
      </c>
      <c r="BI181" s="19">
        <v>5</v>
      </c>
      <c r="BJ181" s="19">
        <v>2</v>
      </c>
      <c r="BK181" s="19">
        <v>0.05</v>
      </c>
      <c r="BL181" s="19">
        <v>4</v>
      </c>
      <c r="BM181" s="19">
        <v>6</v>
      </c>
      <c r="BN181" s="19">
        <v>0.5</v>
      </c>
      <c r="BO181" s="19">
        <v>10</v>
      </c>
      <c r="BP181" s="19">
        <v>1</v>
      </c>
      <c r="BQ181" s="19">
        <v>1</v>
      </c>
      <c r="BR181" s="19">
        <v>1</v>
      </c>
      <c r="BS181" s="19">
        <v>1</v>
      </c>
      <c r="BT181" s="19">
        <v>0</v>
      </c>
      <c r="BU181" s="19">
        <v>0</v>
      </c>
      <c r="BV181" s="19">
        <v>0</v>
      </c>
      <c r="BW181" s="19">
        <v>0</v>
      </c>
      <c r="BX181" s="19">
        <v>1</v>
      </c>
      <c r="BY181" s="19">
        <v>1</v>
      </c>
      <c r="BZ181" s="19">
        <v>1</v>
      </c>
      <c r="CA181" s="19">
        <v>1</v>
      </c>
    </row>
    <row r="182" spans="1:79" x14ac:dyDescent="0.3">
      <c r="A182" s="26">
        <v>180</v>
      </c>
      <c r="B182" s="19">
        <v>80</v>
      </c>
      <c r="C182" s="19">
        <v>9.2999935150146484E-2</v>
      </c>
      <c r="D182" s="19">
        <v>1.5499989191691079E-3</v>
      </c>
      <c r="E182" s="19">
        <v>5</v>
      </c>
      <c r="F182" s="19">
        <v>0.14424062841903709</v>
      </c>
      <c r="G182" s="19">
        <v>6.5925650594058881E-3</v>
      </c>
      <c r="H182" s="19">
        <v>4.1640622068480217E-2</v>
      </c>
      <c r="I182" s="19">
        <v>1.6291923085151701E-2</v>
      </c>
      <c r="J182" s="19">
        <v>1.3543333230781839E-2</v>
      </c>
      <c r="K182" s="19">
        <f t="shared" si="2"/>
        <v>1.3543333230781839E-2</v>
      </c>
      <c r="L182" s="19">
        <v>6.5925650594058881E-3</v>
      </c>
      <c r="M182" s="19">
        <v>9.0769819633234293E-3</v>
      </c>
      <c r="N182" s="19">
        <v>6.2450045135165055E-17</v>
      </c>
      <c r="O182" s="19">
        <v>6.9388939039072284E-17</v>
      </c>
      <c r="P182" s="19">
        <v>2.7755575615628909E-16</v>
      </c>
      <c r="Q182" s="19">
        <v>0</v>
      </c>
      <c r="R182" s="19">
        <v>-7.1250000000000008E-2</v>
      </c>
      <c r="S182" s="19">
        <v>-8.1249999999999989E-2</v>
      </c>
      <c r="T182" s="19">
        <v>4.7500000000000001E-2</v>
      </c>
      <c r="U182" s="19">
        <v>0</v>
      </c>
      <c r="V182" s="19">
        <v>2.343750000000019E-3</v>
      </c>
      <c r="W182" s="19">
        <v>-1.115625000000001E-2</v>
      </c>
      <c r="X182" s="19">
        <v>1.1437499999999819E-2</v>
      </c>
      <c r="Y182" s="19">
        <v>-4.9999999999999961E-2</v>
      </c>
      <c r="Z182" s="19">
        <v>-4.9999999999999968E-2</v>
      </c>
      <c r="AA182" s="19">
        <v>-0.3</v>
      </c>
      <c r="AB182" s="19">
        <v>0</v>
      </c>
      <c r="AC182" s="19">
        <v>-7.1250000000000008E-2</v>
      </c>
      <c r="AD182" s="19">
        <v>-8.1249999999999989E-2</v>
      </c>
      <c r="AE182" s="19">
        <v>4.7500000000000001E-2</v>
      </c>
      <c r="AF182" s="19">
        <v>0</v>
      </c>
      <c r="AG182" s="19">
        <v>-5.253124999999996E-2</v>
      </c>
      <c r="AH182" s="19">
        <v>-2.778124999999999E-2</v>
      </c>
      <c r="AI182" s="19">
        <v>-0.31331249999999999</v>
      </c>
      <c r="AJ182" s="19">
        <v>0</v>
      </c>
      <c r="AK182" s="19">
        <v>12</v>
      </c>
      <c r="AL182" s="19">
        <v>16</v>
      </c>
      <c r="AM182" s="19">
        <v>24</v>
      </c>
      <c r="AN182" s="19">
        <v>28</v>
      </c>
      <c r="AO182" s="19">
        <v>0</v>
      </c>
      <c r="AP182" s="19">
        <v>0</v>
      </c>
      <c r="AQ182" s="19">
        <v>0</v>
      </c>
      <c r="AR182" s="19">
        <v>0</v>
      </c>
      <c r="AS182" s="19" t="s">
        <v>261</v>
      </c>
      <c r="AT182" s="19">
        <v>1</v>
      </c>
      <c r="AU182" s="19">
        <v>0</v>
      </c>
      <c r="AV182" s="19">
        <v>0</v>
      </c>
      <c r="AW182" s="19">
        <v>1</v>
      </c>
      <c r="AX182" s="19">
        <v>1</v>
      </c>
      <c r="AY182" s="19">
        <v>0.1</v>
      </c>
      <c r="AZ182" s="19">
        <v>0.1</v>
      </c>
      <c r="BA182" s="19">
        <v>0.1</v>
      </c>
      <c r="BB182" s="19">
        <v>0.1</v>
      </c>
      <c r="BC182" s="19">
        <v>0</v>
      </c>
      <c r="BD182" s="19">
        <v>1</v>
      </c>
      <c r="BE182" s="19">
        <v>45</v>
      </c>
      <c r="BF182" s="19">
        <v>1</v>
      </c>
      <c r="BG182" s="19">
        <v>5</v>
      </c>
      <c r="BH182" s="19" t="s">
        <v>89</v>
      </c>
      <c r="BI182" s="19">
        <v>5</v>
      </c>
      <c r="BJ182" s="19">
        <v>2</v>
      </c>
      <c r="BK182" s="19">
        <v>0.05</v>
      </c>
      <c r="BL182" s="19">
        <v>4</v>
      </c>
      <c r="BM182" s="19">
        <v>6</v>
      </c>
      <c r="BN182" s="19">
        <v>0.5</v>
      </c>
      <c r="BO182" s="19">
        <v>10</v>
      </c>
      <c r="BP182" s="19">
        <v>1</v>
      </c>
      <c r="BQ182" s="19">
        <v>1</v>
      </c>
      <c r="BR182" s="19">
        <v>1</v>
      </c>
      <c r="BS182" s="19">
        <v>1</v>
      </c>
      <c r="BT182" s="19">
        <v>0</v>
      </c>
      <c r="BU182" s="19">
        <v>0</v>
      </c>
      <c r="BV182" s="19">
        <v>0</v>
      </c>
      <c r="BW182" s="19">
        <v>0</v>
      </c>
      <c r="BX182" s="19">
        <v>1</v>
      </c>
      <c r="BY182" s="19">
        <v>1</v>
      </c>
      <c r="BZ182" s="19">
        <v>1</v>
      </c>
      <c r="CA182" s="19">
        <v>1</v>
      </c>
    </row>
    <row r="183" spans="1:79" x14ac:dyDescent="0.3">
      <c r="A183" s="26">
        <v>181</v>
      </c>
      <c r="B183" s="19">
        <v>80</v>
      </c>
      <c r="C183" s="19">
        <v>8.9999914169311523E-2</v>
      </c>
      <c r="D183" s="19">
        <v>1.4999985694885249E-3</v>
      </c>
      <c r="E183" s="19">
        <v>5</v>
      </c>
      <c r="F183" s="19">
        <v>0.14424062841903709</v>
      </c>
      <c r="G183" s="19">
        <v>6.5925650594058794E-3</v>
      </c>
      <c r="H183" s="19">
        <v>4.164062206848021E-2</v>
      </c>
      <c r="I183" s="19">
        <v>1.6291923085151691E-2</v>
      </c>
      <c r="J183" s="19">
        <v>1.3543333230781831E-2</v>
      </c>
      <c r="K183" s="19">
        <f t="shared" si="2"/>
        <v>1.3543333230781831E-2</v>
      </c>
      <c r="L183" s="19">
        <v>6.5925650594058794E-3</v>
      </c>
      <c r="M183" s="19">
        <v>9.0769819633234241E-3</v>
      </c>
      <c r="N183" s="19">
        <v>2.0816681711721691E-17</v>
      </c>
      <c r="O183" s="19">
        <v>6.9388939039072284E-17</v>
      </c>
      <c r="P183" s="19">
        <v>2.7755575615628909E-16</v>
      </c>
      <c r="Q183" s="19">
        <v>0</v>
      </c>
      <c r="R183" s="19">
        <v>7.1250000000000008E-2</v>
      </c>
      <c r="S183" s="19">
        <v>-8.1250000000000003E-2</v>
      </c>
      <c r="T183" s="19">
        <v>4.7500000000000001E-2</v>
      </c>
      <c r="U183" s="19">
        <v>0</v>
      </c>
      <c r="V183" s="19">
        <v>-2.343750000000006E-3</v>
      </c>
      <c r="W183" s="19">
        <v>-1.115624999999998E-2</v>
      </c>
      <c r="X183" s="19">
        <v>1.1437499999999819E-2</v>
      </c>
      <c r="Y183" s="19">
        <v>5.0000000000000017E-2</v>
      </c>
      <c r="Z183" s="19">
        <v>-4.9999999999999968E-2</v>
      </c>
      <c r="AA183" s="19">
        <v>-0.3</v>
      </c>
      <c r="AB183" s="19">
        <v>0</v>
      </c>
      <c r="AC183" s="19">
        <v>7.1250000000000008E-2</v>
      </c>
      <c r="AD183" s="19">
        <v>-8.1250000000000003E-2</v>
      </c>
      <c r="AE183" s="19">
        <v>4.7500000000000001E-2</v>
      </c>
      <c r="AF183" s="19">
        <v>0</v>
      </c>
      <c r="AG183" s="19">
        <v>5.2531250000000043E-2</v>
      </c>
      <c r="AH183" s="19">
        <v>-2.778124999999999E-2</v>
      </c>
      <c r="AI183" s="19">
        <v>-0.31331249999999999</v>
      </c>
      <c r="AJ183" s="19">
        <v>0</v>
      </c>
      <c r="AK183" s="19">
        <v>16</v>
      </c>
      <c r="AL183" s="19">
        <v>12</v>
      </c>
      <c r="AM183" s="19">
        <v>24</v>
      </c>
      <c r="AN183" s="19">
        <v>28</v>
      </c>
      <c r="AO183" s="19">
        <v>0</v>
      </c>
      <c r="AP183" s="19">
        <v>0</v>
      </c>
      <c r="AQ183" s="19">
        <v>0</v>
      </c>
      <c r="AR183" s="19">
        <v>0</v>
      </c>
      <c r="AS183" s="19" t="s">
        <v>262</v>
      </c>
      <c r="AT183" s="19">
        <v>1</v>
      </c>
      <c r="AU183" s="19">
        <v>0</v>
      </c>
      <c r="AV183" s="19">
        <v>0</v>
      </c>
      <c r="AW183" s="19">
        <v>1</v>
      </c>
      <c r="AX183" s="19">
        <v>1</v>
      </c>
      <c r="AY183" s="19">
        <v>0.1</v>
      </c>
      <c r="AZ183" s="19">
        <v>0.1</v>
      </c>
      <c r="BA183" s="19">
        <v>0.1</v>
      </c>
      <c r="BB183" s="19">
        <v>0.1</v>
      </c>
      <c r="BC183" s="19">
        <v>0</v>
      </c>
      <c r="BD183" s="19">
        <v>1</v>
      </c>
      <c r="BE183" s="19">
        <v>45</v>
      </c>
      <c r="BF183" s="19">
        <v>1</v>
      </c>
      <c r="BG183" s="19">
        <v>5</v>
      </c>
      <c r="BH183" s="19" t="s">
        <v>89</v>
      </c>
      <c r="BI183" s="19">
        <v>5</v>
      </c>
      <c r="BJ183" s="19">
        <v>2</v>
      </c>
      <c r="BK183" s="19">
        <v>0.05</v>
      </c>
      <c r="BL183" s="19">
        <v>4</v>
      </c>
      <c r="BM183" s="19">
        <v>6</v>
      </c>
      <c r="BN183" s="19">
        <v>0.5</v>
      </c>
      <c r="BO183" s="19">
        <v>10</v>
      </c>
      <c r="BP183" s="19">
        <v>1</v>
      </c>
      <c r="BQ183" s="19">
        <v>1</v>
      </c>
      <c r="BR183" s="19">
        <v>1</v>
      </c>
      <c r="BS183" s="19">
        <v>1</v>
      </c>
      <c r="BT183" s="19">
        <v>0</v>
      </c>
      <c r="BU183" s="19">
        <v>0</v>
      </c>
      <c r="BV183" s="19">
        <v>0</v>
      </c>
      <c r="BW183" s="19">
        <v>0</v>
      </c>
      <c r="BX183" s="19">
        <v>1</v>
      </c>
      <c r="BY183" s="19">
        <v>1</v>
      </c>
      <c r="BZ183" s="19">
        <v>1</v>
      </c>
      <c r="CA183" s="19">
        <v>1</v>
      </c>
    </row>
    <row r="184" spans="1:79" x14ac:dyDescent="0.3">
      <c r="A184" s="26">
        <v>182</v>
      </c>
      <c r="B184" s="19">
        <v>80</v>
      </c>
      <c r="C184" s="19">
        <v>5.6999921798706048E-2</v>
      </c>
      <c r="D184" s="19">
        <v>9.4999869664510095E-4</v>
      </c>
      <c r="E184" s="19">
        <v>3</v>
      </c>
      <c r="F184" s="19">
        <v>0.14424062841903709</v>
      </c>
      <c r="G184" s="19">
        <v>4.1049896396222849E-2</v>
      </c>
      <c r="H184" s="19">
        <v>4.5123000843008319E-2</v>
      </c>
      <c r="I184" s="19">
        <v>4.1049896396222849E-2</v>
      </c>
      <c r="J184" s="19">
        <v>4.1049896396222849E-2</v>
      </c>
      <c r="K184" s="19">
        <f t="shared" si="2"/>
        <v>4.1049896396222849E-2</v>
      </c>
      <c r="N184" s="19">
        <v>2.500000000000004E-2</v>
      </c>
      <c r="O184" s="19">
        <v>-2.4999999999999991E-2</v>
      </c>
      <c r="P184" s="19">
        <v>4.9999999999999711E-2</v>
      </c>
      <c r="Q184" s="19">
        <v>0</v>
      </c>
      <c r="R184" s="19">
        <v>0</v>
      </c>
      <c r="S184" s="19">
        <v>-1.7763568394002511E-17</v>
      </c>
      <c r="T184" s="19">
        <v>0</v>
      </c>
      <c r="U184" s="19">
        <v>0</v>
      </c>
      <c r="V184" s="19">
        <v>-1.170312500000001E-2</v>
      </c>
      <c r="W184" s="19">
        <v>6.8281249999999974E-3</v>
      </c>
      <c r="X184" s="19">
        <v>7.8593750000000351E-2</v>
      </c>
      <c r="Y184" s="19">
        <v>-2.5000000000000001E-2</v>
      </c>
      <c r="Z184" s="19">
        <v>-2.4999999999999939E-2</v>
      </c>
      <c r="AA184" s="19">
        <v>0.55000000000000004</v>
      </c>
      <c r="AB184" s="19">
        <v>0</v>
      </c>
      <c r="AC184" s="19">
        <v>0</v>
      </c>
      <c r="AD184" s="19">
        <v>-1.7763568394002511E-17</v>
      </c>
      <c r="AE184" s="19">
        <v>0</v>
      </c>
      <c r="AF184" s="19">
        <v>0</v>
      </c>
      <c r="AG184" s="19">
        <v>-0.225859375</v>
      </c>
      <c r="AH184" s="19">
        <v>1.0203125000000059E-2</v>
      </c>
      <c r="AI184" s="19">
        <v>0.67740624999999999</v>
      </c>
      <c r="AJ184" s="19">
        <v>0</v>
      </c>
      <c r="AK184" s="19">
        <v>30</v>
      </c>
      <c r="AL184" s="19">
        <v>32</v>
      </c>
      <c r="AM184" s="19">
        <v>8</v>
      </c>
      <c r="AN184" s="19">
        <v>10</v>
      </c>
      <c r="AO184" s="19">
        <v>-2</v>
      </c>
      <c r="AP184" s="19">
        <v>0</v>
      </c>
      <c r="AQ184" s="19">
        <v>2</v>
      </c>
      <c r="AR184" s="19">
        <v>0</v>
      </c>
      <c r="AS184" s="19" t="s">
        <v>263</v>
      </c>
      <c r="AT184" s="19">
        <v>1</v>
      </c>
      <c r="AU184" s="19">
        <v>0</v>
      </c>
      <c r="AV184" s="19">
        <v>0</v>
      </c>
      <c r="AW184" s="19">
        <v>1</v>
      </c>
      <c r="AX184" s="19">
        <v>1</v>
      </c>
      <c r="AY184" s="19">
        <v>0.1</v>
      </c>
      <c r="AZ184" s="19">
        <v>0.1</v>
      </c>
      <c r="BA184" s="19">
        <v>0.1</v>
      </c>
      <c r="BB184" s="19">
        <v>0.1</v>
      </c>
      <c r="BC184" s="19">
        <v>0</v>
      </c>
      <c r="BD184" s="19">
        <v>1</v>
      </c>
      <c r="BE184" s="19">
        <v>45</v>
      </c>
      <c r="BF184" s="19">
        <v>1</v>
      </c>
      <c r="BG184" s="19">
        <v>5</v>
      </c>
      <c r="BH184" s="19" t="s">
        <v>89</v>
      </c>
      <c r="BI184" s="19">
        <v>5</v>
      </c>
      <c r="BJ184" s="19">
        <v>2</v>
      </c>
      <c r="BK184" s="19">
        <v>0.05</v>
      </c>
      <c r="BL184" s="19">
        <v>4</v>
      </c>
      <c r="BM184" s="19">
        <v>6</v>
      </c>
      <c r="BN184" s="19">
        <v>0.5</v>
      </c>
      <c r="BO184" s="19">
        <v>10</v>
      </c>
      <c r="BP184" s="19">
        <v>1</v>
      </c>
      <c r="BQ184" s="19">
        <v>1</v>
      </c>
      <c r="BR184" s="19">
        <v>1</v>
      </c>
      <c r="BS184" s="19">
        <v>1</v>
      </c>
      <c r="BT184" s="19">
        <v>0</v>
      </c>
      <c r="BU184" s="19">
        <v>0</v>
      </c>
      <c r="BV184" s="19">
        <v>0</v>
      </c>
      <c r="BW184" s="19">
        <v>0</v>
      </c>
      <c r="BX184" s="19">
        <v>1</v>
      </c>
      <c r="BY184" s="19">
        <v>1</v>
      </c>
      <c r="BZ184" s="19">
        <v>1</v>
      </c>
      <c r="CA184" s="19">
        <v>1</v>
      </c>
    </row>
    <row r="185" spans="1:79" x14ac:dyDescent="0.3">
      <c r="A185" s="26">
        <v>183</v>
      </c>
      <c r="B185" s="19">
        <v>80</v>
      </c>
      <c r="C185" s="19">
        <v>5.7999849319458008E-2</v>
      </c>
      <c r="D185" s="19">
        <v>9.6666415532430008E-4</v>
      </c>
      <c r="E185" s="19">
        <v>3</v>
      </c>
      <c r="F185" s="19">
        <v>0.17733686660650261</v>
      </c>
      <c r="G185" s="19">
        <v>4.1049896396222849E-2</v>
      </c>
      <c r="H185" s="19">
        <v>4.5123000843008333E-2</v>
      </c>
      <c r="I185" s="19">
        <v>4.1049896396222849E-2</v>
      </c>
      <c r="J185" s="19">
        <v>4.1049896396222849E-2</v>
      </c>
      <c r="K185" s="19">
        <f t="shared" si="2"/>
        <v>4.1049896396222849E-2</v>
      </c>
      <c r="N185" s="19">
        <v>2.500000000000004E-2</v>
      </c>
      <c r="O185" s="19">
        <v>2.5000000000000008E-2</v>
      </c>
      <c r="P185" s="19">
        <v>4.9999999999999711E-2</v>
      </c>
      <c r="Q185" s="19">
        <v>0</v>
      </c>
      <c r="R185" s="19">
        <v>0</v>
      </c>
      <c r="S185" s="19">
        <v>-1.7763568394002511E-17</v>
      </c>
      <c r="T185" s="19">
        <v>0</v>
      </c>
      <c r="U185" s="19">
        <v>0</v>
      </c>
      <c r="V185" s="19">
        <v>-1.170312500000001E-2</v>
      </c>
      <c r="W185" s="19">
        <v>-6.8281250000000104E-3</v>
      </c>
      <c r="X185" s="19">
        <v>7.8593750000000351E-2</v>
      </c>
      <c r="Y185" s="19">
        <v>-2.5000000000000001E-2</v>
      </c>
      <c r="Z185" s="19">
        <v>2.500000000000006E-2</v>
      </c>
      <c r="AA185" s="19">
        <v>0.55000000000000004</v>
      </c>
      <c r="AB185" s="19">
        <v>0</v>
      </c>
      <c r="AC185" s="19">
        <v>0</v>
      </c>
      <c r="AD185" s="19">
        <v>-1.7763568394002511E-17</v>
      </c>
      <c r="AE185" s="19">
        <v>0</v>
      </c>
      <c r="AF185" s="19">
        <v>0</v>
      </c>
      <c r="AG185" s="19">
        <v>-0.225859375</v>
      </c>
      <c r="AH185" s="19">
        <v>-1.020312499999994E-2</v>
      </c>
      <c r="AI185" s="19">
        <v>0.67740624999999999</v>
      </c>
      <c r="AJ185" s="19">
        <v>0</v>
      </c>
      <c r="AK185" s="19">
        <v>30</v>
      </c>
      <c r="AL185" s="19">
        <v>32</v>
      </c>
      <c r="AM185" s="19">
        <v>10</v>
      </c>
      <c r="AN185" s="19">
        <v>8</v>
      </c>
      <c r="AO185" s="19">
        <v>-2</v>
      </c>
      <c r="AP185" s="19">
        <v>0</v>
      </c>
      <c r="AQ185" s="19">
        <v>0</v>
      </c>
      <c r="AR185" s="19">
        <v>2</v>
      </c>
      <c r="AS185" s="19" t="s">
        <v>264</v>
      </c>
      <c r="AT185" s="19">
        <v>1</v>
      </c>
      <c r="AU185" s="19">
        <v>0</v>
      </c>
      <c r="AV185" s="19">
        <v>0</v>
      </c>
      <c r="AW185" s="19">
        <v>1</v>
      </c>
      <c r="AX185" s="19">
        <v>1</v>
      </c>
      <c r="AY185" s="19">
        <v>0.1</v>
      </c>
      <c r="AZ185" s="19">
        <v>0.1</v>
      </c>
      <c r="BA185" s="19">
        <v>0.1</v>
      </c>
      <c r="BB185" s="19">
        <v>0.1</v>
      </c>
      <c r="BC185" s="19">
        <v>0</v>
      </c>
      <c r="BD185" s="19">
        <v>1</v>
      </c>
      <c r="BE185" s="19">
        <v>45</v>
      </c>
      <c r="BF185" s="19">
        <v>1</v>
      </c>
      <c r="BG185" s="19">
        <v>5</v>
      </c>
      <c r="BH185" s="19" t="s">
        <v>89</v>
      </c>
      <c r="BI185" s="19">
        <v>5</v>
      </c>
      <c r="BJ185" s="19">
        <v>2</v>
      </c>
      <c r="BK185" s="19">
        <v>0.05</v>
      </c>
      <c r="BL185" s="19">
        <v>4</v>
      </c>
      <c r="BM185" s="19">
        <v>6</v>
      </c>
      <c r="BN185" s="19">
        <v>0.5</v>
      </c>
      <c r="BO185" s="19">
        <v>10</v>
      </c>
      <c r="BP185" s="19">
        <v>1</v>
      </c>
      <c r="BQ185" s="19">
        <v>1</v>
      </c>
      <c r="BR185" s="19">
        <v>1</v>
      </c>
      <c r="BS185" s="19">
        <v>1</v>
      </c>
      <c r="BT185" s="19">
        <v>0</v>
      </c>
      <c r="BU185" s="19">
        <v>0</v>
      </c>
      <c r="BV185" s="19">
        <v>0</v>
      </c>
      <c r="BW185" s="19">
        <v>0</v>
      </c>
      <c r="BX185" s="19">
        <v>1</v>
      </c>
      <c r="BY185" s="19">
        <v>1</v>
      </c>
      <c r="BZ185" s="19">
        <v>1</v>
      </c>
      <c r="CA185" s="19">
        <v>1</v>
      </c>
    </row>
    <row r="186" spans="1:79" x14ac:dyDescent="0.3">
      <c r="A186" s="26">
        <v>184</v>
      </c>
      <c r="B186" s="19">
        <v>80</v>
      </c>
      <c r="C186" s="19">
        <v>5.8000087738037109E-2</v>
      </c>
      <c r="D186" s="19">
        <v>9.6666812896728516E-4</v>
      </c>
      <c r="E186" s="19">
        <v>3</v>
      </c>
      <c r="F186" s="19">
        <v>0.17733686660650261</v>
      </c>
      <c r="G186" s="19">
        <v>4.1049896396222849E-2</v>
      </c>
      <c r="H186" s="19">
        <v>4.5123000843008333E-2</v>
      </c>
      <c r="I186" s="19">
        <v>4.1049896396222849E-2</v>
      </c>
      <c r="J186" s="19">
        <v>4.1049896396222849E-2</v>
      </c>
      <c r="K186" s="19">
        <f t="shared" si="2"/>
        <v>4.1049896396222849E-2</v>
      </c>
      <c r="N186" s="19">
        <v>-2.5000000000000029E-2</v>
      </c>
      <c r="O186" s="19">
        <v>2.5000000000000008E-2</v>
      </c>
      <c r="P186" s="19">
        <v>4.9999999999999711E-2</v>
      </c>
      <c r="Q186" s="19">
        <v>0</v>
      </c>
      <c r="R186" s="19">
        <v>0</v>
      </c>
      <c r="S186" s="19">
        <v>0</v>
      </c>
      <c r="T186" s="19">
        <v>0</v>
      </c>
      <c r="U186" s="19">
        <v>0</v>
      </c>
      <c r="V186" s="19">
        <v>1.170312500000001E-2</v>
      </c>
      <c r="W186" s="19">
        <v>-6.8281250000000043E-3</v>
      </c>
      <c r="X186" s="19">
        <v>7.8593750000000351E-2</v>
      </c>
      <c r="Y186" s="19">
        <v>2.5000000000000008E-2</v>
      </c>
      <c r="Z186" s="19">
        <v>2.500000000000006E-2</v>
      </c>
      <c r="AA186" s="19">
        <v>0.55000000000000004</v>
      </c>
      <c r="AB186" s="19">
        <v>0</v>
      </c>
      <c r="AC186" s="19">
        <v>0</v>
      </c>
      <c r="AD186" s="19">
        <v>0</v>
      </c>
      <c r="AE186" s="19">
        <v>0</v>
      </c>
      <c r="AF186" s="19">
        <v>0</v>
      </c>
      <c r="AG186" s="19">
        <v>0.225859375</v>
      </c>
      <c r="AH186" s="19">
        <v>-1.0203124999999969E-2</v>
      </c>
      <c r="AI186" s="19">
        <v>0.67740624999999999</v>
      </c>
      <c r="AJ186" s="19">
        <v>0</v>
      </c>
      <c r="AK186" s="19">
        <v>32</v>
      </c>
      <c r="AL186" s="19">
        <v>30</v>
      </c>
      <c r="AM186" s="19">
        <v>10</v>
      </c>
      <c r="AN186" s="19">
        <v>8</v>
      </c>
      <c r="AO186" s="19">
        <v>0</v>
      </c>
      <c r="AP186" s="19">
        <v>-2</v>
      </c>
      <c r="AQ186" s="19">
        <v>0</v>
      </c>
      <c r="AR186" s="19">
        <v>2</v>
      </c>
      <c r="AS186" s="19" t="s">
        <v>265</v>
      </c>
      <c r="AT186" s="19">
        <v>1</v>
      </c>
      <c r="AU186" s="19">
        <v>0</v>
      </c>
      <c r="AV186" s="19">
        <v>0</v>
      </c>
      <c r="AW186" s="19">
        <v>1</v>
      </c>
      <c r="AX186" s="19">
        <v>1</v>
      </c>
      <c r="AY186" s="19">
        <v>0.1</v>
      </c>
      <c r="AZ186" s="19">
        <v>0.1</v>
      </c>
      <c r="BA186" s="19">
        <v>0.1</v>
      </c>
      <c r="BB186" s="19">
        <v>0.1</v>
      </c>
      <c r="BC186" s="19">
        <v>0</v>
      </c>
      <c r="BD186" s="19">
        <v>1</v>
      </c>
      <c r="BE186" s="19">
        <v>45</v>
      </c>
      <c r="BF186" s="19">
        <v>1</v>
      </c>
      <c r="BG186" s="19">
        <v>5</v>
      </c>
      <c r="BH186" s="19" t="s">
        <v>89</v>
      </c>
      <c r="BI186" s="19">
        <v>5</v>
      </c>
      <c r="BJ186" s="19">
        <v>2</v>
      </c>
      <c r="BK186" s="19">
        <v>0.05</v>
      </c>
      <c r="BL186" s="19">
        <v>4</v>
      </c>
      <c r="BM186" s="19">
        <v>6</v>
      </c>
      <c r="BN186" s="19">
        <v>0.5</v>
      </c>
      <c r="BO186" s="19">
        <v>10</v>
      </c>
      <c r="BP186" s="19">
        <v>1</v>
      </c>
      <c r="BQ186" s="19">
        <v>1</v>
      </c>
      <c r="BR186" s="19">
        <v>1</v>
      </c>
      <c r="BS186" s="19">
        <v>1</v>
      </c>
      <c r="BT186" s="19">
        <v>0</v>
      </c>
      <c r="BU186" s="19">
        <v>0</v>
      </c>
      <c r="BV186" s="19">
        <v>0</v>
      </c>
      <c r="BW186" s="19">
        <v>0</v>
      </c>
      <c r="BX186" s="19">
        <v>1</v>
      </c>
      <c r="BY186" s="19">
        <v>1</v>
      </c>
      <c r="BZ186" s="19">
        <v>1</v>
      </c>
      <c r="CA186" s="19">
        <v>1</v>
      </c>
    </row>
    <row r="187" spans="1:79" x14ac:dyDescent="0.3">
      <c r="A187" s="26">
        <v>185</v>
      </c>
      <c r="B187" s="19">
        <v>80</v>
      </c>
      <c r="C187" s="19">
        <v>7.9999923706054688E-2</v>
      </c>
      <c r="D187" s="19">
        <v>1.333332061767578E-3</v>
      </c>
      <c r="E187" s="19">
        <v>4</v>
      </c>
      <c r="F187" s="19">
        <v>0.17733686660650261</v>
      </c>
      <c r="G187" s="19">
        <v>6.4924836349428087E-3</v>
      </c>
      <c r="H187" s="19">
        <v>4.1126092310721667E-2</v>
      </c>
      <c r="I187" s="19">
        <v>1.1094102107088281E-2</v>
      </c>
      <c r="J187" s="19">
        <v>6.4924836349428087E-3</v>
      </c>
      <c r="K187" s="19">
        <f t="shared" si="2"/>
        <v>6.4924836349428087E-3</v>
      </c>
      <c r="L187" s="19">
        <v>6.4924836349428087E-3</v>
      </c>
      <c r="N187" s="19">
        <v>8.3266726846886741E-17</v>
      </c>
      <c r="O187" s="19">
        <v>1.6653345369377351E-16</v>
      </c>
      <c r="P187" s="19">
        <v>0</v>
      </c>
      <c r="Q187" s="19">
        <v>0</v>
      </c>
      <c r="R187" s="19">
        <v>-5.2499999999999998E-2</v>
      </c>
      <c r="S187" s="19">
        <v>8.500000000000002E-2</v>
      </c>
      <c r="T187" s="19">
        <v>0.12</v>
      </c>
      <c r="U187" s="19">
        <v>0</v>
      </c>
      <c r="V187" s="19">
        <v>-7.6875000000000693E-3</v>
      </c>
      <c r="W187" s="19">
        <v>9.9375000000000435E-3</v>
      </c>
      <c r="X187" s="19">
        <v>9.7499999999999601E-3</v>
      </c>
      <c r="Y187" s="19">
        <v>0.2</v>
      </c>
      <c r="Z187" s="19">
        <v>-0.3</v>
      </c>
      <c r="AA187" s="19">
        <v>0</v>
      </c>
      <c r="AB187" s="19">
        <v>0</v>
      </c>
      <c r="AC187" s="19">
        <v>-5.2499999999999998E-2</v>
      </c>
      <c r="AD187" s="19">
        <v>8.500000000000002E-2</v>
      </c>
      <c r="AE187" s="19">
        <v>0.12</v>
      </c>
      <c r="AF187" s="19">
        <v>0</v>
      </c>
      <c r="AG187" s="19">
        <v>0.17881250000000001</v>
      </c>
      <c r="AH187" s="19">
        <v>-0.31462499999999999</v>
      </c>
      <c r="AI187" s="19">
        <v>-1.575E-2</v>
      </c>
      <c r="AJ187" s="19">
        <v>0</v>
      </c>
      <c r="AK187" s="19">
        <v>28</v>
      </c>
      <c r="AL187" s="19">
        <v>12</v>
      </c>
      <c r="AM187" s="19">
        <v>8</v>
      </c>
      <c r="AN187" s="19">
        <v>32</v>
      </c>
      <c r="AO187" s="19">
        <v>0</v>
      </c>
      <c r="AP187" s="19">
        <v>0</v>
      </c>
      <c r="AQ187" s="19">
        <v>0</v>
      </c>
      <c r="AR187" s="19">
        <v>0</v>
      </c>
      <c r="AS187" s="19" t="s">
        <v>266</v>
      </c>
      <c r="AT187" s="19">
        <v>1</v>
      </c>
      <c r="AU187" s="19">
        <v>0</v>
      </c>
      <c r="AV187" s="19">
        <v>0</v>
      </c>
      <c r="AW187" s="19">
        <v>1</v>
      </c>
      <c r="AX187" s="19">
        <v>1</v>
      </c>
      <c r="AY187" s="19">
        <v>0.1</v>
      </c>
      <c r="AZ187" s="19">
        <v>0.1</v>
      </c>
      <c r="BA187" s="19">
        <v>0.1</v>
      </c>
      <c r="BB187" s="19">
        <v>0.1</v>
      </c>
      <c r="BC187" s="19">
        <v>0</v>
      </c>
      <c r="BD187" s="19">
        <v>1</v>
      </c>
      <c r="BE187" s="19">
        <v>45</v>
      </c>
      <c r="BF187" s="19">
        <v>1</v>
      </c>
      <c r="BG187" s="19">
        <v>5</v>
      </c>
      <c r="BH187" s="19" t="s">
        <v>89</v>
      </c>
      <c r="BI187" s="19">
        <v>5</v>
      </c>
      <c r="BJ187" s="19">
        <v>2</v>
      </c>
      <c r="BK187" s="19">
        <v>0.05</v>
      </c>
      <c r="BL187" s="19">
        <v>4</v>
      </c>
      <c r="BM187" s="19">
        <v>6</v>
      </c>
      <c r="BN187" s="19">
        <v>0.5</v>
      </c>
      <c r="BO187" s="19">
        <v>10</v>
      </c>
      <c r="BP187" s="19">
        <v>1</v>
      </c>
      <c r="BQ187" s="19">
        <v>1</v>
      </c>
      <c r="BR187" s="19">
        <v>1</v>
      </c>
      <c r="BS187" s="19">
        <v>1</v>
      </c>
      <c r="BT187" s="19">
        <v>0</v>
      </c>
      <c r="BU187" s="19">
        <v>0</v>
      </c>
      <c r="BV187" s="19">
        <v>0</v>
      </c>
      <c r="BW187" s="19">
        <v>0</v>
      </c>
      <c r="BX187" s="19">
        <v>1</v>
      </c>
      <c r="BY187" s="19">
        <v>1</v>
      </c>
      <c r="BZ187" s="19">
        <v>1</v>
      </c>
      <c r="CA187" s="19">
        <v>1</v>
      </c>
    </row>
    <row r="188" spans="1:79" x14ac:dyDescent="0.3">
      <c r="A188" s="26">
        <v>186</v>
      </c>
      <c r="B188" s="19">
        <v>80</v>
      </c>
      <c r="C188" s="19">
        <v>8.1000089645385742E-2</v>
      </c>
      <c r="D188" s="19">
        <v>1.3500014940897619E-3</v>
      </c>
      <c r="E188" s="19">
        <v>4</v>
      </c>
      <c r="F188" s="19">
        <v>0.1028785691968935</v>
      </c>
      <c r="G188" s="19">
        <v>6.4924836349428382E-3</v>
      </c>
      <c r="H188" s="19">
        <v>4.1126092310721667E-2</v>
      </c>
      <c r="I188" s="19">
        <v>1.1094102107088281E-2</v>
      </c>
      <c r="J188" s="19">
        <v>6.4924836349428382E-3</v>
      </c>
      <c r="K188" s="19">
        <f t="shared" si="2"/>
        <v>6.4924836349428382E-3</v>
      </c>
      <c r="L188" s="19">
        <v>6.4924836349428382E-3</v>
      </c>
      <c r="N188" s="19">
        <v>8.3266726846886741E-17</v>
      </c>
      <c r="O188" s="19">
        <v>-2.7755575615628909E-16</v>
      </c>
      <c r="P188" s="19">
        <v>0</v>
      </c>
      <c r="Q188" s="19">
        <v>0</v>
      </c>
      <c r="R188" s="19">
        <v>-5.2499999999999998E-2</v>
      </c>
      <c r="S188" s="19">
        <v>-8.4999999999999978E-2</v>
      </c>
      <c r="T188" s="19">
        <v>0.12</v>
      </c>
      <c r="U188" s="19">
        <v>0</v>
      </c>
      <c r="V188" s="19">
        <v>-7.6875000000000693E-3</v>
      </c>
      <c r="W188" s="19">
        <v>-9.9375000000001545E-3</v>
      </c>
      <c r="X188" s="19">
        <v>9.7499999999999601E-3</v>
      </c>
      <c r="Y188" s="19">
        <v>0.2</v>
      </c>
      <c r="Z188" s="19">
        <v>0.3</v>
      </c>
      <c r="AA188" s="19">
        <v>0</v>
      </c>
      <c r="AB188" s="19">
        <v>0</v>
      </c>
      <c r="AC188" s="19">
        <v>-5.2499999999999998E-2</v>
      </c>
      <c r="AD188" s="19">
        <v>-8.4999999999999978E-2</v>
      </c>
      <c r="AE188" s="19">
        <v>0.12</v>
      </c>
      <c r="AF188" s="19">
        <v>0</v>
      </c>
      <c r="AG188" s="19">
        <v>0.17881250000000001</v>
      </c>
      <c r="AH188" s="19">
        <v>0.31462499999999999</v>
      </c>
      <c r="AI188" s="19">
        <v>-1.575E-2</v>
      </c>
      <c r="AJ188" s="19">
        <v>0</v>
      </c>
      <c r="AK188" s="19">
        <v>28</v>
      </c>
      <c r="AL188" s="19">
        <v>12</v>
      </c>
      <c r="AM188" s="19">
        <v>32</v>
      </c>
      <c r="AN188" s="19">
        <v>8</v>
      </c>
      <c r="AO188" s="19">
        <v>0</v>
      </c>
      <c r="AP188" s="19">
        <v>0</v>
      </c>
      <c r="AQ188" s="19">
        <v>0</v>
      </c>
      <c r="AR188" s="19">
        <v>0</v>
      </c>
      <c r="AS188" s="19" t="s">
        <v>267</v>
      </c>
      <c r="AT188" s="19">
        <v>1</v>
      </c>
      <c r="AU188" s="19">
        <v>0</v>
      </c>
      <c r="AV188" s="19">
        <v>0</v>
      </c>
      <c r="AW188" s="19">
        <v>1</v>
      </c>
      <c r="AX188" s="19">
        <v>1</v>
      </c>
      <c r="AY188" s="19">
        <v>0.1</v>
      </c>
      <c r="AZ188" s="19">
        <v>0.1</v>
      </c>
      <c r="BA188" s="19">
        <v>0.1</v>
      </c>
      <c r="BB188" s="19">
        <v>0.1</v>
      </c>
      <c r="BC188" s="19">
        <v>0</v>
      </c>
      <c r="BD188" s="19">
        <v>1</v>
      </c>
      <c r="BE188" s="19">
        <v>45</v>
      </c>
      <c r="BF188" s="19">
        <v>1</v>
      </c>
      <c r="BG188" s="19">
        <v>5</v>
      </c>
      <c r="BH188" s="19" t="s">
        <v>89</v>
      </c>
      <c r="BI188" s="19">
        <v>5</v>
      </c>
      <c r="BJ188" s="19">
        <v>2</v>
      </c>
      <c r="BK188" s="19">
        <v>0.05</v>
      </c>
      <c r="BL188" s="19">
        <v>4</v>
      </c>
      <c r="BM188" s="19">
        <v>6</v>
      </c>
      <c r="BN188" s="19">
        <v>0.5</v>
      </c>
      <c r="BO188" s="19">
        <v>10</v>
      </c>
      <c r="BP188" s="19">
        <v>1</v>
      </c>
      <c r="BQ188" s="19">
        <v>1</v>
      </c>
      <c r="BR188" s="19">
        <v>1</v>
      </c>
      <c r="BS188" s="19">
        <v>1</v>
      </c>
      <c r="BT188" s="19">
        <v>0</v>
      </c>
      <c r="BU188" s="19">
        <v>0</v>
      </c>
      <c r="BV188" s="19">
        <v>0</v>
      </c>
      <c r="BW188" s="19">
        <v>0</v>
      </c>
      <c r="BX188" s="19">
        <v>1</v>
      </c>
      <c r="BY188" s="19">
        <v>1</v>
      </c>
      <c r="BZ188" s="19">
        <v>1</v>
      </c>
      <c r="CA188" s="19">
        <v>1</v>
      </c>
    </row>
    <row r="189" spans="1:79" x14ac:dyDescent="0.3">
      <c r="A189" s="26">
        <v>187</v>
      </c>
      <c r="B189" s="19">
        <v>80</v>
      </c>
      <c r="C189" s="19">
        <v>8.0000162124633789E-2</v>
      </c>
      <c r="D189" s="19">
        <v>1.333336035410563E-3</v>
      </c>
      <c r="E189" s="19">
        <v>4</v>
      </c>
      <c r="F189" s="19">
        <v>0.1028785691968936</v>
      </c>
      <c r="G189" s="19">
        <v>6.4924836349428087E-3</v>
      </c>
      <c r="H189" s="19">
        <v>4.1126092310721653E-2</v>
      </c>
      <c r="I189" s="19">
        <v>1.109410210708827E-2</v>
      </c>
      <c r="J189" s="19">
        <v>6.4924836349428087E-3</v>
      </c>
      <c r="K189" s="19">
        <f t="shared" si="2"/>
        <v>6.4924836349428087E-3</v>
      </c>
      <c r="L189" s="19">
        <v>6.4924836349428087E-3</v>
      </c>
      <c r="N189" s="19">
        <v>-5.5511151231257827E-17</v>
      </c>
      <c r="O189" s="19">
        <v>-1.6653345369377351E-16</v>
      </c>
      <c r="P189" s="19">
        <v>0</v>
      </c>
      <c r="Q189" s="19">
        <v>0</v>
      </c>
      <c r="R189" s="19">
        <v>5.2499999999999998E-2</v>
      </c>
      <c r="S189" s="19">
        <v>-8.5000000000000006E-2</v>
      </c>
      <c r="T189" s="19">
        <v>0.12</v>
      </c>
      <c r="U189" s="19">
        <v>0</v>
      </c>
      <c r="V189" s="19">
        <v>7.6875000000000693E-3</v>
      </c>
      <c r="W189" s="19">
        <v>-9.9375000000000435E-3</v>
      </c>
      <c r="X189" s="19">
        <v>9.7499999999999601E-3</v>
      </c>
      <c r="Y189" s="19">
        <v>-0.2</v>
      </c>
      <c r="Z189" s="19">
        <v>0.3</v>
      </c>
      <c r="AA189" s="19">
        <v>0</v>
      </c>
      <c r="AB189" s="19">
        <v>0</v>
      </c>
      <c r="AC189" s="19">
        <v>5.2499999999999998E-2</v>
      </c>
      <c r="AD189" s="19">
        <v>-8.5000000000000006E-2</v>
      </c>
      <c r="AE189" s="19">
        <v>0.12</v>
      </c>
      <c r="AF189" s="19">
        <v>0</v>
      </c>
      <c r="AG189" s="19">
        <v>-0.17881250000000001</v>
      </c>
      <c r="AH189" s="19">
        <v>0.31462499999999999</v>
      </c>
      <c r="AI189" s="19">
        <v>-1.575E-2</v>
      </c>
      <c r="AJ189" s="19">
        <v>0</v>
      </c>
      <c r="AK189" s="19">
        <v>12</v>
      </c>
      <c r="AL189" s="19">
        <v>28</v>
      </c>
      <c r="AM189" s="19">
        <v>32</v>
      </c>
      <c r="AN189" s="19">
        <v>8</v>
      </c>
      <c r="AO189" s="19">
        <v>0</v>
      </c>
      <c r="AP189" s="19">
        <v>0</v>
      </c>
      <c r="AQ189" s="19">
        <v>0</v>
      </c>
      <c r="AR189" s="19">
        <v>0</v>
      </c>
      <c r="AS189" s="19" t="s">
        <v>268</v>
      </c>
      <c r="AT189" s="19">
        <v>1</v>
      </c>
      <c r="AU189" s="19">
        <v>0</v>
      </c>
      <c r="AV189" s="19">
        <v>0</v>
      </c>
      <c r="AW189" s="19">
        <v>1</v>
      </c>
      <c r="AX189" s="19">
        <v>1</v>
      </c>
      <c r="AY189" s="19">
        <v>0.1</v>
      </c>
      <c r="AZ189" s="19">
        <v>0.1</v>
      </c>
      <c r="BA189" s="19">
        <v>0.1</v>
      </c>
      <c r="BB189" s="19">
        <v>0.1</v>
      </c>
      <c r="BC189" s="19">
        <v>0</v>
      </c>
      <c r="BD189" s="19">
        <v>1</v>
      </c>
      <c r="BE189" s="19">
        <v>45</v>
      </c>
      <c r="BF189" s="19">
        <v>1</v>
      </c>
      <c r="BG189" s="19">
        <v>5</v>
      </c>
      <c r="BH189" s="19" t="s">
        <v>89</v>
      </c>
      <c r="BI189" s="19">
        <v>5</v>
      </c>
      <c r="BJ189" s="19">
        <v>2</v>
      </c>
      <c r="BK189" s="19">
        <v>0.05</v>
      </c>
      <c r="BL189" s="19">
        <v>4</v>
      </c>
      <c r="BM189" s="19">
        <v>6</v>
      </c>
      <c r="BN189" s="19">
        <v>0.5</v>
      </c>
      <c r="BO189" s="19">
        <v>10</v>
      </c>
      <c r="BP189" s="19">
        <v>1</v>
      </c>
      <c r="BQ189" s="19">
        <v>1</v>
      </c>
      <c r="BR189" s="19">
        <v>1</v>
      </c>
      <c r="BS189" s="19">
        <v>1</v>
      </c>
      <c r="BT189" s="19">
        <v>0</v>
      </c>
      <c r="BU189" s="19">
        <v>0</v>
      </c>
      <c r="BV189" s="19">
        <v>0</v>
      </c>
      <c r="BW189" s="19">
        <v>0</v>
      </c>
      <c r="BX189" s="19">
        <v>1</v>
      </c>
      <c r="BY189" s="19">
        <v>1</v>
      </c>
      <c r="BZ189" s="19">
        <v>1</v>
      </c>
      <c r="CA189" s="19">
        <v>1</v>
      </c>
    </row>
    <row r="190" spans="1:79" x14ac:dyDescent="0.3">
      <c r="A190" s="26">
        <v>188</v>
      </c>
      <c r="B190" s="19">
        <v>80</v>
      </c>
      <c r="C190" s="19">
        <v>9.2000007629394531E-2</v>
      </c>
      <c r="D190" s="19">
        <v>1.533333460489909E-3</v>
      </c>
      <c r="E190" s="19">
        <v>5</v>
      </c>
      <c r="F190" s="19">
        <v>0.1028785691968935</v>
      </c>
      <c r="G190" s="19">
        <v>7.6705224113158919E-3</v>
      </c>
      <c r="H190" s="19">
        <v>3.1955871672902307E-2</v>
      </c>
      <c r="I190" s="19">
        <v>1.07767653716224E-2</v>
      </c>
      <c r="J190" s="19">
        <v>8.8043512857279484E-3</v>
      </c>
      <c r="K190" s="19">
        <f t="shared" si="2"/>
        <v>8.8043512857279484E-3</v>
      </c>
      <c r="L190" s="19">
        <v>7.6705224113158919E-3</v>
      </c>
      <c r="M190" s="19">
        <v>7.6705224113158919E-3</v>
      </c>
      <c r="N190" s="19">
        <v>0</v>
      </c>
      <c r="O190" s="19">
        <v>1.3877787807814459E-16</v>
      </c>
      <c r="P190" s="19">
        <v>0</v>
      </c>
      <c r="Q190" s="19">
        <v>0</v>
      </c>
      <c r="R190" s="19">
        <v>-0.105</v>
      </c>
      <c r="S190" s="19">
        <v>-2.749999999999999E-2</v>
      </c>
      <c r="T190" s="19">
        <v>0.12</v>
      </c>
      <c r="U190" s="19">
        <v>0</v>
      </c>
      <c r="V190" s="19">
        <v>1.8093749999999891E-2</v>
      </c>
      <c r="W190" s="19">
        <v>9.3749999999920286E-5</v>
      </c>
      <c r="X190" s="19">
        <v>5.062500000000001E-3</v>
      </c>
      <c r="Y190" s="19">
        <v>-9.9999999999999978E-2</v>
      </c>
      <c r="Z190" s="19">
        <v>0.20000000000000009</v>
      </c>
      <c r="AA190" s="19">
        <v>0</v>
      </c>
      <c r="AB190" s="19">
        <v>0</v>
      </c>
      <c r="AC190" s="19">
        <v>-0.105</v>
      </c>
      <c r="AD190" s="19">
        <v>-2.749999999999999E-2</v>
      </c>
      <c r="AE190" s="19">
        <v>0.12</v>
      </c>
      <c r="AF190" s="19">
        <v>0</v>
      </c>
      <c r="AG190" s="19">
        <v>-0.10975</v>
      </c>
      <c r="AH190" s="19">
        <v>0.22006249999999999</v>
      </c>
      <c r="AI190" s="19">
        <v>-1.575E-2</v>
      </c>
      <c r="AJ190" s="19">
        <v>0</v>
      </c>
      <c r="AK190" s="19">
        <v>16</v>
      </c>
      <c r="AL190" s="19">
        <v>24</v>
      </c>
      <c r="AM190" s="19">
        <v>28</v>
      </c>
      <c r="AN190" s="19">
        <v>12</v>
      </c>
      <c r="AO190" s="19">
        <v>0</v>
      </c>
      <c r="AP190" s="19">
        <v>0</v>
      </c>
      <c r="AQ190" s="19">
        <v>0</v>
      </c>
      <c r="AR190" s="19">
        <v>0</v>
      </c>
      <c r="AS190" s="19" t="s">
        <v>269</v>
      </c>
      <c r="AT190" s="19">
        <v>1</v>
      </c>
      <c r="AU190" s="19">
        <v>0</v>
      </c>
      <c r="AV190" s="19">
        <v>0</v>
      </c>
      <c r="AW190" s="19">
        <v>1</v>
      </c>
      <c r="AX190" s="19">
        <v>1</v>
      </c>
      <c r="AY190" s="19">
        <v>0.1</v>
      </c>
      <c r="AZ190" s="19">
        <v>0.1</v>
      </c>
      <c r="BA190" s="19">
        <v>0.1</v>
      </c>
      <c r="BB190" s="19">
        <v>0.1</v>
      </c>
      <c r="BC190" s="19">
        <v>0</v>
      </c>
      <c r="BD190" s="19">
        <v>1</v>
      </c>
      <c r="BE190" s="19">
        <v>45</v>
      </c>
      <c r="BF190" s="19">
        <v>1</v>
      </c>
      <c r="BG190" s="19">
        <v>5</v>
      </c>
      <c r="BH190" s="19" t="s">
        <v>89</v>
      </c>
      <c r="BI190" s="19">
        <v>5</v>
      </c>
      <c r="BJ190" s="19">
        <v>2</v>
      </c>
      <c r="BK190" s="19">
        <v>0.05</v>
      </c>
      <c r="BL190" s="19">
        <v>4</v>
      </c>
      <c r="BM190" s="19">
        <v>6</v>
      </c>
      <c r="BN190" s="19">
        <v>0.5</v>
      </c>
      <c r="BO190" s="19">
        <v>10</v>
      </c>
      <c r="BP190" s="19">
        <v>1</v>
      </c>
      <c r="BQ190" s="19">
        <v>1</v>
      </c>
      <c r="BR190" s="19">
        <v>1</v>
      </c>
      <c r="BS190" s="19">
        <v>1</v>
      </c>
      <c r="BT190" s="19">
        <v>0</v>
      </c>
      <c r="BU190" s="19">
        <v>0</v>
      </c>
      <c r="BV190" s="19">
        <v>0</v>
      </c>
      <c r="BW190" s="19">
        <v>0</v>
      </c>
      <c r="BX190" s="19">
        <v>1</v>
      </c>
      <c r="BY190" s="19">
        <v>1</v>
      </c>
      <c r="BZ190" s="19">
        <v>1</v>
      </c>
      <c r="CA190" s="19">
        <v>1</v>
      </c>
    </row>
    <row r="191" spans="1:79" x14ac:dyDescent="0.3">
      <c r="A191" s="26">
        <v>189</v>
      </c>
      <c r="B191" s="19">
        <v>80</v>
      </c>
      <c r="C191" s="19">
        <v>9.2999935150146484E-2</v>
      </c>
      <c r="D191" s="19">
        <v>1.5499989191691079E-3</v>
      </c>
      <c r="E191" s="19">
        <v>5</v>
      </c>
      <c r="F191" s="19">
        <v>0.1028785691968935</v>
      </c>
      <c r="G191" s="19">
        <v>7.6705224113158919E-3</v>
      </c>
      <c r="H191" s="19">
        <v>3.1955871672902328E-2</v>
      </c>
      <c r="I191" s="19">
        <v>1.0776765371622419E-2</v>
      </c>
      <c r="J191" s="19">
        <v>8.8043512857279484E-3</v>
      </c>
      <c r="K191" s="19">
        <f t="shared" si="2"/>
        <v>8.8043512857279484E-3</v>
      </c>
      <c r="L191" s="19">
        <v>7.6705224113158919E-3</v>
      </c>
      <c r="M191" s="19">
        <v>7.6705224113158919E-3</v>
      </c>
      <c r="N191" s="19">
        <v>0</v>
      </c>
      <c r="O191" s="19">
        <v>-5.5511151231257827E-17</v>
      </c>
      <c r="P191" s="19">
        <v>0</v>
      </c>
      <c r="Q191" s="19">
        <v>0</v>
      </c>
      <c r="R191" s="19">
        <v>-0.105</v>
      </c>
      <c r="S191" s="19">
        <v>2.7500000000000011E-2</v>
      </c>
      <c r="T191" s="19">
        <v>0.12</v>
      </c>
      <c r="U191" s="19">
        <v>0</v>
      </c>
      <c r="V191" s="19">
        <v>1.8093749999999891E-2</v>
      </c>
      <c r="W191" s="19">
        <v>-9.3749999999920286E-5</v>
      </c>
      <c r="X191" s="19">
        <v>5.062500000000001E-3</v>
      </c>
      <c r="Y191" s="19">
        <v>-9.9999999999999978E-2</v>
      </c>
      <c r="Z191" s="19">
        <v>-0.2</v>
      </c>
      <c r="AA191" s="19">
        <v>0</v>
      </c>
      <c r="AB191" s="19">
        <v>0</v>
      </c>
      <c r="AC191" s="19">
        <v>-0.105</v>
      </c>
      <c r="AD191" s="19">
        <v>2.7500000000000011E-2</v>
      </c>
      <c r="AE191" s="19">
        <v>0.12</v>
      </c>
      <c r="AF191" s="19">
        <v>0</v>
      </c>
      <c r="AG191" s="19">
        <v>-0.10975</v>
      </c>
      <c r="AH191" s="19">
        <v>-0.22006249999999991</v>
      </c>
      <c r="AI191" s="19">
        <v>-1.575E-2</v>
      </c>
      <c r="AJ191" s="19">
        <v>0</v>
      </c>
      <c r="AK191" s="19">
        <v>16</v>
      </c>
      <c r="AL191" s="19">
        <v>24</v>
      </c>
      <c r="AM191" s="19">
        <v>12</v>
      </c>
      <c r="AN191" s="19">
        <v>28</v>
      </c>
      <c r="AO191" s="19">
        <v>0</v>
      </c>
      <c r="AP191" s="19">
        <v>0</v>
      </c>
      <c r="AQ191" s="19">
        <v>0</v>
      </c>
      <c r="AR191" s="19">
        <v>0</v>
      </c>
      <c r="AS191" s="19" t="s">
        <v>270</v>
      </c>
      <c r="AT191" s="19">
        <v>1</v>
      </c>
      <c r="AU191" s="19">
        <v>0</v>
      </c>
      <c r="AV191" s="19">
        <v>0</v>
      </c>
      <c r="AW191" s="19">
        <v>1</v>
      </c>
      <c r="AX191" s="19">
        <v>1</v>
      </c>
      <c r="AY191" s="19">
        <v>0.1</v>
      </c>
      <c r="AZ191" s="19">
        <v>0.1</v>
      </c>
      <c r="BA191" s="19">
        <v>0.1</v>
      </c>
      <c r="BB191" s="19">
        <v>0.1</v>
      </c>
      <c r="BC191" s="19">
        <v>0</v>
      </c>
      <c r="BD191" s="19">
        <v>1</v>
      </c>
      <c r="BE191" s="19">
        <v>45</v>
      </c>
      <c r="BF191" s="19">
        <v>1</v>
      </c>
      <c r="BG191" s="19">
        <v>5</v>
      </c>
      <c r="BH191" s="19" t="s">
        <v>89</v>
      </c>
      <c r="BI191" s="19">
        <v>5</v>
      </c>
      <c r="BJ191" s="19">
        <v>2</v>
      </c>
      <c r="BK191" s="19">
        <v>0.05</v>
      </c>
      <c r="BL191" s="19">
        <v>4</v>
      </c>
      <c r="BM191" s="19">
        <v>6</v>
      </c>
      <c r="BN191" s="19">
        <v>0.5</v>
      </c>
      <c r="BO191" s="19">
        <v>10</v>
      </c>
      <c r="BP191" s="19">
        <v>1</v>
      </c>
      <c r="BQ191" s="19">
        <v>1</v>
      </c>
      <c r="BR191" s="19">
        <v>1</v>
      </c>
      <c r="BS191" s="19">
        <v>1</v>
      </c>
      <c r="BT191" s="19">
        <v>0</v>
      </c>
      <c r="BU191" s="19">
        <v>0</v>
      </c>
      <c r="BV191" s="19">
        <v>0</v>
      </c>
      <c r="BW191" s="19">
        <v>0</v>
      </c>
      <c r="BX191" s="19">
        <v>1</v>
      </c>
      <c r="BY191" s="19">
        <v>1</v>
      </c>
      <c r="BZ191" s="19">
        <v>1</v>
      </c>
      <c r="CA191" s="19">
        <v>1</v>
      </c>
    </row>
    <row r="192" spans="1:79" x14ac:dyDescent="0.3">
      <c r="A192" s="26">
        <v>190</v>
      </c>
      <c r="B192" s="19">
        <v>80</v>
      </c>
      <c r="C192" s="19">
        <v>9.0999841690063477E-2</v>
      </c>
      <c r="D192" s="19">
        <v>1.5166640281677249E-3</v>
      </c>
      <c r="E192" s="19">
        <v>5</v>
      </c>
      <c r="F192" s="19">
        <v>0.1028785691968935</v>
      </c>
      <c r="G192" s="19">
        <v>7.6705224113158806E-3</v>
      </c>
      <c r="H192" s="19">
        <v>3.1955871672902307E-2</v>
      </c>
      <c r="I192" s="19">
        <v>1.077676537162239E-2</v>
      </c>
      <c r="J192" s="19">
        <v>8.8043512857279467E-3</v>
      </c>
      <c r="K192" s="19">
        <f t="shared" si="2"/>
        <v>8.8043512857279467E-3</v>
      </c>
      <c r="L192" s="19">
        <v>7.6705224113158806E-3</v>
      </c>
      <c r="M192" s="19">
        <v>7.6705224113158806E-3</v>
      </c>
      <c r="N192" s="19">
        <v>0</v>
      </c>
      <c r="O192" s="19">
        <v>-5.5511151231257827E-17</v>
      </c>
      <c r="P192" s="19">
        <v>0</v>
      </c>
      <c r="Q192" s="19">
        <v>0</v>
      </c>
      <c r="R192" s="19">
        <v>0.105</v>
      </c>
      <c r="S192" s="19">
        <v>2.75E-2</v>
      </c>
      <c r="T192" s="19">
        <v>0.12</v>
      </c>
      <c r="U192" s="19">
        <v>0</v>
      </c>
      <c r="V192" s="19">
        <v>-1.809374999999987E-2</v>
      </c>
      <c r="W192" s="19">
        <v>-9.3749999999975797E-5</v>
      </c>
      <c r="X192" s="19">
        <v>5.062500000000001E-3</v>
      </c>
      <c r="Y192" s="19">
        <v>0.1</v>
      </c>
      <c r="Z192" s="19">
        <v>-0.2</v>
      </c>
      <c r="AA192" s="19">
        <v>0</v>
      </c>
      <c r="AB192" s="19">
        <v>0</v>
      </c>
      <c r="AC192" s="19">
        <v>0.105</v>
      </c>
      <c r="AD192" s="19">
        <v>2.75E-2</v>
      </c>
      <c r="AE192" s="19">
        <v>0.12</v>
      </c>
      <c r="AF192" s="19">
        <v>0</v>
      </c>
      <c r="AG192" s="19">
        <v>0.10975</v>
      </c>
      <c r="AH192" s="19">
        <v>-0.22006249999999999</v>
      </c>
      <c r="AI192" s="19">
        <v>-1.575E-2</v>
      </c>
      <c r="AJ192" s="19">
        <v>0</v>
      </c>
      <c r="AK192" s="19">
        <v>24</v>
      </c>
      <c r="AL192" s="19">
        <v>16</v>
      </c>
      <c r="AM192" s="19">
        <v>12</v>
      </c>
      <c r="AN192" s="19">
        <v>28</v>
      </c>
      <c r="AO192" s="19">
        <v>0</v>
      </c>
      <c r="AP192" s="19">
        <v>0</v>
      </c>
      <c r="AQ192" s="19">
        <v>0</v>
      </c>
      <c r="AR192" s="19">
        <v>0</v>
      </c>
      <c r="AS192" s="19" t="s">
        <v>271</v>
      </c>
      <c r="AT192" s="19">
        <v>1</v>
      </c>
      <c r="AU192" s="19">
        <v>0</v>
      </c>
      <c r="AV192" s="19">
        <v>0</v>
      </c>
      <c r="AW192" s="19">
        <v>1</v>
      </c>
      <c r="AX192" s="19">
        <v>1</v>
      </c>
      <c r="AY192" s="19">
        <v>0.1</v>
      </c>
      <c r="AZ192" s="19">
        <v>0.1</v>
      </c>
      <c r="BA192" s="19">
        <v>0.1</v>
      </c>
      <c r="BB192" s="19">
        <v>0.1</v>
      </c>
      <c r="BC192" s="19">
        <v>0</v>
      </c>
      <c r="BD192" s="19">
        <v>1</v>
      </c>
      <c r="BE192" s="19">
        <v>45</v>
      </c>
      <c r="BF192" s="19">
        <v>1</v>
      </c>
      <c r="BG192" s="19">
        <v>5</v>
      </c>
      <c r="BH192" s="19" t="s">
        <v>89</v>
      </c>
      <c r="BI192" s="19">
        <v>5</v>
      </c>
      <c r="BJ192" s="19">
        <v>2</v>
      </c>
      <c r="BK192" s="19">
        <v>0.05</v>
      </c>
      <c r="BL192" s="19">
        <v>4</v>
      </c>
      <c r="BM192" s="19">
        <v>6</v>
      </c>
      <c r="BN192" s="19">
        <v>0.5</v>
      </c>
      <c r="BO192" s="19">
        <v>10</v>
      </c>
      <c r="BP192" s="19">
        <v>1</v>
      </c>
      <c r="BQ192" s="19">
        <v>1</v>
      </c>
      <c r="BR192" s="19">
        <v>1</v>
      </c>
      <c r="BS192" s="19">
        <v>1</v>
      </c>
      <c r="BT192" s="19">
        <v>0</v>
      </c>
      <c r="BU192" s="19">
        <v>0</v>
      </c>
      <c r="BV192" s="19">
        <v>0</v>
      </c>
      <c r="BW192" s="19">
        <v>0</v>
      </c>
      <c r="BX192" s="19">
        <v>1</v>
      </c>
      <c r="BY192" s="19">
        <v>1</v>
      </c>
      <c r="BZ192" s="19">
        <v>1</v>
      </c>
      <c r="CA192" s="19">
        <v>1</v>
      </c>
    </row>
    <row r="193" spans="1:79" x14ac:dyDescent="0.3">
      <c r="A193" s="26">
        <v>191</v>
      </c>
      <c r="B193" s="19">
        <v>80</v>
      </c>
      <c r="C193" s="19">
        <v>7.2999954223632813E-2</v>
      </c>
      <c r="D193" s="19">
        <v>1.216665903727214E-3</v>
      </c>
      <c r="E193" s="19">
        <v>4</v>
      </c>
      <c r="F193" s="19">
        <v>0.1028785691968935</v>
      </c>
      <c r="G193" s="19">
        <v>1.755588176011107E-2</v>
      </c>
      <c r="H193" s="19">
        <v>3.4656235910727501E-2</v>
      </c>
      <c r="I193" s="19">
        <v>1.755588176011107E-2</v>
      </c>
      <c r="J193" s="19">
        <v>1.9468122983482501E-2</v>
      </c>
      <c r="K193" s="19">
        <f t="shared" si="2"/>
        <v>1.755588176011107E-2</v>
      </c>
      <c r="L193" s="19">
        <v>1.9468122983482501E-2</v>
      </c>
      <c r="N193" s="19">
        <v>2.775557561562891E-17</v>
      </c>
      <c r="O193" s="19">
        <v>2.775557561562891E-17</v>
      </c>
      <c r="P193" s="19">
        <v>0</v>
      </c>
      <c r="Q193" s="19">
        <v>0</v>
      </c>
      <c r="R193" s="19">
        <v>-8.1250000000000003E-2</v>
      </c>
      <c r="S193" s="19">
        <v>-3.124999999999999E-2</v>
      </c>
      <c r="T193" s="19">
        <v>6.25E-2</v>
      </c>
      <c r="U193" s="19">
        <v>0</v>
      </c>
      <c r="V193" s="19">
        <v>-3.4875000000000038E-2</v>
      </c>
      <c r="W193" s="19">
        <v>-2.2312500000000041E-2</v>
      </c>
      <c r="X193" s="19">
        <v>1.162499999999995E-2</v>
      </c>
      <c r="Y193" s="19">
        <v>0.15</v>
      </c>
      <c r="Z193" s="19">
        <v>0.15</v>
      </c>
      <c r="AA193" s="19">
        <v>-0.1</v>
      </c>
      <c r="AB193" s="19">
        <v>0</v>
      </c>
      <c r="AC193" s="19">
        <v>-8.1250000000000003E-2</v>
      </c>
      <c r="AD193" s="19">
        <v>-3.124999999999999E-2</v>
      </c>
      <c r="AE193" s="19">
        <v>6.25E-2</v>
      </c>
      <c r="AF193" s="19">
        <v>0</v>
      </c>
      <c r="AG193" s="19">
        <v>0.13284375000000001</v>
      </c>
      <c r="AH193" s="19">
        <v>0.17784374999999999</v>
      </c>
      <c r="AI193" s="19">
        <v>-0.10768750000000001</v>
      </c>
      <c r="AJ193" s="19">
        <v>0</v>
      </c>
      <c r="AK193" s="19">
        <v>24</v>
      </c>
      <c r="AL193" s="19">
        <v>12</v>
      </c>
      <c r="AM193" s="19">
        <v>28</v>
      </c>
      <c r="AN193" s="19">
        <v>16</v>
      </c>
      <c r="AO193" s="19">
        <v>0</v>
      </c>
      <c r="AP193" s="19">
        <v>0</v>
      </c>
      <c r="AQ193" s="19">
        <v>0</v>
      </c>
      <c r="AR193" s="19">
        <v>0</v>
      </c>
      <c r="AS193" s="19" t="s">
        <v>272</v>
      </c>
      <c r="AT193" s="19">
        <v>1</v>
      </c>
      <c r="AU193" s="19">
        <v>0</v>
      </c>
      <c r="AV193" s="19">
        <v>0</v>
      </c>
      <c r="AW193" s="19">
        <v>1</v>
      </c>
      <c r="AX193" s="19">
        <v>1</v>
      </c>
      <c r="AY193" s="19">
        <v>0.1</v>
      </c>
      <c r="AZ193" s="19">
        <v>0.1</v>
      </c>
      <c r="BA193" s="19">
        <v>0.1</v>
      </c>
      <c r="BB193" s="19">
        <v>0.1</v>
      </c>
      <c r="BC193" s="19">
        <v>0</v>
      </c>
      <c r="BD193" s="19">
        <v>1</v>
      </c>
      <c r="BE193" s="19">
        <v>45</v>
      </c>
      <c r="BF193" s="19">
        <v>1</v>
      </c>
      <c r="BG193" s="19">
        <v>5</v>
      </c>
      <c r="BH193" s="19" t="s">
        <v>89</v>
      </c>
      <c r="BI193" s="19">
        <v>5</v>
      </c>
      <c r="BJ193" s="19">
        <v>2</v>
      </c>
      <c r="BK193" s="19">
        <v>0.05</v>
      </c>
      <c r="BL193" s="19">
        <v>4</v>
      </c>
      <c r="BM193" s="19">
        <v>6</v>
      </c>
      <c r="BN193" s="19">
        <v>0.5</v>
      </c>
      <c r="BO193" s="19">
        <v>10</v>
      </c>
      <c r="BP193" s="19">
        <v>1</v>
      </c>
      <c r="BQ193" s="19">
        <v>1</v>
      </c>
      <c r="BR193" s="19">
        <v>1</v>
      </c>
      <c r="BS193" s="19">
        <v>1</v>
      </c>
      <c r="BT193" s="19">
        <v>0</v>
      </c>
      <c r="BU193" s="19">
        <v>0</v>
      </c>
      <c r="BV193" s="19">
        <v>0</v>
      </c>
      <c r="BW193" s="19">
        <v>0</v>
      </c>
      <c r="BX193" s="19">
        <v>1</v>
      </c>
      <c r="BY193" s="19">
        <v>1</v>
      </c>
      <c r="BZ193" s="19">
        <v>1</v>
      </c>
      <c r="CA193" s="19">
        <v>1</v>
      </c>
    </row>
    <row r="194" spans="1:79" x14ac:dyDescent="0.3">
      <c r="A194" s="26">
        <v>192</v>
      </c>
      <c r="B194" s="19">
        <v>80</v>
      </c>
      <c r="C194" s="19">
        <v>7.8000068664550781E-2</v>
      </c>
      <c r="D194" s="19">
        <v>1.30000114440918E-3</v>
      </c>
      <c r="E194" s="19">
        <v>4</v>
      </c>
      <c r="F194" s="19">
        <v>8.4000000000000019E-2</v>
      </c>
      <c r="G194" s="19">
        <v>1.755588176011106E-2</v>
      </c>
      <c r="H194" s="19">
        <v>3.4656235910727501E-2</v>
      </c>
      <c r="I194" s="19">
        <v>1.755588176011106E-2</v>
      </c>
      <c r="J194" s="19">
        <v>1.9468122983482491E-2</v>
      </c>
      <c r="K194" s="19">
        <f t="shared" si="2"/>
        <v>1.755588176011106E-2</v>
      </c>
      <c r="L194" s="19">
        <v>1.9468122983482491E-2</v>
      </c>
      <c r="N194" s="19">
        <v>2.775557561562891E-17</v>
      </c>
      <c r="O194" s="19">
        <v>-2.775557561562891E-17</v>
      </c>
      <c r="P194" s="19">
        <v>0</v>
      </c>
      <c r="Q194" s="19">
        <v>0</v>
      </c>
      <c r="R194" s="19">
        <v>-8.1250000000000003E-2</v>
      </c>
      <c r="S194" s="19">
        <v>3.1250000000000007E-2</v>
      </c>
      <c r="T194" s="19">
        <v>6.25E-2</v>
      </c>
      <c r="U194" s="19">
        <v>0</v>
      </c>
      <c r="V194" s="19">
        <v>-3.4875000000000038E-2</v>
      </c>
      <c r="W194" s="19">
        <v>2.2312499999999989E-2</v>
      </c>
      <c r="X194" s="19">
        <v>1.162499999999995E-2</v>
      </c>
      <c r="Y194" s="19">
        <v>0.15</v>
      </c>
      <c r="Z194" s="19">
        <v>-0.15</v>
      </c>
      <c r="AA194" s="19">
        <v>-0.1</v>
      </c>
      <c r="AB194" s="19">
        <v>0</v>
      </c>
      <c r="AC194" s="19">
        <v>-8.1250000000000003E-2</v>
      </c>
      <c r="AD194" s="19">
        <v>3.1250000000000007E-2</v>
      </c>
      <c r="AE194" s="19">
        <v>6.25E-2</v>
      </c>
      <c r="AF194" s="19">
        <v>0</v>
      </c>
      <c r="AG194" s="19">
        <v>0.13284375000000001</v>
      </c>
      <c r="AH194" s="19">
        <v>-0.17784374999999999</v>
      </c>
      <c r="AI194" s="19">
        <v>-0.10768750000000001</v>
      </c>
      <c r="AJ194" s="19">
        <v>0</v>
      </c>
      <c r="AK194" s="19">
        <v>24</v>
      </c>
      <c r="AL194" s="19">
        <v>12</v>
      </c>
      <c r="AM194" s="19">
        <v>16</v>
      </c>
      <c r="AN194" s="19">
        <v>28</v>
      </c>
      <c r="AO194" s="19">
        <v>0</v>
      </c>
      <c r="AP194" s="19">
        <v>0</v>
      </c>
      <c r="AQ194" s="19">
        <v>0</v>
      </c>
      <c r="AR194" s="19">
        <v>0</v>
      </c>
      <c r="AS194" s="19" t="s">
        <v>273</v>
      </c>
      <c r="AT194" s="19">
        <v>1</v>
      </c>
      <c r="AU194" s="19">
        <v>0</v>
      </c>
      <c r="AV194" s="19">
        <v>0</v>
      </c>
      <c r="AW194" s="19">
        <v>1</v>
      </c>
      <c r="AX194" s="19">
        <v>1</v>
      </c>
      <c r="AY194" s="19">
        <v>0.1</v>
      </c>
      <c r="AZ194" s="19">
        <v>0.1</v>
      </c>
      <c r="BA194" s="19">
        <v>0.1</v>
      </c>
      <c r="BB194" s="19">
        <v>0.1</v>
      </c>
      <c r="BC194" s="19">
        <v>0</v>
      </c>
      <c r="BD194" s="19">
        <v>1</v>
      </c>
      <c r="BE194" s="19">
        <v>45</v>
      </c>
      <c r="BF194" s="19">
        <v>1</v>
      </c>
      <c r="BG194" s="19">
        <v>5</v>
      </c>
      <c r="BH194" s="19" t="s">
        <v>89</v>
      </c>
      <c r="BI194" s="19">
        <v>5</v>
      </c>
      <c r="BJ194" s="19">
        <v>2</v>
      </c>
      <c r="BK194" s="19">
        <v>0.05</v>
      </c>
      <c r="BL194" s="19">
        <v>4</v>
      </c>
      <c r="BM194" s="19">
        <v>6</v>
      </c>
      <c r="BN194" s="19">
        <v>0.5</v>
      </c>
      <c r="BO194" s="19">
        <v>10</v>
      </c>
      <c r="BP194" s="19">
        <v>1</v>
      </c>
      <c r="BQ194" s="19">
        <v>1</v>
      </c>
      <c r="BR194" s="19">
        <v>1</v>
      </c>
      <c r="BS194" s="19">
        <v>1</v>
      </c>
      <c r="BT194" s="19">
        <v>0</v>
      </c>
      <c r="BU194" s="19">
        <v>0</v>
      </c>
      <c r="BV194" s="19">
        <v>0</v>
      </c>
      <c r="BW194" s="19">
        <v>0</v>
      </c>
      <c r="BX194" s="19">
        <v>1</v>
      </c>
      <c r="BY194" s="19">
        <v>1</v>
      </c>
      <c r="BZ194" s="19">
        <v>1</v>
      </c>
      <c r="CA194" s="19">
        <v>1</v>
      </c>
    </row>
    <row r="195" spans="1:79" x14ac:dyDescent="0.3">
      <c r="A195" s="26">
        <v>193</v>
      </c>
      <c r="B195" s="19">
        <v>80</v>
      </c>
      <c r="C195" s="19">
        <v>7.3000192642211914E-2</v>
      </c>
      <c r="D195" s="19">
        <v>1.2166698773701981E-3</v>
      </c>
      <c r="E195" s="19">
        <v>4</v>
      </c>
      <c r="F195" s="19">
        <v>8.6823635894841517E-2</v>
      </c>
      <c r="G195" s="19">
        <v>1.755588176011106E-2</v>
      </c>
      <c r="H195" s="19">
        <v>3.4656235910727501E-2</v>
      </c>
      <c r="I195" s="19">
        <v>1.755588176011106E-2</v>
      </c>
      <c r="J195" s="19">
        <v>1.9468122983482491E-2</v>
      </c>
      <c r="K195" s="19">
        <f t="shared" ref="K195:K201" si="3">MIN(H195:J195)</f>
        <v>1.755588176011106E-2</v>
      </c>
      <c r="L195" s="19">
        <v>1.9468122983482491E-2</v>
      </c>
      <c r="N195" s="19">
        <v>-2.775557561562891E-17</v>
      </c>
      <c r="O195" s="19">
        <v>-2.775557561562891E-17</v>
      </c>
      <c r="P195" s="19">
        <v>0</v>
      </c>
      <c r="Q195" s="19">
        <v>0</v>
      </c>
      <c r="R195" s="19">
        <v>8.1250000000000003E-2</v>
      </c>
      <c r="S195" s="19">
        <v>3.124999999999999E-2</v>
      </c>
      <c r="T195" s="19">
        <v>6.25E-2</v>
      </c>
      <c r="U195" s="19">
        <v>0</v>
      </c>
      <c r="V195" s="19">
        <v>3.4875000000000038E-2</v>
      </c>
      <c r="W195" s="19">
        <v>2.2312499999999989E-2</v>
      </c>
      <c r="X195" s="19">
        <v>1.162499999999995E-2</v>
      </c>
      <c r="Y195" s="19">
        <v>-0.15</v>
      </c>
      <c r="Z195" s="19">
        <v>-0.15</v>
      </c>
      <c r="AA195" s="19">
        <v>-0.1</v>
      </c>
      <c r="AB195" s="19">
        <v>0</v>
      </c>
      <c r="AC195" s="19">
        <v>8.1250000000000003E-2</v>
      </c>
      <c r="AD195" s="19">
        <v>3.124999999999999E-2</v>
      </c>
      <c r="AE195" s="19">
        <v>6.25E-2</v>
      </c>
      <c r="AF195" s="19">
        <v>0</v>
      </c>
      <c r="AG195" s="19">
        <v>-0.13284375000000001</v>
      </c>
      <c r="AH195" s="19">
        <v>-0.17784374999999999</v>
      </c>
      <c r="AI195" s="19">
        <v>-0.10768750000000001</v>
      </c>
      <c r="AJ195" s="19">
        <v>0</v>
      </c>
      <c r="AK195" s="19">
        <v>12</v>
      </c>
      <c r="AL195" s="19">
        <v>24</v>
      </c>
      <c r="AM195" s="19">
        <v>16</v>
      </c>
      <c r="AN195" s="19">
        <v>28</v>
      </c>
      <c r="AO195" s="19">
        <v>0</v>
      </c>
      <c r="AP195" s="19">
        <v>0</v>
      </c>
      <c r="AQ195" s="19">
        <v>0</v>
      </c>
      <c r="AR195" s="19">
        <v>0</v>
      </c>
      <c r="AS195" s="19" t="s">
        <v>274</v>
      </c>
      <c r="AT195" s="19">
        <v>1</v>
      </c>
      <c r="AU195" s="19">
        <v>0</v>
      </c>
      <c r="AV195" s="19">
        <v>0</v>
      </c>
      <c r="AW195" s="19">
        <v>1</v>
      </c>
      <c r="AX195" s="19">
        <v>1</v>
      </c>
      <c r="AY195" s="19">
        <v>0.1</v>
      </c>
      <c r="AZ195" s="19">
        <v>0.1</v>
      </c>
      <c r="BA195" s="19">
        <v>0.1</v>
      </c>
      <c r="BB195" s="19">
        <v>0.1</v>
      </c>
      <c r="BC195" s="19">
        <v>0</v>
      </c>
      <c r="BD195" s="19">
        <v>1</v>
      </c>
      <c r="BE195" s="19">
        <v>45</v>
      </c>
      <c r="BF195" s="19">
        <v>1</v>
      </c>
      <c r="BG195" s="19">
        <v>5</v>
      </c>
      <c r="BH195" s="19" t="s">
        <v>89</v>
      </c>
      <c r="BI195" s="19">
        <v>5</v>
      </c>
      <c r="BJ195" s="19">
        <v>2</v>
      </c>
      <c r="BK195" s="19">
        <v>0.05</v>
      </c>
      <c r="BL195" s="19">
        <v>4</v>
      </c>
      <c r="BM195" s="19">
        <v>6</v>
      </c>
      <c r="BN195" s="19">
        <v>0.5</v>
      </c>
      <c r="BO195" s="19">
        <v>10</v>
      </c>
      <c r="BP195" s="19">
        <v>1</v>
      </c>
      <c r="BQ195" s="19">
        <v>1</v>
      </c>
      <c r="BR195" s="19">
        <v>1</v>
      </c>
      <c r="BS195" s="19">
        <v>1</v>
      </c>
      <c r="BT195" s="19">
        <v>0</v>
      </c>
      <c r="BU195" s="19">
        <v>0</v>
      </c>
      <c r="BV195" s="19">
        <v>0</v>
      </c>
      <c r="BW195" s="19">
        <v>0</v>
      </c>
      <c r="BX195" s="19">
        <v>1</v>
      </c>
      <c r="BY195" s="19">
        <v>1</v>
      </c>
      <c r="BZ195" s="19">
        <v>1</v>
      </c>
      <c r="CA195" s="19">
        <v>1</v>
      </c>
    </row>
    <row r="196" spans="1:79" x14ac:dyDescent="0.3">
      <c r="A196" s="26">
        <v>194</v>
      </c>
      <c r="B196" s="19">
        <v>80</v>
      </c>
      <c r="C196" s="19">
        <v>7.1999788284301758E-2</v>
      </c>
      <c r="D196" s="19">
        <v>1.199996471405029E-3</v>
      </c>
      <c r="E196" s="19">
        <v>2</v>
      </c>
      <c r="F196" s="19">
        <v>8.6823635894841503E-2</v>
      </c>
      <c r="G196" s="19">
        <v>0.1150447015984893</v>
      </c>
      <c r="H196" s="19">
        <v>0.1150447015984893</v>
      </c>
      <c r="I196" s="19">
        <v>0.1150447015984893</v>
      </c>
      <c r="K196" s="19">
        <f t="shared" si="3"/>
        <v>0.1150447015984893</v>
      </c>
      <c r="N196" s="19">
        <v>-4.9999999999999933E-2</v>
      </c>
      <c r="O196" s="19">
        <v>8.4484432024684123E-18</v>
      </c>
      <c r="P196" s="19">
        <v>9.9999999999999978E-2</v>
      </c>
      <c r="Q196" s="19">
        <v>0</v>
      </c>
      <c r="R196" s="19">
        <v>0</v>
      </c>
      <c r="S196" s="19">
        <v>0</v>
      </c>
      <c r="T196" s="19">
        <v>0</v>
      </c>
      <c r="U196" s="19">
        <v>0</v>
      </c>
      <c r="V196" s="19">
        <v>-0.23084375000000021</v>
      </c>
      <c r="W196" s="19">
        <v>2.6250000000000088E-3</v>
      </c>
      <c r="X196" s="19">
        <v>0.11668750000000019</v>
      </c>
      <c r="Y196" s="19">
        <v>-0.60000000000000009</v>
      </c>
      <c r="Z196" s="19">
        <v>8.7430063189231087E-17</v>
      </c>
      <c r="AA196" s="19">
        <v>0.60000000000000009</v>
      </c>
      <c r="AB196" s="19">
        <v>0</v>
      </c>
      <c r="AC196" s="19">
        <v>0</v>
      </c>
      <c r="AD196" s="19">
        <v>0</v>
      </c>
      <c r="AE196" s="19">
        <v>0</v>
      </c>
      <c r="AF196" s="19">
        <v>0</v>
      </c>
      <c r="AG196" s="19">
        <v>-0.85453124999999996</v>
      </c>
      <c r="AH196" s="19">
        <v>-2.315624999999991E-2</v>
      </c>
      <c r="AI196" s="19">
        <v>0.71681249999999996</v>
      </c>
      <c r="AJ196" s="19">
        <v>0</v>
      </c>
      <c r="AK196" s="19">
        <v>8</v>
      </c>
      <c r="AL196" s="19">
        <v>56</v>
      </c>
      <c r="AM196" s="19">
        <v>8</v>
      </c>
      <c r="AN196" s="19">
        <v>8</v>
      </c>
      <c r="AO196" s="19">
        <v>0</v>
      </c>
      <c r="AP196" s="19">
        <v>-4</v>
      </c>
      <c r="AQ196" s="19">
        <v>2</v>
      </c>
      <c r="AR196" s="19">
        <v>2</v>
      </c>
      <c r="AS196" s="19" t="s">
        <v>275</v>
      </c>
      <c r="AT196" s="19">
        <v>1</v>
      </c>
      <c r="AU196" s="19">
        <v>0</v>
      </c>
      <c r="AV196" s="19">
        <v>0</v>
      </c>
      <c r="AW196" s="19">
        <v>1</v>
      </c>
      <c r="AX196" s="19">
        <v>1</v>
      </c>
      <c r="AY196" s="19">
        <v>0.1</v>
      </c>
      <c r="AZ196" s="19">
        <v>0.1</v>
      </c>
      <c r="BA196" s="19">
        <v>0.1</v>
      </c>
      <c r="BB196" s="19">
        <v>0.1</v>
      </c>
      <c r="BC196" s="19">
        <v>0</v>
      </c>
      <c r="BD196" s="19">
        <v>1</v>
      </c>
      <c r="BE196" s="19">
        <v>45</v>
      </c>
      <c r="BF196" s="19">
        <v>1</v>
      </c>
      <c r="BG196" s="19">
        <v>5</v>
      </c>
      <c r="BH196" s="19" t="s">
        <v>89</v>
      </c>
      <c r="BI196" s="19">
        <v>5</v>
      </c>
      <c r="BJ196" s="19">
        <v>2</v>
      </c>
      <c r="BK196" s="19">
        <v>0.05</v>
      </c>
      <c r="BL196" s="19">
        <v>4</v>
      </c>
      <c r="BM196" s="19">
        <v>6</v>
      </c>
      <c r="BN196" s="19">
        <v>0.5</v>
      </c>
      <c r="BO196" s="19">
        <v>10</v>
      </c>
      <c r="BP196" s="19">
        <v>1</v>
      </c>
      <c r="BQ196" s="19">
        <v>1</v>
      </c>
      <c r="BR196" s="19">
        <v>1</v>
      </c>
      <c r="BS196" s="19">
        <v>1</v>
      </c>
      <c r="BT196" s="19">
        <v>0</v>
      </c>
      <c r="BU196" s="19">
        <v>0</v>
      </c>
      <c r="BV196" s="19">
        <v>0</v>
      </c>
      <c r="BW196" s="19">
        <v>0</v>
      </c>
      <c r="BX196" s="19">
        <v>1</v>
      </c>
      <c r="BY196" s="19">
        <v>1</v>
      </c>
      <c r="BZ196" s="19">
        <v>1</v>
      </c>
      <c r="CA196" s="19">
        <v>1</v>
      </c>
    </row>
    <row r="197" spans="1:79" x14ac:dyDescent="0.3">
      <c r="A197" s="26">
        <v>195</v>
      </c>
      <c r="B197" s="19">
        <v>80</v>
      </c>
      <c r="C197" s="19">
        <v>7.500004768371582E-2</v>
      </c>
      <c r="D197" s="19">
        <v>1.250000794728597E-3</v>
      </c>
      <c r="E197" s="19">
        <v>2</v>
      </c>
      <c r="F197" s="19">
        <v>8.6823635894841503E-2</v>
      </c>
      <c r="G197" s="19">
        <v>0.1150447015984893</v>
      </c>
      <c r="H197" s="19">
        <v>0.1150447015984893</v>
      </c>
      <c r="I197" s="19">
        <v>0.1150447015984893</v>
      </c>
      <c r="K197" s="19">
        <f t="shared" si="3"/>
        <v>0.1150447015984893</v>
      </c>
      <c r="N197" s="19">
        <v>-4.9999999999999933E-2</v>
      </c>
      <c r="O197" s="19">
        <v>1.3999558325594191E-17</v>
      </c>
      <c r="P197" s="19">
        <v>9.9999999999999978E-2</v>
      </c>
      <c r="Q197" s="19">
        <v>0</v>
      </c>
      <c r="R197" s="19">
        <v>0</v>
      </c>
      <c r="S197" s="19">
        <v>0</v>
      </c>
      <c r="T197" s="19">
        <v>0</v>
      </c>
      <c r="U197" s="19">
        <v>0</v>
      </c>
      <c r="V197" s="19">
        <v>-0.23084375000000021</v>
      </c>
      <c r="W197" s="19">
        <v>-2.6249999999999681E-3</v>
      </c>
      <c r="X197" s="19">
        <v>0.11668750000000019</v>
      </c>
      <c r="Y197" s="19">
        <v>-0.60000000000000009</v>
      </c>
      <c r="Z197" s="19">
        <v>9.2981178312356863E-17</v>
      </c>
      <c r="AA197" s="19">
        <v>0.60000000000000009</v>
      </c>
      <c r="AB197" s="19">
        <v>0</v>
      </c>
      <c r="AC197" s="19">
        <v>0</v>
      </c>
      <c r="AD197" s="19">
        <v>0</v>
      </c>
      <c r="AE197" s="19">
        <v>0</v>
      </c>
      <c r="AF197" s="19">
        <v>0</v>
      </c>
      <c r="AG197" s="19">
        <v>-0.85453124999999996</v>
      </c>
      <c r="AH197" s="19">
        <v>2.315625000000009E-2</v>
      </c>
      <c r="AI197" s="19">
        <v>0.71681249999999996</v>
      </c>
      <c r="AJ197" s="19">
        <v>0</v>
      </c>
      <c r="AK197" s="19">
        <v>8</v>
      </c>
      <c r="AL197" s="19">
        <v>56</v>
      </c>
      <c r="AM197" s="19">
        <v>8</v>
      </c>
      <c r="AN197" s="19">
        <v>8</v>
      </c>
      <c r="AO197" s="19">
        <v>0</v>
      </c>
      <c r="AP197" s="19">
        <v>-4</v>
      </c>
      <c r="AQ197" s="19">
        <v>2</v>
      </c>
      <c r="AR197" s="19">
        <v>2</v>
      </c>
      <c r="AS197" s="19" t="s">
        <v>276</v>
      </c>
      <c r="AT197" s="19">
        <v>1</v>
      </c>
      <c r="AU197" s="19">
        <v>0</v>
      </c>
      <c r="AV197" s="19">
        <v>0</v>
      </c>
      <c r="AW197" s="19">
        <v>1</v>
      </c>
      <c r="AX197" s="19">
        <v>1</v>
      </c>
      <c r="AY197" s="19">
        <v>0.1</v>
      </c>
      <c r="AZ197" s="19">
        <v>0.1</v>
      </c>
      <c r="BA197" s="19">
        <v>0.1</v>
      </c>
      <c r="BB197" s="19">
        <v>0.1</v>
      </c>
      <c r="BC197" s="19">
        <v>0</v>
      </c>
      <c r="BD197" s="19">
        <v>1</v>
      </c>
      <c r="BE197" s="19">
        <v>45</v>
      </c>
      <c r="BF197" s="19">
        <v>1</v>
      </c>
      <c r="BG197" s="19">
        <v>5</v>
      </c>
      <c r="BH197" s="19" t="s">
        <v>89</v>
      </c>
      <c r="BI197" s="19">
        <v>5</v>
      </c>
      <c r="BJ197" s="19">
        <v>2</v>
      </c>
      <c r="BK197" s="19">
        <v>0.05</v>
      </c>
      <c r="BL197" s="19">
        <v>4</v>
      </c>
      <c r="BM197" s="19">
        <v>6</v>
      </c>
      <c r="BN197" s="19">
        <v>0.5</v>
      </c>
      <c r="BO197" s="19">
        <v>10</v>
      </c>
      <c r="BP197" s="19">
        <v>1</v>
      </c>
      <c r="BQ197" s="19">
        <v>1</v>
      </c>
      <c r="BR197" s="19">
        <v>1</v>
      </c>
      <c r="BS197" s="19">
        <v>1</v>
      </c>
      <c r="BT197" s="19">
        <v>0</v>
      </c>
      <c r="BU197" s="19">
        <v>0</v>
      </c>
      <c r="BV197" s="19">
        <v>0</v>
      </c>
      <c r="BW197" s="19">
        <v>0</v>
      </c>
      <c r="BX197" s="19">
        <v>1</v>
      </c>
      <c r="BY197" s="19">
        <v>1</v>
      </c>
      <c r="BZ197" s="19">
        <v>1</v>
      </c>
      <c r="CA197" s="19">
        <v>1</v>
      </c>
    </row>
    <row r="198" spans="1:79" x14ac:dyDescent="0.3">
      <c r="A198" s="26">
        <v>196</v>
      </c>
      <c r="B198" s="19">
        <v>80</v>
      </c>
      <c r="C198" s="19">
        <v>7.2000026702880859E-2</v>
      </c>
      <c r="D198" s="19">
        <v>1.200000445048014E-3</v>
      </c>
      <c r="E198" s="19">
        <v>2</v>
      </c>
      <c r="F198" s="19">
        <v>9.0994505328618636E-2</v>
      </c>
      <c r="G198" s="19">
        <v>0.1150447015984893</v>
      </c>
      <c r="H198" s="19">
        <v>0.1150447015984893</v>
      </c>
      <c r="I198" s="19">
        <v>0.1150447015984893</v>
      </c>
      <c r="K198" s="19">
        <f t="shared" si="3"/>
        <v>0.1150447015984893</v>
      </c>
      <c r="N198" s="19">
        <v>4.9999999999999933E-2</v>
      </c>
      <c r="O198" s="19">
        <v>6.9388939039072315E-18</v>
      </c>
      <c r="P198" s="19">
        <v>9.9999999999999978E-2</v>
      </c>
      <c r="Q198" s="19">
        <v>0</v>
      </c>
      <c r="R198" s="19">
        <v>0</v>
      </c>
      <c r="S198" s="19">
        <v>0</v>
      </c>
      <c r="T198" s="19">
        <v>0</v>
      </c>
      <c r="U198" s="19">
        <v>0</v>
      </c>
      <c r="V198" s="19">
        <v>0.23084375000000021</v>
      </c>
      <c r="W198" s="19">
        <v>-2.6250000000000019E-3</v>
      </c>
      <c r="X198" s="19">
        <v>0.11668750000000019</v>
      </c>
      <c r="Y198" s="19">
        <v>0.60000000000000009</v>
      </c>
      <c r="Z198" s="19">
        <v>1.387778780781446E-17</v>
      </c>
      <c r="AA198" s="19">
        <v>0.60000000000000009</v>
      </c>
      <c r="AB198" s="19">
        <v>0</v>
      </c>
      <c r="AC198" s="19">
        <v>0</v>
      </c>
      <c r="AD198" s="19">
        <v>0</v>
      </c>
      <c r="AE198" s="19">
        <v>0</v>
      </c>
      <c r="AF198" s="19">
        <v>0</v>
      </c>
      <c r="AG198" s="19">
        <v>0.85453124999999996</v>
      </c>
      <c r="AH198" s="19">
        <v>2.315625E-2</v>
      </c>
      <c r="AI198" s="19">
        <v>0.71681249999999996</v>
      </c>
      <c r="AJ198" s="19">
        <v>0</v>
      </c>
      <c r="AK198" s="19">
        <v>56</v>
      </c>
      <c r="AL198" s="19">
        <v>8</v>
      </c>
      <c r="AM198" s="19">
        <v>8</v>
      </c>
      <c r="AN198" s="19">
        <v>8</v>
      </c>
      <c r="AO198" s="19">
        <v>-4</v>
      </c>
      <c r="AP198" s="19">
        <v>0</v>
      </c>
      <c r="AQ198" s="19">
        <v>2</v>
      </c>
      <c r="AR198" s="19">
        <v>2</v>
      </c>
      <c r="AS198" s="19" t="s">
        <v>277</v>
      </c>
      <c r="AT198" s="19">
        <v>1</v>
      </c>
      <c r="AU198" s="19">
        <v>0</v>
      </c>
      <c r="AV198" s="19">
        <v>0</v>
      </c>
      <c r="AW198" s="19">
        <v>1</v>
      </c>
      <c r="AX198" s="19">
        <v>1</v>
      </c>
      <c r="AY198" s="19">
        <v>0.1</v>
      </c>
      <c r="AZ198" s="19">
        <v>0.1</v>
      </c>
      <c r="BA198" s="19">
        <v>0.1</v>
      </c>
      <c r="BB198" s="19">
        <v>0.1</v>
      </c>
      <c r="BC198" s="19">
        <v>0</v>
      </c>
      <c r="BD198" s="19">
        <v>1</v>
      </c>
      <c r="BE198" s="19">
        <v>45</v>
      </c>
      <c r="BF198" s="19">
        <v>1</v>
      </c>
      <c r="BG198" s="19">
        <v>5</v>
      </c>
      <c r="BH198" s="19" t="s">
        <v>89</v>
      </c>
      <c r="BI198" s="19">
        <v>5</v>
      </c>
      <c r="BJ198" s="19">
        <v>2</v>
      </c>
      <c r="BK198" s="19">
        <v>0.05</v>
      </c>
      <c r="BL198" s="19">
        <v>4</v>
      </c>
      <c r="BM198" s="19">
        <v>6</v>
      </c>
      <c r="BN198" s="19">
        <v>0.5</v>
      </c>
      <c r="BO198" s="19">
        <v>10</v>
      </c>
      <c r="BP198" s="19">
        <v>1</v>
      </c>
      <c r="BQ198" s="19">
        <v>1</v>
      </c>
      <c r="BR198" s="19">
        <v>1</v>
      </c>
      <c r="BS198" s="19">
        <v>1</v>
      </c>
      <c r="BT198" s="19">
        <v>0</v>
      </c>
      <c r="BU198" s="19">
        <v>0</v>
      </c>
      <c r="BV198" s="19">
        <v>0</v>
      </c>
      <c r="BW198" s="19">
        <v>0</v>
      </c>
      <c r="BX198" s="19">
        <v>1</v>
      </c>
      <c r="BY198" s="19">
        <v>1</v>
      </c>
      <c r="BZ198" s="19">
        <v>1</v>
      </c>
      <c r="CA198" s="19">
        <v>1</v>
      </c>
    </row>
    <row r="199" spans="1:79" x14ac:dyDescent="0.3">
      <c r="A199" s="26">
        <v>197</v>
      </c>
      <c r="B199" s="19">
        <v>80</v>
      </c>
      <c r="C199" s="19">
        <v>0.13499975204467771</v>
      </c>
      <c r="D199" s="19">
        <v>2.249995867411295E-3</v>
      </c>
      <c r="E199" s="19">
        <v>3</v>
      </c>
      <c r="F199" s="19">
        <v>9.0994505328618636E-2</v>
      </c>
      <c r="G199" s="19">
        <v>7.8563241158496902E-2</v>
      </c>
      <c r="H199" s="19">
        <v>7.8563241158496902E-2</v>
      </c>
      <c r="I199" s="19">
        <v>9.5211781654821595E-2</v>
      </c>
      <c r="J199" s="19">
        <v>9.5211781654821595E-2</v>
      </c>
      <c r="K199" s="19">
        <f t="shared" si="3"/>
        <v>7.8563241158496902E-2</v>
      </c>
      <c r="N199" s="19">
        <v>-2.4999999999999911E-2</v>
      </c>
      <c r="O199" s="19">
        <v>-2.499999999999997E-2</v>
      </c>
      <c r="P199" s="19">
        <v>4.9999999999999933E-2</v>
      </c>
      <c r="Q199" s="19">
        <v>0</v>
      </c>
      <c r="R199" s="19">
        <v>0</v>
      </c>
      <c r="S199" s="19">
        <v>-8.8817841970012525E-18</v>
      </c>
      <c r="T199" s="19">
        <v>0</v>
      </c>
      <c r="U199" s="19">
        <v>0</v>
      </c>
      <c r="V199" s="19">
        <v>-0.17823437500000031</v>
      </c>
      <c r="W199" s="19">
        <v>3.7203125000000031E-2</v>
      </c>
      <c r="X199" s="19">
        <v>1.146875000000025E-2</v>
      </c>
      <c r="Y199" s="19">
        <v>-0.57500000000000007</v>
      </c>
      <c r="Z199" s="19">
        <v>2.5000000000000099E-2</v>
      </c>
      <c r="AA199" s="19">
        <v>0.55000000000000004</v>
      </c>
      <c r="AB199" s="19">
        <v>0</v>
      </c>
      <c r="AC199" s="19">
        <v>0</v>
      </c>
      <c r="AD199" s="19">
        <v>-8.8817841970012525E-18</v>
      </c>
      <c r="AE199" s="19">
        <v>0</v>
      </c>
      <c r="AF199" s="19">
        <v>0</v>
      </c>
      <c r="AG199" s="19">
        <v>-0.80192187500000001</v>
      </c>
      <c r="AH199" s="19">
        <v>8.2515625000000092E-2</v>
      </c>
      <c r="AI199" s="19">
        <v>0.61159375000000005</v>
      </c>
      <c r="AJ199" s="19">
        <v>0</v>
      </c>
      <c r="AK199" s="19">
        <v>8</v>
      </c>
      <c r="AL199" s="19">
        <v>54</v>
      </c>
      <c r="AM199" s="19">
        <v>10</v>
      </c>
      <c r="AN199" s="19">
        <v>8</v>
      </c>
      <c r="AO199" s="19">
        <v>0</v>
      </c>
      <c r="AP199" s="19">
        <v>-2</v>
      </c>
      <c r="AQ199" s="19">
        <v>2</v>
      </c>
      <c r="AR199" s="19">
        <v>0</v>
      </c>
      <c r="AS199" s="19" t="s">
        <v>97</v>
      </c>
      <c r="AT199" s="19">
        <v>1</v>
      </c>
      <c r="AU199" s="19">
        <v>0</v>
      </c>
      <c r="AV199" s="19">
        <v>0</v>
      </c>
      <c r="AW199" s="19">
        <v>1</v>
      </c>
      <c r="AX199" s="19">
        <v>1</v>
      </c>
      <c r="AY199" s="19">
        <v>0.1</v>
      </c>
      <c r="AZ199" s="19">
        <v>0.1</v>
      </c>
      <c r="BA199" s="19">
        <v>0.1</v>
      </c>
      <c r="BB199" s="19">
        <v>0.1</v>
      </c>
      <c r="BC199" s="19">
        <v>0</v>
      </c>
      <c r="BD199" s="19">
        <v>1</v>
      </c>
      <c r="BE199" s="19">
        <v>45</v>
      </c>
      <c r="BF199" s="19">
        <v>1</v>
      </c>
      <c r="BG199" s="19">
        <v>5</v>
      </c>
      <c r="BH199" s="19" t="s">
        <v>89</v>
      </c>
      <c r="BI199" s="19">
        <v>5</v>
      </c>
      <c r="BJ199" s="19">
        <v>2</v>
      </c>
      <c r="BK199" s="19">
        <v>0.05</v>
      </c>
      <c r="BL199" s="19">
        <v>4</v>
      </c>
      <c r="BM199" s="19">
        <v>6</v>
      </c>
      <c r="BN199" s="19">
        <v>0.5</v>
      </c>
      <c r="BO199" s="19">
        <v>10</v>
      </c>
      <c r="BP199" s="19">
        <v>1</v>
      </c>
      <c r="BQ199" s="19">
        <v>1</v>
      </c>
      <c r="BR199" s="19">
        <v>1</v>
      </c>
      <c r="BS199" s="19">
        <v>1</v>
      </c>
      <c r="BT199" s="19">
        <v>0</v>
      </c>
      <c r="BU199" s="19">
        <v>0</v>
      </c>
      <c r="BV199" s="19">
        <v>0</v>
      </c>
      <c r="BW199" s="19">
        <v>0</v>
      </c>
      <c r="BX199" s="19">
        <v>1</v>
      </c>
      <c r="BY199" s="19">
        <v>1</v>
      </c>
      <c r="BZ199" s="19">
        <v>1</v>
      </c>
      <c r="CA199" s="19">
        <v>1</v>
      </c>
    </row>
    <row r="200" spans="1:79" x14ac:dyDescent="0.3">
      <c r="A200" s="26">
        <v>198</v>
      </c>
      <c r="B200" s="19">
        <v>80</v>
      </c>
      <c r="C200" s="19">
        <v>0.1319999694824219</v>
      </c>
      <c r="D200" s="19">
        <v>2.199999491373698E-3</v>
      </c>
      <c r="E200" s="19">
        <v>3</v>
      </c>
      <c r="F200" s="19">
        <v>9.0994505328618636E-2</v>
      </c>
      <c r="G200" s="19">
        <v>7.8563241158496888E-2</v>
      </c>
      <c r="H200" s="19">
        <v>7.8563241158496888E-2</v>
      </c>
      <c r="I200" s="19">
        <v>9.5211781654821595E-2</v>
      </c>
      <c r="J200" s="19">
        <v>9.5211781654821595E-2</v>
      </c>
      <c r="K200" s="19">
        <f t="shared" si="3"/>
        <v>7.8563241158496888E-2</v>
      </c>
      <c r="N200" s="19">
        <v>-2.4999999999999911E-2</v>
      </c>
      <c r="O200" s="19">
        <v>2.5000000000000008E-2</v>
      </c>
      <c r="P200" s="19">
        <v>4.9999999999999933E-2</v>
      </c>
      <c r="Q200" s="19">
        <v>0</v>
      </c>
      <c r="R200" s="19">
        <v>0</v>
      </c>
      <c r="S200" s="19">
        <v>-8.8817841970012525E-18</v>
      </c>
      <c r="T200" s="19">
        <v>0</v>
      </c>
      <c r="U200" s="19">
        <v>0</v>
      </c>
      <c r="V200" s="19">
        <v>-0.17823437500000031</v>
      </c>
      <c r="W200" s="19">
        <v>-3.720312499999999E-2</v>
      </c>
      <c r="X200" s="19">
        <v>1.146875000000025E-2</v>
      </c>
      <c r="Y200" s="19">
        <v>-0.57500000000000007</v>
      </c>
      <c r="Z200" s="19">
        <v>-2.4999999999999922E-2</v>
      </c>
      <c r="AA200" s="19">
        <v>0.55000000000000004</v>
      </c>
      <c r="AB200" s="19">
        <v>0</v>
      </c>
      <c r="AC200" s="19">
        <v>0</v>
      </c>
      <c r="AD200" s="19">
        <v>-8.8817841970012525E-18</v>
      </c>
      <c r="AE200" s="19">
        <v>0</v>
      </c>
      <c r="AF200" s="19">
        <v>0</v>
      </c>
      <c r="AG200" s="19">
        <v>-0.80192187500000001</v>
      </c>
      <c r="AH200" s="19">
        <v>-8.2515624999999912E-2</v>
      </c>
      <c r="AI200" s="19">
        <v>0.61159375000000005</v>
      </c>
      <c r="AJ200" s="19">
        <v>0</v>
      </c>
      <c r="AK200" s="19">
        <v>8</v>
      </c>
      <c r="AL200" s="19">
        <v>54</v>
      </c>
      <c r="AM200" s="19">
        <v>8</v>
      </c>
      <c r="AN200" s="19">
        <v>10</v>
      </c>
      <c r="AO200" s="19">
        <v>0</v>
      </c>
      <c r="AP200" s="19">
        <v>-2</v>
      </c>
      <c r="AQ200" s="19">
        <v>0</v>
      </c>
      <c r="AR200" s="19">
        <v>2</v>
      </c>
      <c r="AS200" s="19" t="s">
        <v>96</v>
      </c>
      <c r="AT200" s="19">
        <v>1</v>
      </c>
      <c r="AU200" s="19">
        <v>0</v>
      </c>
      <c r="AV200" s="19">
        <v>0</v>
      </c>
      <c r="AW200" s="19">
        <v>1</v>
      </c>
      <c r="AX200" s="19">
        <v>1</v>
      </c>
      <c r="AY200" s="19">
        <v>0.1</v>
      </c>
      <c r="AZ200" s="19">
        <v>0.1</v>
      </c>
      <c r="BA200" s="19">
        <v>0.1</v>
      </c>
      <c r="BB200" s="19">
        <v>0.1</v>
      </c>
      <c r="BC200" s="19">
        <v>0</v>
      </c>
      <c r="BD200" s="19">
        <v>1</v>
      </c>
      <c r="BE200" s="19">
        <v>45</v>
      </c>
      <c r="BF200" s="19">
        <v>1</v>
      </c>
      <c r="BG200" s="19">
        <v>5</v>
      </c>
      <c r="BH200" s="19" t="s">
        <v>89</v>
      </c>
      <c r="BI200" s="19">
        <v>5</v>
      </c>
      <c r="BJ200" s="19">
        <v>2</v>
      </c>
      <c r="BK200" s="19">
        <v>0.05</v>
      </c>
      <c r="BL200" s="19">
        <v>4</v>
      </c>
      <c r="BM200" s="19">
        <v>6</v>
      </c>
      <c r="BN200" s="19">
        <v>0.5</v>
      </c>
      <c r="BO200" s="19">
        <v>10</v>
      </c>
      <c r="BP200" s="19">
        <v>1</v>
      </c>
      <c r="BQ200" s="19">
        <v>1</v>
      </c>
      <c r="BR200" s="19">
        <v>1</v>
      </c>
      <c r="BS200" s="19">
        <v>1</v>
      </c>
      <c r="BT200" s="19">
        <v>0</v>
      </c>
      <c r="BU200" s="19">
        <v>0</v>
      </c>
      <c r="BV200" s="19">
        <v>0</v>
      </c>
      <c r="BW200" s="19">
        <v>0</v>
      </c>
      <c r="BX200" s="19">
        <v>1</v>
      </c>
      <c r="BY200" s="19">
        <v>1</v>
      </c>
      <c r="BZ200" s="19">
        <v>1</v>
      </c>
      <c r="CA200" s="19">
        <v>1</v>
      </c>
    </row>
    <row r="201" spans="1:79" x14ac:dyDescent="0.3">
      <c r="A201" s="26">
        <v>199</v>
      </c>
      <c r="B201" s="19">
        <v>80</v>
      </c>
      <c r="C201" s="19">
        <v>0.13399982452392581</v>
      </c>
      <c r="D201" s="19">
        <v>2.2333304087320959E-3</v>
      </c>
      <c r="E201" s="19">
        <v>3</v>
      </c>
      <c r="F201" s="19">
        <v>8.4000000000000019E-2</v>
      </c>
      <c r="G201" s="19">
        <v>7.8563241158496888E-2</v>
      </c>
      <c r="H201" s="19">
        <v>7.8563241158496888E-2</v>
      </c>
      <c r="I201" s="19">
        <v>9.5211781654821595E-2</v>
      </c>
      <c r="J201" s="19">
        <v>9.5211781654821595E-2</v>
      </c>
      <c r="K201" s="19">
        <f t="shared" si="3"/>
        <v>7.8563241158496888E-2</v>
      </c>
      <c r="N201" s="19">
        <v>2.4999999999999911E-2</v>
      </c>
      <c r="O201" s="19">
        <v>2.5000000000000019E-2</v>
      </c>
      <c r="P201" s="19">
        <v>4.9999999999999933E-2</v>
      </c>
      <c r="Q201" s="19">
        <v>0</v>
      </c>
      <c r="R201" s="19">
        <v>0</v>
      </c>
      <c r="S201" s="19">
        <v>0</v>
      </c>
      <c r="T201" s="19">
        <v>0</v>
      </c>
      <c r="U201" s="19">
        <v>0</v>
      </c>
      <c r="V201" s="19">
        <v>0.17823437500000031</v>
      </c>
      <c r="W201" s="19">
        <v>-3.720312499999999E-2</v>
      </c>
      <c r="X201" s="19">
        <v>1.146875000000025E-2</v>
      </c>
      <c r="Y201" s="19">
        <v>0.57500000000000007</v>
      </c>
      <c r="Z201" s="19">
        <v>-2.4999999999999981E-2</v>
      </c>
      <c r="AA201" s="19">
        <v>0.55000000000000004</v>
      </c>
      <c r="AB201" s="19">
        <v>0</v>
      </c>
      <c r="AC201" s="19">
        <v>0</v>
      </c>
      <c r="AD201" s="19">
        <v>0</v>
      </c>
      <c r="AE201" s="19">
        <v>0</v>
      </c>
      <c r="AF201" s="19">
        <v>0</v>
      </c>
      <c r="AG201" s="19">
        <v>0.80192187500000001</v>
      </c>
      <c r="AH201" s="19">
        <v>-8.2515624999999995E-2</v>
      </c>
      <c r="AI201" s="19">
        <v>0.61159375000000005</v>
      </c>
      <c r="AJ201" s="19">
        <v>0</v>
      </c>
      <c r="AK201" s="19">
        <v>54</v>
      </c>
      <c r="AL201" s="19">
        <v>8</v>
      </c>
      <c r="AM201" s="19">
        <v>8</v>
      </c>
      <c r="AN201" s="19">
        <v>10</v>
      </c>
      <c r="AO201" s="19">
        <v>-2</v>
      </c>
      <c r="AP201" s="19">
        <v>0</v>
      </c>
      <c r="AQ201" s="19">
        <v>0</v>
      </c>
      <c r="AR201" s="19">
        <v>2</v>
      </c>
      <c r="AS201" s="19" t="s">
        <v>94</v>
      </c>
      <c r="AT201" s="19">
        <v>1</v>
      </c>
      <c r="AU201" s="19">
        <v>0</v>
      </c>
      <c r="AV201" s="19">
        <v>0</v>
      </c>
      <c r="AW201" s="19">
        <v>1</v>
      </c>
      <c r="AX201" s="19">
        <v>1</v>
      </c>
      <c r="AY201" s="19">
        <v>0.1</v>
      </c>
      <c r="AZ201" s="19">
        <v>0.1</v>
      </c>
      <c r="BA201" s="19">
        <v>0.1</v>
      </c>
      <c r="BB201" s="19">
        <v>0.1</v>
      </c>
      <c r="BC201" s="19">
        <v>0</v>
      </c>
      <c r="BD201" s="19">
        <v>1</v>
      </c>
      <c r="BE201" s="19">
        <v>45</v>
      </c>
      <c r="BF201" s="19">
        <v>1</v>
      </c>
      <c r="BG201" s="19">
        <v>5</v>
      </c>
      <c r="BH201" s="19" t="s">
        <v>89</v>
      </c>
      <c r="BI201" s="19">
        <v>5</v>
      </c>
      <c r="BJ201" s="19">
        <v>2</v>
      </c>
      <c r="BK201" s="19">
        <v>0.05</v>
      </c>
      <c r="BL201" s="19">
        <v>4</v>
      </c>
      <c r="BM201" s="19">
        <v>6</v>
      </c>
      <c r="BN201" s="19">
        <v>0.5</v>
      </c>
      <c r="BO201" s="19">
        <v>10</v>
      </c>
      <c r="BP201" s="19">
        <v>1</v>
      </c>
      <c r="BQ201" s="19">
        <v>1</v>
      </c>
      <c r="BR201" s="19">
        <v>1</v>
      </c>
      <c r="BS201" s="19">
        <v>1</v>
      </c>
      <c r="BT201" s="19">
        <v>0</v>
      </c>
      <c r="BU201" s="19">
        <v>0</v>
      </c>
      <c r="BV201" s="19">
        <v>0</v>
      </c>
      <c r="BW201" s="19">
        <v>0</v>
      </c>
      <c r="BX201" s="19">
        <v>1</v>
      </c>
      <c r="BY201" s="19">
        <v>1</v>
      </c>
      <c r="BZ201" s="19">
        <v>1</v>
      </c>
      <c r="CA201" s="19">
        <v>1</v>
      </c>
    </row>
    <row r="202" spans="1:79" x14ac:dyDescent="0.3">
      <c r="AN202" s="20"/>
      <c r="AO202" s="21"/>
      <c r="AP202" s="21"/>
      <c r="AQ202" s="22"/>
    </row>
    <row r="203" spans="1:79" x14ac:dyDescent="0.3">
      <c r="AN203" s="20"/>
      <c r="AO203" s="21"/>
      <c r="AP203" s="21"/>
      <c r="AQ203" s="22"/>
    </row>
    <row r="204" spans="1:79" x14ac:dyDescent="0.3">
      <c r="AN204" s="20"/>
      <c r="AO204" s="21"/>
      <c r="AP204" s="21"/>
      <c r="AQ204" s="22"/>
    </row>
    <row r="205" spans="1:79" x14ac:dyDescent="0.3">
      <c r="AN205" s="20"/>
      <c r="AO205" s="21"/>
      <c r="AP205" s="21"/>
      <c r="AQ205" s="22"/>
    </row>
    <row r="206" spans="1:79" x14ac:dyDescent="0.3">
      <c r="AN206" s="20"/>
      <c r="AO206" s="21"/>
      <c r="AP206" s="21"/>
      <c r="AQ206" s="22"/>
    </row>
    <row r="207" spans="1:79" x14ac:dyDescent="0.3">
      <c r="AN207" s="20"/>
      <c r="AO207" s="21"/>
      <c r="AP207" s="21"/>
      <c r="AQ207" s="22"/>
    </row>
    <row r="208" spans="1:79" x14ac:dyDescent="0.3">
      <c r="AN208" s="20"/>
      <c r="AO208" s="21"/>
      <c r="AP208" s="21"/>
      <c r="AQ208" s="22"/>
    </row>
    <row r="211" spans="40:40" x14ac:dyDescent="0.3">
      <c r="AN211" s="24"/>
    </row>
  </sheetData>
  <conditionalFormatting sqref="AR1:AU1048576">
    <cfRule type="cellIs" dxfId="0" priority="5" operator="notEqual">
      <formula>0</formula>
    </cfRule>
  </conditionalFormatting>
  <conditionalFormatting sqref="N1:N1048576">
    <cfRule type="colorScale" priority="4">
      <colorScale>
        <cfvo type="min"/>
        <cfvo type="percentile" val="50"/>
        <cfvo type="max"/>
        <color rgb="FF63BE7B"/>
        <color rgb="FFFFEB84"/>
        <color rgb="FFF8696B"/>
      </colorScale>
    </cfRule>
  </conditionalFormatting>
  <conditionalFormatting sqref="AB1:AD1048576">
    <cfRule type="colorScale" priority="2">
      <colorScale>
        <cfvo type="min"/>
        <cfvo type="percentile" val="50"/>
        <cfvo type="max"/>
        <color rgb="FFF8696B"/>
        <color rgb="FFFFEB84"/>
        <color rgb="FF63BE7B"/>
      </colorScale>
    </cfRule>
  </conditionalFormatting>
  <conditionalFormatting sqref="F1:F1048576">
    <cfRule type="colorScale" priority="1">
      <colorScale>
        <cfvo type="min"/>
        <cfvo type="percentile" val="50"/>
        <cfvo type="max"/>
        <color rgb="FF5A8AC6"/>
        <color rgb="FFFCFCFF"/>
        <color rgb="FFF8696B"/>
      </colorScale>
    </cfRule>
  </conditionalFormatting>
  <pageMargins left="0.7" right="0.7" top="0.75" bottom="0.75" header="0.3" footer="0.3"/>
  <pageSetup paperSize="9" orientation="portrait" verticalDpi="0" r:id="rId1"/>
  <headerFooter>
    <oddFooter>&amp;L&amp;1#&amp;"Calibri"&amp;10&amp;K000000Public</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3E12D0-49D2-4CB6-A44F-7B48C7CF4270}">
  <sheetPr codeName="Sheet8"/>
  <dimension ref="A1:DX201"/>
  <sheetViews>
    <sheetView topLeftCell="A73" zoomScale="85" zoomScaleNormal="85" workbookViewId="0">
      <selection activeCell="A102" sqref="A102:XFD151"/>
    </sheetView>
  </sheetViews>
  <sheetFormatPr defaultRowHeight="14.4" x14ac:dyDescent="0.3"/>
  <cols>
    <col min="1" max="6" width="8.88671875" style="19"/>
    <col min="7" max="7" width="12" style="19" bestFit="1" customWidth="1"/>
    <col min="8" max="16384" width="8.88671875" style="19"/>
  </cols>
  <sheetData>
    <row r="1" spans="1:128" x14ac:dyDescent="0.3">
      <c r="A1" s="55"/>
      <c r="B1" s="56" t="s">
        <v>726</v>
      </c>
      <c r="C1" s="56" t="s">
        <v>727</v>
      </c>
      <c r="D1" s="56" t="s">
        <v>728</v>
      </c>
      <c r="E1" s="56" t="s">
        <v>729</v>
      </c>
      <c r="F1" s="56" t="s">
        <v>730</v>
      </c>
      <c r="G1" s="56" t="s">
        <v>731</v>
      </c>
      <c r="H1" s="56" t="s">
        <v>732</v>
      </c>
      <c r="I1" s="56" t="s">
        <v>733</v>
      </c>
      <c r="J1" s="56" t="s">
        <v>734</v>
      </c>
      <c r="K1" s="56" t="s">
        <v>735</v>
      </c>
      <c r="L1" s="56" t="s">
        <v>736</v>
      </c>
      <c r="M1" s="56" t="s">
        <v>737</v>
      </c>
      <c r="N1" s="56" t="s">
        <v>738</v>
      </c>
      <c r="O1" s="56" t="s">
        <v>739</v>
      </c>
      <c r="P1" s="56" t="s">
        <v>740</v>
      </c>
      <c r="Q1" s="56" t="s">
        <v>741</v>
      </c>
      <c r="R1" s="56" t="s">
        <v>742</v>
      </c>
      <c r="S1" s="56" t="s">
        <v>743</v>
      </c>
      <c r="T1" s="56" t="s">
        <v>744</v>
      </c>
      <c r="U1" s="56" t="s">
        <v>745</v>
      </c>
      <c r="V1" s="56" t="s">
        <v>746</v>
      </c>
      <c r="W1" s="56" t="s">
        <v>747</v>
      </c>
      <c r="X1" s="56" t="s">
        <v>748</v>
      </c>
      <c r="Y1" s="56" t="s">
        <v>749</v>
      </c>
      <c r="Z1" s="56" t="s">
        <v>750</v>
      </c>
      <c r="AA1" s="56" t="s">
        <v>751</v>
      </c>
      <c r="AB1" s="56" t="s">
        <v>752</v>
      </c>
      <c r="AC1" s="26"/>
      <c r="AD1" s="26"/>
      <c r="AE1" s="26"/>
      <c r="AF1" s="26"/>
      <c r="AG1" s="26"/>
      <c r="AH1" s="26"/>
      <c r="AI1" s="26"/>
      <c r="AJ1" s="26"/>
      <c r="AK1" s="26"/>
      <c r="AL1" s="26"/>
      <c r="AM1" s="26"/>
      <c r="AN1" s="26"/>
      <c r="AO1" s="26"/>
      <c r="AP1" s="26"/>
      <c r="AQ1" s="26"/>
      <c r="AR1" s="26"/>
      <c r="AS1" s="26"/>
      <c r="AT1" s="26"/>
      <c r="AU1" s="26"/>
      <c r="AV1" s="26"/>
      <c r="AW1" s="26"/>
      <c r="AX1" s="26"/>
      <c r="AY1" s="26"/>
      <c r="AZ1" s="26"/>
      <c r="BA1" s="26"/>
      <c r="BB1" s="26"/>
      <c r="BC1" s="26"/>
      <c r="BD1" s="26"/>
      <c r="BE1" s="26"/>
      <c r="BF1" s="26"/>
      <c r="BG1" s="26"/>
      <c r="BH1" s="26"/>
      <c r="BI1" s="26"/>
      <c r="BJ1" s="26"/>
      <c r="BK1" s="26"/>
      <c r="BL1" s="26"/>
      <c r="BM1" s="26"/>
      <c r="BN1" s="26"/>
      <c r="BO1" s="26"/>
      <c r="BP1" s="26"/>
      <c r="BQ1" s="26"/>
      <c r="BR1" s="26"/>
      <c r="BS1" s="26"/>
      <c r="BT1" s="26"/>
      <c r="BU1" s="26"/>
      <c r="BV1" s="26"/>
      <c r="BW1" s="26"/>
      <c r="BX1" s="26"/>
      <c r="BY1" s="26"/>
      <c r="BZ1" s="26"/>
      <c r="CA1" s="26"/>
      <c r="CB1" s="26"/>
      <c r="CC1" s="26"/>
      <c r="CD1" s="26"/>
      <c r="CE1" s="26"/>
      <c r="CF1" s="26"/>
      <c r="CG1" s="26"/>
      <c r="CH1" s="26"/>
      <c r="CI1" s="26"/>
      <c r="CJ1" s="26"/>
      <c r="CK1" s="26"/>
      <c r="CL1" s="26"/>
      <c r="CM1" s="26"/>
      <c r="CN1" s="26"/>
      <c r="CO1" s="26"/>
      <c r="CP1" s="26"/>
      <c r="CQ1" s="26"/>
      <c r="CR1" s="26"/>
      <c r="CS1" s="26"/>
      <c r="CT1" s="26"/>
      <c r="CU1" s="26"/>
      <c r="CV1" s="26"/>
      <c r="CW1" s="26"/>
      <c r="CX1" s="26"/>
      <c r="CY1" s="26"/>
      <c r="CZ1" s="26"/>
      <c r="DA1" s="26"/>
      <c r="DB1" s="26"/>
      <c r="DC1" s="26"/>
      <c r="DD1" s="26"/>
      <c r="DE1" s="26"/>
      <c r="DF1" s="26"/>
      <c r="DG1" s="26"/>
      <c r="DH1" s="26"/>
      <c r="DI1" s="26"/>
      <c r="DJ1" s="26"/>
      <c r="DK1" s="26"/>
      <c r="DL1" s="26"/>
      <c r="DM1" s="26"/>
      <c r="DN1" s="26"/>
      <c r="DO1" s="26"/>
      <c r="DP1" s="26"/>
      <c r="DQ1" s="26"/>
      <c r="DR1" s="26"/>
      <c r="DS1" s="26"/>
      <c r="DT1" s="26"/>
      <c r="DU1" s="26"/>
      <c r="DV1" s="26"/>
      <c r="DW1" s="26"/>
      <c r="DX1" s="26"/>
    </row>
    <row r="2" spans="1:128" x14ac:dyDescent="0.3">
      <c r="A2" s="56">
        <v>0</v>
      </c>
      <c r="B2" s="55">
        <v>1.394987106323242E-4</v>
      </c>
      <c r="C2" s="55">
        <v>50</v>
      </c>
      <c r="D2" s="55">
        <v>0</v>
      </c>
      <c r="E2" s="55" t="b">
        <v>0</v>
      </c>
      <c r="F2" s="55">
        <v>0</v>
      </c>
      <c r="G2" s="55">
        <v>4.0857437415779588E-2</v>
      </c>
      <c r="H2" s="55">
        <v>2.9282032302755029E-2</v>
      </c>
      <c r="I2" s="55">
        <v>0.2</v>
      </c>
      <c r="J2" s="55">
        <v>0.25856406460551018</v>
      </c>
      <c r="K2" s="55">
        <v>0.27712812921102042</v>
      </c>
      <c r="L2" s="55">
        <v>8.0000000000000016E-2</v>
      </c>
      <c r="M2" s="55">
        <v>0.16</v>
      </c>
      <c r="N2" s="55">
        <v>3.7747582837255331E-17</v>
      </c>
      <c r="O2" s="55">
        <v>-3.9968028886505628E-17</v>
      </c>
      <c r="P2" s="55">
        <v>5.0717967697244987E-2</v>
      </c>
      <c r="Q2" s="55">
        <v>-3.9999999999999973E-2</v>
      </c>
      <c r="R2" s="55">
        <v>-0.25856406460551018</v>
      </c>
      <c r="S2" s="55">
        <v>-0.27712812921102042</v>
      </c>
      <c r="T2" s="55" t="s">
        <v>895</v>
      </c>
      <c r="U2" s="55" t="s">
        <v>896</v>
      </c>
      <c r="V2" s="55" t="s">
        <v>897</v>
      </c>
      <c r="W2" s="55">
        <v>8.2760755641142012</v>
      </c>
      <c r="X2" s="55">
        <v>2.268182900761015</v>
      </c>
      <c r="Y2" s="55">
        <v>16.377347147123139</v>
      </c>
      <c r="Z2" s="55">
        <v>15.311109631170099</v>
      </c>
      <c r="AA2" s="55">
        <v>100</v>
      </c>
      <c r="AB2" s="55">
        <v>100</v>
      </c>
    </row>
    <row r="3" spans="1:128" x14ac:dyDescent="0.3">
      <c r="A3" s="56">
        <v>1</v>
      </c>
      <c r="B3" s="55"/>
      <c r="C3" s="55">
        <v>50</v>
      </c>
      <c r="D3" s="55">
        <v>0</v>
      </c>
      <c r="E3" s="55" t="b">
        <v>0</v>
      </c>
      <c r="F3" s="55">
        <v>0</v>
      </c>
      <c r="G3" s="55">
        <v>6.9542562584220396E-2</v>
      </c>
      <c r="H3" s="55">
        <v>0.1092820323027551</v>
      </c>
      <c r="I3" s="55">
        <v>0.24</v>
      </c>
      <c r="J3" s="55">
        <v>2.9282032302755109E-2</v>
      </c>
      <c r="K3" s="55">
        <v>4.4408920985006239E-18</v>
      </c>
      <c r="L3" s="55">
        <v>4.8849813083506888E-17</v>
      </c>
      <c r="M3" s="55">
        <v>0.16</v>
      </c>
      <c r="N3" s="55">
        <v>2.2204460492503131E-18</v>
      </c>
      <c r="O3" s="55">
        <v>-3.1086244689504392E-17</v>
      </c>
      <c r="P3" s="55">
        <v>-0.109282032302755</v>
      </c>
      <c r="Q3" s="55">
        <v>-8.0000000000000016E-2</v>
      </c>
      <c r="R3" s="55">
        <v>-2.9282032302755109E-2</v>
      </c>
      <c r="S3" s="55">
        <v>-3.552713678800501E-17</v>
      </c>
      <c r="T3" s="55" t="s">
        <v>898</v>
      </c>
      <c r="U3" s="55" t="s">
        <v>899</v>
      </c>
      <c r="V3" s="55" t="s">
        <v>900</v>
      </c>
      <c r="W3" s="55">
        <v>21.796978027384721</v>
      </c>
      <c r="X3" s="55">
        <v>5.2176206351429677</v>
      </c>
      <c r="Y3" s="55">
        <v>19.029510768748342</v>
      </c>
      <c r="Z3" s="55">
        <v>17.827416500446379</v>
      </c>
      <c r="AA3" s="55">
        <v>100</v>
      </c>
      <c r="AB3" s="55">
        <v>100</v>
      </c>
    </row>
    <row r="4" spans="1:128" x14ac:dyDescent="0.3">
      <c r="A4" s="56">
        <v>2</v>
      </c>
      <c r="B4" s="55"/>
      <c r="C4" s="55">
        <v>50</v>
      </c>
      <c r="D4" s="55">
        <v>0</v>
      </c>
      <c r="E4" s="55" t="b">
        <v>0</v>
      </c>
      <c r="F4" s="55">
        <v>0</v>
      </c>
      <c r="G4" s="55">
        <v>8.5343593539448981E-2</v>
      </c>
      <c r="H4" s="55">
        <v>0.13320508075688781</v>
      </c>
      <c r="I4" s="55">
        <v>0.26</v>
      </c>
      <c r="J4" s="55">
        <v>0.02</v>
      </c>
      <c r="K4" s="55">
        <v>3.4641016151377477E-2</v>
      </c>
      <c r="L4" s="55">
        <v>2.9282032302755171E-2</v>
      </c>
      <c r="M4" s="55">
        <v>7.9999999999999946E-2</v>
      </c>
      <c r="N4" s="55">
        <v>1.1102230246251571E-17</v>
      </c>
      <c r="O4" s="55">
        <v>-5.3290705182007512E-17</v>
      </c>
      <c r="P4" s="55">
        <v>-0.1039230484541326</v>
      </c>
      <c r="Q4" s="55">
        <v>-0.18</v>
      </c>
      <c r="R4" s="55">
        <v>2.0000000000000011E-2</v>
      </c>
      <c r="S4" s="55">
        <v>-3.4641016151377539E-2</v>
      </c>
      <c r="T4" s="55" t="s">
        <v>901</v>
      </c>
      <c r="U4" s="55" t="s">
        <v>902</v>
      </c>
      <c r="V4" s="55" t="s">
        <v>903</v>
      </c>
      <c r="W4" s="55">
        <v>26.185835740738849</v>
      </c>
      <c r="X4" s="55">
        <v>7.3765901938940299</v>
      </c>
      <c r="Y4" s="55">
        <v>19.100807414533019</v>
      </c>
      <c r="Z4" s="55">
        <v>17.977639279133939</v>
      </c>
      <c r="AA4" s="55">
        <v>100</v>
      </c>
      <c r="AB4" s="55">
        <v>100</v>
      </c>
    </row>
    <row r="5" spans="1:128" x14ac:dyDescent="0.3">
      <c r="A5" s="56">
        <v>3</v>
      </c>
      <c r="B5" s="55"/>
      <c r="C5" s="55">
        <v>50</v>
      </c>
      <c r="D5" s="55">
        <v>9.9015235900878906E-4</v>
      </c>
      <c r="E5" s="55" t="b">
        <v>0</v>
      </c>
      <c r="F5" s="55">
        <v>0</v>
      </c>
      <c r="G5" s="55">
        <v>7.488615612366939E-2</v>
      </c>
      <c r="H5" s="55">
        <v>8.5358983848622449E-2</v>
      </c>
      <c r="I5" s="55">
        <v>0.26</v>
      </c>
      <c r="J5" s="55">
        <v>0.12928203230275509</v>
      </c>
      <c r="K5" s="55">
        <v>0.1039230484541326</v>
      </c>
      <c r="L5" s="55">
        <v>0.13856406460551021</v>
      </c>
      <c r="M5" s="55">
        <v>0.32</v>
      </c>
      <c r="N5" s="55">
        <v>2.2204460492503129E-17</v>
      </c>
      <c r="O5" s="55">
        <v>-4.4408920985006258E-17</v>
      </c>
      <c r="P5" s="55">
        <v>0.22392304845413269</v>
      </c>
      <c r="Q5" s="55">
        <v>0.06</v>
      </c>
      <c r="R5" s="55">
        <v>-0.12928203230275509</v>
      </c>
      <c r="S5" s="55">
        <v>-0.1039230484541326</v>
      </c>
      <c r="T5" s="55" t="s">
        <v>904</v>
      </c>
      <c r="U5" s="55" t="s">
        <v>905</v>
      </c>
      <c r="V5" s="55" t="s">
        <v>906</v>
      </c>
      <c r="W5" s="55">
        <v>1.999426394938645</v>
      </c>
      <c r="X5" s="55">
        <v>21.582642102007281</v>
      </c>
      <c r="Y5" s="55">
        <v>23.189460516419619</v>
      </c>
      <c r="Z5" s="55">
        <v>21.554563981375669</v>
      </c>
      <c r="AA5" s="55">
        <v>100</v>
      </c>
      <c r="AB5" s="55">
        <v>100</v>
      </c>
    </row>
    <row r="6" spans="1:128" x14ac:dyDescent="0.3">
      <c r="A6" s="56">
        <v>4</v>
      </c>
      <c r="B6" s="55"/>
      <c r="C6" s="55">
        <v>50</v>
      </c>
      <c r="D6" s="55">
        <v>0</v>
      </c>
      <c r="E6" s="55" t="b">
        <v>0</v>
      </c>
      <c r="F6" s="55">
        <v>0</v>
      </c>
      <c r="G6" s="55">
        <v>2.2028718707889791E-2</v>
      </c>
      <c r="H6" s="55">
        <v>4.9282032302755151E-2</v>
      </c>
      <c r="I6" s="55">
        <v>0.14000000000000001</v>
      </c>
      <c r="J6" s="55">
        <v>4.5358983848622463E-2</v>
      </c>
      <c r="K6" s="55">
        <v>0.1039230484541326</v>
      </c>
      <c r="L6" s="55">
        <v>3.1086244689504392E-17</v>
      </c>
      <c r="M6" s="55">
        <v>0.15999999999999989</v>
      </c>
      <c r="N6" s="55">
        <v>-6.661338147750939E-18</v>
      </c>
      <c r="O6" s="55">
        <v>-3.1086244689504392E-17</v>
      </c>
      <c r="P6" s="55">
        <v>4.9282032302755178E-2</v>
      </c>
      <c r="Q6" s="55">
        <v>1.9999999999999959E-2</v>
      </c>
      <c r="R6" s="55">
        <v>-4.5358983848622463E-2</v>
      </c>
      <c r="S6" s="55">
        <v>0.1039230484541326</v>
      </c>
      <c r="T6" s="55" t="s">
        <v>907</v>
      </c>
      <c r="U6" s="55" t="s">
        <v>908</v>
      </c>
      <c r="V6" s="55" t="s">
        <v>909</v>
      </c>
      <c r="W6" s="55">
        <v>1.63516403444561</v>
      </c>
      <c r="X6" s="55">
        <v>9.7581742568489691</v>
      </c>
      <c r="Y6" s="55">
        <v>12.05650363943702</v>
      </c>
      <c r="Z6" s="55">
        <v>11.23378173287302</v>
      </c>
      <c r="AA6" s="55">
        <v>100</v>
      </c>
      <c r="AB6" s="55">
        <v>100</v>
      </c>
    </row>
    <row r="7" spans="1:128" x14ac:dyDescent="0.3">
      <c r="A7" s="56">
        <v>5</v>
      </c>
      <c r="B7" s="55"/>
      <c r="C7" s="55">
        <v>50</v>
      </c>
      <c r="D7" s="55">
        <v>9.9730491638183594E-4</v>
      </c>
      <c r="E7" s="55" t="b">
        <v>0</v>
      </c>
      <c r="F7" s="55">
        <v>0</v>
      </c>
      <c r="G7" s="55">
        <v>9.0028718707889824E-2</v>
      </c>
      <c r="H7" s="55">
        <v>5.3589838486224201E-3</v>
      </c>
      <c r="I7" s="55">
        <v>0.3</v>
      </c>
      <c r="J7" s="55">
        <v>0.1</v>
      </c>
      <c r="K7" s="55">
        <v>0.10392304845413269</v>
      </c>
      <c r="L7" s="55">
        <v>0.1092820323027551</v>
      </c>
      <c r="M7" s="55">
        <v>0.24</v>
      </c>
      <c r="N7" s="55">
        <v>1.7763568394002511E-17</v>
      </c>
      <c r="O7" s="55">
        <v>-2.6645352591003759E-17</v>
      </c>
      <c r="P7" s="55">
        <v>0.10392304845413269</v>
      </c>
      <c r="Q7" s="55">
        <v>-6.0000000000000039E-2</v>
      </c>
      <c r="R7" s="55">
        <v>-0.1</v>
      </c>
      <c r="S7" s="55">
        <v>-0.10392304845413269</v>
      </c>
      <c r="T7" s="55" t="s">
        <v>910</v>
      </c>
      <c r="U7" s="55" t="s">
        <v>911</v>
      </c>
      <c r="V7" s="55" t="s">
        <v>912</v>
      </c>
      <c r="W7" s="55">
        <v>7.8886189418614379</v>
      </c>
      <c r="X7" s="55">
        <v>8.6193813370391741</v>
      </c>
      <c r="Y7" s="55">
        <v>24.170177335847999</v>
      </c>
      <c r="Z7" s="55">
        <v>22.620322213452571</v>
      </c>
      <c r="AA7" s="55">
        <v>100</v>
      </c>
      <c r="AB7" s="55">
        <v>100</v>
      </c>
    </row>
    <row r="8" spans="1:128" x14ac:dyDescent="0.3">
      <c r="A8" s="56">
        <v>6</v>
      </c>
      <c r="B8" s="55"/>
      <c r="C8" s="55">
        <v>50</v>
      </c>
      <c r="D8" s="55">
        <v>9.975433349609375E-4</v>
      </c>
      <c r="E8" s="55" t="b">
        <v>0</v>
      </c>
      <c r="F8" s="55">
        <v>0</v>
      </c>
      <c r="G8" s="55">
        <v>4.1600000000000019E-2</v>
      </c>
      <c r="H8" s="55">
        <v>4.0000000000000063E-2</v>
      </c>
      <c r="I8" s="55">
        <v>0.2</v>
      </c>
      <c r="J8" s="55">
        <v>0.1092820323027551</v>
      </c>
      <c r="K8" s="55">
        <v>4.440892098500627E-18</v>
      </c>
      <c r="L8" s="55">
        <v>0.18928203230275509</v>
      </c>
      <c r="M8" s="55">
        <v>8.0000000000000043E-2</v>
      </c>
      <c r="N8" s="55">
        <v>2.8865798640254071E-17</v>
      </c>
      <c r="O8" s="55">
        <v>-2.2204460492503129E-17</v>
      </c>
      <c r="P8" s="55">
        <v>0.22928203230275521</v>
      </c>
      <c r="Q8" s="55">
        <v>-0.12</v>
      </c>
      <c r="R8" s="55">
        <v>-0.1092820323027551</v>
      </c>
      <c r="S8" s="55">
        <v>-2.6645352591003759E-17</v>
      </c>
      <c r="T8" s="55" t="s">
        <v>913</v>
      </c>
      <c r="U8" s="55" t="s">
        <v>914</v>
      </c>
      <c r="V8" s="55" t="s">
        <v>915</v>
      </c>
      <c r="W8" s="55">
        <v>0.75039676288847545</v>
      </c>
      <c r="X8" s="55">
        <v>13.845332047034001</v>
      </c>
      <c r="Y8" s="55">
        <v>15.370439080615339</v>
      </c>
      <c r="Z8" s="55">
        <v>14.42750517727592</v>
      </c>
      <c r="AA8" s="55">
        <v>100</v>
      </c>
      <c r="AB8" s="55">
        <v>100</v>
      </c>
    </row>
    <row r="9" spans="1:128" x14ac:dyDescent="0.3">
      <c r="A9" s="56">
        <v>7</v>
      </c>
      <c r="B9" s="55"/>
      <c r="C9" s="55">
        <v>50</v>
      </c>
      <c r="D9" s="55">
        <v>0</v>
      </c>
      <c r="E9" s="55" t="b">
        <v>0</v>
      </c>
      <c r="F9" s="55">
        <v>0</v>
      </c>
      <c r="G9" s="55">
        <v>1.525743741577959E-2</v>
      </c>
      <c r="H9" s="55">
        <v>2.9282032302755071E-2</v>
      </c>
      <c r="I9" s="55">
        <v>0.12</v>
      </c>
      <c r="J9" s="55">
        <v>0.13856406460551021</v>
      </c>
      <c r="K9" s="55">
        <v>6.9282032302755064E-2</v>
      </c>
      <c r="L9" s="55">
        <v>-2.9282032302755039E-2</v>
      </c>
      <c r="M9" s="55">
        <v>7.9999999999999988E-2</v>
      </c>
      <c r="N9" s="55">
        <v>1.332267629550188E-17</v>
      </c>
      <c r="O9" s="55">
        <v>-2.6645352591003759E-17</v>
      </c>
      <c r="P9" s="55">
        <v>-5.8564064605510113E-2</v>
      </c>
      <c r="Q9" s="55">
        <v>-0.04</v>
      </c>
      <c r="R9" s="55">
        <v>0.13856406460551021</v>
      </c>
      <c r="S9" s="55">
        <v>-6.9282032302755092E-2</v>
      </c>
      <c r="T9" s="55" t="s">
        <v>916</v>
      </c>
      <c r="U9" s="55" t="s">
        <v>917</v>
      </c>
      <c r="V9" s="55" t="s">
        <v>918</v>
      </c>
      <c r="W9" s="55">
        <v>7.037599720203354</v>
      </c>
      <c r="X9" s="55">
        <v>3.6902250180540518E-2</v>
      </c>
      <c r="Y9" s="55">
        <v>9.8264082882738784</v>
      </c>
      <c r="Z9" s="55">
        <v>9.1866657787020607</v>
      </c>
      <c r="AA9" s="55">
        <v>100</v>
      </c>
      <c r="AB9" s="55">
        <v>100</v>
      </c>
    </row>
    <row r="10" spans="1:128" x14ac:dyDescent="0.3">
      <c r="A10" s="56">
        <v>8</v>
      </c>
      <c r="B10" s="55"/>
      <c r="C10" s="55">
        <v>50</v>
      </c>
      <c r="D10" s="55">
        <v>0</v>
      </c>
      <c r="E10" s="55" t="b">
        <v>0</v>
      </c>
      <c r="F10" s="55">
        <v>0</v>
      </c>
      <c r="G10" s="55">
        <v>7.1827687752661268E-2</v>
      </c>
      <c r="H10" s="55">
        <v>0.19856406460551029</v>
      </c>
      <c r="I10" s="55">
        <v>0.18</v>
      </c>
      <c r="J10" s="55">
        <v>0.21320508075688771</v>
      </c>
      <c r="K10" s="55">
        <v>0.1039230484541326</v>
      </c>
      <c r="L10" s="55">
        <v>2.9282032302755129E-2</v>
      </c>
      <c r="M10" s="55">
        <v>7.9999999999999946E-2</v>
      </c>
      <c r="N10" s="55">
        <v>-8.8817841970012525E-18</v>
      </c>
      <c r="O10" s="55">
        <v>-1.7763568394002511E-17</v>
      </c>
      <c r="P10" s="55">
        <v>0.22784609690826541</v>
      </c>
      <c r="Q10" s="55">
        <v>-0.1000000000000001</v>
      </c>
      <c r="R10" s="55">
        <v>-0.21320508075688771</v>
      </c>
      <c r="S10" s="55">
        <v>0.1039230484541326</v>
      </c>
      <c r="T10" s="55" t="s">
        <v>919</v>
      </c>
      <c r="U10" s="55" t="s">
        <v>920</v>
      </c>
      <c r="V10" s="55" t="s">
        <v>921</v>
      </c>
      <c r="W10" s="55">
        <v>14.11668575699944</v>
      </c>
      <c r="X10" s="55">
        <v>37.603692417844563</v>
      </c>
      <c r="Y10" s="55">
        <v>14.04933969241902</v>
      </c>
      <c r="Z10" s="55">
        <v>13.174834654739289</v>
      </c>
      <c r="AA10" s="55">
        <v>100</v>
      </c>
      <c r="AB10" s="55">
        <v>100</v>
      </c>
    </row>
    <row r="11" spans="1:128" x14ac:dyDescent="0.3">
      <c r="A11" s="56">
        <v>9</v>
      </c>
      <c r="B11" s="55"/>
      <c r="C11" s="55">
        <v>50</v>
      </c>
      <c r="D11" s="55">
        <v>0</v>
      </c>
      <c r="E11" s="55" t="b">
        <v>0</v>
      </c>
      <c r="F11" s="55">
        <v>0</v>
      </c>
      <c r="G11" s="55">
        <v>6.7686156123669419E-2</v>
      </c>
      <c r="H11" s="55">
        <v>9.2820323027550389E-3</v>
      </c>
      <c r="I11" s="55">
        <v>0.26000000000000012</v>
      </c>
      <c r="J11" s="55">
        <v>1.320508075688776E-2</v>
      </c>
      <c r="K11" s="55">
        <v>0.24248711305964279</v>
      </c>
      <c r="L11" s="55">
        <v>0.16784609690826541</v>
      </c>
      <c r="M11" s="55">
        <v>0.24</v>
      </c>
      <c r="N11" s="55">
        <v>1.998401444325282E-17</v>
      </c>
      <c r="O11" s="55">
        <v>1.7763568394002511E-17</v>
      </c>
      <c r="P11" s="55">
        <v>0.15856406460551031</v>
      </c>
      <c r="Q11" s="55">
        <v>-2.0000000000000049E-2</v>
      </c>
      <c r="R11" s="55">
        <v>-1.3205080756887739E-2</v>
      </c>
      <c r="S11" s="55">
        <v>0.24248711305964279</v>
      </c>
      <c r="T11" s="55" t="s">
        <v>922</v>
      </c>
      <c r="U11" s="55" t="s">
        <v>923</v>
      </c>
      <c r="V11" s="55" t="s">
        <v>924</v>
      </c>
      <c r="W11" s="55">
        <v>6.8599172607765473</v>
      </c>
      <c r="X11" s="55">
        <v>7.295782160270452</v>
      </c>
      <c r="Y11" s="55">
        <v>21.645039619115551</v>
      </c>
      <c r="Z11" s="55">
        <v>20.213940377722349</v>
      </c>
      <c r="AA11" s="55">
        <v>100</v>
      </c>
      <c r="AB11" s="55">
        <v>100</v>
      </c>
    </row>
    <row r="12" spans="1:128" x14ac:dyDescent="0.3">
      <c r="A12" s="56">
        <v>10</v>
      </c>
      <c r="B12" s="55"/>
      <c r="C12" s="55">
        <v>50</v>
      </c>
      <c r="D12" s="55">
        <v>0</v>
      </c>
      <c r="E12" s="55" t="b">
        <v>0</v>
      </c>
      <c r="F12" s="55">
        <v>0</v>
      </c>
      <c r="G12" s="55">
        <v>1.3542562584220401E-2</v>
      </c>
      <c r="H12" s="55">
        <v>0.11464101615137751</v>
      </c>
      <c r="I12" s="55">
        <v>1.9999999999999959E-2</v>
      </c>
      <c r="J12" s="55">
        <v>0.26784609690826527</v>
      </c>
      <c r="K12" s="55">
        <v>0.10392304845413269</v>
      </c>
      <c r="L12" s="55">
        <v>5.0717967697244952E-2</v>
      </c>
      <c r="M12" s="55">
        <v>8.0000000000000043E-2</v>
      </c>
      <c r="N12" s="55">
        <v>2.2204460492503129E-17</v>
      </c>
      <c r="O12" s="55">
        <v>-1.7763568394002511E-17</v>
      </c>
      <c r="P12" s="55">
        <v>-6.3923048454132575E-2</v>
      </c>
      <c r="Q12" s="55">
        <v>0.1</v>
      </c>
      <c r="R12" s="55">
        <v>-0.26784609690826527</v>
      </c>
      <c r="S12" s="55">
        <v>-0.10392304845413269</v>
      </c>
      <c r="T12" s="55" t="s">
        <v>925</v>
      </c>
      <c r="U12" s="55" t="s">
        <v>926</v>
      </c>
      <c r="V12" s="55" t="s">
        <v>927</v>
      </c>
      <c r="W12" s="55">
        <v>12.835220493610381</v>
      </c>
      <c r="X12" s="55">
        <v>12.14735578128608</v>
      </c>
      <c r="Y12" s="55">
        <v>1.8497982289453549</v>
      </c>
      <c r="Z12" s="55">
        <v>1.71491133088102</v>
      </c>
      <c r="AA12" s="55">
        <v>100</v>
      </c>
      <c r="AB12" s="55">
        <v>100</v>
      </c>
    </row>
    <row r="13" spans="1:128" x14ac:dyDescent="0.3">
      <c r="A13" s="56">
        <v>11</v>
      </c>
      <c r="B13" s="55"/>
      <c r="C13" s="55">
        <v>50</v>
      </c>
      <c r="D13" s="55">
        <v>0</v>
      </c>
      <c r="E13" s="55" t="b">
        <v>0</v>
      </c>
      <c r="F13" s="55">
        <v>0</v>
      </c>
      <c r="G13" s="55">
        <v>0.1138830632579837</v>
      </c>
      <c r="H13" s="55">
        <v>0.32784609690826533</v>
      </c>
      <c r="I13" s="55">
        <v>7.999999999999996E-2</v>
      </c>
      <c r="J13" s="55">
        <v>0.12</v>
      </c>
      <c r="K13" s="55">
        <v>0.20784609690826519</v>
      </c>
      <c r="L13" s="55">
        <v>-0.16784609690826521</v>
      </c>
      <c r="M13" s="55">
        <v>0.24</v>
      </c>
      <c r="N13" s="55">
        <v>-1.332267629550188E-17</v>
      </c>
      <c r="O13" s="55">
        <v>-4.4408920985006258E-17</v>
      </c>
      <c r="P13" s="55">
        <v>0.16000000000000009</v>
      </c>
      <c r="Q13" s="55">
        <v>0.16000000000000009</v>
      </c>
      <c r="R13" s="55">
        <v>0.12</v>
      </c>
      <c r="S13" s="55">
        <v>-0.2078460969082653</v>
      </c>
      <c r="T13" s="55" t="s">
        <v>928</v>
      </c>
      <c r="U13" s="55" t="s">
        <v>929</v>
      </c>
      <c r="V13" s="55" t="s">
        <v>930</v>
      </c>
      <c r="W13" s="55">
        <v>28.204624326369341</v>
      </c>
      <c r="X13" s="55">
        <v>44.849813890434888</v>
      </c>
      <c r="Y13" s="55">
        <v>7.8339285293600662</v>
      </c>
      <c r="Z13" s="55">
        <v>7.2316968917591886</v>
      </c>
      <c r="AA13" s="55">
        <v>100</v>
      </c>
      <c r="AB13" s="55">
        <v>100</v>
      </c>
    </row>
    <row r="14" spans="1:128" x14ac:dyDescent="0.3">
      <c r="A14" s="56">
        <v>12</v>
      </c>
      <c r="B14" s="55"/>
      <c r="C14" s="55">
        <v>50</v>
      </c>
      <c r="D14" s="55">
        <v>9.9802017211914063E-4</v>
      </c>
      <c r="E14" s="55" t="b">
        <v>0</v>
      </c>
      <c r="F14" s="55">
        <v>0</v>
      </c>
      <c r="G14" s="55">
        <v>1.440000000000001E-2</v>
      </c>
      <c r="H14" s="55">
        <v>0.10392304845413269</v>
      </c>
      <c r="I14" s="55">
        <v>0.06</v>
      </c>
      <c r="J14" s="55">
        <v>0.1585640646055102</v>
      </c>
      <c r="K14" s="55">
        <v>0.1732050807568877</v>
      </c>
      <c r="L14" s="55">
        <v>-2.928203230275505E-2</v>
      </c>
      <c r="M14" s="55">
        <v>0.24</v>
      </c>
      <c r="N14" s="55">
        <v>1.332267629550188E-17</v>
      </c>
      <c r="O14" s="55">
        <v>-2.6645352591003759E-17</v>
      </c>
      <c r="P14" s="55">
        <v>7.4641016151377623E-2</v>
      </c>
      <c r="Q14" s="55">
        <v>0.18</v>
      </c>
      <c r="R14" s="55">
        <v>-0.1585640646055102</v>
      </c>
      <c r="S14" s="55">
        <v>0.1732050807568877</v>
      </c>
      <c r="T14" s="55" t="s">
        <v>931</v>
      </c>
      <c r="U14" s="55" t="s">
        <v>932</v>
      </c>
      <c r="V14" s="55" t="s">
        <v>933</v>
      </c>
      <c r="W14" s="55">
        <v>8.8268369592321712</v>
      </c>
      <c r="X14" s="55">
        <v>13.69973797180341</v>
      </c>
      <c r="Y14" s="55">
        <v>5.9928146001889822</v>
      </c>
      <c r="Z14" s="55">
        <v>5.523635818773978</v>
      </c>
      <c r="AA14" s="55">
        <v>100</v>
      </c>
      <c r="AB14" s="55">
        <v>100</v>
      </c>
    </row>
    <row r="15" spans="1:128" x14ac:dyDescent="0.3">
      <c r="A15" s="56">
        <v>13</v>
      </c>
      <c r="B15" s="55"/>
      <c r="C15" s="55">
        <v>50</v>
      </c>
      <c r="D15" s="55">
        <v>0</v>
      </c>
      <c r="E15" s="55" t="b">
        <v>0</v>
      </c>
      <c r="F15" s="55">
        <v>0</v>
      </c>
      <c r="G15" s="55">
        <v>7.0258468371008159E-2</v>
      </c>
      <c r="H15" s="55">
        <v>0.14784609690826539</v>
      </c>
      <c r="I15" s="55">
        <v>0.21999999999999989</v>
      </c>
      <c r="J15" s="55">
        <v>0.14392304845413259</v>
      </c>
      <c r="K15" s="55">
        <v>3.4641016151377532E-2</v>
      </c>
      <c r="L15" s="55">
        <v>5.071796769724491E-2</v>
      </c>
      <c r="M15" s="55">
        <v>0.24</v>
      </c>
      <c r="N15" s="55">
        <v>1.332267629550188E-17</v>
      </c>
      <c r="O15" s="55">
        <v>-2.6645352591003759E-17</v>
      </c>
      <c r="P15" s="55">
        <v>0.19856406460551029</v>
      </c>
      <c r="Q15" s="55">
        <v>2.0000000000000059E-2</v>
      </c>
      <c r="R15" s="55">
        <v>-0.14392304845413259</v>
      </c>
      <c r="S15" s="55">
        <v>-3.4641016151377553E-2</v>
      </c>
      <c r="T15" s="55" t="s">
        <v>934</v>
      </c>
      <c r="U15" s="55" t="s">
        <v>935</v>
      </c>
      <c r="V15" s="55" t="s">
        <v>936</v>
      </c>
      <c r="W15" s="55">
        <v>8.6276855010301539</v>
      </c>
      <c r="X15" s="55">
        <v>28.630209605660269</v>
      </c>
      <c r="Y15" s="55">
        <v>18.94593429054391</v>
      </c>
      <c r="Z15" s="55">
        <v>17.65308558022905</v>
      </c>
      <c r="AA15" s="55">
        <v>100</v>
      </c>
      <c r="AB15" s="55">
        <v>100</v>
      </c>
    </row>
    <row r="16" spans="1:128" x14ac:dyDescent="0.3">
      <c r="A16" s="56">
        <v>14</v>
      </c>
      <c r="B16" s="55"/>
      <c r="C16" s="55">
        <v>50</v>
      </c>
      <c r="D16" s="55">
        <v>0</v>
      </c>
      <c r="E16" s="55" t="b">
        <v>0</v>
      </c>
      <c r="F16" s="55">
        <v>0</v>
      </c>
      <c r="G16" s="55">
        <v>2.4313843876330621E-2</v>
      </c>
      <c r="H16" s="55">
        <v>0.1546410161513776</v>
      </c>
      <c r="I16" s="55">
        <v>2.0000000000000032E-2</v>
      </c>
      <c r="J16" s="55">
        <v>1.999999999999999E-2</v>
      </c>
      <c r="K16" s="55">
        <v>0.10392304845413269</v>
      </c>
      <c r="L16" s="55">
        <v>4.0000000000000063E-2</v>
      </c>
      <c r="M16" s="55">
        <v>-0.04</v>
      </c>
      <c r="N16" s="55">
        <v>1.1102230246251571E-17</v>
      </c>
      <c r="O16" s="55">
        <v>-4.4408920985006258E-17</v>
      </c>
      <c r="P16" s="55">
        <v>-0.11464101615137751</v>
      </c>
      <c r="Q16" s="55">
        <v>-6.0000000000000032E-2</v>
      </c>
      <c r="R16" s="55">
        <v>-1.999999999999998E-2</v>
      </c>
      <c r="S16" s="55">
        <v>-0.10392304845413269</v>
      </c>
      <c r="T16" s="55" t="s">
        <v>937</v>
      </c>
      <c r="U16" s="55" t="s">
        <v>938</v>
      </c>
      <c r="V16" s="55" t="s">
        <v>939</v>
      </c>
      <c r="W16" s="55">
        <v>20.809272996776411</v>
      </c>
      <c r="X16" s="55">
        <v>15.04822704410946</v>
      </c>
      <c r="Y16" s="55">
        <v>1.611345155723201</v>
      </c>
      <c r="Z16" s="55">
        <v>1.508021480896816</v>
      </c>
      <c r="AA16" s="55">
        <v>100</v>
      </c>
      <c r="AB16" s="55">
        <v>100</v>
      </c>
    </row>
    <row r="17" spans="1:28" x14ac:dyDescent="0.3">
      <c r="A17" s="56">
        <v>15</v>
      </c>
      <c r="B17" s="55"/>
      <c r="C17" s="55">
        <v>50</v>
      </c>
      <c r="D17" s="55">
        <v>0</v>
      </c>
      <c r="E17" s="55" t="b">
        <v>0</v>
      </c>
      <c r="F17" s="55">
        <v>0</v>
      </c>
      <c r="G17" s="55">
        <v>3.2000000000000049E-3</v>
      </c>
      <c r="H17" s="55">
        <v>4.0000000000000008E-2</v>
      </c>
      <c r="I17" s="55">
        <v>4.0000000000000049E-2</v>
      </c>
      <c r="J17" s="55">
        <v>0.14928203230275511</v>
      </c>
      <c r="K17" s="55">
        <v>6.928203230275512E-2</v>
      </c>
      <c r="L17" s="55">
        <v>5.7731597280508142E-17</v>
      </c>
      <c r="M17" s="55">
        <v>-4.4408920985006258E-17</v>
      </c>
      <c r="N17" s="55">
        <v>8.8817841970012525E-18</v>
      </c>
      <c r="O17" s="55">
        <v>-3.552713678800501E-17</v>
      </c>
      <c r="P17" s="55">
        <v>4.000000000000007E-2</v>
      </c>
      <c r="Q17" s="55">
        <v>-4.0000000000000091E-2</v>
      </c>
      <c r="R17" s="55">
        <v>0.14928203230275511</v>
      </c>
      <c r="S17" s="55">
        <v>6.9282032302755078E-2</v>
      </c>
      <c r="T17" s="55" t="s">
        <v>940</v>
      </c>
      <c r="U17" s="55" t="s">
        <v>941</v>
      </c>
      <c r="V17" s="55" t="s">
        <v>942</v>
      </c>
      <c r="W17" s="55">
        <v>3.278937252806601</v>
      </c>
      <c r="X17" s="55">
        <v>5.869728131683372</v>
      </c>
      <c r="Y17" s="55">
        <v>3.2754694294246178</v>
      </c>
      <c r="Z17" s="55">
        <v>3.0622219262340091</v>
      </c>
      <c r="AA17" s="55">
        <v>100</v>
      </c>
      <c r="AB17" s="55">
        <v>100</v>
      </c>
    </row>
    <row r="18" spans="1:28" x14ac:dyDescent="0.3">
      <c r="A18" s="56">
        <v>16</v>
      </c>
      <c r="B18" s="55"/>
      <c r="C18" s="55">
        <v>50</v>
      </c>
      <c r="D18" s="55">
        <v>0</v>
      </c>
      <c r="E18" s="55" t="b">
        <v>0</v>
      </c>
      <c r="F18" s="55">
        <v>0</v>
      </c>
      <c r="G18" s="55">
        <v>8.3712812921102105E-3</v>
      </c>
      <c r="H18" s="55">
        <v>8.9282032302755138E-2</v>
      </c>
      <c r="I18" s="55">
        <v>1.999999999999999E-2</v>
      </c>
      <c r="J18" s="55">
        <v>2.3923048454132671E-2</v>
      </c>
      <c r="K18" s="55">
        <v>0.1732050807568877</v>
      </c>
      <c r="L18" s="55">
        <v>0.2185640646055102</v>
      </c>
      <c r="M18" s="55">
        <v>0.16</v>
      </c>
      <c r="N18" s="55">
        <v>-8.8817841970012525E-18</v>
      </c>
      <c r="O18" s="55">
        <v>-3.1086244689504392E-17</v>
      </c>
      <c r="P18" s="55">
        <v>0.12928203230275509</v>
      </c>
      <c r="Q18" s="55">
        <v>0.18</v>
      </c>
      <c r="R18" s="55">
        <v>2.3923048454132661E-2</v>
      </c>
      <c r="S18" s="55">
        <v>0.1732050807568877</v>
      </c>
      <c r="T18" s="55" t="s">
        <v>943</v>
      </c>
      <c r="U18" s="55" t="s">
        <v>944</v>
      </c>
      <c r="V18" s="55" t="s">
        <v>945</v>
      </c>
      <c r="W18" s="55">
        <v>7.9074864415792039</v>
      </c>
      <c r="X18" s="55">
        <v>11.624489706484781</v>
      </c>
      <c r="Y18" s="55">
        <v>1.9976048667296751</v>
      </c>
      <c r="Z18" s="55">
        <v>1.841211939591364</v>
      </c>
      <c r="AA18" s="55">
        <v>100</v>
      </c>
      <c r="AB18" s="55">
        <v>100</v>
      </c>
    </row>
    <row r="19" spans="1:28" x14ac:dyDescent="0.3">
      <c r="A19" s="56">
        <v>17</v>
      </c>
      <c r="B19" s="55"/>
      <c r="C19" s="55">
        <v>50</v>
      </c>
      <c r="D19" s="55">
        <v>0</v>
      </c>
      <c r="E19" s="55" t="b">
        <v>0</v>
      </c>
      <c r="F19" s="55">
        <v>0</v>
      </c>
      <c r="G19" s="55">
        <v>3.3913843876330618E-2</v>
      </c>
      <c r="H19" s="55">
        <v>0.1546410161513776</v>
      </c>
      <c r="I19" s="55">
        <v>9.9999999999999978E-2</v>
      </c>
      <c r="J19" s="55">
        <v>0.1</v>
      </c>
      <c r="K19" s="55">
        <v>3.4641016151377602E-2</v>
      </c>
      <c r="L19" s="55">
        <v>0.25856406460551018</v>
      </c>
      <c r="M19" s="55">
        <v>0.12000000000000011</v>
      </c>
      <c r="N19" s="55">
        <v>2.2204460492503131E-18</v>
      </c>
      <c r="O19" s="55">
        <v>-4.8849813083506888E-17</v>
      </c>
      <c r="P19" s="55">
        <v>0.41320508075688778</v>
      </c>
      <c r="Q19" s="55">
        <v>2.000000000000007E-2</v>
      </c>
      <c r="R19" s="55">
        <v>0.1</v>
      </c>
      <c r="S19" s="55">
        <v>3.4641016151377553E-2</v>
      </c>
      <c r="T19" s="55" t="s">
        <v>946</v>
      </c>
      <c r="U19" s="55" t="s">
        <v>947</v>
      </c>
      <c r="V19" s="55" t="s">
        <v>948</v>
      </c>
      <c r="W19" s="55">
        <v>9.9379751168688415</v>
      </c>
      <c r="X19" s="55">
        <v>36.702246805964819</v>
      </c>
      <c r="Y19" s="55">
        <v>8.6117883138835936</v>
      </c>
      <c r="Z19" s="55">
        <v>8.0241298091950259</v>
      </c>
      <c r="AA19" s="55">
        <v>100</v>
      </c>
      <c r="AB19" s="55">
        <v>100</v>
      </c>
    </row>
    <row r="20" spans="1:28" x14ac:dyDescent="0.3">
      <c r="A20" s="56">
        <v>18</v>
      </c>
      <c r="B20" s="55"/>
      <c r="C20" s="55">
        <v>50</v>
      </c>
      <c r="D20" s="55">
        <v>0</v>
      </c>
      <c r="E20" s="55" t="b">
        <v>0</v>
      </c>
      <c r="F20" s="55">
        <v>0</v>
      </c>
      <c r="G20" s="55">
        <v>2.6457437415779581E-2</v>
      </c>
      <c r="H20" s="55">
        <v>2.9282032302755029E-2</v>
      </c>
      <c r="I20" s="55">
        <v>0.16</v>
      </c>
      <c r="J20" s="55">
        <v>1.8564064605510199E-2</v>
      </c>
      <c r="K20" s="55">
        <v>6.9282032302755078E-2</v>
      </c>
      <c r="L20" s="55">
        <v>0.17856406460551019</v>
      </c>
      <c r="M20" s="55">
        <v>-4.0000000000000042E-2</v>
      </c>
      <c r="N20" s="55">
        <v>1.998401444325282E-17</v>
      </c>
      <c r="O20" s="55">
        <v>-3.9968028886505628E-17</v>
      </c>
      <c r="P20" s="55">
        <v>0.14928203230275519</v>
      </c>
      <c r="Q20" s="55">
        <v>-0.2</v>
      </c>
      <c r="R20" s="55">
        <v>-1.8564064605510178E-2</v>
      </c>
      <c r="S20" s="55">
        <v>-6.928203230275512E-2</v>
      </c>
      <c r="T20" s="55" t="s">
        <v>949</v>
      </c>
      <c r="U20" s="55" t="s">
        <v>950</v>
      </c>
      <c r="V20" s="55" t="s">
        <v>951</v>
      </c>
      <c r="W20" s="55">
        <v>6.8100087505586284</v>
      </c>
      <c r="X20" s="55">
        <v>1.331978400518061</v>
      </c>
      <c r="Y20" s="55">
        <v>11.5841381081229</v>
      </c>
      <c r="Z20" s="55">
        <v>10.912257533575019</v>
      </c>
      <c r="AA20" s="55">
        <v>100</v>
      </c>
      <c r="AB20" s="55">
        <v>100</v>
      </c>
    </row>
    <row r="21" spans="1:28" x14ac:dyDescent="0.3">
      <c r="A21" s="56">
        <v>19</v>
      </c>
      <c r="B21" s="55"/>
      <c r="C21" s="55">
        <v>50</v>
      </c>
      <c r="D21" s="55">
        <v>0</v>
      </c>
      <c r="E21" s="55" t="b">
        <v>0</v>
      </c>
      <c r="F21" s="55">
        <v>0</v>
      </c>
      <c r="G21" s="55">
        <v>8.3712812921101915E-3</v>
      </c>
      <c r="H21" s="55">
        <v>8.9282032302755013E-2</v>
      </c>
      <c r="I21" s="55">
        <v>2.0000000000000039E-2</v>
      </c>
      <c r="J21" s="55">
        <v>0.15464101615137749</v>
      </c>
      <c r="K21" s="55">
        <v>0.1732050807568877</v>
      </c>
      <c r="L21" s="55">
        <v>0.18928203230275509</v>
      </c>
      <c r="M21" s="55">
        <v>3.9968028886505628E-17</v>
      </c>
      <c r="N21" s="55">
        <v>-2.2204460492503131E-18</v>
      </c>
      <c r="O21" s="55">
        <v>-2.6645352591003759E-17</v>
      </c>
      <c r="P21" s="55">
        <v>0.1000000000000001</v>
      </c>
      <c r="Q21" s="55">
        <v>-0.02</v>
      </c>
      <c r="R21" s="55">
        <v>0.15464101615137749</v>
      </c>
      <c r="S21" s="55">
        <v>-0.1732050807568877</v>
      </c>
      <c r="T21" s="55" t="s">
        <v>952</v>
      </c>
      <c r="U21" s="55" t="s">
        <v>953</v>
      </c>
      <c r="V21" s="55" t="s">
        <v>954</v>
      </c>
      <c r="W21" s="55">
        <v>9.4997815705101107</v>
      </c>
      <c r="X21" s="55">
        <v>10.68307452070186</v>
      </c>
      <c r="Y21" s="55">
        <v>1.665003047624251</v>
      </c>
      <c r="Z21" s="55">
        <v>1.554918490594005</v>
      </c>
      <c r="AA21" s="55">
        <v>100</v>
      </c>
      <c r="AB21" s="55">
        <v>100</v>
      </c>
    </row>
    <row r="22" spans="1:28" x14ac:dyDescent="0.3">
      <c r="A22" s="56">
        <v>20</v>
      </c>
      <c r="B22" s="55"/>
      <c r="C22" s="55">
        <v>50</v>
      </c>
      <c r="D22" s="55">
        <v>0</v>
      </c>
      <c r="E22" s="55" t="b">
        <v>0</v>
      </c>
      <c r="F22" s="55">
        <v>0</v>
      </c>
      <c r="G22" s="55">
        <v>0.11139896904477151</v>
      </c>
      <c r="H22" s="55">
        <v>0.20928203230275499</v>
      </c>
      <c r="I22" s="55">
        <v>0.26000000000000012</v>
      </c>
      <c r="J22" s="55">
        <v>0.1039230484541326</v>
      </c>
      <c r="K22" s="55">
        <v>0.1039230484541326</v>
      </c>
      <c r="L22" s="55">
        <v>2.928203230275515E-2</v>
      </c>
      <c r="M22" s="55">
        <v>0.24</v>
      </c>
      <c r="N22" s="55">
        <v>1.1102230246251571E-17</v>
      </c>
      <c r="O22" s="55">
        <v>-8.8817841970012525E-18</v>
      </c>
      <c r="P22" s="55">
        <v>-0.17999999999999991</v>
      </c>
      <c r="Q22" s="55">
        <v>-2.0000000000000049E-2</v>
      </c>
      <c r="R22" s="55">
        <v>-0.1039230484541326</v>
      </c>
      <c r="S22" s="55">
        <v>0.1039230484541326</v>
      </c>
      <c r="T22" s="55" t="s">
        <v>955</v>
      </c>
      <c r="U22" s="55" t="s">
        <v>956</v>
      </c>
      <c r="V22" s="55" t="s">
        <v>957</v>
      </c>
      <c r="W22" s="55">
        <v>38.273795437677528</v>
      </c>
      <c r="X22" s="55">
        <v>13.69264504604674</v>
      </c>
      <c r="Y22" s="55">
        <v>21.645039619115551</v>
      </c>
      <c r="Z22" s="55">
        <v>20.213940377722349</v>
      </c>
      <c r="AA22" s="55">
        <v>100</v>
      </c>
      <c r="AB22" s="55">
        <v>100</v>
      </c>
    </row>
    <row r="23" spans="1:28" x14ac:dyDescent="0.3">
      <c r="A23" s="56">
        <v>21</v>
      </c>
      <c r="B23" s="55"/>
      <c r="C23" s="55">
        <v>50</v>
      </c>
      <c r="D23" s="55">
        <v>0</v>
      </c>
      <c r="E23" s="55" t="b">
        <v>0</v>
      </c>
      <c r="F23" s="55">
        <v>0</v>
      </c>
      <c r="G23" s="55">
        <v>6.6870765814495942E-2</v>
      </c>
      <c r="H23" s="55">
        <v>0.16392304845413269</v>
      </c>
      <c r="I23" s="55">
        <v>0.2</v>
      </c>
      <c r="J23" s="55">
        <v>9.4641016151377572E-2</v>
      </c>
      <c r="K23" s="55">
        <v>6.9282032302755023E-2</v>
      </c>
      <c r="L23" s="55">
        <v>-0.2478460969082652</v>
      </c>
      <c r="M23" s="55">
        <v>7.9999999999999932E-2</v>
      </c>
      <c r="N23" s="55">
        <v>-3.1086244689504392E-17</v>
      </c>
      <c r="O23" s="55">
        <v>-4.8849813083506888E-17</v>
      </c>
      <c r="P23" s="55">
        <v>-8.3923048454132551E-2</v>
      </c>
      <c r="Q23" s="55">
        <v>-0.12000000000000011</v>
      </c>
      <c r="R23" s="55">
        <v>9.4641016151377544E-2</v>
      </c>
      <c r="S23" s="55">
        <v>-6.9282032302755078E-2</v>
      </c>
      <c r="T23" s="55" t="s">
        <v>958</v>
      </c>
      <c r="U23" s="55" t="s">
        <v>959</v>
      </c>
      <c r="V23" s="55" t="s">
        <v>960</v>
      </c>
      <c r="W23" s="55">
        <v>14.78486960360754</v>
      </c>
      <c r="X23" s="55">
        <v>22.321579441376631</v>
      </c>
      <c r="Y23" s="55">
        <v>15.37043908061535</v>
      </c>
      <c r="Z23" s="55">
        <v>14.427505177275901</v>
      </c>
      <c r="AA23" s="55">
        <v>100</v>
      </c>
      <c r="AB23" s="55">
        <v>100</v>
      </c>
    </row>
    <row r="24" spans="1:28" x14ac:dyDescent="0.3">
      <c r="A24" s="56">
        <v>22</v>
      </c>
      <c r="B24" s="55"/>
      <c r="C24" s="55">
        <v>50</v>
      </c>
      <c r="D24" s="55">
        <v>0</v>
      </c>
      <c r="E24" s="55" t="b">
        <v>0</v>
      </c>
      <c r="F24" s="55">
        <v>0</v>
      </c>
      <c r="G24" s="55">
        <v>2.43138438763306E-2</v>
      </c>
      <c r="H24" s="55">
        <v>0.14392304845413259</v>
      </c>
      <c r="I24" s="55">
        <v>5.9999999999999977E-2</v>
      </c>
      <c r="J24" s="55">
        <v>0.1</v>
      </c>
      <c r="K24" s="55">
        <v>3.4641016151377567E-2</v>
      </c>
      <c r="L24" s="55">
        <v>-0.27712812921102031</v>
      </c>
      <c r="M24" s="55">
        <v>0.15999999999999989</v>
      </c>
      <c r="N24" s="55">
        <v>-8.8817841970012525E-18</v>
      </c>
      <c r="O24" s="55">
        <v>-3.552713678800501E-17</v>
      </c>
      <c r="P24" s="55">
        <v>-0.13320508075688769</v>
      </c>
      <c r="Q24" s="55">
        <v>9.9999999999999964E-2</v>
      </c>
      <c r="R24" s="55">
        <v>0.1</v>
      </c>
      <c r="S24" s="55">
        <v>3.4641016151377539E-2</v>
      </c>
      <c r="T24" s="55" t="s">
        <v>961</v>
      </c>
      <c r="U24" s="55" t="s">
        <v>962</v>
      </c>
      <c r="V24" s="55" t="s">
        <v>963</v>
      </c>
      <c r="W24" s="55">
        <v>16.463503875284179</v>
      </c>
      <c r="X24" s="55">
        <v>15.04558520318737</v>
      </c>
      <c r="Y24" s="55">
        <v>5.5493946868359094</v>
      </c>
      <c r="Z24" s="55">
        <v>5.1447339926429789</v>
      </c>
      <c r="AA24" s="55">
        <v>100</v>
      </c>
      <c r="AB24" s="55">
        <v>100</v>
      </c>
    </row>
    <row r="25" spans="1:28" x14ac:dyDescent="0.3">
      <c r="A25" s="56">
        <v>23</v>
      </c>
      <c r="B25" s="55"/>
      <c r="C25" s="55">
        <v>50</v>
      </c>
      <c r="D25" s="55">
        <v>0</v>
      </c>
      <c r="E25" s="55" t="b">
        <v>0</v>
      </c>
      <c r="F25" s="55">
        <v>0</v>
      </c>
      <c r="G25" s="55">
        <v>3.5292341855040878E-3</v>
      </c>
      <c r="H25" s="55">
        <v>4.3923048454132668E-2</v>
      </c>
      <c r="I25" s="55">
        <v>4.0000000000000022E-2</v>
      </c>
      <c r="J25" s="55">
        <v>0.1160769515458674</v>
      </c>
      <c r="K25" s="55">
        <v>1.7763568394002499E-17</v>
      </c>
      <c r="L25" s="55">
        <v>0.1092820323027551</v>
      </c>
      <c r="M25" s="55">
        <v>1.332267629550188E-17</v>
      </c>
      <c r="N25" s="55">
        <v>1.1102230246251571E-17</v>
      </c>
      <c r="O25" s="55">
        <v>-2.6645352591003759E-17</v>
      </c>
      <c r="P25" s="55">
        <v>0.1532050807568878</v>
      </c>
      <c r="Q25" s="55">
        <v>-4.0000000000000008E-2</v>
      </c>
      <c r="R25" s="55">
        <v>-0.1160769515458674</v>
      </c>
      <c r="S25" s="55">
        <v>-4.4408920985006258E-17</v>
      </c>
      <c r="T25" s="55" t="s">
        <v>964</v>
      </c>
      <c r="U25" s="55" t="s">
        <v>965</v>
      </c>
      <c r="V25" s="55" t="s">
        <v>966</v>
      </c>
      <c r="W25" s="55">
        <v>3.2992577096319891</v>
      </c>
      <c r="X25" s="55">
        <v>7.3123101877241288</v>
      </c>
      <c r="Y25" s="55">
        <v>3.2754694294246178</v>
      </c>
      <c r="Z25" s="55">
        <v>3.0622219262340091</v>
      </c>
      <c r="AA25" s="55">
        <v>100</v>
      </c>
      <c r="AB25" s="55">
        <v>100</v>
      </c>
    </row>
    <row r="26" spans="1:28" x14ac:dyDescent="0.3">
      <c r="A26" s="56">
        <v>24</v>
      </c>
      <c r="B26" s="55"/>
      <c r="C26" s="55">
        <v>50</v>
      </c>
      <c r="D26" s="55">
        <v>0</v>
      </c>
      <c r="E26" s="55" t="b">
        <v>0</v>
      </c>
      <c r="F26" s="55">
        <v>0</v>
      </c>
      <c r="G26" s="55">
        <v>2.975692193816527E-2</v>
      </c>
      <c r="H26" s="55">
        <v>0.1239230484541326</v>
      </c>
      <c r="I26" s="55">
        <v>0.1199999999999999</v>
      </c>
      <c r="J26" s="55">
        <v>6.5358983848622446E-2</v>
      </c>
      <c r="K26" s="55">
        <v>4.4408920985006258E-17</v>
      </c>
      <c r="L26" s="55">
        <v>0.1092820323027551</v>
      </c>
      <c r="M26" s="55">
        <v>0.24</v>
      </c>
      <c r="N26" s="55">
        <v>0</v>
      </c>
      <c r="O26" s="55">
        <v>-3.552713678800501E-17</v>
      </c>
      <c r="P26" s="55">
        <v>-1.4641016151377501E-2</v>
      </c>
      <c r="Q26" s="55">
        <v>0.12000000000000011</v>
      </c>
      <c r="R26" s="55">
        <v>6.5358983848622446E-2</v>
      </c>
      <c r="S26" s="55">
        <v>8.8817841970012525E-18</v>
      </c>
      <c r="T26" s="55" t="s">
        <v>967</v>
      </c>
      <c r="U26" s="55" t="s">
        <v>968</v>
      </c>
      <c r="V26" s="55" t="s">
        <v>969</v>
      </c>
      <c r="W26" s="55">
        <v>16.802800760877268</v>
      </c>
      <c r="X26" s="55">
        <v>10.11612346521051</v>
      </c>
      <c r="Y26" s="55">
        <v>11.30796388942826</v>
      </c>
      <c r="Z26" s="55">
        <v>10.469002088328869</v>
      </c>
      <c r="AA26" s="55">
        <v>100</v>
      </c>
      <c r="AB26" s="55">
        <v>100</v>
      </c>
    </row>
    <row r="27" spans="1:28" x14ac:dyDescent="0.3">
      <c r="A27" s="56">
        <v>25</v>
      </c>
      <c r="B27" s="55"/>
      <c r="C27" s="55">
        <v>50</v>
      </c>
      <c r="D27" s="55">
        <v>0</v>
      </c>
      <c r="E27" s="55" t="b">
        <v>0</v>
      </c>
      <c r="F27" s="55">
        <v>0</v>
      </c>
      <c r="G27" s="55">
        <v>5.8128203230275483E-2</v>
      </c>
      <c r="H27" s="55">
        <v>0.13464101615137741</v>
      </c>
      <c r="I27" s="55">
        <v>0.2</v>
      </c>
      <c r="J27" s="55">
        <v>6.5358983848622446E-2</v>
      </c>
      <c r="K27" s="55">
        <v>6.9282032302755051E-2</v>
      </c>
      <c r="L27" s="55">
        <v>-2.928203230275506E-2</v>
      </c>
      <c r="M27" s="55">
        <v>7.9999999999999988E-2</v>
      </c>
      <c r="N27" s="55">
        <v>1.7763568394002511E-17</v>
      </c>
      <c r="O27" s="55">
        <v>-3.552713678800501E-17</v>
      </c>
      <c r="P27" s="55">
        <v>-0.1639230484541325</v>
      </c>
      <c r="Q27" s="55">
        <v>-0.12</v>
      </c>
      <c r="R27" s="55">
        <v>-6.5358983848622432E-2</v>
      </c>
      <c r="S27" s="55">
        <v>-6.9282032302755092E-2</v>
      </c>
      <c r="T27" s="55" t="s">
        <v>970</v>
      </c>
      <c r="U27" s="55" t="s">
        <v>971</v>
      </c>
      <c r="V27" s="55" t="s">
        <v>972</v>
      </c>
      <c r="W27" s="55">
        <v>26.028185876061659</v>
      </c>
      <c r="X27" s="55">
        <v>8.3868329438823999</v>
      </c>
      <c r="Y27" s="55">
        <v>15.370439080615339</v>
      </c>
      <c r="Z27" s="55">
        <v>14.42750517727592</v>
      </c>
      <c r="AA27" s="55">
        <v>100</v>
      </c>
      <c r="AB27" s="55">
        <v>100</v>
      </c>
    </row>
    <row r="28" spans="1:28" x14ac:dyDescent="0.3">
      <c r="A28" s="56">
        <v>26</v>
      </c>
      <c r="B28" s="55"/>
      <c r="C28" s="55">
        <v>50</v>
      </c>
      <c r="D28" s="55">
        <v>9.9682807922363281E-4</v>
      </c>
      <c r="E28" s="55" t="b">
        <v>0</v>
      </c>
      <c r="F28" s="55">
        <v>0</v>
      </c>
      <c r="G28" s="55">
        <v>3.2528203230275519E-2</v>
      </c>
      <c r="H28" s="55">
        <v>0.13464101615137761</v>
      </c>
      <c r="I28" s="55">
        <v>0.12</v>
      </c>
      <c r="J28" s="55">
        <v>0.14535898384862239</v>
      </c>
      <c r="K28" s="55">
        <v>6.928203230275512E-2</v>
      </c>
      <c r="L28" s="55">
        <v>-2.9282032302755071E-2</v>
      </c>
      <c r="M28" s="55">
        <v>0.24</v>
      </c>
      <c r="N28" s="55">
        <v>2.2204460492503131E-18</v>
      </c>
      <c r="O28" s="55">
        <v>-3.9968028886505628E-17</v>
      </c>
      <c r="P28" s="55">
        <v>0.10535898384862249</v>
      </c>
      <c r="Q28" s="55">
        <v>0.36</v>
      </c>
      <c r="R28" s="55">
        <v>0.14535898384862239</v>
      </c>
      <c r="S28" s="55">
        <v>6.9282032302755078E-2</v>
      </c>
      <c r="T28" s="55" t="s">
        <v>973</v>
      </c>
      <c r="U28" s="55" t="s">
        <v>974</v>
      </c>
      <c r="V28" s="55" t="s">
        <v>975</v>
      </c>
      <c r="W28" s="55">
        <v>15.040286290935001</v>
      </c>
      <c r="X28" s="55">
        <v>12.055252121059681</v>
      </c>
      <c r="Y28" s="55">
        <v>14.612779561552561</v>
      </c>
      <c r="Z28" s="55">
        <v>13.24151000655363</v>
      </c>
      <c r="AA28" s="55">
        <v>100</v>
      </c>
      <c r="AB28" s="55">
        <v>100</v>
      </c>
    </row>
    <row r="29" spans="1:28" x14ac:dyDescent="0.3">
      <c r="A29" s="56">
        <v>27</v>
      </c>
      <c r="B29" s="55"/>
      <c r="C29" s="55">
        <v>50</v>
      </c>
      <c r="D29" s="55">
        <v>0</v>
      </c>
      <c r="E29" s="55" t="b">
        <v>0</v>
      </c>
      <c r="F29" s="55">
        <v>0</v>
      </c>
      <c r="G29" s="55">
        <v>2.5599999999999991E-2</v>
      </c>
      <c r="H29" s="55">
        <v>1.387778780781446E-17</v>
      </c>
      <c r="I29" s="55">
        <v>0.16</v>
      </c>
      <c r="J29" s="55">
        <v>4.7846096908265273E-2</v>
      </c>
      <c r="K29" s="55">
        <v>6.928203230275512E-2</v>
      </c>
      <c r="L29" s="55">
        <v>8.0000000000000057E-2</v>
      </c>
      <c r="M29" s="55">
        <v>-0.08</v>
      </c>
      <c r="N29" s="55">
        <v>-8.8817841970012525E-18</v>
      </c>
      <c r="O29" s="55">
        <v>-3.552713678800501E-17</v>
      </c>
      <c r="P29" s="55">
        <v>8.0000000000000071E-2</v>
      </c>
      <c r="Q29" s="55">
        <v>-0.24</v>
      </c>
      <c r="R29" s="55">
        <v>-4.7846096908265273E-2</v>
      </c>
      <c r="S29" s="55">
        <v>6.9282032302755078E-2</v>
      </c>
      <c r="T29" s="55" t="s">
        <v>976</v>
      </c>
      <c r="U29" s="55" t="s">
        <v>977</v>
      </c>
      <c r="V29" s="55" t="s">
        <v>978</v>
      </c>
      <c r="W29" s="55">
        <v>4.204467621301113</v>
      </c>
      <c r="X29" s="55">
        <v>5.0924820611985622</v>
      </c>
      <c r="Y29" s="55">
        <v>11.258099655025831</v>
      </c>
      <c r="Z29" s="55">
        <v>10.62246972049345</v>
      </c>
      <c r="AA29" s="55">
        <v>100</v>
      </c>
      <c r="AB29" s="55">
        <v>100</v>
      </c>
    </row>
    <row r="30" spans="1:28" x14ac:dyDescent="0.3">
      <c r="A30" s="56">
        <v>28</v>
      </c>
      <c r="B30" s="55"/>
      <c r="C30" s="55">
        <v>50</v>
      </c>
      <c r="D30" s="55">
        <v>0</v>
      </c>
      <c r="E30" s="55" t="b">
        <v>0</v>
      </c>
      <c r="F30" s="55">
        <v>0</v>
      </c>
      <c r="G30" s="55">
        <v>2.4601030955228569E-2</v>
      </c>
      <c r="H30" s="55">
        <v>7.0717967697244935E-2</v>
      </c>
      <c r="I30" s="55">
        <v>0.14000000000000001</v>
      </c>
      <c r="J30" s="55">
        <v>0.25320508075688769</v>
      </c>
      <c r="K30" s="55">
        <v>3.4641016151377567E-2</v>
      </c>
      <c r="L30" s="55">
        <v>2.9282032302755171E-2</v>
      </c>
      <c r="M30" s="55">
        <v>7.999999999999996E-2</v>
      </c>
      <c r="N30" s="55">
        <v>1.7763568394002511E-17</v>
      </c>
      <c r="O30" s="55">
        <v>-5.3290705182007512E-17</v>
      </c>
      <c r="P30" s="55">
        <v>0.1000000000000001</v>
      </c>
      <c r="Q30" s="55">
        <v>-0.06</v>
      </c>
      <c r="R30" s="55">
        <v>-0.25320508075688769</v>
      </c>
      <c r="S30" s="55">
        <v>3.4641016151377511E-2</v>
      </c>
      <c r="T30" s="55" t="s">
        <v>979</v>
      </c>
      <c r="U30" s="55" t="s">
        <v>980</v>
      </c>
      <c r="V30" s="55" t="s">
        <v>981</v>
      </c>
      <c r="W30" s="55">
        <v>3.7679971337696352</v>
      </c>
      <c r="X30" s="55">
        <v>13.377784983685579</v>
      </c>
      <c r="Y30" s="55">
        <v>11.27941609006241</v>
      </c>
      <c r="Z30" s="55">
        <v>10.55615036627786</v>
      </c>
      <c r="AA30" s="55">
        <v>100</v>
      </c>
      <c r="AB30" s="55">
        <v>100</v>
      </c>
    </row>
    <row r="31" spans="1:28" x14ac:dyDescent="0.3">
      <c r="A31" s="56">
        <v>29</v>
      </c>
      <c r="B31" s="55"/>
      <c r="C31" s="55">
        <v>50</v>
      </c>
      <c r="D31" s="55">
        <v>0</v>
      </c>
      <c r="E31" s="55" t="b">
        <v>0</v>
      </c>
      <c r="F31" s="55">
        <v>0</v>
      </c>
      <c r="G31" s="55">
        <v>0.1464574374157796</v>
      </c>
      <c r="H31" s="55">
        <v>4.5358983848622407E-2</v>
      </c>
      <c r="I31" s="55">
        <v>0.38</v>
      </c>
      <c r="J31" s="55">
        <v>0.22000000000000011</v>
      </c>
      <c r="K31" s="55">
        <v>3.4641016151377532E-2</v>
      </c>
      <c r="L31" s="55">
        <v>-2.9282032302755071E-2</v>
      </c>
      <c r="M31" s="55">
        <v>0.24</v>
      </c>
      <c r="N31" s="55">
        <v>4.8849813083506888E-17</v>
      </c>
      <c r="O31" s="55">
        <v>-2.6645352591003759E-17</v>
      </c>
      <c r="P31" s="55">
        <v>-7.4641016151377484E-2</v>
      </c>
      <c r="Q31" s="55">
        <v>-0.14000000000000001</v>
      </c>
      <c r="R31" s="55">
        <v>-0.22</v>
      </c>
      <c r="S31" s="55">
        <v>3.4641016151377498E-2</v>
      </c>
      <c r="T31" s="55" t="s">
        <v>982</v>
      </c>
      <c r="U31" s="55" t="s">
        <v>983</v>
      </c>
      <c r="V31" s="55" t="s">
        <v>984</v>
      </c>
      <c r="W31" s="55">
        <v>17.405142082423591</v>
      </c>
      <c r="X31" s="55">
        <v>4.9411345326016241</v>
      </c>
      <c r="Y31" s="55">
        <v>28.761753473552261</v>
      </c>
      <c r="Z31" s="55">
        <v>27.022394105958121</v>
      </c>
      <c r="AA31" s="55">
        <v>100</v>
      </c>
      <c r="AB31" s="55">
        <v>100</v>
      </c>
    </row>
    <row r="32" spans="1:28" x14ac:dyDescent="0.3">
      <c r="A32" s="56">
        <v>30</v>
      </c>
      <c r="B32" s="55"/>
      <c r="C32" s="55">
        <v>50</v>
      </c>
      <c r="D32" s="55">
        <v>0</v>
      </c>
      <c r="E32" s="55" t="b">
        <v>0</v>
      </c>
      <c r="F32" s="55">
        <v>0</v>
      </c>
      <c r="G32" s="55">
        <v>2.0313843876330631E-2</v>
      </c>
      <c r="H32" s="55">
        <v>0.12928203230275509</v>
      </c>
      <c r="I32" s="55">
        <v>6.0000000000000019E-2</v>
      </c>
      <c r="J32" s="55">
        <v>0.21320508075688771</v>
      </c>
      <c r="K32" s="55">
        <v>0.17320508075688781</v>
      </c>
      <c r="L32" s="55">
        <v>5.0717967697244973E-2</v>
      </c>
      <c r="M32" s="55">
        <v>8.0000000000000057E-2</v>
      </c>
      <c r="N32" s="55">
        <v>2.8865798640254071E-17</v>
      </c>
      <c r="O32" s="55">
        <v>-2.2204460492503129E-17</v>
      </c>
      <c r="P32" s="55">
        <v>0.1800000000000001</v>
      </c>
      <c r="Q32" s="55">
        <v>2.0000000000000039E-2</v>
      </c>
      <c r="R32" s="55">
        <v>-0.21320508075688771</v>
      </c>
      <c r="S32" s="55">
        <v>-0.17320508075688781</v>
      </c>
      <c r="T32" s="55" t="s">
        <v>985</v>
      </c>
      <c r="U32" s="55" t="s">
        <v>986</v>
      </c>
      <c r="V32" s="55" t="s">
        <v>987</v>
      </c>
      <c r="W32" s="55">
        <v>10.628692413118349</v>
      </c>
      <c r="X32" s="55">
        <v>19.958493308939669</v>
      </c>
      <c r="Y32" s="55">
        <v>5.1670729883301503</v>
      </c>
      <c r="Z32" s="55">
        <v>4.8144778855170154</v>
      </c>
      <c r="AA32" s="55">
        <v>100</v>
      </c>
      <c r="AB32" s="55">
        <v>100</v>
      </c>
    </row>
    <row r="33" spans="1:28" x14ac:dyDescent="0.3">
      <c r="A33" s="56">
        <v>31</v>
      </c>
      <c r="B33" s="55"/>
      <c r="C33" s="55">
        <v>50</v>
      </c>
      <c r="D33" s="55">
        <v>0</v>
      </c>
      <c r="E33" s="55" t="b">
        <v>0</v>
      </c>
      <c r="F33" s="55">
        <v>0</v>
      </c>
      <c r="G33" s="55">
        <v>3.0399999999999979E-2</v>
      </c>
      <c r="H33" s="55">
        <v>6.9282032302755134E-2</v>
      </c>
      <c r="I33" s="55">
        <v>0.15999999999999989</v>
      </c>
      <c r="J33" s="55">
        <v>4.0000000000000008E-2</v>
      </c>
      <c r="K33" s="55">
        <v>0.27712812921102042</v>
      </c>
      <c r="L33" s="55">
        <v>6.9282032302755162E-2</v>
      </c>
      <c r="M33" s="55">
        <v>3.9999999999999918E-2</v>
      </c>
      <c r="N33" s="55">
        <v>2.6645352591003759E-17</v>
      </c>
      <c r="O33" s="55">
        <v>-3.59848318860938E-17</v>
      </c>
      <c r="P33" s="55">
        <v>0.1385640646055103</v>
      </c>
      <c r="Q33" s="55">
        <v>-0.12</v>
      </c>
      <c r="R33" s="55">
        <v>-3.9999999999999987E-2</v>
      </c>
      <c r="S33" s="55">
        <v>-0.27712812921102042</v>
      </c>
      <c r="T33" s="55" t="s">
        <v>988</v>
      </c>
      <c r="U33" s="55" t="s">
        <v>989</v>
      </c>
      <c r="V33" s="55" t="s">
        <v>990</v>
      </c>
      <c r="W33" s="55">
        <v>3.054977857468828</v>
      </c>
      <c r="X33" s="55">
        <v>14.817598520683321</v>
      </c>
      <c r="Y33" s="55">
        <v>12.296351264492269</v>
      </c>
      <c r="Z33" s="55">
        <v>11.54200414182071</v>
      </c>
      <c r="AA33" s="55">
        <v>100</v>
      </c>
      <c r="AB33" s="55">
        <v>100</v>
      </c>
    </row>
    <row r="34" spans="1:28" x14ac:dyDescent="0.3">
      <c r="A34" s="56">
        <v>32</v>
      </c>
      <c r="B34" s="55"/>
      <c r="C34" s="55">
        <v>50</v>
      </c>
      <c r="D34" s="55">
        <v>9.9802017211914063E-4</v>
      </c>
      <c r="E34" s="55" t="b">
        <v>0</v>
      </c>
      <c r="F34" s="55">
        <v>0</v>
      </c>
      <c r="G34" s="55">
        <v>9.829749663118361E-3</v>
      </c>
      <c r="H34" s="55">
        <v>9.0717967697244856E-2</v>
      </c>
      <c r="I34" s="55">
        <v>4.0000000000000008E-2</v>
      </c>
      <c r="J34" s="55">
        <v>0.30928203230275508</v>
      </c>
      <c r="K34" s="55">
        <v>0.34641016151377529</v>
      </c>
      <c r="L34" s="55">
        <v>-0.17856406460551011</v>
      </c>
      <c r="M34" s="55">
        <v>0.12</v>
      </c>
      <c r="N34" s="55">
        <v>-3.3306690738754689E-17</v>
      </c>
      <c r="O34" s="55">
        <v>-6.2172489379008772E-17</v>
      </c>
      <c r="P34" s="55">
        <v>-0.26928203230275499</v>
      </c>
      <c r="Q34" s="55">
        <v>7.9999999999999946E-2</v>
      </c>
      <c r="R34" s="55">
        <v>0.30928203230275508</v>
      </c>
      <c r="S34" s="55">
        <v>-0.34641016151377541</v>
      </c>
      <c r="T34" s="55" t="s">
        <v>991</v>
      </c>
      <c r="U34" s="55" t="s">
        <v>992</v>
      </c>
      <c r="V34" s="55" t="s">
        <v>993</v>
      </c>
      <c r="W34" s="55">
        <v>15.549864824334239</v>
      </c>
      <c r="X34" s="55">
        <v>6.8474916308850364</v>
      </c>
      <c r="Y34" s="55">
        <v>3.6324043073452041</v>
      </c>
      <c r="Z34" s="55">
        <v>3.3719959216251532</v>
      </c>
      <c r="AA34" s="55">
        <v>100</v>
      </c>
      <c r="AB34" s="55">
        <v>100</v>
      </c>
    </row>
    <row r="35" spans="1:28" x14ac:dyDescent="0.3">
      <c r="A35" s="56">
        <v>33</v>
      </c>
      <c r="B35" s="55"/>
      <c r="C35" s="55">
        <v>50</v>
      </c>
      <c r="D35" s="55">
        <v>0</v>
      </c>
      <c r="E35" s="55" t="b">
        <v>0</v>
      </c>
      <c r="F35" s="55">
        <v>0</v>
      </c>
      <c r="G35" s="55">
        <v>3.3600000000000019E-2</v>
      </c>
      <c r="H35" s="55">
        <v>0.13856406460551021</v>
      </c>
      <c r="I35" s="55">
        <v>0.12</v>
      </c>
      <c r="J35" s="55">
        <v>9.8564064605510163E-2</v>
      </c>
      <c r="K35" s="55">
        <v>0.27712812921102048</v>
      </c>
      <c r="L35" s="55">
        <v>5.0717967697244973E-2</v>
      </c>
      <c r="M35" s="55">
        <v>-0.08</v>
      </c>
      <c r="N35" s="55">
        <v>1.332267629550188E-17</v>
      </c>
      <c r="O35" s="55">
        <v>-3.552713678800501E-17</v>
      </c>
      <c r="P35" s="55">
        <v>0.1892820323027552</v>
      </c>
      <c r="Q35" s="55">
        <v>0.04</v>
      </c>
      <c r="R35" s="55">
        <v>9.8564064605510177E-2</v>
      </c>
      <c r="S35" s="55">
        <v>0.27712812921102042</v>
      </c>
      <c r="T35" s="55" t="s">
        <v>994</v>
      </c>
      <c r="U35" s="55" t="s">
        <v>995</v>
      </c>
      <c r="V35" s="55" t="s">
        <v>996</v>
      </c>
      <c r="W35" s="55">
        <v>15.30576843776803</v>
      </c>
      <c r="X35" s="55">
        <v>15.31625170504141</v>
      </c>
      <c r="Y35" s="55">
        <v>10.515256299291799</v>
      </c>
      <c r="Z35" s="55">
        <v>9.7860041055464979</v>
      </c>
      <c r="AA35" s="55">
        <v>100</v>
      </c>
      <c r="AB35" s="55">
        <v>100</v>
      </c>
    </row>
    <row r="36" spans="1:28" x14ac:dyDescent="0.3">
      <c r="A36" s="56">
        <v>34</v>
      </c>
      <c r="B36" s="55"/>
      <c r="C36" s="55">
        <v>50</v>
      </c>
      <c r="D36" s="55">
        <v>0</v>
      </c>
      <c r="E36" s="55" t="b">
        <v>0</v>
      </c>
      <c r="F36" s="55">
        <v>0</v>
      </c>
      <c r="G36" s="55">
        <v>4.192923418550408E-2</v>
      </c>
      <c r="H36" s="55">
        <v>4.3923048454132689E-2</v>
      </c>
      <c r="I36" s="55">
        <v>0.2</v>
      </c>
      <c r="J36" s="55">
        <v>0.1239230484541326</v>
      </c>
      <c r="K36" s="55">
        <v>1.087338269720718E-17</v>
      </c>
      <c r="L36" s="55">
        <v>2.6645352591003759E-17</v>
      </c>
      <c r="M36" s="55">
        <v>0.15999999999999989</v>
      </c>
      <c r="N36" s="55">
        <v>-2.2204460492503131E-18</v>
      </c>
      <c r="O36" s="55">
        <v>-3.1086244689504392E-17</v>
      </c>
      <c r="P36" s="55">
        <v>4.3923048454132717E-2</v>
      </c>
      <c r="Q36" s="55">
        <v>-4.0000000000000042E-2</v>
      </c>
      <c r="R36" s="55">
        <v>-0.1239230484541326</v>
      </c>
      <c r="S36" s="55">
        <v>-2.0212861992297209E-17</v>
      </c>
      <c r="T36" s="55" t="s">
        <v>997</v>
      </c>
      <c r="U36" s="55" t="s">
        <v>998</v>
      </c>
      <c r="V36" s="55" t="s">
        <v>999</v>
      </c>
      <c r="W36" s="55">
        <v>0.46246741111312062</v>
      </c>
      <c r="X36" s="55">
        <v>10.945625501884651</v>
      </c>
      <c r="Y36" s="55">
        <v>16.377347147123128</v>
      </c>
      <c r="Z36" s="55">
        <v>15.31110963117009</v>
      </c>
      <c r="AA36" s="55">
        <v>100</v>
      </c>
      <c r="AB36" s="55">
        <v>100</v>
      </c>
    </row>
    <row r="37" spans="1:28" x14ac:dyDescent="0.3">
      <c r="A37" s="56">
        <v>35</v>
      </c>
      <c r="B37" s="55"/>
      <c r="C37" s="55">
        <v>50</v>
      </c>
      <c r="D37" s="55">
        <v>0</v>
      </c>
      <c r="E37" s="55" t="b">
        <v>0</v>
      </c>
      <c r="F37" s="55">
        <v>0</v>
      </c>
      <c r="G37" s="55">
        <v>8.5098453567157131E-2</v>
      </c>
      <c r="H37" s="55">
        <v>0.24392304845413271</v>
      </c>
      <c r="I37" s="55">
        <v>0.15999999999999989</v>
      </c>
      <c r="J37" s="55">
        <v>3.9230484541326457E-3</v>
      </c>
      <c r="K37" s="55">
        <v>6.9282032302755064E-2</v>
      </c>
      <c r="L37" s="55">
        <v>4.8849813083506888E-17</v>
      </c>
      <c r="M37" s="55">
        <v>0.16</v>
      </c>
      <c r="N37" s="55">
        <v>4.4408920985006263E-18</v>
      </c>
      <c r="O37" s="55">
        <v>-2.6645352591003759E-17</v>
      </c>
      <c r="P37" s="55">
        <v>0.24392304845413271</v>
      </c>
      <c r="Q37" s="55">
        <v>3.9968028886505628E-17</v>
      </c>
      <c r="R37" s="55">
        <v>-3.9230484541326414E-3</v>
      </c>
      <c r="S37" s="55">
        <v>-6.9282032302755092E-2</v>
      </c>
      <c r="T37" s="55" t="s">
        <v>1000</v>
      </c>
      <c r="U37" s="55" t="s">
        <v>1001</v>
      </c>
      <c r="V37" s="55" t="s">
        <v>1002</v>
      </c>
      <c r="W37" s="55">
        <v>18.02315890826231</v>
      </c>
      <c r="X37" s="55">
        <v>43.362079612130742</v>
      </c>
      <c r="Y37" s="55">
        <v>13.54555834017585</v>
      </c>
      <c r="Z37" s="55">
        <v>12.63582469944288</v>
      </c>
      <c r="AA37" s="55">
        <v>100</v>
      </c>
      <c r="AB37" s="55">
        <v>100</v>
      </c>
    </row>
    <row r="38" spans="1:28" x14ac:dyDescent="0.3">
      <c r="A38" s="56">
        <v>36</v>
      </c>
      <c r="B38" s="55"/>
      <c r="C38" s="55">
        <v>50</v>
      </c>
      <c r="D38" s="55">
        <v>0</v>
      </c>
      <c r="E38" s="55" t="b">
        <v>0</v>
      </c>
      <c r="F38" s="55">
        <v>0</v>
      </c>
      <c r="G38" s="55">
        <v>7.3255375505322434E-2</v>
      </c>
      <c r="H38" s="55">
        <v>0.26392304845413261</v>
      </c>
      <c r="I38" s="55">
        <v>6.0000000000000032E-2</v>
      </c>
      <c r="J38" s="55">
        <v>0.1692820323027551</v>
      </c>
      <c r="K38" s="55">
        <v>0.1039230484541326</v>
      </c>
      <c r="L38" s="55">
        <v>0.12</v>
      </c>
      <c r="M38" s="55">
        <v>0.12000000000000011</v>
      </c>
      <c r="N38" s="55">
        <v>-8.8817841970012525E-18</v>
      </c>
      <c r="O38" s="55">
        <v>-1.8221263492091289E-17</v>
      </c>
      <c r="P38" s="55">
        <v>-0.14392304845413259</v>
      </c>
      <c r="Q38" s="55">
        <v>6.0000000000000053E-2</v>
      </c>
      <c r="R38" s="55">
        <v>0.1692820323027551</v>
      </c>
      <c r="S38" s="55">
        <v>0.1039230484541326</v>
      </c>
      <c r="T38" s="55" t="s">
        <v>1003</v>
      </c>
      <c r="U38" s="55" t="s">
        <v>1004</v>
      </c>
      <c r="V38" s="55" t="s">
        <v>1005</v>
      </c>
      <c r="W38" s="55">
        <v>36.345205396630092</v>
      </c>
      <c r="X38" s="55">
        <v>23.67192749012608</v>
      </c>
      <c r="Y38" s="55">
        <v>5.3514139653275974</v>
      </c>
      <c r="Z38" s="55">
        <v>4.9741301495482144</v>
      </c>
      <c r="AA38" s="55">
        <v>100</v>
      </c>
      <c r="AB38" s="55">
        <v>100</v>
      </c>
    </row>
    <row r="39" spans="1:28" x14ac:dyDescent="0.3">
      <c r="A39" s="56">
        <v>37</v>
      </c>
      <c r="B39" s="55"/>
      <c r="C39" s="55">
        <v>50</v>
      </c>
      <c r="D39" s="55">
        <v>0</v>
      </c>
      <c r="E39" s="55" t="b">
        <v>0</v>
      </c>
      <c r="F39" s="55">
        <v>0</v>
      </c>
      <c r="G39" s="55">
        <v>0.12716921938165321</v>
      </c>
      <c r="H39" s="55">
        <v>0.30784609690826542</v>
      </c>
      <c r="I39" s="55">
        <v>0.1800000000000001</v>
      </c>
      <c r="J39" s="55">
        <v>9.3205080756887729E-2</v>
      </c>
      <c r="K39" s="55">
        <v>0.1039230484541326</v>
      </c>
      <c r="L39" s="55">
        <v>-2.9282032302755071E-2</v>
      </c>
      <c r="M39" s="55">
        <v>0.08</v>
      </c>
      <c r="N39" s="55">
        <v>1.7763568394002511E-17</v>
      </c>
      <c r="O39" s="55">
        <v>-2.6645352591003759E-17</v>
      </c>
      <c r="P39" s="55">
        <v>-0.33712812921102042</v>
      </c>
      <c r="Q39" s="55">
        <v>0.26000000000000012</v>
      </c>
      <c r="R39" s="55">
        <v>9.3205080756887743E-2</v>
      </c>
      <c r="S39" s="55">
        <v>0.1039230484541326</v>
      </c>
      <c r="T39" s="55" t="s">
        <v>1006</v>
      </c>
      <c r="U39" s="55" t="s">
        <v>1007</v>
      </c>
      <c r="V39" s="55" t="s">
        <v>1008</v>
      </c>
      <c r="W39" s="55">
        <v>42.58538587096416</v>
      </c>
      <c r="X39" s="55">
        <v>27.1183756463927</v>
      </c>
      <c r="Y39" s="55">
        <v>19.53975194366101</v>
      </c>
      <c r="Z39" s="55">
        <v>17.88835777275731</v>
      </c>
      <c r="AA39" s="55">
        <v>100</v>
      </c>
      <c r="AB39" s="55">
        <v>100</v>
      </c>
    </row>
    <row r="40" spans="1:28" x14ac:dyDescent="0.3">
      <c r="A40" s="56">
        <v>38</v>
      </c>
      <c r="B40" s="55"/>
      <c r="C40" s="55">
        <v>50</v>
      </c>
      <c r="D40" s="55">
        <v>0</v>
      </c>
      <c r="E40" s="55" t="b">
        <v>0</v>
      </c>
      <c r="F40" s="55">
        <v>0</v>
      </c>
      <c r="G40" s="55">
        <v>3.2800000000000003E-2</v>
      </c>
      <c r="H40" s="55">
        <v>2.0000000000000059E-2</v>
      </c>
      <c r="I40" s="55">
        <v>0.18</v>
      </c>
      <c r="J40" s="55">
        <v>0.20535898384862239</v>
      </c>
      <c r="K40" s="55">
        <v>0.1732050807568877</v>
      </c>
      <c r="L40" s="55">
        <v>8.0000000000000043E-2</v>
      </c>
      <c r="M40" s="55">
        <v>0.16</v>
      </c>
      <c r="N40" s="55">
        <v>2.8865798640254071E-17</v>
      </c>
      <c r="O40" s="55">
        <v>0</v>
      </c>
      <c r="P40" s="55">
        <v>0.1000000000000001</v>
      </c>
      <c r="Q40" s="55">
        <v>-0.02</v>
      </c>
      <c r="R40" s="55">
        <v>-0.20535898384862239</v>
      </c>
      <c r="S40" s="55">
        <v>0.1732050807568877</v>
      </c>
      <c r="T40" s="55" t="s">
        <v>1009</v>
      </c>
      <c r="U40" s="55" t="s">
        <v>1010</v>
      </c>
      <c r="V40" s="55" t="s">
        <v>1011</v>
      </c>
      <c r="W40" s="55">
        <v>2.3622513826384952</v>
      </c>
      <c r="X40" s="55">
        <v>8.0193254484731913</v>
      </c>
      <c r="Y40" s="55">
        <v>14.98502742861846</v>
      </c>
      <c r="Z40" s="55">
        <v>13.994266415346241</v>
      </c>
      <c r="AA40" s="55">
        <v>100</v>
      </c>
      <c r="AB40" s="55">
        <v>100</v>
      </c>
    </row>
    <row r="41" spans="1:28" x14ac:dyDescent="0.3">
      <c r="A41" s="56">
        <v>39</v>
      </c>
      <c r="B41" s="55"/>
      <c r="C41" s="55">
        <v>50</v>
      </c>
      <c r="D41" s="55">
        <v>0</v>
      </c>
      <c r="E41" s="55" t="b">
        <v>0</v>
      </c>
      <c r="F41" s="55">
        <v>0</v>
      </c>
      <c r="G41" s="55">
        <v>0.15888203230275511</v>
      </c>
      <c r="H41" s="55">
        <v>0.37320508075688769</v>
      </c>
      <c r="I41" s="55">
        <v>0.14000000000000001</v>
      </c>
      <c r="J41" s="55">
        <v>0.1692820323027551</v>
      </c>
      <c r="K41" s="55">
        <v>0.1039230484541326</v>
      </c>
      <c r="L41" s="55">
        <v>4.4408920985006258E-17</v>
      </c>
      <c r="M41" s="55">
        <v>0.16</v>
      </c>
      <c r="N41" s="55">
        <v>8.8817841970012525E-18</v>
      </c>
      <c r="O41" s="55">
        <v>-1.7763568394002511E-17</v>
      </c>
      <c r="P41" s="55">
        <v>0.3732050807568878</v>
      </c>
      <c r="Q41" s="55">
        <v>2.0000000000000021E-2</v>
      </c>
      <c r="R41" s="55">
        <v>0.1692820323027551</v>
      </c>
      <c r="S41" s="55">
        <v>-0.1039230484541326</v>
      </c>
      <c r="T41" s="55" t="s">
        <v>1012</v>
      </c>
      <c r="U41" s="55" t="s">
        <v>1013</v>
      </c>
      <c r="V41" s="55" t="s">
        <v>1014</v>
      </c>
      <c r="W41" s="55">
        <v>26.65600603621094</v>
      </c>
      <c r="X41" s="55">
        <v>77.217243287187372</v>
      </c>
      <c r="Y41" s="55">
        <v>12.05650363943704</v>
      </c>
      <c r="Z41" s="55">
        <v>11.23378173287302</v>
      </c>
      <c r="AA41" s="55">
        <v>100</v>
      </c>
      <c r="AB41" s="55">
        <v>100</v>
      </c>
    </row>
    <row r="42" spans="1:28" x14ac:dyDescent="0.3">
      <c r="A42" s="56">
        <v>40</v>
      </c>
      <c r="B42" s="55"/>
      <c r="C42" s="55">
        <v>50</v>
      </c>
      <c r="D42" s="55">
        <v>0</v>
      </c>
      <c r="E42" s="55" t="b">
        <v>0</v>
      </c>
      <c r="F42" s="55">
        <v>0</v>
      </c>
      <c r="G42" s="55">
        <v>2.5714874831559192E-2</v>
      </c>
      <c r="H42" s="55">
        <v>0.1253589838486224</v>
      </c>
      <c r="I42" s="55">
        <v>0.1</v>
      </c>
      <c r="J42" s="55">
        <v>0.1</v>
      </c>
      <c r="K42" s="55">
        <v>3.4641016151377532E-2</v>
      </c>
      <c r="L42" s="55">
        <v>8.0000000000000043E-2</v>
      </c>
      <c r="M42" s="55">
        <v>0.16</v>
      </c>
      <c r="N42" s="55">
        <v>2.2204460492503129E-17</v>
      </c>
      <c r="O42" s="55">
        <v>-5.3290705182007512E-17</v>
      </c>
      <c r="P42" s="55">
        <v>-4.5358983848622393E-2</v>
      </c>
      <c r="Q42" s="55">
        <v>0.26</v>
      </c>
      <c r="R42" s="55">
        <v>-0.1</v>
      </c>
      <c r="S42" s="55">
        <v>-3.4641016151377588E-2</v>
      </c>
      <c r="T42" s="55" t="s">
        <v>1015</v>
      </c>
      <c r="U42" s="55" t="s">
        <v>1016</v>
      </c>
      <c r="V42" s="55" t="s">
        <v>1017</v>
      </c>
      <c r="W42" s="55">
        <v>11.092636085609209</v>
      </c>
      <c r="X42" s="55">
        <v>14.89541708171479</v>
      </c>
      <c r="Y42" s="55">
        <v>10.85541774647835</v>
      </c>
      <c r="Z42" s="55">
        <v>9.9379765404207401</v>
      </c>
      <c r="AA42" s="55">
        <v>100</v>
      </c>
      <c r="AB42" s="55">
        <v>100</v>
      </c>
    </row>
    <row r="43" spans="1:28" x14ac:dyDescent="0.3">
      <c r="A43" s="56">
        <v>41</v>
      </c>
      <c r="B43" s="55"/>
      <c r="C43" s="55">
        <v>50</v>
      </c>
      <c r="D43" s="55">
        <v>0</v>
      </c>
      <c r="E43" s="55" t="b">
        <v>0</v>
      </c>
      <c r="F43" s="55">
        <v>0</v>
      </c>
      <c r="G43" s="55">
        <v>9.5540500673763212E-2</v>
      </c>
      <c r="H43" s="55">
        <v>0.2985640646055101</v>
      </c>
      <c r="I43" s="55">
        <v>8.0000000000000016E-2</v>
      </c>
      <c r="J43" s="55">
        <v>0.2</v>
      </c>
      <c r="K43" s="55">
        <v>6.9282032302755106E-2</v>
      </c>
      <c r="L43" s="55">
        <v>8.0000000000000016E-2</v>
      </c>
      <c r="M43" s="55">
        <v>8.0000000000000043E-2</v>
      </c>
      <c r="N43" s="55">
        <v>0</v>
      </c>
      <c r="O43" s="55">
        <v>-3.0628549591415602E-17</v>
      </c>
      <c r="P43" s="55">
        <v>-0.21856406460551009</v>
      </c>
      <c r="Q43" s="55">
        <v>3.1086244689504392E-17</v>
      </c>
      <c r="R43" s="55">
        <v>-0.2</v>
      </c>
      <c r="S43" s="55">
        <v>6.9282032302755078E-2</v>
      </c>
      <c r="T43" s="55" t="s">
        <v>1018</v>
      </c>
      <c r="U43" s="55" t="s">
        <v>1019</v>
      </c>
      <c r="V43" s="55" t="s">
        <v>1020</v>
      </c>
      <c r="W43" s="55">
        <v>46.960470852077847</v>
      </c>
      <c r="X43" s="55">
        <v>25.07000886524958</v>
      </c>
      <c r="Y43" s="55">
        <v>6.772779170087917</v>
      </c>
      <c r="Z43" s="55">
        <v>6.3179123497214356</v>
      </c>
      <c r="AA43" s="55">
        <v>100</v>
      </c>
      <c r="AB43" s="55">
        <v>100</v>
      </c>
    </row>
    <row r="44" spans="1:28" x14ac:dyDescent="0.3">
      <c r="A44" s="56">
        <v>42</v>
      </c>
      <c r="B44" s="55"/>
      <c r="C44" s="55">
        <v>50</v>
      </c>
      <c r="D44" s="55">
        <v>0</v>
      </c>
      <c r="E44" s="55" t="b">
        <v>0</v>
      </c>
      <c r="F44" s="55">
        <v>0</v>
      </c>
      <c r="G44" s="55">
        <v>5.7714874831559168E-2</v>
      </c>
      <c r="H44" s="55">
        <v>1.071796769724487E-2</v>
      </c>
      <c r="I44" s="55">
        <v>0.24</v>
      </c>
      <c r="J44" s="55">
        <v>0.2078460969082653</v>
      </c>
      <c r="K44" s="55">
        <v>4.4408920985006363E-18</v>
      </c>
      <c r="L44" s="55">
        <v>-2.928203230275506E-2</v>
      </c>
      <c r="M44" s="55">
        <v>7.999999999999996E-2</v>
      </c>
      <c r="N44" s="55">
        <v>-2.2204460492503131E-18</v>
      </c>
      <c r="O44" s="55">
        <v>-2.6645352591003759E-17</v>
      </c>
      <c r="P44" s="55">
        <v>-3.9999999999999931E-2</v>
      </c>
      <c r="Q44" s="55">
        <v>-0.16</v>
      </c>
      <c r="R44" s="55">
        <v>-0.2078460969082653</v>
      </c>
      <c r="S44" s="55">
        <v>-3.1086244689504392E-17</v>
      </c>
      <c r="T44" s="55" t="s">
        <v>1021</v>
      </c>
      <c r="U44" s="55" t="s">
        <v>1022</v>
      </c>
      <c r="V44" s="55" t="s">
        <v>1023</v>
      </c>
      <c r="W44" s="55">
        <v>8.3964056631327395</v>
      </c>
      <c r="X44" s="55">
        <v>5.2572605966920589</v>
      </c>
      <c r="Y44" s="55">
        <v>17.8944362133402</v>
      </c>
      <c r="Z44" s="55">
        <v>16.827449969617081</v>
      </c>
      <c r="AA44" s="55">
        <v>100</v>
      </c>
      <c r="AB44" s="55">
        <v>100</v>
      </c>
    </row>
    <row r="45" spans="1:28" x14ac:dyDescent="0.3">
      <c r="A45" s="56">
        <v>43</v>
      </c>
      <c r="B45" s="55"/>
      <c r="C45" s="55">
        <v>50</v>
      </c>
      <c r="D45" s="55">
        <v>0</v>
      </c>
      <c r="E45" s="55" t="b">
        <v>0</v>
      </c>
      <c r="F45" s="55">
        <v>0</v>
      </c>
      <c r="G45" s="55">
        <v>2.4574374157795911E-3</v>
      </c>
      <c r="H45" s="55">
        <v>2.9282032302755091E-2</v>
      </c>
      <c r="I45" s="55">
        <v>3.999999999999998E-2</v>
      </c>
      <c r="J45" s="55">
        <v>0.1092820323027551</v>
      </c>
      <c r="K45" s="55">
        <v>6.928203230275512E-2</v>
      </c>
      <c r="L45" s="55">
        <v>5.7731597280508142E-17</v>
      </c>
      <c r="M45" s="55">
        <v>0.16</v>
      </c>
      <c r="N45" s="55">
        <v>-1.332267629550188E-17</v>
      </c>
      <c r="O45" s="55">
        <v>-4.4408920985006263E-18</v>
      </c>
      <c r="P45" s="55">
        <v>2.928203230275515E-2</v>
      </c>
      <c r="Q45" s="55">
        <v>0.12</v>
      </c>
      <c r="R45" s="55">
        <v>0.1092820323027551</v>
      </c>
      <c r="S45" s="55">
        <v>-6.928203230275512E-2</v>
      </c>
      <c r="T45" s="55" t="s">
        <v>1024</v>
      </c>
      <c r="U45" s="55" t="s">
        <v>1025</v>
      </c>
      <c r="V45" s="55" t="s">
        <v>1026</v>
      </c>
      <c r="W45" s="55">
        <v>2.0592338785148878</v>
      </c>
      <c r="X45" s="55">
        <v>4.3490045183019461</v>
      </c>
      <c r="Y45" s="55">
        <v>3.7693212964760829</v>
      </c>
      <c r="Z45" s="55">
        <v>3.48966736277628</v>
      </c>
      <c r="AA45" s="55">
        <v>100</v>
      </c>
      <c r="AB45" s="55">
        <v>100</v>
      </c>
    </row>
    <row r="46" spans="1:28" x14ac:dyDescent="0.3">
      <c r="A46" s="56">
        <v>44</v>
      </c>
      <c r="B46" s="55"/>
      <c r="C46" s="55">
        <v>50</v>
      </c>
      <c r="D46" s="55">
        <v>0</v>
      </c>
      <c r="E46" s="55" t="b">
        <v>0</v>
      </c>
      <c r="F46" s="55">
        <v>0</v>
      </c>
      <c r="G46" s="55">
        <v>5.871796769724485E-3</v>
      </c>
      <c r="H46" s="55">
        <v>6.5358983848622459E-2</v>
      </c>
      <c r="I46" s="55">
        <v>3.9999999999999918E-2</v>
      </c>
      <c r="J46" s="55">
        <v>0.1024871130596428</v>
      </c>
      <c r="K46" s="55">
        <v>8.8817841970012479E-18</v>
      </c>
      <c r="L46" s="55">
        <v>-5.0717967697244841E-2</v>
      </c>
      <c r="M46" s="55">
        <v>7.9999999999999863E-2</v>
      </c>
      <c r="N46" s="55">
        <v>8.8817841970012525E-18</v>
      </c>
      <c r="O46" s="55">
        <v>-4.4408920985006258E-17</v>
      </c>
      <c r="P46" s="55">
        <v>-0.11607695154586729</v>
      </c>
      <c r="Q46" s="55">
        <v>3.9999999999999938E-2</v>
      </c>
      <c r="R46" s="55">
        <v>-0.1024871130596428</v>
      </c>
      <c r="S46" s="55">
        <v>-5.3290705182007512E-17</v>
      </c>
      <c r="T46" s="55" t="s">
        <v>1027</v>
      </c>
      <c r="U46" s="55" t="s">
        <v>1028</v>
      </c>
      <c r="V46" s="55" t="s">
        <v>1029</v>
      </c>
      <c r="W46" s="55">
        <v>9.5063389144073689</v>
      </c>
      <c r="X46" s="55">
        <v>5.4561153947029792</v>
      </c>
      <c r="Y46" s="55">
        <v>3.5050854330972512</v>
      </c>
      <c r="Z46" s="55">
        <v>3.2620013685154539</v>
      </c>
      <c r="AA46" s="55">
        <v>100</v>
      </c>
      <c r="AB46" s="55">
        <v>100</v>
      </c>
    </row>
    <row r="47" spans="1:28" x14ac:dyDescent="0.3">
      <c r="A47" s="56">
        <v>45</v>
      </c>
      <c r="B47" s="55"/>
      <c r="C47" s="55">
        <v>50</v>
      </c>
      <c r="D47" s="55">
        <v>0</v>
      </c>
      <c r="E47" s="55" t="b">
        <v>0</v>
      </c>
      <c r="F47" s="55">
        <v>0</v>
      </c>
      <c r="G47" s="55">
        <v>3.7542562584220389E-2</v>
      </c>
      <c r="H47" s="55">
        <v>0.1092820323027551</v>
      </c>
      <c r="I47" s="55">
        <v>0.16</v>
      </c>
      <c r="J47" s="55">
        <v>6.9282032302755064E-2</v>
      </c>
      <c r="K47" s="55">
        <v>6.9282032302755106E-2</v>
      </c>
      <c r="L47" s="55">
        <v>8.0000000000000043E-2</v>
      </c>
      <c r="M47" s="55">
        <v>0.16</v>
      </c>
      <c r="N47" s="55">
        <v>3.552713678800501E-17</v>
      </c>
      <c r="O47" s="55">
        <v>-2.2204460492503129E-17</v>
      </c>
      <c r="P47" s="55">
        <v>-2.9282032302755018E-2</v>
      </c>
      <c r="Q47" s="55">
        <v>8.8817841970012525E-18</v>
      </c>
      <c r="R47" s="55">
        <v>6.9282032302755106E-2</v>
      </c>
      <c r="S47" s="55">
        <v>6.9282032302755078E-2</v>
      </c>
      <c r="T47" s="55" t="s">
        <v>1030</v>
      </c>
      <c r="U47" s="55" t="s">
        <v>1031</v>
      </c>
      <c r="V47" s="55" t="s">
        <v>1032</v>
      </c>
      <c r="W47" s="55">
        <v>17.071263524264161</v>
      </c>
      <c r="X47" s="55">
        <v>7.6461636381216849</v>
      </c>
      <c r="Y47" s="55">
        <v>13.54555834017585</v>
      </c>
      <c r="Z47" s="55">
        <v>12.63582469944288</v>
      </c>
      <c r="AA47" s="55">
        <v>100</v>
      </c>
      <c r="AB47" s="55">
        <v>100</v>
      </c>
    </row>
    <row r="48" spans="1:28" x14ac:dyDescent="0.3">
      <c r="A48" s="56">
        <v>46</v>
      </c>
      <c r="B48" s="55"/>
      <c r="C48" s="55">
        <v>50</v>
      </c>
      <c r="D48" s="55">
        <v>0</v>
      </c>
      <c r="E48" s="55" t="b">
        <v>0</v>
      </c>
      <c r="F48" s="55">
        <v>0</v>
      </c>
      <c r="G48" s="55">
        <v>2.8799999999999989E-2</v>
      </c>
      <c r="H48" s="55">
        <v>0.12</v>
      </c>
      <c r="I48" s="55">
        <v>0.12</v>
      </c>
      <c r="J48" s="55">
        <v>0.29856406460551022</v>
      </c>
      <c r="K48" s="55">
        <v>3.552713678800501E-17</v>
      </c>
      <c r="L48" s="55">
        <v>5.3290705182007512E-17</v>
      </c>
      <c r="M48" s="55">
        <v>0.15999999999999989</v>
      </c>
      <c r="N48" s="55">
        <v>1.332267629550188E-17</v>
      </c>
      <c r="O48" s="55">
        <v>-2.2204460492503129E-17</v>
      </c>
      <c r="P48" s="55">
        <v>-0.1199999999999999</v>
      </c>
      <c r="Q48" s="55">
        <v>3.9999999999999938E-2</v>
      </c>
      <c r="R48" s="55">
        <v>0.29856406460551022</v>
      </c>
      <c r="S48" s="55">
        <v>1.332267629550188E-17</v>
      </c>
      <c r="T48" s="55" t="s">
        <v>1033</v>
      </c>
      <c r="U48" s="55" t="s">
        <v>1034</v>
      </c>
      <c r="V48" s="55" t="s">
        <v>1035</v>
      </c>
      <c r="W48" s="55">
        <v>18.97095188596829</v>
      </c>
      <c r="X48" s="55">
        <v>8.8840026036603827</v>
      </c>
      <c r="Y48" s="55">
        <v>10.51525629929178</v>
      </c>
      <c r="Z48" s="55">
        <v>9.7860041055464482</v>
      </c>
      <c r="AA48" s="55">
        <v>100</v>
      </c>
      <c r="AB48" s="55">
        <v>100</v>
      </c>
    </row>
    <row r="49" spans="1:28" x14ac:dyDescent="0.3">
      <c r="A49" s="56">
        <v>47</v>
      </c>
      <c r="B49" s="55"/>
      <c r="C49" s="55">
        <v>50</v>
      </c>
      <c r="D49" s="55">
        <v>0</v>
      </c>
      <c r="E49" s="55" t="b">
        <v>0</v>
      </c>
      <c r="F49" s="55">
        <v>0</v>
      </c>
      <c r="G49" s="55">
        <v>1.3542562584220409E-2</v>
      </c>
      <c r="H49" s="55">
        <v>0.11464101615137751</v>
      </c>
      <c r="I49" s="55">
        <v>2.0000000000000021E-2</v>
      </c>
      <c r="J49" s="55">
        <v>9.2820323027550961E-3</v>
      </c>
      <c r="K49" s="55">
        <v>0.1039230484541326</v>
      </c>
      <c r="L49" s="55">
        <v>-1.8564064605510161E-2</v>
      </c>
      <c r="M49" s="55">
        <v>-3.9999999999999959E-2</v>
      </c>
      <c r="N49" s="55">
        <v>1.7763568394002511E-17</v>
      </c>
      <c r="O49" s="55">
        <v>-4.0425723984594418E-17</v>
      </c>
      <c r="P49" s="55">
        <v>-0.13320508075688769</v>
      </c>
      <c r="Q49" s="55">
        <v>-5.9999999999999977E-2</v>
      </c>
      <c r="R49" s="55">
        <v>-9.2820323027550788E-3</v>
      </c>
      <c r="S49" s="55">
        <v>-0.1039230484541326</v>
      </c>
      <c r="T49" s="55" t="s">
        <v>1036</v>
      </c>
      <c r="U49" s="55" t="s">
        <v>1037</v>
      </c>
      <c r="V49" s="55" t="s">
        <v>1038</v>
      </c>
      <c r="W49" s="55">
        <v>15.976479796980779</v>
      </c>
      <c r="X49" s="55">
        <v>10.82859887189437</v>
      </c>
      <c r="Y49" s="55">
        <v>1.611345155723201</v>
      </c>
      <c r="Z49" s="55">
        <v>1.508021480896816</v>
      </c>
      <c r="AA49" s="55">
        <v>100</v>
      </c>
      <c r="AB49" s="55">
        <v>100</v>
      </c>
    </row>
    <row r="50" spans="1:28" x14ac:dyDescent="0.3">
      <c r="A50" s="56">
        <v>48</v>
      </c>
      <c r="B50" s="55"/>
      <c r="C50" s="55">
        <v>50</v>
      </c>
      <c r="D50" s="55">
        <v>9.9706649780273438E-4</v>
      </c>
      <c r="E50" s="55" t="b">
        <v>0</v>
      </c>
      <c r="F50" s="55">
        <v>0</v>
      </c>
      <c r="G50" s="55">
        <v>6.5599999999999978E-2</v>
      </c>
      <c r="H50" s="55">
        <v>0.2</v>
      </c>
      <c r="I50" s="55">
        <v>0.16</v>
      </c>
      <c r="J50" s="55">
        <v>9.8564064605510177E-2</v>
      </c>
      <c r="K50" s="55">
        <v>1.332267629550187E-17</v>
      </c>
      <c r="L50" s="55">
        <v>4.8849813083506888E-17</v>
      </c>
      <c r="M50" s="55">
        <v>0.16</v>
      </c>
      <c r="N50" s="55">
        <v>1.332267629550188E-17</v>
      </c>
      <c r="O50" s="55">
        <v>-3.9968028886505628E-17</v>
      </c>
      <c r="P50" s="55">
        <v>-0.1999999999999999</v>
      </c>
      <c r="Q50" s="55">
        <v>-3.552713678800501E-17</v>
      </c>
      <c r="R50" s="55">
        <v>9.856406460551019E-2</v>
      </c>
      <c r="S50" s="55">
        <v>-2.6645352591003759E-17</v>
      </c>
      <c r="T50" s="55" t="s">
        <v>1039</v>
      </c>
      <c r="U50" s="55" t="s">
        <v>1040</v>
      </c>
      <c r="V50" s="55" t="s">
        <v>1041</v>
      </c>
      <c r="W50" s="55">
        <v>34.307219086077772</v>
      </c>
      <c r="X50" s="55">
        <v>14.73612360489963</v>
      </c>
      <c r="Y50" s="55">
        <v>13.54555834017585</v>
      </c>
      <c r="Z50" s="55">
        <v>12.63582469944288</v>
      </c>
      <c r="AA50" s="55">
        <v>100</v>
      </c>
      <c r="AB50" s="55">
        <v>100</v>
      </c>
    </row>
    <row r="51" spans="1:28" x14ac:dyDescent="0.3">
      <c r="A51" s="56">
        <v>49</v>
      </c>
      <c r="B51" s="55"/>
      <c r="C51" s="55">
        <v>50</v>
      </c>
      <c r="D51" s="55">
        <v>0</v>
      </c>
      <c r="E51" s="55" t="b">
        <v>0</v>
      </c>
      <c r="F51" s="55">
        <v>0</v>
      </c>
      <c r="G51" s="55">
        <v>1.814359353944897E-3</v>
      </c>
      <c r="H51" s="55">
        <v>1.4641016151377549E-2</v>
      </c>
      <c r="I51" s="55">
        <v>3.999999999999998E-2</v>
      </c>
      <c r="J51" s="55">
        <v>0.16392304845413261</v>
      </c>
      <c r="K51" s="55">
        <v>6.9282032302755148E-2</v>
      </c>
      <c r="L51" s="55">
        <v>5.7731597280508142E-17</v>
      </c>
      <c r="M51" s="55">
        <v>0.16</v>
      </c>
      <c r="N51" s="55">
        <v>0</v>
      </c>
      <c r="O51" s="55">
        <v>-5.3290705182007512E-17</v>
      </c>
      <c r="P51" s="55">
        <v>1.464101615137761E-2</v>
      </c>
      <c r="Q51" s="55">
        <v>0.12</v>
      </c>
      <c r="R51" s="55">
        <v>0.16392304845413261</v>
      </c>
      <c r="S51" s="55">
        <v>6.9282032302755092E-2</v>
      </c>
      <c r="T51" s="55" t="s">
        <v>1042</v>
      </c>
      <c r="U51" s="55" t="s">
        <v>1043</v>
      </c>
      <c r="V51" s="55" t="s">
        <v>1044</v>
      </c>
      <c r="W51" s="55">
        <v>0.53211358659876518</v>
      </c>
      <c r="X51" s="55">
        <v>2.669593439245086</v>
      </c>
      <c r="Y51" s="55">
        <v>3.7693212964760829</v>
      </c>
      <c r="Z51" s="55">
        <v>3.48966736277628</v>
      </c>
      <c r="AA51" s="55">
        <v>100</v>
      </c>
      <c r="AB51" s="55">
        <v>100</v>
      </c>
    </row>
    <row r="52" spans="1:28" x14ac:dyDescent="0.3">
      <c r="A52" s="56">
        <v>0</v>
      </c>
      <c r="B52" s="55">
        <v>4.0235519409179692E-5</v>
      </c>
      <c r="C52" s="55">
        <v>50</v>
      </c>
      <c r="D52" s="55">
        <v>0</v>
      </c>
      <c r="E52" s="55" t="b">
        <v>0</v>
      </c>
      <c r="F52" s="55">
        <v>0</v>
      </c>
      <c r="G52" s="55">
        <v>2.817231224733879E-2</v>
      </c>
      <c r="H52" s="55">
        <v>5.0717967697244848E-2</v>
      </c>
      <c r="I52" s="55">
        <v>0.16000000000000009</v>
      </c>
      <c r="J52" s="55">
        <v>4.4408920985006209E-18</v>
      </c>
      <c r="K52" s="55">
        <v>1.7763568394002499E-17</v>
      </c>
      <c r="L52" s="55">
        <v>5.0717967697244931E-2</v>
      </c>
      <c r="M52" s="55">
        <v>8.0000000000000071E-2</v>
      </c>
      <c r="N52" s="55">
        <v>2.2204460492503129E-17</v>
      </c>
      <c r="O52" s="55">
        <v>-2.6645352591003759E-17</v>
      </c>
      <c r="P52" s="55">
        <v>7.549516567451065E-17</v>
      </c>
      <c r="Q52" s="55">
        <v>-7.9999999999999988E-2</v>
      </c>
      <c r="R52" s="55">
        <v>1.7763568394002511E-17</v>
      </c>
      <c r="S52" s="55">
        <v>-8.8817841970012525E-18</v>
      </c>
      <c r="T52" s="55" t="s">
        <v>2461</v>
      </c>
      <c r="U52" s="55" t="s">
        <v>2462</v>
      </c>
      <c r="V52" s="55" t="s">
        <v>2463</v>
      </c>
      <c r="W52" s="55">
        <v>10.192128142311759</v>
      </c>
      <c r="X52" s="55">
        <v>1.385631642865697</v>
      </c>
      <c r="Y52" s="55">
        <v>12.686340512498891</v>
      </c>
      <c r="Z52" s="55">
        <v>11.88494433363093</v>
      </c>
      <c r="AA52" s="55">
        <v>0</v>
      </c>
      <c r="AB52" s="55">
        <v>0</v>
      </c>
    </row>
    <row r="53" spans="1:28" x14ac:dyDescent="0.3">
      <c r="A53" s="56">
        <v>1</v>
      </c>
      <c r="B53" s="55"/>
      <c r="C53" s="55">
        <v>50</v>
      </c>
      <c r="D53" s="55">
        <v>0</v>
      </c>
      <c r="E53" s="55" t="b">
        <v>0</v>
      </c>
      <c r="F53" s="55">
        <v>0</v>
      </c>
      <c r="G53" s="55">
        <v>3.7542562584220403E-2</v>
      </c>
      <c r="H53" s="55">
        <v>0.1092820323027551</v>
      </c>
      <c r="I53" s="55">
        <v>0.16</v>
      </c>
      <c r="J53" s="55">
        <v>1.332267629550188E-17</v>
      </c>
      <c r="K53" s="55">
        <v>3.552713678800501E-17</v>
      </c>
      <c r="L53" s="55">
        <v>-0.16784609690826521</v>
      </c>
      <c r="M53" s="55">
        <v>7.9999999999999988E-2</v>
      </c>
      <c r="N53" s="55">
        <v>1.332267629550188E-17</v>
      </c>
      <c r="O53" s="55">
        <v>-3.552713678800501E-17</v>
      </c>
      <c r="P53" s="55">
        <v>-5.8564064605510141E-2</v>
      </c>
      <c r="Q53" s="55">
        <v>-0.08</v>
      </c>
      <c r="R53" s="55">
        <v>2.6645352591003759E-17</v>
      </c>
      <c r="S53" s="55">
        <v>0</v>
      </c>
      <c r="T53" s="55" t="s">
        <v>2464</v>
      </c>
      <c r="U53" s="55" t="s">
        <v>2465</v>
      </c>
      <c r="V53" s="55" t="s">
        <v>2466</v>
      </c>
      <c r="W53" s="55">
        <v>8.6481320776469648</v>
      </c>
      <c r="X53" s="55">
        <v>15.81913313983264</v>
      </c>
      <c r="Y53" s="55">
        <v>12.686340512498891</v>
      </c>
      <c r="Z53" s="55">
        <v>11.88494433363093</v>
      </c>
      <c r="AA53" s="55">
        <v>0</v>
      </c>
      <c r="AB53" s="55">
        <v>0</v>
      </c>
    </row>
    <row r="54" spans="1:28" x14ac:dyDescent="0.3">
      <c r="A54" s="56">
        <v>2</v>
      </c>
      <c r="B54" s="55"/>
      <c r="C54" s="55">
        <v>50</v>
      </c>
      <c r="D54" s="55">
        <v>0</v>
      </c>
      <c r="E54" s="55" t="b">
        <v>0</v>
      </c>
      <c r="F54" s="55">
        <v>0</v>
      </c>
      <c r="G54" s="55">
        <v>7.8514874831559195E-2</v>
      </c>
      <c r="H54" s="55">
        <v>1.071796769724483E-2</v>
      </c>
      <c r="I54" s="55">
        <v>0.28000000000000003</v>
      </c>
      <c r="J54" s="55">
        <v>1.1102230246251571E-17</v>
      </c>
      <c r="K54" s="55">
        <v>1.332267629550188E-17</v>
      </c>
      <c r="L54" s="55">
        <v>-5.8564064605510183E-2</v>
      </c>
      <c r="M54" s="55">
        <v>0.16</v>
      </c>
      <c r="N54" s="55">
        <v>6.661338147750939E-18</v>
      </c>
      <c r="O54" s="55">
        <v>-2.6645352591003759E-17</v>
      </c>
      <c r="P54" s="55">
        <v>-6.9282032302755009E-2</v>
      </c>
      <c r="Q54" s="55">
        <v>-0.12</v>
      </c>
      <c r="R54" s="55">
        <v>1.7763568394002511E-17</v>
      </c>
      <c r="S54" s="55">
        <v>-1.332267629550188E-17</v>
      </c>
      <c r="T54" s="55" t="s">
        <v>2467</v>
      </c>
      <c r="U54" s="55" t="s">
        <v>2468</v>
      </c>
      <c r="V54" s="55" t="s">
        <v>2469</v>
      </c>
      <c r="W54" s="55">
        <v>9.8130325113544394</v>
      </c>
      <c r="X54" s="55">
        <v>6.0692216008025106</v>
      </c>
      <c r="Y54" s="55">
        <v>21.518614712861499</v>
      </c>
      <c r="Z54" s="55">
        <v>20.198507248186271</v>
      </c>
      <c r="AA54" s="55">
        <v>0</v>
      </c>
      <c r="AB54" s="55">
        <v>0</v>
      </c>
    </row>
    <row r="55" spans="1:28" x14ac:dyDescent="0.3">
      <c r="A55" s="56">
        <v>3</v>
      </c>
      <c r="B55" s="55"/>
      <c r="C55" s="55">
        <v>50</v>
      </c>
      <c r="D55" s="55">
        <v>0</v>
      </c>
      <c r="E55" s="55" t="b">
        <v>0</v>
      </c>
      <c r="F55" s="55">
        <v>0</v>
      </c>
      <c r="G55" s="55">
        <v>3.199999999999998E-2</v>
      </c>
      <c r="H55" s="55">
        <v>7.9999999999999988E-2</v>
      </c>
      <c r="I55" s="55">
        <v>0.15999999999999989</v>
      </c>
      <c r="J55" s="55">
        <v>2.2204460492503181E-18</v>
      </c>
      <c r="K55" s="55">
        <v>1.7763568394002499E-17</v>
      </c>
      <c r="L55" s="55">
        <v>8.0000000000000071E-2</v>
      </c>
      <c r="M55" s="55">
        <v>-5.3290705182007512E-17</v>
      </c>
      <c r="N55" s="55">
        <v>1.554312234475219E-17</v>
      </c>
      <c r="O55" s="55">
        <v>-4.8849813083506888E-17</v>
      </c>
      <c r="P55" s="55">
        <v>8.8817841970012528E-17</v>
      </c>
      <c r="Q55" s="55">
        <v>-0.16</v>
      </c>
      <c r="R55" s="55">
        <v>1.7763568394002511E-17</v>
      </c>
      <c r="S55" s="55">
        <v>-3.1086244689504392E-17</v>
      </c>
      <c r="T55" s="55" t="s">
        <v>2470</v>
      </c>
      <c r="U55" s="55" t="s">
        <v>2471</v>
      </c>
      <c r="V55" s="55" t="s">
        <v>2472</v>
      </c>
      <c r="W55" s="55">
        <v>13.8390227705661</v>
      </c>
      <c r="X55" s="55">
        <v>4.8342755846931293</v>
      </c>
      <c r="Y55" s="55">
        <v>11.929624142226791</v>
      </c>
      <c r="Z55" s="55">
        <v>11.2182999797447</v>
      </c>
      <c r="AA55" s="55">
        <v>0</v>
      </c>
      <c r="AB55" s="55">
        <v>0</v>
      </c>
    </row>
    <row r="56" spans="1:28" x14ac:dyDescent="0.3">
      <c r="A56" s="56">
        <v>4</v>
      </c>
      <c r="B56" s="55"/>
      <c r="C56" s="55">
        <v>50</v>
      </c>
      <c r="D56" s="55">
        <v>0</v>
      </c>
      <c r="E56" s="55" t="b">
        <v>0</v>
      </c>
      <c r="F56" s="55">
        <v>0</v>
      </c>
      <c r="G56" s="55">
        <v>1.2037062152420221E-33</v>
      </c>
      <c r="H56" s="55">
        <v>2.0816681711721691E-17</v>
      </c>
      <c r="I56" s="55">
        <v>2.775557561562891E-17</v>
      </c>
      <c r="J56" s="55">
        <v>0</v>
      </c>
      <c r="K56" s="55">
        <v>1.4856579697619001E-17</v>
      </c>
      <c r="L56" s="55">
        <v>-5.8564064605510162E-2</v>
      </c>
      <c r="M56" s="55">
        <v>0.16</v>
      </c>
      <c r="N56" s="55">
        <v>0</v>
      </c>
      <c r="O56" s="55">
        <v>-2.6645352591003759E-17</v>
      </c>
      <c r="P56" s="55">
        <v>-5.8564064605510141E-2</v>
      </c>
      <c r="Q56" s="55">
        <v>0.16</v>
      </c>
      <c r="R56" s="55">
        <v>0</v>
      </c>
      <c r="S56" s="55">
        <v>-1.178877289338475E-17</v>
      </c>
      <c r="T56" s="55" t="s">
        <v>2473</v>
      </c>
      <c r="U56" s="55" t="s">
        <v>2474</v>
      </c>
      <c r="V56" s="55" t="s">
        <v>2475</v>
      </c>
      <c r="W56" s="55">
        <v>1.6772549922529731E-14</v>
      </c>
      <c r="X56" s="55">
        <v>4.4379852353470703E-14</v>
      </c>
      <c r="Y56" s="55">
        <v>1.490836136740318E-14</v>
      </c>
      <c r="Z56" s="55">
        <v>0</v>
      </c>
      <c r="AA56" s="55">
        <v>0</v>
      </c>
      <c r="AB56" s="55">
        <v>0</v>
      </c>
    </row>
    <row r="57" spans="1:28" x14ac:dyDescent="0.3">
      <c r="A57" s="56">
        <v>5</v>
      </c>
      <c r="B57" s="55"/>
      <c r="C57" s="55">
        <v>50</v>
      </c>
      <c r="D57" s="55">
        <v>0</v>
      </c>
      <c r="E57" s="55" t="b">
        <v>0</v>
      </c>
      <c r="F57" s="55">
        <v>0</v>
      </c>
      <c r="G57" s="55">
        <v>2.645743741577956E-2</v>
      </c>
      <c r="H57" s="55">
        <v>2.9282032302755071E-2</v>
      </c>
      <c r="I57" s="55">
        <v>0.15999999999999989</v>
      </c>
      <c r="J57" s="55">
        <v>3.3306690738754691E-18</v>
      </c>
      <c r="K57" s="55">
        <v>0</v>
      </c>
      <c r="L57" s="55">
        <v>0.1385640646055103</v>
      </c>
      <c r="M57" s="55">
        <v>0.16</v>
      </c>
      <c r="N57" s="55">
        <v>6.661338147750939E-18</v>
      </c>
      <c r="O57" s="55">
        <v>-3.552713678800501E-17</v>
      </c>
      <c r="P57" s="55">
        <v>0.1092820323027552</v>
      </c>
      <c r="Q57" s="55">
        <v>5.9952043329758457E-17</v>
      </c>
      <c r="R57" s="55">
        <v>9.9920072216264085E-18</v>
      </c>
      <c r="S57" s="55">
        <v>-3.552713678800501E-17</v>
      </c>
      <c r="T57" s="55" t="s">
        <v>2476</v>
      </c>
      <c r="U57" s="55" t="s">
        <v>2477</v>
      </c>
      <c r="V57" s="55" t="s">
        <v>2478</v>
      </c>
      <c r="W57" s="55">
        <v>6.7542747432217807</v>
      </c>
      <c r="X57" s="55">
        <v>1.1824994245400351</v>
      </c>
      <c r="Y57" s="55">
        <v>13.54555834017585</v>
      </c>
      <c r="Z57" s="55">
        <v>12.63582469944288</v>
      </c>
      <c r="AA57" s="55">
        <v>0</v>
      </c>
      <c r="AB57" s="55">
        <v>0</v>
      </c>
    </row>
    <row r="58" spans="1:28" x14ac:dyDescent="0.3">
      <c r="A58" s="56">
        <v>6</v>
      </c>
      <c r="B58" s="55"/>
      <c r="C58" s="55">
        <v>50</v>
      </c>
      <c r="D58" s="55">
        <v>0</v>
      </c>
      <c r="E58" s="55" t="b">
        <v>0</v>
      </c>
      <c r="F58" s="55">
        <v>0</v>
      </c>
      <c r="G58" s="55">
        <v>8.574374157795955E-4</v>
      </c>
      <c r="H58" s="55">
        <v>2.928203230275514E-2</v>
      </c>
      <c r="I58" s="55">
        <v>5.5511151231257827E-17</v>
      </c>
      <c r="J58" s="55">
        <v>2.2204460492503129E-17</v>
      </c>
      <c r="K58" s="55">
        <v>8.8817841970012448E-18</v>
      </c>
      <c r="L58" s="55">
        <v>5.0717967697244931E-2</v>
      </c>
      <c r="M58" s="55">
        <v>8.0000000000000043E-2</v>
      </c>
      <c r="N58" s="55">
        <v>8.8817841970012525E-18</v>
      </c>
      <c r="O58" s="55">
        <v>-2.6645352591003759E-17</v>
      </c>
      <c r="P58" s="55">
        <v>8.0000000000000071E-2</v>
      </c>
      <c r="Q58" s="55">
        <v>7.9999999999999988E-2</v>
      </c>
      <c r="R58" s="55">
        <v>-1.332267629550188E-17</v>
      </c>
      <c r="S58" s="55">
        <v>-1.7763568394002511E-17</v>
      </c>
      <c r="T58" s="55" t="s">
        <v>2479</v>
      </c>
      <c r="U58" s="55" t="s">
        <v>2480</v>
      </c>
      <c r="V58" s="55" t="s">
        <v>2481</v>
      </c>
      <c r="W58" s="55">
        <v>2.9437889706471512</v>
      </c>
      <c r="X58" s="55">
        <v>3.5080672777710271</v>
      </c>
      <c r="Y58" s="55">
        <v>2.76505948929498E-14</v>
      </c>
      <c r="Z58" s="55">
        <v>1.283415684495771E-14</v>
      </c>
      <c r="AA58" s="55">
        <v>0</v>
      </c>
      <c r="AB58" s="55">
        <v>0</v>
      </c>
    </row>
    <row r="59" spans="1:28" x14ac:dyDescent="0.3">
      <c r="A59" s="56">
        <v>7</v>
      </c>
      <c r="B59" s="55"/>
      <c r="C59" s="55">
        <v>50</v>
      </c>
      <c r="D59" s="55">
        <v>0</v>
      </c>
      <c r="E59" s="55" t="b">
        <v>0</v>
      </c>
      <c r="F59" s="55">
        <v>0</v>
      </c>
      <c r="G59" s="55">
        <v>6.4000000000000081E-3</v>
      </c>
      <c r="H59" s="55">
        <v>6.9282032302755148E-2</v>
      </c>
      <c r="I59" s="55">
        <v>4.0000000000000008E-2</v>
      </c>
      <c r="J59" s="55">
        <v>8.8817841970012525E-18</v>
      </c>
      <c r="K59" s="55">
        <v>3.9968028886505628E-17</v>
      </c>
      <c r="L59" s="55">
        <v>0.21856406460551031</v>
      </c>
      <c r="M59" s="55">
        <v>0.16</v>
      </c>
      <c r="N59" s="55">
        <v>8.8817841970012525E-18</v>
      </c>
      <c r="O59" s="55">
        <v>-3.9968028886505628E-17</v>
      </c>
      <c r="P59" s="55">
        <v>0.14928203230275511</v>
      </c>
      <c r="Q59" s="55">
        <v>0.12</v>
      </c>
      <c r="R59" s="55">
        <v>0</v>
      </c>
      <c r="S59" s="55">
        <v>0</v>
      </c>
      <c r="T59" s="55" t="s">
        <v>2482</v>
      </c>
      <c r="U59" s="55" t="s">
        <v>2483</v>
      </c>
      <c r="V59" s="55" t="s">
        <v>2484</v>
      </c>
      <c r="W59" s="55">
        <v>7.3513589328778703</v>
      </c>
      <c r="X59" s="55">
        <v>7.6944877784165326</v>
      </c>
      <c r="Y59" s="55">
        <v>3.7693212964760829</v>
      </c>
      <c r="Z59" s="55">
        <v>3.48966736277628</v>
      </c>
      <c r="AA59" s="55">
        <v>0</v>
      </c>
      <c r="AB59" s="55">
        <v>0</v>
      </c>
    </row>
    <row r="60" spans="1:28" x14ac:dyDescent="0.3">
      <c r="A60" s="56">
        <v>8</v>
      </c>
      <c r="B60" s="55"/>
      <c r="C60" s="55">
        <v>50</v>
      </c>
      <c r="D60" s="55">
        <v>0</v>
      </c>
      <c r="E60" s="55" t="b">
        <v>0</v>
      </c>
      <c r="F60" s="55">
        <v>0</v>
      </c>
      <c r="G60" s="55">
        <v>1.6E-2</v>
      </c>
      <c r="H60" s="55">
        <v>3.9999999999999987E-2</v>
      </c>
      <c r="I60" s="55">
        <v>0.12</v>
      </c>
      <c r="J60" s="55">
        <v>1.7763568394002511E-17</v>
      </c>
      <c r="K60" s="55">
        <v>1.7763568394002499E-17</v>
      </c>
      <c r="L60" s="55">
        <v>8.0000000000000057E-2</v>
      </c>
      <c r="M60" s="55">
        <v>0</v>
      </c>
      <c r="N60" s="55">
        <v>1.7763568394002511E-17</v>
      </c>
      <c r="O60" s="55">
        <v>-3.552713678800501E-17</v>
      </c>
      <c r="P60" s="55">
        <v>4.0000000000000063E-2</v>
      </c>
      <c r="Q60" s="55">
        <v>0.12</v>
      </c>
      <c r="R60" s="55">
        <v>0</v>
      </c>
      <c r="S60" s="55">
        <v>-1.7763568394002511E-17</v>
      </c>
      <c r="T60" s="55" t="s">
        <v>2485</v>
      </c>
      <c r="U60" s="55" t="s">
        <v>2486</v>
      </c>
      <c r="V60" s="55" t="s">
        <v>2487</v>
      </c>
      <c r="W60" s="55">
        <v>1.147555158714866</v>
      </c>
      <c r="X60" s="55">
        <v>7.7948262270223401</v>
      </c>
      <c r="Y60" s="55">
        <v>11.30796388942831</v>
      </c>
      <c r="Z60" s="55">
        <v>10.469002088328891</v>
      </c>
      <c r="AA60" s="55">
        <v>0</v>
      </c>
      <c r="AB60" s="55">
        <v>0</v>
      </c>
    </row>
    <row r="61" spans="1:28" x14ac:dyDescent="0.3">
      <c r="A61" s="56">
        <v>9</v>
      </c>
      <c r="B61" s="55"/>
      <c r="C61" s="55">
        <v>50</v>
      </c>
      <c r="D61" s="55">
        <v>0</v>
      </c>
      <c r="E61" s="55" t="b">
        <v>0</v>
      </c>
      <c r="F61" s="55">
        <v>0</v>
      </c>
      <c r="G61" s="55">
        <v>7.8912812921102027E-2</v>
      </c>
      <c r="H61" s="55">
        <v>0.26928203230275499</v>
      </c>
      <c r="I61" s="55">
        <v>8.0000000000000085E-2</v>
      </c>
      <c r="J61" s="55">
        <v>2.2204460492503131E-18</v>
      </c>
      <c r="K61" s="55">
        <v>7.5495165674510638E-17</v>
      </c>
      <c r="L61" s="55">
        <v>0.16</v>
      </c>
      <c r="M61" s="55">
        <v>0.16000000000000009</v>
      </c>
      <c r="N61" s="55">
        <v>2.2204460492503131E-18</v>
      </c>
      <c r="O61" s="55">
        <v>-6.661338147750939E-17</v>
      </c>
      <c r="P61" s="55">
        <v>0.42928203230275508</v>
      </c>
      <c r="Q61" s="55">
        <v>0.08</v>
      </c>
      <c r="R61" s="55">
        <v>4.4408920985006263E-18</v>
      </c>
      <c r="S61" s="55">
        <v>8.8817841970012525E-18</v>
      </c>
      <c r="T61" s="55" t="s">
        <v>2488</v>
      </c>
      <c r="U61" s="55" t="s">
        <v>2489</v>
      </c>
      <c r="V61" s="55" t="s">
        <v>2490</v>
      </c>
      <c r="W61" s="55">
        <v>18.60084135936259</v>
      </c>
      <c r="X61" s="55">
        <v>59.447277517003037</v>
      </c>
      <c r="Y61" s="55">
        <v>7.2648086146904118</v>
      </c>
      <c r="Z61" s="55">
        <v>6.7439918432503703</v>
      </c>
      <c r="AA61" s="55">
        <v>0</v>
      </c>
      <c r="AB61" s="55">
        <v>0</v>
      </c>
    </row>
    <row r="62" spans="1:28" x14ac:dyDescent="0.3">
      <c r="A62" s="56">
        <v>10</v>
      </c>
      <c r="B62" s="55"/>
      <c r="C62" s="55">
        <v>50</v>
      </c>
      <c r="D62" s="55">
        <v>0</v>
      </c>
      <c r="E62" s="55" t="b">
        <v>0</v>
      </c>
      <c r="F62" s="55">
        <v>0</v>
      </c>
      <c r="G62" s="55">
        <v>6.8455375505322408E-2</v>
      </c>
      <c r="H62" s="55">
        <v>0.25856406460551012</v>
      </c>
      <c r="I62" s="55">
        <v>3.9999999999999918E-2</v>
      </c>
      <c r="J62" s="55">
        <v>2.220446049250312E-18</v>
      </c>
      <c r="K62" s="55">
        <v>3.9968028886505628E-17</v>
      </c>
      <c r="L62" s="55">
        <v>2.2204460492503129E-17</v>
      </c>
      <c r="M62" s="55">
        <v>0.16</v>
      </c>
      <c r="N62" s="55">
        <v>2.8865798640254071E-17</v>
      </c>
      <c r="O62" s="55">
        <v>-3.1086244689504392E-17</v>
      </c>
      <c r="P62" s="55">
        <v>-0.25856406460551012</v>
      </c>
      <c r="Q62" s="55">
        <v>0.1999999999999999</v>
      </c>
      <c r="R62" s="55">
        <v>2.6645352591003759E-17</v>
      </c>
      <c r="S62" s="55">
        <v>-7.105427357601002E-17</v>
      </c>
      <c r="T62" s="55" t="s">
        <v>2491</v>
      </c>
      <c r="U62" s="55" t="s">
        <v>2492</v>
      </c>
      <c r="V62" s="55" t="s">
        <v>2493</v>
      </c>
      <c r="W62" s="55">
        <v>36.33463985138102</v>
      </c>
      <c r="X62" s="55">
        <v>22.309755043539781</v>
      </c>
      <c r="Y62" s="55">
        <v>4.0766449922232946</v>
      </c>
      <c r="Z62" s="55">
        <v>3.7514968877941328</v>
      </c>
      <c r="AA62" s="55">
        <v>0</v>
      </c>
      <c r="AB62" s="55">
        <v>0</v>
      </c>
    </row>
    <row r="63" spans="1:28" x14ac:dyDescent="0.3">
      <c r="A63" s="56">
        <v>11</v>
      </c>
      <c r="B63" s="55"/>
      <c r="C63" s="55">
        <v>50</v>
      </c>
      <c r="D63" s="55">
        <v>0</v>
      </c>
      <c r="E63" s="55" t="b">
        <v>0</v>
      </c>
      <c r="F63" s="55">
        <v>0</v>
      </c>
      <c r="G63" s="55">
        <v>3.6685125168440788E-2</v>
      </c>
      <c r="H63" s="55">
        <v>0.14928203230275511</v>
      </c>
      <c r="I63" s="55">
        <v>0.1199999999999999</v>
      </c>
      <c r="J63" s="55">
        <v>1.554312234475219E-17</v>
      </c>
      <c r="K63" s="55">
        <v>3.1086244689504392E-17</v>
      </c>
      <c r="L63" s="55">
        <v>4.8849813083506888E-17</v>
      </c>
      <c r="M63" s="55">
        <v>0.15999999999999989</v>
      </c>
      <c r="N63" s="55">
        <v>2.4424906541753441E-17</v>
      </c>
      <c r="O63" s="55">
        <v>-3.1086244689504392E-17</v>
      </c>
      <c r="P63" s="55">
        <v>-0.149282032302755</v>
      </c>
      <c r="Q63" s="55">
        <v>3.9999999999999973E-2</v>
      </c>
      <c r="R63" s="55">
        <v>8.8817841970012525E-18</v>
      </c>
      <c r="S63" s="55">
        <v>0</v>
      </c>
      <c r="T63" s="55" t="s">
        <v>2494</v>
      </c>
      <c r="U63" s="55" t="s">
        <v>2495</v>
      </c>
      <c r="V63" s="55" t="s">
        <v>2496</v>
      </c>
      <c r="W63" s="55">
        <v>23.580383013517171</v>
      </c>
      <c r="X63" s="55">
        <v>11.4145466591923</v>
      </c>
      <c r="Y63" s="55">
        <v>10.51525629929178</v>
      </c>
      <c r="Z63" s="55">
        <v>9.7860041055464482</v>
      </c>
      <c r="AA63" s="55">
        <v>0</v>
      </c>
      <c r="AB63" s="55">
        <v>0</v>
      </c>
    </row>
    <row r="64" spans="1:28" x14ac:dyDescent="0.3">
      <c r="A64" s="56">
        <v>12</v>
      </c>
      <c r="B64" s="55"/>
      <c r="C64" s="55">
        <v>50</v>
      </c>
      <c r="D64" s="55">
        <v>0</v>
      </c>
      <c r="E64" s="55" t="b">
        <v>0</v>
      </c>
      <c r="F64" s="55">
        <v>0</v>
      </c>
      <c r="G64" s="55">
        <v>5.7600000000000019E-2</v>
      </c>
      <c r="H64" s="55">
        <v>5.5511151231257827E-17</v>
      </c>
      <c r="I64" s="55">
        <v>0.24</v>
      </c>
      <c r="J64" s="55">
        <v>2.4424906541753441E-17</v>
      </c>
      <c r="K64" s="55">
        <v>8.881784197001251E-18</v>
      </c>
      <c r="L64" s="55">
        <v>-0.1092820323027551</v>
      </c>
      <c r="M64" s="55">
        <v>7.9999999999999946E-2</v>
      </c>
      <c r="N64" s="55">
        <v>2.4424906541753441E-17</v>
      </c>
      <c r="O64" s="55">
        <v>-1.332267629550188E-17</v>
      </c>
      <c r="P64" s="55">
        <v>-0.109282032302755</v>
      </c>
      <c r="Q64" s="55">
        <v>-0.16000000000000009</v>
      </c>
      <c r="R64" s="55">
        <v>0</v>
      </c>
      <c r="S64" s="55">
        <v>-2.2204460492503129E-17</v>
      </c>
      <c r="T64" s="55" t="s">
        <v>2497</v>
      </c>
      <c r="U64" s="55" t="s">
        <v>2498</v>
      </c>
      <c r="V64" s="55" t="s">
        <v>2499</v>
      </c>
      <c r="W64" s="55">
        <v>7.7408341097177233</v>
      </c>
      <c r="X64" s="55">
        <v>5.9896362009266557</v>
      </c>
      <c r="Y64" s="55">
        <v>17.894436213340231</v>
      </c>
      <c r="Z64" s="55">
        <v>16.827449969617071</v>
      </c>
      <c r="AA64" s="55">
        <v>0</v>
      </c>
      <c r="AB64" s="55">
        <v>0</v>
      </c>
    </row>
    <row r="65" spans="1:28" x14ac:dyDescent="0.3">
      <c r="A65" s="56">
        <v>13</v>
      </c>
      <c r="B65" s="55"/>
      <c r="C65" s="55">
        <v>50</v>
      </c>
      <c r="D65" s="55">
        <v>0</v>
      </c>
      <c r="E65" s="55" t="b">
        <v>0</v>
      </c>
      <c r="F65" s="55">
        <v>0</v>
      </c>
      <c r="G65" s="55">
        <v>6.4000000000000046E-3</v>
      </c>
      <c r="H65" s="55">
        <v>6.9282032302755134E-2</v>
      </c>
      <c r="I65" s="55">
        <v>3.9999999999999987E-2</v>
      </c>
      <c r="J65" s="55">
        <v>1.540743955509789E-33</v>
      </c>
      <c r="K65" s="55">
        <v>1.286498119741308E-17</v>
      </c>
      <c r="L65" s="55">
        <v>4.0000000000000063E-2</v>
      </c>
      <c r="M65" s="55">
        <v>-4.0000000000000022E-2</v>
      </c>
      <c r="N65" s="55">
        <v>1.332267629550188E-17</v>
      </c>
      <c r="O65" s="55">
        <v>-3.0628549591415602E-17</v>
      </c>
      <c r="P65" s="55">
        <v>0.1092820323027552</v>
      </c>
      <c r="Q65" s="55">
        <v>-8.0000000000000016E-2</v>
      </c>
      <c r="R65" s="55">
        <v>1.332267629550188E-17</v>
      </c>
      <c r="S65" s="55">
        <v>-1.7763568394002511E-17</v>
      </c>
      <c r="T65" s="55" t="s">
        <v>2500</v>
      </c>
      <c r="U65" s="55" t="s">
        <v>2501</v>
      </c>
      <c r="V65" s="55" t="s">
        <v>2502</v>
      </c>
      <c r="W65" s="55">
        <v>6.0520539289480517</v>
      </c>
      <c r="X65" s="55">
        <v>10.292367157615599</v>
      </c>
      <c r="Y65" s="55">
        <v>3.1715851281247041</v>
      </c>
      <c r="Z65" s="55">
        <v>2.9712360834077201</v>
      </c>
      <c r="AA65" s="55">
        <v>0</v>
      </c>
      <c r="AB65" s="55">
        <v>0</v>
      </c>
    </row>
    <row r="66" spans="1:28" x14ac:dyDescent="0.3">
      <c r="A66" s="56">
        <v>14</v>
      </c>
      <c r="B66" s="55"/>
      <c r="C66" s="55">
        <v>50</v>
      </c>
      <c r="D66" s="55">
        <v>0</v>
      </c>
      <c r="E66" s="55" t="b">
        <v>0</v>
      </c>
      <c r="F66" s="55">
        <v>0</v>
      </c>
      <c r="G66" s="55">
        <v>6.4000000000000015E-2</v>
      </c>
      <c r="H66" s="55">
        <v>7.999999999999996E-2</v>
      </c>
      <c r="I66" s="55">
        <v>0.24</v>
      </c>
      <c r="J66" s="55">
        <v>4.4408920985006209E-18</v>
      </c>
      <c r="K66" s="55">
        <v>4.6400519485212181E-17</v>
      </c>
      <c r="L66" s="55">
        <v>-6.9282032302755037E-2</v>
      </c>
      <c r="M66" s="55">
        <v>3.9999999999999973E-2</v>
      </c>
      <c r="N66" s="55">
        <v>2.2204460492503129E-17</v>
      </c>
      <c r="O66" s="55">
        <v>-5.7731597280508142E-17</v>
      </c>
      <c r="P66" s="55">
        <v>-0.149282032302755</v>
      </c>
      <c r="Q66" s="55">
        <v>-0.20000000000000009</v>
      </c>
      <c r="R66" s="55">
        <v>1.7763568394002511E-17</v>
      </c>
      <c r="S66" s="55">
        <v>-1.133107779529596E-17</v>
      </c>
      <c r="T66" s="55" t="s">
        <v>2503</v>
      </c>
      <c r="U66" s="55" t="s">
        <v>2504</v>
      </c>
      <c r="V66" s="55" t="s">
        <v>2505</v>
      </c>
      <c r="W66" s="55">
        <v>19.754227168026809</v>
      </c>
      <c r="X66" s="55">
        <v>2.2211170868590879</v>
      </c>
      <c r="Y66" s="55">
        <v>17.376207162184411</v>
      </c>
      <c r="Z66" s="55">
        <v>16.36838630036257</v>
      </c>
      <c r="AA66" s="55">
        <v>0</v>
      </c>
      <c r="AB66" s="55">
        <v>0</v>
      </c>
    </row>
    <row r="67" spans="1:28" x14ac:dyDescent="0.3">
      <c r="A67" s="56">
        <v>15</v>
      </c>
      <c r="B67" s="55"/>
      <c r="C67" s="55">
        <v>50</v>
      </c>
      <c r="D67" s="55">
        <v>0</v>
      </c>
      <c r="E67" s="55" t="b">
        <v>0</v>
      </c>
      <c r="F67" s="55">
        <v>0</v>
      </c>
      <c r="G67" s="55">
        <v>2.880000000000001E-2</v>
      </c>
      <c r="H67" s="55">
        <v>0.12000000000000011</v>
      </c>
      <c r="I67" s="55">
        <v>0.12</v>
      </c>
      <c r="J67" s="55">
        <v>4.4408920985006263E-18</v>
      </c>
      <c r="K67" s="55">
        <v>1.373085294266353E-18</v>
      </c>
      <c r="L67" s="55">
        <v>-2.9282032302755071E-2</v>
      </c>
      <c r="M67" s="55">
        <v>0.08</v>
      </c>
      <c r="N67" s="55">
        <v>8.8817841970012525E-18</v>
      </c>
      <c r="O67" s="55">
        <v>-1.9136653688268861E-17</v>
      </c>
      <c r="P67" s="55">
        <v>9.0717967697244981E-2</v>
      </c>
      <c r="Q67" s="55">
        <v>-0.04</v>
      </c>
      <c r="R67" s="55">
        <v>4.4408920985006263E-18</v>
      </c>
      <c r="S67" s="55">
        <v>-1.7763568394002511E-17</v>
      </c>
      <c r="T67" s="55" t="s">
        <v>2506</v>
      </c>
      <c r="U67" s="55" t="s">
        <v>2385</v>
      </c>
      <c r="V67" s="55" t="s">
        <v>2507</v>
      </c>
      <c r="W67" s="55">
        <v>9.3258970357908879</v>
      </c>
      <c r="X67" s="55">
        <v>18.732506847375848</v>
      </c>
      <c r="Y67" s="55">
        <v>9.8264082882738784</v>
      </c>
      <c r="Z67" s="55">
        <v>9.1866657787020607</v>
      </c>
      <c r="AA67" s="55">
        <v>0</v>
      </c>
      <c r="AB67" s="55">
        <v>0</v>
      </c>
    </row>
    <row r="68" spans="1:28" x14ac:dyDescent="0.3">
      <c r="A68" s="56">
        <v>16</v>
      </c>
      <c r="B68" s="55"/>
      <c r="C68" s="55">
        <v>50</v>
      </c>
      <c r="D68" s="55">
        <v>1.0013580322265621E-3</v>
      </c>
      <c r="E68" s="55" t="b">
        <v>0</v>
      </c>
      <c r="F68" s="55">
        <v>0</v>
      </c>
      <c r="G68" s="55">
        <v>2.8799999999999999E-2</v>
      </c>
      <c r="H68" s="55">
        <v>0.12</v>
      </c>
      <c r="I68" s="55">
        <v>0.12</v>
      </c>
      <c r="J68" s="55">
        <v>9.1539019617757303E-19</v>
      </c>
      <c r="K68" s="55">
        <v>9.7971743931788225E-18</v>
      </c>
      <c r="L68" s="55">
        <v>-9.8564064605510107E-2</v>
      </c>
      <c r="M68" s="55">
        <v>-4.0000000000000022E-2</v>
      </c>
      <c r="N68" s="55">
        <v>9.7971743931788255E-18</v>
      </c>
      <c r="O68" s="55">
        <v>-2.7560742787181331E-17</v>
      </c>
      <c r="P68" s="55">
        <v>2.1435935394489899E-2</v>
      </c>
      <c r="Q68" s="55">
        <v>-0.16</v>
      </c>
      <c r="R68" s="55">
        <v>8.8817841970012525E-18</v>
      </c>
      <c r="S68" s="55">
        <v>-1.7763568394002511E-17</v>
      </c>
      <c r="T68" s="55" t="s">
        <v>2508</v>
      </c>
      <c r="U68" s="55" t="s">
        <v>2355</v>
      </c>
      <c r="V68" s="55" t="s">
        <v>2509</v>
      </c>
      <c r="W68" s="55">
        <v>10.368792552176689</v>
      </c>
      <c r="X68" s="55">
        <v>17.827759508049429</v>
      </c>
      <c r="Y68" s="55">
        <v>8.9472181066700855</v>
      </c>
      <c r="Z68" s="55">
        <v>8.4137249848085176</v>
      </c>
      <c r="AA68" s="55">
        <v>0</v>
      </c>
      <c r="AB68" s="55">
        <v>0</v>
      </c>
    </row>
    <row r="69" spans="1:28" x14ac:dyDescent="0.3">
      <c r="A69" s="56">
        <v>17</v>
      </c>
      <c r="B69" s="55"/>
      <c r="C69" s="55">
        <v>50</v>
      </c>
      <c r="D69" s="55">
        <v>0</v>
      </c>
      <c r="E69" s="55" t="b">
        <v>0</v>
      </c>
      <c r="F69" s="55">
        <v>0</v>
      </c>
      <c r="G69" s="55">
        <v>2.8799999999999989E-2</v>
      </c>
      <c r="H69" s="55">
        <v>0.1199999999999999</v>
      </c>
      <c r="I69" s="55">
        <v>0.12</v>
      </c>
      <c r="J69" s="55">
        <v>3.330669073875466E-18</v>
      </c>
      <c r="K69" s="55">
        <v>4.8985871965894081E-18</v>
      </c>
      <c r="L69" s="55">
        <v>-0.1092820323027551</v>
      </c>
      <c r="M69" s="55">
        <v>0.24</v>
      </c>
      <c r="N69" s="55">
        <v>1.7763568394002511E-17</v>
      </c>
      <c r="O69" s="55">
        <v>-3.59848318860938E-17</v>
      </c>
      <c r="P69" s="55">
        <v>-0.22928203230275501</v>
      </c>
      <c r="Q69" s="55">
        <v>0.12</v>
      </c>
      <c r="R69" s="55">
        <v>2.1094237467877971E-17</v>
      </c>
      <c r="S69" s="55">
        <v>-3.1086244689504392E-17</v>
      </c>
      <c r="T69" s="55" t="s">
        <v>2510</v>
      </c>
      <c r="U69" s="55" t="s">
        <v>769</v>
      </c>
      <c r="V69" s="55" t="s">
        <v>2511</v>
      </c>
      <c r="W69" s="55">
        <v>21.427190343806942</v>
      </c>
      <c r="X69" s="55">
        <v>7.8938899952497614</v>
      </c>
      <c r="Y69" s="55">
        <v>11.30796388942826</v>
      </c>
      <c r="Z69" s="55">
        <v>10.469002088328869</v>
      </c>
      <c r="AA69" s="55">
        <v>0</v>
      </c>
      <c r="AB69" s="55">
        <v>0</v>
      </c>
    </row>
    <row r="70" spans="1:28" x14ac:dyDescent="0.3">
      <c r="A70" s="56">
        <v>18</v>
      </c>
      <c r="B70" s="55"/>
      <c r="C70" s="55">
        <v>50</v>
      </c>
      <c r="D70" s="55">
        <v>0</v>
      </c>
      <c r="E70" s="55" t="b">
        <v>0</v>
      </c>
      <c r="F70" s="55">
        <v>0</v>
      </c>
      <c r="G70" s="55">
        <v>3.2000000000000041E-3</v>
      </c>
      <c r="H70" s="55">
        <v>4.0000000000000008E-2</v>
      </c>
      <c r="I70" s="55">
        <v>4.0000000000000042E-2</v>
      </c>
      <c r="J70" s="55">
        <v>2.220446049250312E-18</v>
      </c>
      <c r="K70" s="55">
        <v>2.664535259100375E-17</v>
      </c>
      <c r="L70" s="55">
        <v>-0.13856406460551021</v>
      </c>
      <c r="M70" s="55">
        <v>0.16</v>
      </c>
      <c r="N70" s="55">
        <v>2.8865798640254071E-17</v>
      </c>
      <c r="O70" s="55">
        <v>-4.4408920985006258E-17</v>
      </c>
      <c r="P70" s="55">
        <v>-9.8564064605510149E-2</v>
      </c>
      <c r="Q70" s="55">
        <v>0.2</v>
      </c>
      <c r="R70" s="55">
        <v>2.6645352591003759E-17</v>
      </c>
      <c r="S70" s="55">
        <v>-1.7763568394002511E-17</v>
      </c>
      <c r="T70" s="55" t="s">
        <v>2512</v>
      </c>
      <c r="U70" s="55" t="s">
        <v>2513</v>
      </c>
      <c r="V70" s="55" t="s">
        <v>2514</v>
      </c>
      <c r="W70" s="55">
        <v>5.8745690988103467</v>
      </c>
      <c r="X70" s="55">
        <v>2.9126262473702909</v>
      </c>
      <c r="Y70" s="55">
        <v>4.0766449922232946</v>
      </c>
      <c r="Z70" s="55">
        <v>3.7514968877941328</v>
      </c>
      <c r="AA70" s="55">
        <v>0</v>
      </c>
      <c r="AB70" s="55">
        <v>0</v>
      </c>
    </row>
    <row r="71" spans="1:28" x14ac:dyDescent="0.3">
      <c r="A71" s="56">
        <v>19</v>
      </c>
      <c r="B71" s="55"/>
      <c r="C71" s="55">
        <v>50</v>
      </c>
      <c r="D71" s="55">
        <v>0</v>
      </c>
      <c r="E71" s="55" t="b">
        <v>0</v>
      </c>
      <c r="F71" s="55">
        <v>0</v>
      </c>
      <c r="G71" s="55">
        <v>2.6457437415779581E-2</v>
      </c>
      <c r="H71" s="55">
        <v>2.9282032302755109E-2</v>
      </c>
      <c r="I71" s="55">
        <v>0.15999999999999989</v>
      </c>
      <c r="J71" s="55">
        <v>0</v>
      </c>
      <c r="K71" s="55">
        <v>6.2716724908557669E-18</v>
      </c>
      <c r="L71" s="55">
        <v>6.9282032302755148E-2</v>
      </c>
      <c r="M71" s="55">
        <v>3.9999999999999952E-2</v>
      </c>
      <c r="N71" s="55">
        <v>0</v>
      </c>
      <c r="O71" s="55">
        <v>-2.4035240884858281E-17</v>
      </c>
      <c r="P71" s="55">
        <v>9.856406460551026E-2</v>
      </c>
      <c r="Q71" s="55">
        <v>-0.12</v>
      </c>
      <c r="R71" s="55">
        <v>0</v>
      </c>
      <c r="S71" s="55">
        <v>-1.7763568394002511E-17</v>
      </c>
      <c r="T71" s="55" t="s">
        <v>2515</v>
      </c>
      <c r="U71" s="55" t="s">
        <v>2516</v>
      </c>
      <c r="V71" s="55" t="s">
        <v>2517</v>
      </c>
      <c r="W71" s="55">
        <v>0.96327282125773861</v>
      </c>
      <c r="X71" s="55">
        <v>8.8368837179411628</v>
      </c>
      <c r="Y71" s="55">
        <v>12.296351264492291</v>
      </c>
      <c r="Z71" s="55">
        <v>11.54200414182074</v>
      </c>
      <c r="AA71" s="55">
        <v>0</v>
      </c>
      <c r="AB71" s="55">
        <v>0</v>
      </c>
    </row>
    <row r="72" spans="1:28" x14ac:dyDescent="0.3">
      <c r="A72" s="56">
        <v>20</v>
      </c>
      <c r="B72" s="55"/>
      <c r="C72" s="55">
        <v>50</v>
      </c>
      <c r="D72" s="55">
        <v>0</v>
      </c>
      <c r="E72" s="55" t="b">
        <v>0</v>
      </c>
      <c r="F72" s="55">
        <v>0</v>
      </c>
      <c r="G72" s="55">
        <v>3.2000000000000008E-2</v>
      </c>
      <c r="H72" s="55">
        <v>7.9999999999999974E-2</v>
      </c>
      <c r="I72" s="55">
        <v>0.16</v>
      </c>
      <c r="J72" s="55">
        <v>4.4408920985006263E-18</v>
      </c>
      <c r="K72" s="55">
        <v>5.3290705182007512E-17</v>
      </c>
      <c r="L72" s="55">
        <v>-2.9282032302755029E-2</v>
      </c>
      <c r="M72" s="55">
        <v>7.9999999999999988E-2</v>
      </c>
      <c r="N72" s="55">
        <v>4.4408920985006263E-18</v>
      </c>
      <c r="O72" s="55">
        <v>-5.3290705182007512E-17</v>
      </c>
      <c r="P72" s="55">
        <v>-0.109282032302755</v>
      </c>
      <c r="Q72" s="55">
        <v>-8.0000000000000057E-2</v>
      </c>
      <c r="R72" s="55">
        <v>8.8817841970012525E-18</v>
      </c>
      <c r="S72" s="55">
        <v>0</v>
      </c>
      <c r="T72" s="55" t="s">
        <v>2518</v>
      </c>
      <c r="U72" s="55" t="s">
        <v>2519</v>
      </c>
      <c r="V72" s="55" t="s">
        <v>2520</v>
      </c>
      <c r="W72" s="55">
        <v>15.46309858810964</v>
      </c>
      <c r="X72" s="55">
        <v>4.2035246560530117</v>
      </c>
      <c r="Y72" s="55">
        <v>12.686340512498891</v>
      </c>
      <c r="Z72" s="55">
        <v>11.88494433363093</v>
      </c>
      <c r="AA72" s="55">
        <v>0</v>
      </c>
      <c r="AB72" s="55">
        <v>0</v>
      </c>
    </row>
    <row r="73" spans="1:28" x14ac:dyDescent="0.3">
      <c r="A73" s="56">
        <v>21</v>
      </c>
      <c r="B73" s="55"/>
      <c r="C73" s="55">
        <v>50</v>
      </c>
      <c r="D73" s="55">
        <v>0</v>
      </c>
      <c r="E73" s="55" t="b">
        <v>0</v>
      </c>
      <c r="F73" s="55">
        <v>0</v>
      </c>
      <c r="G73" s="55">
        <v>3.6685125168440802E-2</v>
      </c>
      <c r="H73" s="55">
        <v>0.14928203230275511</v>
      </c>
      <c r="I73" s="55">
        <v>0.12</v>
      </c>
      <c r="J73" s="55">
        <v>8.8817841970012448E-18</v>
      </c>
      <c r="K73" s="55">
        <v>1.2864981197413091E-17</v>
      </c>
      <c r="L73" s="55">
        <v>0.17856406460551019</v>
      </c>
      <c r="M73" s="55">
        <v>0.12</v>
      </c>
      <c r="N73" s="55">
        <v>2.6645352591003759E-17</v>
      </c>
      <c r="O73" s="55">
        <v>-2.2662155590591919E-17</v>
      </c>
      <c r="P73" s="55">
        <v>2.9282032302755171E-2</v>
      </c>
      <c r="Q73" s="55">
        <v>0</v>
      </c>
      <c r="R73" s="55">
        <v>1.7763568394002511E-17</v>
      </c>
      <c r="S73" s="55">
        <v>-3.552713678800501E-17</v>
      </c>
      <c r="T73" s="55" t="s">
        <v>2521</v>
      </c>
      <c r="U73" s="55" t="s">
        <v>2522</v>
      </c>
      <c r="V73" s="55" t="s">
        <v>2523</v>
      </c>
      <c r="W73" s="55">
        <v>19.272830424091449</v>
      </c>
      <c r="X73" s="55">
        <v>13.89489546695042</v>
      </c>
      <c r="Y73" s="55">
        <v>10.159168755131869</v>
      </c>
      <c r="Z73" s="55">
        <v>9.4768685245821658</v>
      </c>
      <c r="AA73" s="55">
        <v>0</v>
      </c>
      <c r="AB73" s="55">
        <v>0</v>
      </c>
    </row>
    <row r="74" spans="1:28" x14ac:dyDescent="0.3">
      <c r="A74" s="56">
        <v>22</v>
      </c>
      <c r="B74" s="55"/>
      <c r="C74" s="55">
        <v>50</v>
      </c>
      <c r="D74" s="55">
        <v>0</v>
      </c>
      <c r="E74" s="55" t="b">
        <v>0</v>
      </c>
      <c r="F74" s="55">
        <v>0</v>
      </c>
      <c r="G74" s="55">
        <v>0.10685537550532249</v>
      </c>
      <c r="H74" s="55">
        <v>0.25856406460551029</v>
      </c>
      <c r="I74" s="55">
        <v>0.1999999999999999</v>
      </c>
      <c r="J74" s="55">
        <v>1.332267629550188E-17</v>
      </c>
      <c r="K74" s="55">
        <v>3.9968028886505628E-17</v>
      </c>
      <c r="L74" s="55">
        <v>-2.9282032302755081E-2</v>
      </c>
      <c r="M74" s="55">
        <v>0.24</v>
      </c>
      <c r="N74" s="55">
        <v>-1.332267629550188E-17</v>
      </c>
      <c r="O74" s="55">
        <v>-5.7731597280508142E-17</v>
      </c>
      <c r="P74" s="55">
        <v>0.22928203230275521</v>
      </c>
      <c r="Q74" s="55">
        <v>4.000000000000007E-2</v>
      </c>
      <c r="R74" s="55">
        <v>0</v>
      </c>
      <c r="S74" s="55">
        <v>-1.7763568394002511E-17</v>
      </c>
      <c r="T74" s="55" t="s">
        <v>2524</v>
      </c>
      <c r="U74" s="55" t="s">
        <v>2525</v>
      </c>
      <c r="V74" s="55" t="s">
        <v>2526</v>
      </c>
      <c r="W74" s="55">
        <v>18.543021575054208</v>
      </c>
      <c r="X74" s="55">
        <v>45.397481852366568</v>
      </c>
      <c r="Y74" s="55">
        <v>17.525427165486299</v>
      </c>
      <c r="Z74" s="55">
        <v>16.31000684257743</v>
      </c>
      <c r="AA74" s="55">
        <v>0</v>
      </c>
      <c r="AB74" s="55">
        <v>0</v>
      </c>
    </row>
    <row r="75" spans="1:28" x14ac:dyDescent="0.3">
      <c r="A75" s="56">
        <v>23</v>
      </c>
      <c r="B75" s="55"/>
      <c r="C75" s="55">
        <v>50</v>
      </c>
      <c r="D75" s="55">
        <v>0</v>
      </c>
      <c r="E75" s="55" t="b">
        <v>0</v>
      </c>
      <c r="F75" s="55">
        <v>0</v>
      </c>
      <c r="G75" s="55">
        <v>2.6059499326236728E-2</v>
      </c>
      <c r="H75" s="55">
        <v>2.1435935394489781E-2</v>
      </c>
      <c r="I75" s="55">
        <v>0.16</v>
      </c>
      <c r="J75" s="55">
        <v>1.332267629550188E-17</v>
      </c>
      <c r="K75" s="55">
        <v>3.108624468950438E-17</v>
      </c>
      <c r="L75" s="55">
        <v>-0.109282032302755</v>
      </c>
      <c r="M75" s="55">
        <v>7.9999999999999918E-2</v>
      </c>
      <c r="N75" s="55">
        <v>1.332267629550188E-17</v>
      </c>
      <c r="O75" s="55">
        <v>-2.2204460492503129E-17</v>
      </c>
      <c r="P75" s="55">
        <v>-0.13071796769724481</v>
      </c>
      <c r="Q75" s="55">
        <v>-8.0000000000000071E-2</v>
      </c>
      <c r="R75" s="55">
        <v>0</v>
      </c>
      <c r="S75" s="55">
        <v>-5.3290705182007512E-17</v>
      </c>
      <c r="T75" s="55" t="s">
        <v>2527</v>
      </c>
      <c r="U75" s="55" t="s">
        <v>2528</v>
      </c>
      <c r="V75" s="55" t="s">
        <v>2529</v>
      </c>
      <c r="W75" s="55">
        <v>8.0511453399402484</v>
      </c>
      <c r="X75" s="55">
        <v>1.702558486446216</v>
      </c>
      <c r="Y75" s="55">
        <v>12.68634051249887</v>
      </c>
      <c r="Z75" s="55">
        <v>11.88494433363091</v>
      </c>
      <c r="AA75" s="55">
        <v>0</v>
      </c>
      <c r="AB75" s="55">
        <v>0</v>
      </c>
    </row>
    <row r="76" spans="1:28" x14ac:dyDescent="0.3">
      <c r="A76" s="56">
        <v>24</v>
      </c>
      <c r="B76" s="55"/>
      <c r="C76" s="55">
        <v>50</v>
      </c>
      <c r="D76" s="55">
        <v>0</v>
      </c>
      <c r="E76" s="55" t="b">
        <v>0</v>
      </c>
      <c r="F76" s="55">
        <v>0</v>
      </c>
      <c r="G76" s="55">
        <v>1.4744624494677561E-2</v>
      </c>
      <c r="H76" s="55">
        <v>1.856406460551023E-2</v>
      </c>
      <c r="I76" s="55">
        <v>0.12</v>
      </c>
      <c r="J76" s="55">
        <v>8.8817841970012525E-18</v>
      </c>
      <c r="K76" s="55">
        <v>2.2204460492503129E-17</v>
      </c>
      <c r="L76" s="55">
        <v>5.0717967697244931E-2</v>
      </c>
      <c r="M76" s="55">
        <v>8.0000000000000043E-2</v>
      </c>
      <c r="N76" s="55">
        <v>1.7763568394002511E-17</v>
      </c>
      <c r="O76" s="55">
        <v>-1.332267629550188E-17</v>
      </c>
      <c r="P76" s="55">
        <v>6.9282032302755162E-2</v>
      </c>
      <c r="Q76" s="55">
        <v>-3.9999999999999952E-2</v>
      </c>
      <c r="R76" s="55">
        <v>8.8817841970012525E-18</v>
      </c>
      <c r="S76" s="55">
        <v>-3.552713678800501E-17</v>
      </c>
      <c r="T76" s="55" t="s">
        <v>2530</v>
      </c>
      <c r="U76" s="55" t="s">
        <v>2531</v>
      </c>
      <c r="V76" s="55" t="s">
        <v>2532</v>
      </c>
      <c r="W76" s="55">
        <v>1.085748668573888</v>
      </c>
      <c r="X76" s="55">
        <v>5.8172932343318582</v>
      </c>
      <c r="Y76" s="55">
        <v>9.8264082882738784</v>
      </c>
      <c r="Z76" s="55">
        <v>9.1866657787020607</v>
      </c>
      <c r="AA76" s="55">
        <v>0</v>
      </c>
      <c r="AB76" s="55">
        <v>0</v>
      </c>
    </row>
    <row r="77" spans="1:28" x14ac:dyDescent="0.3">
      <c r="A77" s="56">
        <v>25</v>
      </c>
      <c r="B77" s="55"/>
      <c r="C77" s="55">
        <v>50</v>
      </c>
      <c r="D77" s="55">
        <v>0</v>
      </c>
      <c r="E77" s="55" t="b">
        <v>0</v>
      </c>
      <c r="F77" s="55">
        <v>0</v>
      </c>
      <c r="G77" s="55">
        <v>4.1599999999999977E-2</v>
      </c>
      <c r="H77" s="55">
        <v>0.2</v>
      </c>
      <c r="I77" s="55">
        <v>4.000000000000007E-2</v>
      </c>
      <c r="J77" s="55">
        <v>6.6613381477509344E-18</v>
      </c>
      <c r="K77" s="55">
        <v>2.6645352591003759E-17</v>
      </c>
      <c r="L77" s="55">
        <v>5.0717967697244973E-2</v>
      </c>
      <c r="M77" s="55">
        <v>8.0000000000000043E-2</v>
      </c>
      <c r="N77" s="55">
        <v>1.7763568394002511E-17</v>
      </c>
      <c r="O77" s="55">
        <v>-2.2204460492503129E-17</v>
      </c>
      <c r="P77" s="55">
        <v>-0.149282032302755</v>
      </c>
      <c r="Q77" s="55">
        <v>3.9999999999999973E-2</v>
      </c>
      <c r="R77" s="55">
        <v>1.1102230246251571E-17</v>
      </c>
      <c r="S77" s="55">
        <v>-4.8849813083506888E-17</v>
      </c>
      <c r="T77" s="55" t="s">
        <v>2533</v>
      </c>
      <c r="U77" s="55" t="s">
        <v>2534</v>
      </c>
      <c r="V77" s="55" t="s">
        <v>2535</v>
      </c>
      <c r="W77" s="55">
        <v>27.738865002834459</v>
      </c>
      <c r="X77" s="55">
        <v>18.054415973234359</v>
      </c>
      <c r="Y77" s="55">
        <v>3.5050854330972641</v>
      </c>
      <c r="Z77" s="55">
        <v>3.2620013685154778</v>
      </c>
      <c r="AA77" s="55">
        <v>0</v>
      </c>
      <c r="AB77" s="55">
        <v>0</v>
      </c>
    </row>
    <row r="78" spans="1:28" x14ac:dyDescent="0.3">
      <c r="A78" s="56">
        <v>26</v>
      </c>
      <c r="B78" s="55"/>
      <c r="C78" s="55">
        <v>50</v>
      </c>
      <c r="D78" s="55">
        <v>0</v>
      </c>
      <c r="E78" s="55" t="b">
        <v>0</v>
      </c>
      <c r="F78" s="55">
        <v>0</v>
      </c>
      <c r="G78" s="55">
        <v>1.2800000000000009E-2</v>
      </c>
      <c r="H78" s="55">
        <v>8.0000000000000099E-2</v>
      </c>
      <c r="I78" s="55">
        <v>7.9999999999999974E-2</v>
      </c>
      <c r="J78" s="55">
        <v>1.7763568394002511E-17</v>
      </c>
      <c r="K78" s="55">
        <v>2.1746765394414339E-17</v>
      </c>
      <c r="L78" s="55">
        <v>4.0000000000000008E-2</v>
      </c>
      <c r="M78" s="55">
        <v>-4.0000000000000022E-2</v>
      </c>
      <c r="N78" s="55">
        <v>2.2204460492503129E-17</v>
      </c>
      <c r="O78" s="55">
        <v>-3.0628549591415602E-17</v>
      </c>
      <c r="P78" s="55">
        <v>0.12000000000000011</v>
      </c>
      <c r="Q78" s="55">
        <v>-0.12</v>
      </c>
      <c r="R78" s="55">
        <v>4.4408920985006263E-18</v>
      </c>
      <c r="S78" s="55">
        <v>-8.8817841970012525E-18</v>
      </c>
      <c r="T78" s="55" t="s">
        <v>2536</v>
      </c>
      <c r="U78" s="55" t="s">
        <v>2537</v>
      </c>
      <c r="V78" s="55" t="s">
        <v>2538</v>
      </c>
      <c r="W78" s="55">
        <v>6.1542842666852842</v>
      </c>
      <c r="X78" s="55">
        <v>13.300910878587869</v>
      </c>
      <c r="Y78" s="55">
        <v>6.1481756322461241</v>
      </c>
      <c r="Z78" s="55">
        <v>5.771002070910356</v>
      </c>
      <c r="AA78" s="55">
        <v>0</v>
      </c>
      <c r="AB78" s="55">
        <v>0</v>
      </c>
    </row>
    <row r="79" spans="1:28" x14ac:dyDescent="0.3">
      <c r="A79" s="56">
        <v>27</v>
      </c>
      <c r="B79" s="55"/>
      <c r="C79" s="55">
        <v>50</v>
      </c>
      <c r="D79" s="55">
        <v>0</v>
      </c>
      <c r="E79" s="55" t="b">
        <v>0</v>
      </c>
      <c r="F79" s="55">
        <v>0</v>
      </c>
      <c r="G79" s="55">
        <v>1.2800000000000009E-2</v>
      </c>
      <c r="H79" s="55">
        <v>8.0000000000000057E-2</v>
      </c>
      <c r="I79" s="55">
        <v>7.9999999999999988E-2</v>
      </c>
      <c r="J79" s="55">
        <v>3.1086244689504392E-17</v>
      </c>
      <c r="K79" s="55">
        <v>1.7763568394002499E-17</v>
      </c>
      <c r="L79" s="55">
        <v>0.1092820323027551</v>
      </c>
      <c r="M79" s="55">
        <v>0.08</v>
      </c>
      <c r="N79" s="55">
        <v>-4.4408920985006263E-18</v>
      </c>
      <c r="O79" s="55">
        <v>-2.6645352591003759E-17</v>
      </c>
      <c r="P79" s="55">
        <v>0.1892820323027552</v>
      </c>
      <c r="Q79" s="55">
        <v>1.7763568394002511E-17</v>
      </c>
      <c r="R79" s="55">
        <v>-3.552713678800501E-17</v>
      </c>
      <c r="S79" s="55">
        <v>-8.8817841970012525E-18</v>
      </c>
      <c r="T79" s="55" t="s">
        <v>2539</v>
      </c>
      <c r="U79" s="55" t="s">
        <v>2540</v>
      </c>
      <c r="V79" s="55" t="s">
        <v>2541</v>
      </c>
      <c r="W79" s="55">
        <v>5.5970357853335191</v>
      </c>
      <c r="X79" s="55">
        <v>14.060924112453341</v>
      </c>
      <c r="Y79" s="55">
        <v>6.772779170087917</v>
      </c>
      <c r="Z79" s="55">
        <v>6.3179123497214356</v>
      </c>
      <c r="AA79" s="55">
        <v>0</v>
      </c>
      <c r="AB79" s="55">
        <v>0</v>
      </c>
    </row>
    <row r="80" spans="1:28" x14ac:dyDescent="0.3">
      <c r="A80" s="56">
        <v>28</v>
      </c>
      <c r="B80" s="55"/>
      <c r="C80" s="55">
        <v>50</v>
      </c>
      <c r="D80" s="55">
        <v>0</v>
      </c>
      <c r="E80" s="55" t="b">
        <v>0</v>
      </c>
      <c r="F80" s="55">
        <v>0</v>
      </c>
      <c r="G80" s="55">
        <v>6.1427687752661192E-2</v>
      </c>
      <c r="H80" s="55">
        <v>0.189282032302755</v>
      </c>
      <c r="I80" s="55">
        <v>0.16</v>
      </c>
      <c r="J80" s="55">
        <v>8.8817841970012448E-18</v>
      </c>
      <c r="K80" s="55">
        <v>4.4408920985006209E-18</v>
      </c>
      <c r="L80" s="55">
        <v>-9.8564064605510218E-2</v>
      </c>
      <c r="M80" s="55">
        <v>0.12</v>
      </c>
      <c r="N80" s="55">
        <v>2.6645352591003759E-17</v>
      </c>
      <c r="O80" s="55">
        <v>-2.2204460492503129E-17</v>
      </c>
      <c r="P80" s="55">
        <v>-0.28784609690826518</v>
      </c>
      <c r="Q80" s="55">
        <v>-0.04</v>
      </c>
      <c r="R80" s="55">
        <v>1.7763568394002511E-17</v>
      </c>
      <c r="S80" s="55">
        <v>-1.7763568394002511E-17</v>
      </c>
      <c r="T80" s="55" t="s">
        <v>2542</v>
      </c>
      <c r="U80" s="55" t="s">
        <v>781</v>
      </c>
      <c r="V80" s="55" t="s">
        <v>2543</v>
      </c>
      <c r="W80" s="55">
        <v>38.108417644539941</v>
      </c>
      <c r="X80" s="55">
        <v>12.84097140594851</v>
      </c>
      <c r="Y80" s="55">
        <v>13.1018777176985</v>
      </c>
      <c r="Z80" s="55">
        <v>12.248887704936079</v>
      </c>
      <c r="AA80" s="55">
        <v>0</v>
      </c>
      <c r="AB80" s="55">
        <v>0</v>
      </c>
    </row>
    <row r="81" spans="1:28" x14ac:dyDescent="0.3">
      <c r="A81" s="56">
        <v>29</v>
      </c>
      <c r="B81" s="55"/>
      <c r="C81" s="55">
        <v>50</v>
      </c>
      <c r="D81" s="55">
        <v>1.0104179382324221E-3</v>
      </c>
      <c r="E81" s="55" t="b">
        <v>0</v>
      </c>
      <c r="F81" s="55">
        <v>0</v>
      </c>
      <c r="G81" s="55">
        <v>0.13011281292110211</v>
      </c>
      <c r="H81" s="55">
        <v>0.26928203230275521</v>
      </c>
      <c r="I81" s="55">
        <v>0.24</v>
      </c>
      <c r="J81" s="55">
        <v>2.2204460492503129E-17</v>
      </c>
      <c r="K81" s="55">
        <v>3.081487911019577E-33</v>
      </c>
      <c r="L81" s="55">
        <v>-0.13856406460551021</v>
      </c>
      <c r="M81" s="55">
        <v>0.16</v>
      </c>
      <c r="N81" s="55">
        <v>1.332267629550188E-17</v>
      </c>
      <c r="O81" s="55">
        <v>-2.2204460492503129E-17</v>
      </c>
      <c r="P81" s="55">
        <v>-0.40784609690826529</v>
      </c>
      <c r="Q81" s="55">
        <v>-8.0000000000000016E-2</v>
      </c>
      <c r="R81" s="55">
        <v>3.552713678800501E-17</v>
      </c>
      <c r="S81" s="55">
        <v>-2.2204460492503129E-17</v>
      </c>
      <c r="T81" s="55" t="s">
        <v>2544</v>
      </c>
      <c r="U81" s="55" t="s">
        <v>2545</v>
      </c>
      <c r="V81" s="55" t="s">
        <v>2546</v>
      </c>
      <c r="W81" s="55">
        <v>69.861656710171133</v>
      </c>
      <c r="X81" s="55">
        <v>16.465676048053801</v>
      </c>
      <c r="Y81" s="55">
        <v>19.029510768748342</v>
      </c>
      <c r="Z81" s="55">
        <v>17.827416500446379</v>
      </c>
      <c r="AA81" s="55">
        <v>0</v>
      </c>
      <c r="AB81" s="55">
        <v>0</v>
      </c>
    </row>
    <row r="82" spans="1:28" x14ac:dyDescent="0.3">
      <c r="A82" s="56">
        <v>30</v>
      </c>
      <c r="B82" s="55"/>
      <c r="C82" s="55">
        <v>50</v>
      </c>
      <c r="D82" s="55">
        <v>0</v>
      </c>
      <c r="E82" s="55" t="b">
        <v>0</v>
      </c>
      <c r="F82" s="55">
        <v>0</v>
      </c>
      <c r="G82" s="55">
        <v>3.5827687752661243E-2</v>
      </c>
      <c r="H82" s="55">
        <v>0.18928203230275509</v>
      </c>
      <c r="I82" s="55">
        <v>3.552713678800501E-17</v>
      </c>
      <c r="J82" s="55">
        <v>1.7763568394002511E-17</v>
      </c>
      <c r="K82" s="55">
        <v>8.8817841970012448E-18</v>
      </c>
      <c r="L82" s="55">
        <v>-5.8564064605510141E-2</v>
      </c>
      <c r="M82" s="55">
        <v>0</v>
      </c>
      <c r="N82" s="55">
        <v>-1.7763568394002511E-17</v>
      </c>
      <c r="O82" s="55">
        <v>-2.6645352591003759E-17</v>
      </c>
      <c r="P82" s="55">
        <v>0.130717967697245</v>
      </c>
      <c r="Q82" s="55">
        <v>-3.552713678800501E-17</v>
      </c>
      <c r="R82" s="55">
        <v>0</v>
      </c>
      <c r="S82" s="55">
        <v>-1.7763568394002511E-17</v>
      </c>
      <c r="T82" s="55" t="s">
        <v>2547</v>
      </c>
      <c r="U82" s="55" t="s">
        <v>2548</v>
      </c>
      <c r="V82" s="55" t="s">
        <v>2549</v>
      </c>
      <c r="W82" s="55">
        <v>18.44612330241182</v>
      </c>
      <c r="X82" s="55">
        <v>24.75250312244453</v>
      </c>
      <c r="Y82" s="55">
        <v>1.288894058081735E-14</v>
      </c>
      <c r="Z82" s="55">
        <v>3.606991819400253E-14</v>
      </c>
      <c r="AA82" s="55">
        <v>0</v>
      </c>
      <c r="AB82" s="55">
        <v>0</v>
      </c>
    </row>
    <row r="83" spans="1:28" x14ac:dyDescent="0.3">
      <c r="A83" s="56">
        <v>31</v>
      </c>
      <c r="B83" s="55"/>
      <c r="C83" s="55">
        <v>50</v>
      </c>
      <c r="D83" s="55">
        <v>0</v>
      </c>
      <c r="E83" s="55" t="b">
        <v>0</v>
      </c>
      <c r="F83" s="55">
        <v>0</v>
      </c>
      <c r="G83" s="55">
        <v>1.280000000000002E-2</v>
      </c>
      <c r="H83" s="55">
        <v>8.0000000000000127E-2</v>
      </c>
      <c r="I83" s="55">
        <v>7.9999999999999988E-2</v>
      </c>
      <c r="J83" s="55">
        <v>1.554312234475219E-17</v>
      </c>
      <c r="K83" s="55">
        <v>3.1086244689504392E-17</v>
      </c>
      <c r="L83" s="55">
        <v>0.13856406460551021</v>
      </c>
      <c r="M83" s="55">
        <v>0.16</v>
      </c>
      <c r="N83" s="55">
        <v>1.554312234475219E-17</v>
      </c>
      <c r="O83" s="55">
        <v>-3.1086244689504392E-17</v>
      </c>
      <c r="P83" s="55">
        <v>0.21856406460551031</v>
      </c>
      <c r="Q83" s="55">
        <v>7.9999999999999988E-2</v>
      </c>
      <c r="R83" s="55">
        <v>0</v>
      </c>
      <c r="S83" s="55">
        <v>0</v>
      </c>
      <c r="T83" s="55" t="s">
        <v>2550</v>
      </c>
      <c r="U83" s="55" t="s">
        <v>2551</v>
      </c>
      <c r="V83" s="55" t="s">
        <v>2552</v>
      </c>
      <c r="W83" s="55">
        <v>5.3571511253737176</v>
      </c>
      <c r="X83" s="55">
        <v>14.262766400401309</v>
      </c>
      <c r="Y83" s="55">
        <v>7.2648086146904118</v>
      </c>
      <c r="Z83" s="55">
        <v>6.7439918432503578</v>
      </c>
      <c r="AA83" s="55">
        <v>0</v>
      </c>
      <c r="AB83" s="55">
        <v>0</v>
      </c>
    </row>
    <row r="84" spans="1:28" x14ac:dyDescent="0.3">
      <c r="A84" s="56">
        <v>32</v>
      </c>
      <c r="B84" s="55"/>
      <c r="C84" s="55">
        <v>50</v>
      </c>
      <c r="D84" s="55">
        <v>0</v>
      </c>
      <c r="E84" s="55" t="b">
        <v>0</v>
      </c>
      <c r="F84" s="55">
        <v>0</v>
      </c>
      <c r="G84" s="55">
        <v>1.7148748315591871E-3</v>
      </c>
      <c r="H84" s="55">
        <v>1.071796769724497E-2</v>
      </c>
      <c r="I84" s="55">
        <v>0.04</v>
      </c>
      <c r="J84" s="55">
        <v>5.5511151231257827E-17</v>
      </c>
      <c r="K84" s="55">
        <v>5.7731597280508142E-17</v>
      </c>
      <c r="L84" s="55">
        <v>0.1092820323027551</v>
      </c>
      <c r="M84" s="55">
        <v>0.08</v>
      </c>
      <c r="N84" s="55">
        <v>1.998401444325282E-17</v>
      </c>
      <c r="O84" s="55">
        <v>-7.105427357601002E-17</v>
      </c>
      <c r="P84" s="55">
        <v>0.12000000000000011</v>
      </c>
      <c r="Q84" s="55">
        <v>0.04</v>
      </c>
      <c r="R84" s="55">
        <v>-3.552713678800501E-17</v>
      </c>
      <c r="S84" s="55">
        <v>-1.332267629550188E-17</v>
      </c>
      <c r="T84" s="55" t="s">
        <v>2553</v>
      </c>
      <c r="U84" s="55" t="s">
        <v>2554</v>
      </c>
      <c r="V84" s="55" t="s">
        <v>2555</v>
      </c>
      <c r="W84" s="55">
        <v>0.1047206601724724</v>
      </c>
      <c r="X84" s="55">
        <v>2.5937454324206688</v>
      </c>
      <c r="Y84" s="55">
        <v>3.5050854330972641</v>
      </c>
      <c r="Z84" s="55">
        <v>3.2620013685154778</v>
      </c>
      <c r="AA84" s="55">
        <v>0</v>
      </c>
      <c r="AB84" s="55">
        <v>0</v>
      </c>
    </row>
    <row r="85" spans="1:28" x14ac:dyDescent="0.3">
      <c r="A85" s="56">
        <v>33</v>
      </c>
      <c r="B85" s="55"/>
      <c r="C85" s="55">
        <v>50</v>
      </c>
      <c r="D85" s="55">
        <v>0</v>
      </c>
      <c r="E85" s="55" t="b">
        <v>0</v>
      </c>
      <c r="F85" s="55">
        <v>0</v>
      </c>
      <c r="G85" s="55">
        <v>2.5599999999999991E-2</v>
      </c>
      <c r="H85" s="55">
        <v>4.163336342344337E-17</v>
      </c>
      <c r="I85" s="55">
        <v>0.16</v>
      </c>
      <c r="J85" s="55">
        <v>6.6613381477509421E-18</v>
      </c>
      <c r="K85" s="55">
        <v>1.7763568394002499E-17</v>
      </c>
      <c r="L85" s="55">
        <v>0.1092820323027552</v>
      </c>
      <c r="M85" s="55">
        <v>7.999999999999996E-2</v>
      </c>
      <c r="N85" s="55">
        <v>1.998401444325282E-17</v>
      </c>
      <c r="O85" s="55">
        <v>-2.6645352591003759E-17</v>
      </c>
      <c r="P85" s="55">
        <v>0.1092820323027552</v>
      </c>
      <c r="Q85" s="55">
        <v>-8.0000000000000016E-2</v>
      </c>
      <c r="R85" s="55">
        <v>2.6645352591003759E-17</v>
      </c>
      <c r="S85" s="55">
        <v>-8.8817841970012525E-18</v>
      </c>
      <c r="T85" s="55" t="s">
        <v>2556</v>
      </c>
      <c r="U85" s="55" t="s">
        <v>2557</v>
      </c>
      <c r="V85" s="55" t="s">
        <v>2558</v>
      </c>
      <c r="W85" s="55">
        <v>3.914927495775407</v>
      </c>
      <c r="X85" s="55">
        <v>5.0307487676191336</v>
      </c>
      <c r="Y85" s="55">
        <v>12.686340512498891</v>
      </c>
      <c r="Z85" s="55">
        <v>11.88494433363093</v>
      </c>
      <c r="AA85" s="55">
        <v>0</v>
      </c>
      <c r="AB85" s="55">
        <v>0</v>
      </c>
    </row>
    <row r="86" spans="1:28" x14ac:dyDescent="0.3">
      <c r="A86" s="56">
        <v>34</v>
      </c>
      <c r="B86" s="55"/>
      <c r="C86" s="55">
        <v>50</v>
      </c>
      <c r="D86" s="55">
        <v>0</v>
      </c>
      <c r="E86" s="55" t="b">
        <v>0</v>
      </c>
      <c r="F86" s="55">
        <v>0</v>
      </c>
      <c r="G86" s="55">
        <v>6.399999999999996E-3</v>
      </c>
      <c r="H86" s="55">
        <v>6.9282032302755078E-2</v>
      </c>
      <c r="I86" s="55">
        <v>3.999999999999998E-2</v>
      </c>
      <c r="J86" s="55">
        <v>1.7763568394002511E-17</v>
      </c>
      <c r="K86" s="55">
        <v>2.8865798640254071E-17</v>
      </c>
      <c r="L86" s="55">
        <v>4.0000000000000063E-2</v>
      </c>
      <c r="M86" s="55">
        <v>-4.0000000000000042E-2</v>
      </c>
      <c r="N86" s="55">
        <v>-4.4408920985006263E-18</v>
      </c>
      <c r="O86" s="55">
        <v>-4.4408920985006258E-17</v>
      </c>
      <c r="P86" s="55">
        <v>-2.9282032302755018E-2</v>
      </c>
      <c r="Q86" s="55">
        <v>-8.0000000000000016E-2</v>
      </c>
      <c r="R86" s="55">
        <v>1.332267629550188E-17</v>
      </c>
      <c r="S86" s="55">
        <v>-1.554312234475219E-17</v>
      </c>
      <c r="T86" s="55" t="s">
        <v>2559</v>
      </c>
      <c r="U86" s="55" t="s">
        <v>2560</v>
      </c>
      <c r="V86" s="55" t="s">
        <v>2561</v>
      </c>
      <c r="W86" s="55">
        <v>9.3200653380517178</v>
      </c>
      <c r="X86" s="55">
        <v>6.5868001472381188</v>
      </c>
      <c r="Y86" s="55">
        <v>3.1715851281247041</v>
      </c>
      <c r="Z86" s="55">
        <v>2.9712360834077201</v>
      </c>
      <c r="AA86" s="55">
        <v>0</v>
      </c>
      <c r="AB86" s="55">
        <v>0</v>
      </c>
    </row>
    <row r="87" spans="1:28" x14ac:dyDescent="0.3">
      <c r="A87" s="56">
        <v>35</v>
      </c>
      <c r="B87" s="55"/>
      <c r="C87" s="55">
        <v>50</v>
      </c>
      <c r="D87" s="55">
        <v>0</v>
      </c>
      <c r="E87" s="55" t="b">
        <v>0</v>
      </c>
      <c r="F87" s="55">
        <v>0</v>
      </c>
      <c r="G87" s="55">
        <v>2.880000000000001E-2</v>
      </c>
      <c r="H87" s="55">
        <v>0.12</v>
      </c>
      <c r="I87" s="55">
        <v>0.12</v>
      </c>
      <c r="J87" s="55">
        <v>6.1629758220391547E-33</v>
      </c>
      <c r="K87" s="55">
        <v>4.4408920985006209E-18</v>
      </c>
      <c r="L87" s="55">
        <v>4.0000000000000077E-2</v>
      </c>
      <c r="M87" s="55">
        <v>-3.9999999999999987E-2</v>
      </c>
      <c r="N87" s="55">
        <v>1.7763568394002511E-17</v>
      </c>
      <c r="O87" s="55">
        <v>-2.2204460492503129E-17</v>
      </c>
      <c r="P87" s="55">
        <v>-7.9999999999999932E-2</v>
      </c>
      <c r="Q87" s="55">
        <v>-0.16</v>
      </c>
      <c r="R87" s="55">
        <v>1.7763568394002511E-17</v>
      </c>
      <c r="S87" s="55">
        <v>-1.7763568394002511E-17</v>
      </c>
      <c r="T87" s="55" t="s">
        <v>2562</v>
      </c>
      <c r="U87" s="55" t="s">
        <v>2563</v>
      </c>
      <c r="V87" s="55" t="s">
        <v>2564</v>
      </c>
      <c r="W87" s="55">
        <v>19.17175330878905</v>
      </c>
      <c r="X87" s="55">
        <v>9.7206139493769808</v>
      </c>
      <c r="Y87" s="55">
        <v>8.9472181066700855</v>
      </c>
      <c r="Z87" s="55">
        <v>8.4137249848085176</v>
      </c>
      <c r="AA87" s="55">
        <v>0</v>
      </c>
      <c r="AB87" s="55">
        <v>0</v>
      </c>
    </row>
    <row r="88" spans="1:28" x14ac:dyDescent="0.3">
      <c r="A88" s="56">
        <v>36</v>
      </c>
      <c r="B88" s="55"/>
      <c r="C88" s="55">
        <v>50</v>
      </c>
      <c r="D88" s="55">
        <v>0</v>
      </c>
      <c r="E88" s="55" t="b">
        <v>0</v>
      </c>
      <c r="F88" s="55">
        <v>0</v>
      </c>
      <c r="G88" s="55">
        <v>1.9199999999999971E-2</v>
      </c>
      <c r="H88" s="55">
        <v>6.9282032302755064E-2</v>
      </c>
      <c r="I88" s="55">
        <v>0.1199999999999999</v>
      </c>
      <c r="J88" s="55">
        <v>2.2204460492503131E-18</v>
      </c>
      <c r="K88" s="55">
        <v>3.996802888650564E-17</v>
      </c>
      <c r="L88" s="55">
        <v>0.1092820323027551</v>
      </c>
      <c r="M88" s="55">
        <v>7.9999999999999988E-2</v>
      </c>
      <c r="N88" s="55">
        <v>2.2204460492503131E-18</v>
      </c>
      <c r="O88" s="55">
        <v>-3.1086244689504392E-17</v>
      </c>
      <c r="P88" s="55">
        <v>4.000000000000007E-2</v>
      </c>
      <c r="Q88" s="55">
        <v>-3.9999999999999931E-2</v>
      </c>
      <c r="R88" s="55">
        <v>0</v>
      </c>
      <c r="S88" s="55">
        <v>8.8817841970012525E-18</v>
      </c>
      <c r="T88" s="55" t="s">
        <v>2565</v>
      </c>
      <c r="U88" s="55" t="s">
        <v>2566</v>
      </c>
      <c r="V88" s="55" t="s">
        <v>2567</v>
      </c>
      <c r="W88" s="55">
        <v>10.60904664928545</v>
      </c>
      <c r="X88" s="55">
        <v>4.7706097217744574</v>
      </c>
      <c r="Y88" s="55">
        <v>9.8264082882738784</v>
      </c>
      <c r="Z88" s="55">
        <v>9.1866657787020607</v>
      </c>
      <c r="AA88" s="55">
        <v>0</v>
      </c>
      <c r="AB88" s="55">
        <v>0</v>
      </c>
    </row>
    <row r="89" spans="1:28" x14ac:dyDescent="0.3">
      <c r="A89" s="56">
        <v>37</v>
      </c>
      <c r="B89" s="55"/>
      <c r="C89" s="55">
        <v>50</v>
      </c>
      <c r="D89" s="55">
        <v>0</v>
      </c>
      <c r="E89" s="55" t="b">
        <v>0</v>
      </c>
      <c r="F89" s="55">
        <v>0</v>
      </c>
      <c r="G89" s="55">
        <v>0.10748306325798369</v>
      </c>
      <c r="H89" s="55">
        <v>0.32784609690826533</v>
      </c>
      <c r="I89" s="55">
        <v>0</v>
      </c>
      <c r="J89" s="55">
        <v>1.5543122344752199E-17</v>
      </c>
      <c r="K89" s="55">
        <v>8.881784197001254E-18</v>
      </c>
      <c r="L89" s="55">
        <v>0.2185640646055102</v>
      </c>
      <c r="M89" s="55">
        <v>0.16</v>
      </c>
      <c r="N89" s="55">
        <v>3.7747582837255331E-17</v>
      </c>
      <c r="O89" s="55">
        <v>-2.6645352591003759E-17</v>
      </c>
      <c r="P89" s="55">
        <v>-0.1092820323027551</v>
      </c>
      <c r="Q89" s="55">
        <v>0.16</v>
      </c>
      <c r="R89" s="55">
        <v>2.2204460492503129E-17</v>
      </c>
      <c r="S89" s="55">
        <v>-3.552713678800501E-17</v>
      </c>
      <c r="T89" s="55" t="s">
        <v>2568</v>
      </c>
      <c r="U89" s="55" t="s">
        <v>2569</v>
      </c>
      <c r="V89" s="55" t="s">
        <v>2570</v>
      </c>
      <c r="W89" s="55">
        <v>39.752771531960327</v>
      </c>
      <c r="X89" s="55">
        <v>31.424656839806399</v>
      </c>
      <c r="Y89" s="55">
        <v>1.490836136740318E-14</v>
      </c>
      <c r="Z89" s="55">
        <v>1.376228416659802E-14</v>
      </c>
      <c r="AA89" s="55">
        <v>0</v>
      </c>
      <c r="AB89" s="55">
        <v>0</v>
      </c>
    </row>
    <row r="90" spans="1:28" x14ac:dyDescent="0.3">
      <c r="A90" s="56">
        <v>38</v>
      </c>
      <c r="B90" s="55"/>
      <c r="C90" s="55">
        <v>50</v>
      </c>
      <c r="D90" s="55">
        <v>0</v>
      </c>
      <c r="E90" s="55" t="b">
        <v>0</v>
      </c>
      <c r="F90" s="55">
        <v>0</v>
      </c>
      <c r="G90" s="55">
        <v>8.320000000000001E-2</v>
      </c>
      <c r="H90" s="55">
        <v>6.9282032302755106E-2</v>
      </c>
      <c r="I90" s="55">
        <v>0.28000000000000003</v>
      </c>
      <c r="J90" s="55">
        <v>3.7747582837255331E-17</v>
      </c>
      <c r="K90" s="55">
        <v>1.7763568394002499E-17</v>
      </c>
      <c r="L90" s="55">
        <v>-0.109282032302755</v>
      </c>
      <c r="M90" s="55">
        <v>7.9999999999999946E-2</v>
      </c>
      <c r="N90" s="55">
        <v>-2.2204460492503131E-18</v>
      </c>
      <c r="O90" s="55">
        <v>-2.6645352591003759E-17</v>
      </c>
      <c r="P90" s="55">
        <v>-3.9999999999999911E-2</v>
      </c>
      <c r="Q90" s="55">
        <v>-0.20000000000000009</v>
      </c>
      <c r="R90" s="55">
        <v>3.552713678800501E-17</v>
      </c>
      <c r="S90" s="55">
        <v>-8.8817841970012525E-18</v>
      </c>
      <c r="T90" s="55" t="s">
        <v>2571</v>
      </c>
      <c r="U90" s="55" t="s">
        <v>2572</v>
      </c>
      <c r="V90" s="55" t="s">
        <v>2573</v>
      </c>
      <c r="W90" s="55">
        <v>0.21932934901488149</v>
      </c>
      <c r="X90" s="55">
        <v>15.41868654430624</v>
      </c>
      <c r="Y90" s="55">
        <v>20.272241689215111</v>
      </c>
      <c r="Z90" s="55">
        <v>19.096450683756299</v>
      </c>
      <c r="AA90" s="55">
        <v>0</v>
      </c>
      <c r="AB90" s="55">
        <v>0</v>
      </c>
    </row>
    <row r="91" spans="1:28" x14ac:dyDescent="0.3">
      <c r="A91" s="56">
        <v>39</v>
      </c>
      <c r="B91" s="55"/>
      <c r="C91" s="55">
        <v>50</v>
      </c>
      <c r="D91" s="55">
        <v>0</v>
      </c>
      <c r="E91" s="55" t="b">
        <v>0</v>
      </c>
      <c r="F91" s="55">
        <v>0</v>
      </c>
      <c r="G91" s="55">
        <v>2.5600000000000012E-2</v>
      </c>
      <c r="H91" s="55">
        <v>0.16</v>
      </c>
      <c r="I91" s="55">
        <v>0</v>
      </c>
      <c r="J91" s="55">
        <v>1.332267629550188E-17</v>
      </c>
      <c r="K91" s="55">
        <v>8.881784197001254E-18</v>
      </c>
      <c r="L91" s="55">
        <v>-2.928203230275506E-2</v>
      </c>
      <c r="M91" s="55">
        <v>0.24</v>
      </c>
      <c r="N91" s="55">
        <v>1.332267629550188E-17</v>
      </c>
      <c r="O91" s="55">
        <v>-2.6645352591003759E-17</v>
      </c>
      <c r="P91" s="55">
        <v>-0.18928203230275509</v>
      </c>
      <c r="Q91" s="55">
        <v>0.24</v>
      </c>
      <c r="R91" s="55">
        <v>0</v>
      </c>
      <c r="S91" s="55">
        <v>-3.552713678800501E-17</v>
      </c>
      <c r="T91" s="55" t="s">
        <v>2574</v>
      </c>
      <c r="U91" s="55" t="s">
        <v>2575</v>
      </c>
      <c r="V91" s="55" t="s">
        <v>2576</v>
      </c>
      <c r="W91" s="55">
        <v>20.94236487972336</v>
      </c>
      <c r="X91" s="55">
        <v>14.003571680937711</v>
      </c>
      <c r="Y91" s="55">
        <v>4.8526625241325398E-14</v>
      </c>
      <c r="Z91" s="55">
        <v>2.9670229389752619E-14</v>
      </c>
      <c r="AA91" s="55">
        <v>0</v>
      </c>
      <c r="AB91" s="55">
        <v>0</v>
      </c>
    </row>
    <row r="92" spans="1:28" x14ac:dyDescent="0.3">
      <c r="A92" s="56">
        <v>40</v>
      </c>
      <c r="B92" s="55"/>
      <c r="C92" s="55">
        <v>50</v>
      </c>
      <c r="D92" s="55">
        <v>0</v>
      </c>
      <c r="E92" s="55" t="b">
        <v>0</v>
      </c>
      <c r="F92" s="55">
        <v>0</v>
      </c>
      <c r="G92" s="55">
        <v>6.9542562584220383E-2</v>
      </c>
      <c r="H92" s="55">
        <v>0.1092820323027551</v>
      </c>
      <c r="I92" s="55">
        <v>0.23999999999999991</v>
      </c>
      <c r="J92" s="55">
        <v>4.4408920985006332E-18</v>
      </c>
      <c r="K92" s="55">
        <v>8.6529366479568589E-18</v>
      </c>
      <c r="L92" s="55">
        <v>5.0717967697244952E-2</v>
      </c>
      <c r="M92" s="55">
        <v>8.0000000000000043E-2</v>
      </c>
      <c r="N92" s="55">
        <v>1.332267629550188E-17</v>
      </c>
      <c r="O92" s="55">
        <v>-1.7763568394002511E-17</v>
      </c>
      <c r="P92" s="55">
        <v>0.16000000000000009</v>
      </c>
      <c r="Q92" s="55">
        <v>-0.15999999999999989</v>
      </c>
      <c r="R92" s="55">
        <v>1.7763568394002511E-17</v>
      </c>
      <c r="S92" s="55">
        <v>-9.1106317460456461E-18</v>
      </c>
      <c r="T92" s="55" t="s">
        <v>2577</v>
      </c>
      <c r="U92" s="55" t="s">
        <v>2578</v>
      </c>
      <c r="V92" s="55" t="s">
        <v>2579</v>
      </c>
      <c r="W92" s="55">
        <v>5.0563518977092734</v>
      </c>
      <c r="X92" s="55">
        <v>23.986784116101479</v>
      </c>
      <c r="Y92" s="55">
        <v>17.8944362133402</v>
      </c>
      <c r="Z92" s="55">
        <v>16.827449969617081</v>
      </c>
      <c r="AA92" s="55">
        <v>0</v>
      </c>
      <c r="AB92" s="55">
        <v>0</v>
      </c>
    </row>
    <row r="93" spans="1:28" x14ac:dyDescent="0.3">
      <c r="A93" s="56">
        <v>41</v>
      </c>
      <c r="B93" s="55"/>
      <c r="C93" s="55">
        <v>50</v>
      </c>
      <c r="D93" s="55">
        <v>0</v>
      </c>
      <c r="E93" s="55" t="b">
        <v>0</v>
      </c>
      <c r="F93" s="55">
        <v>0</v>
      </c>
      <c r="G93" s="55">
        <v>6.399999999999996E-3</v>
      </c>
      <c r="H93" s="55">
        <v>6.9282032302755037E-2</v>
      </c>
      <c r="I93" s="55">
        <v>4.0000000000000042E-2</v>
      </c>
      <c r="J93" s="55">
        <v>6.6613381477509328E-18</v>
      </c>
      <c r="K93" s="55">
        <v>4.4408920985006209E-18</v>
      </c>
      <c r="L93" s="55">
        <v>0.43712812921102051</v>
      </c>
      <c r="M93" s="55">
        <v>0.16</v>
      </c>
      <c r="N93" s="55">
        <v>2.4424906541753441E-17</v>
      </c>
      <c r="O93" s="55">
        <v>-2.2204460492503129E-17</v>
      </c>
      <c r="P93" s="55">
        <v>0.36784609690826542</v>
      </c>
      <c r="Q93" s="55">
        <v>0.12</v>
      </c>
      <c r="R93" s="55">
        <v>1.7763568394002511E-17</v>
      </c>
      <c r="S93" s="55">
        <v>-1.7763568394002511E-17</v>
      </c>
      <c r="T93" s="55" t="s">
        <v>2580</v>
      </c>
      <c r="U93" s="55" t="s">
        <v>2581</v>
      </c>
      <c r="V93" s="55" t="s">
        <v>2582</v>
      </c>
      <c r="W93" s="55">
        <v>6.1079386749680626</v>
      </c>
      <c r="X93" s="55">
        <v>10.716458170393141</v>
      </c>
      <c r="Y93" s="55">
        <v>3.7693212964760829</v>
      </c>
      <c r="Z93" s="55">
        <v>3.4896673627762929</v>
      </c>
      <c r="AA93" s="55">
        <v>0</v>
      </c>
      <c r="AB93" s="55">
        <v>0</v>
      </c>
    </row>
    <row r="94" spans="1:28" x14ac:dyDescent="0.3">
      <c r="A94" s="56">
        <v>42</v>
      </c>
      <c r="B94" s="55"/>
      <c r="C94" s="55">
        <v>50</v>
      </c>
      <c r="D94" s="55">
        <v>0</v>
      </c>
      <c r="E94" s="55" t="b">
        <v>0</v>
      </c>
      <c r="F94" s="55">
        <v>0</v>
      </c>
      <c r="G94" s="55">
        <v>3.2000000000000041E-3</v>
      </c>
      <c r="H94" s="55">
        <v>4.0000000000000042E-2</v>
      </c>
      <c r="I94" s="55">
        <v>4.0000000000000008E-2</v>
      </c>
      <c r="J94" s="55">
        <v>6.6613381477509367E-18</v>
      </c>
      <c r="K94" s="55">
        <v>1.332267629550188E-17</v>
      </c>
      <c r="L94" s="55">
        <v>0.1092820323027552</v>
      </c>
      <c r="M94" s="55">
        <v>7.9999999999999988E-2</v>
      </c>
      <c r="N94" s="55">
        <v>1.998401444325282E-17</v>
      </c>
      <c r="O94" s="55">
        <v>-8.8817841970012525E-18</v>
      </c>
      <c r="P94" s="55">
        <v>0.14928203230275519</v>
      </c>
      <c r="Q94" s="55">
        <v>0.12</v>
      </c>
      <c r="R94" s="55">
        <v>1.332267629550188E-17</v>
      </c>
      <c r="S94" s="55">
        <v>-2.2204460492503129E-17</v>
      </c>
      <c r="T94" s="55" t="s">
        <v>2583</v>
      </c>
      <c r="U94" s="55" t="s">
        <v>2584</v>
      </c>
      <c r="V94" s="55" t="s">
        <v>2585</v>
      </c>
      <c r="W94" s="55">
        <v>4.6239784556894206</v>
      </c>
      <c r="X94" s="55">
        <v>3.9164926926988222</v>
      </c>
      <c r="Y94" s="55">
        <v>3.7693212964761109</v>
      </c>
      <c r="Z94" s="55">
        <v>3.4896673627762929</v>
      </c>
      <c r="AA94" s="55">
        <v>0</v>
      </c>
      <c r="AB94" s="55">
        <v>0</v>
      </c>
    </row>
    <row r="95" spans="1:28" x14ac:dyDescent="0.3">
      <c r="A95" s="56">
        <v>43</v>
      </c>
      <c r="B95" s="55"/>
      <c r="C95" s="55">
        <v>50</v>
      </c>
      <c r="D95" s="55">
        <v>0</v>
      </c>
      <c r="E95" s="55" t="b">
        <v>0</v>
      </c>
      <c r="F95" s="55">
        <v>0</v>
      </c>
      <c r="G95" s="55">
        <v>6.3999999999999977E-3</v>
      </c>
      <c r="H95" s="55">
        <v>2.0816681711721691E-17</v>
      </c>
      <c r="I95" s="55">
        <v>7.9999999999999988E-2</v>
      </c>
      <c r="J95" s="55">
        <v>1.7763568394002511E-17</v>
      </c>
      <c r="K95" s="55">
        <v>8.8817841970012525E-18</v>
      </c>
      <c r="L95" s="55">
        <v>-5.856406460551012E-2</v>
      </c>
      <c r="M95" s="55">
        <v>0</v>
      </c>
      <c r="N95" s="55">
        <v>8.8817841970012525E-18</v>
      </c>
      <c r="O95" s="55">
        <v>-1.7763568394002511E-17</v>
      </c>
      <c r="P95" s="55">
        <v>-5.8564064605510099E-2</v>
      </c>
      <c r="Q95" s="55">
        <v>-7.9999999999999988E-2</v>
      </c>
      <c r="R95" s="55">
        <v>-8.8817841970012525E-18</v>
      </c>
      <c r="S95" s="55">
        <v>-8.8817841970012525E-18</v>
      </c>
      <c r="T95" s="55" t="s">
        <v>2586</v>
      </c>
      <c r="U95" s="55" t="s">
        <v>2587</v>
      </c>
      <c r="V95" s="55" t="s">
        <v>2588</v>
      </c>
      <c r="W95" s="55">
        <v>2.3593318385182118</v>
      </c>
      <c r="X95" s="55">
        <v>2.0636790906790798</v>
      </c>
      <c r="Y95" s="55">
        <v>6.3431702562494312</v>
      </c>
      <c r="Z95" s="55">
        <v>5.9424721668154534</v>
      </c>
      <c r="AA95" s="55">
        <v>0</v>
      </c>
      <c r="AB95" s="55">
        <v>0</v>
      </c>
    </row>
    <row r="96" spans="1:28" x14ac:dyDescent="0.3">
      <c r="A96" s="56">
        <v>44</v>
      </c>
      <c r="B96" s="55"/>
      <c r="C96" s="55">
        <v>50</v>
      </c>
      <c r="D96" s="55">
        <v>0</v>
      </c>
      <c r="E96" s="55" t="b">
        <v>0</v>
      </c>
      <c r="F96" s="55">
        <v>0</v>
      </c>
      <c r="G96" s="55">
        <v>3.3485125168440807E-2</v>
      </c>
      <c r="H96" s="55">
        <v>0.17856406460551019</v>
      </c>
      <c r="I96" s="55">
        <v>0.04</v>
      </c>
      <c r="J96" s="55">
        <v>4.4408920985006263E-18</v>
      </c>
      <c r="K96" s="55">
        <v>8.8817841970012448E-18</v>
      </c>
      <c r="L96" s="55">
        <v>2.9282032302755161E-2</v>
      </c>
      <c r="M96" s="55">
        <v>7.9999999999999918E-2</v>
      </c>
      <c r="N96" s="55">
        <v>4.4408920985006263E-18</v>
      </c>
      <c r="O96" s="55">
        <v>-2.6645352591003759E-17</v>
      </c>
      <c r="P96" s="55">
        <v>-0.149282032302755</v>
      </c>
      <c r="Q96" s="55">
        <v>3.9999999999999918E-2</v>
      </c>
      <c r="R96" s="55">
        <v>8.8817841970012525E-18</v>
      </c>
      <c r="S96" s="55">
        <v>-1.7763568394002511E-17</v>
      </c>
      <c r="T96" s="55" t="s">
        <v>2589</v>
      </c>
      <c r="U96" s="55" t="s">
        <v>2590</v>
      </c>
      <c r="V96" s="55" t="s">
        <v>2591</v>
      </c>
      <c r="W96" s="55">
        <v>24.902594698307109</v>
      </c>
      <c r="X96" s="55">
        <v>16.02130776789609</v>
      </c>
      <c r="Y96" s="55">
        <v>3.5050854330972512</v>
      </c>
      <c r="Z96" s="55">
        <v>3.2620013685154778</v>
      </c>
      <c r="AA96" s="55">
        <v>0</v>
      </c>
      <c r="AB96" s="55">
        <v>0</v>
      </c>
    </row>
    <row r="97" spans="1:28" x14ac:dyDescent="0.3">
      <c r="A97" s="56">
        <v>45</v>
      </c>
      <c r="B97" s="55"/>
      <c r="C97" s="55">
        <v>50</v>
      </c>
      <c r="D97" s="55">
        <v>0</v>
      </c>
      <c r="E97" s="55" t="b">
        <v>0</v>
      </c>
      <c r="F97" s="55">
        <v>0</v>
      </c>
      <c r="G97" s="55">
        <v>2.880000000000001E-2</v>
      </c>
      <c r="H97" s="55">
        <v>0.12000000000000011</v>
      </c>
      <c r="I97" s="55">
        <v>0.12</v>
      </c>
      <c r="J97" s="55">
        <v>0</v>
      </c>
      <c r="K97" s="55">
        <v>1.332267629550188E-17</v>
      </c>
      <c r="L97" s="55">
        <v>-2.928203230275506E-2</v>
      </c>
      <c r="M97" s="55">
        <v>7.9999999999999988E-2</v>
      </c>
      <c r="N97" s="55">
        <v>8.8817841970012525E-18</v>
      </c>
      <c r="O97" s="55">
        <v>-3.552713678800501E-17</v>
      </c>
      <c r="P97" s="55">
        <v>-0.14928203230275511</v>
      </c>
      <c r="Q97" s="55">
        <v>-4.0000000000000022E-2</v>
      </c>
      <c r="R97" s="55">
        <v>8.8817841970012525E-18</v>
      </c>
      <c r="S97" s="55">
        <v>-2.2204460492503129E-17</v>
      </c>
      <c r="T97" s="55" t="s">
        <v>2592</v>
      </c>
      <c r="U97" s="55" t="s">
        <v>2593</v>
      </c>
      <c r="V97" s="55" t="s">
        <v>2594</v>
      </c>
      <c r="W97" s="55">
        <v>20.222074647775969</v>
      </c>
      <c r="X97" s="55">
        <v>8.7982314072810812</v>
      </c>
      <c r="Y97" s="55">
        <v>9.8264082882738784</v>
      </c>
      <c r="Z97" s="55">
        <v>9.1866657787020607</v>
      </c>
      <c r="AA97" s="55">
        <v>0</v>
      </c>
      <c r="AB97" s="55">
        <v>0</v>
      </c>
    </row>
    <row r="98" spans="1:28" x14ac:dyDescent="0.3">
      <c r="A98" s="56">
        <v>46</v>
      </c>
      <c r="B98" s="55"/>
      <c r="C98" s="55">
        <v>50</v>
      </c>
      <c r="D98" s="55">
        <v>0</v>
      </c>
      <c r="E98" s="55" t="b">
        <v>0</v>
      </c>
      <c r="F98" s="55">
        <v>0</v>
      </c>
      <c r="G98" s="55">
        <v>5.4170250336881623E-2</v>
      </c>
      <c r="H98" s="55">
        <v>0.2185640646055102</v>
      </c>
      <c r="I98" s="55">
        <v>7.9999999999999988E-2</v>
      </c>
      <c r="J98" s="55">
        <v>3.3306690738754689E-17</v>
      </c>
      <c r="K98" s="55">
        <v>2.6645352591003759E-17</v>
      </c>
      <c r="L98" s="55">
        <v>0.12</v>
      </c>
      <c r="M98" s="55">
        <v>-0.04</v>
      </c>
      <c r="N98" s="55">
        <v>3.3306690738754689E-17</v>
      </c>
      <c r="O98" s="55">
        <v>-3.1086244689504392E-17</v>
      </c>
      <c r="P98" s="55">
        <v>0.3385640646055102</v>
      </c>
      <c r="Q98" s="55">
        <v>-0.12</v>
      </c>
      <c r="R98" s="55">
        <v>0</v>
      </c>
      <c r="S98" s="55">
        <v>-4.4408920985006263E-18</v>
      </c>
      <c r="T98" s="55" t="s">
        <v>2595</v>
      </c>
      <c r="U98" s="55" t="s">
        <v>2596</v>
      </c>
      <c r="V98" s="55" t="s">
        <v>2597</v>
      </c>
      <c r="W98" s="55">
        <v>16.536701515814169</v>
      </c>
      <c r="X98" s="55">
        <v>45.05485558696288</v>
      </c>
      <c r="Y98" s="55">
        <v>6.1481756322461241</v>
      </c>
      <c r="Z98" s="55">
        <v>5.771002070910356</v>
      </c>
      <c r="AA98" s="55">
        <v>0</v>
      </c>
      <c r="AB98" s="55">
        <v>0</v>
      </c>
    </row>
    <row r="99" spans="1:28" x14ac:dyDescent="0.3">
      <c r="A99" s="56">
        <v>47</v>
      </c>
      <c r="B99" s="55"/>
      <c r="C99" s="55">
        <v>50</v>
      </c>
      <c r="D99" s="55">
        <v>0</v>
      </c>
      <c r="E99" s="55" t="b">
        <v>0</v>
      </c>
      <c r="F99" s="55">
        <v>0</v>
      </c>
      <c r="G99" s="55">
        <v>7.3370250336881618E-2</v>
      </c>
      <c r="H99" s="55">
        <v>0.21856406460551009</v>
      </c>
      <c r="I99" s="55">
        <v>0.16</v>
      </c>
      <c r="J99" s="55">
        <v>3.552713678800501E-17</v>
      </c>
      <c r="K99" s="55">
        <v>1.332267629550188E-17</v>
      </c>
      <c r="L99" s="55">
        <v>0.18928203230275509</v>
      </c>
      <c r="M99" s="55">
        <v>8.0000000000000043E-2</v>
      </c>
      <c r="N99" s="55">
        <v>0</v>
      </c>
      <c r="O99" s="55">
        <v>-3.552713678800501E-17</v>
      </c>
      <c r="P99" s="55">
        <v>-2.9282032302755039E-2</v>
      </c>
      <c r="Q99" s="55">
        <v>-7.999999999999996E-2</v>
      </c>
      <c r="R99" s="55">
        <v>3.552713678800501E-17</v>
      </c>
      <c r="S99" s="55">
        <v>-2.2204460492503129E-17</v>
      </c>
      <c r="T99" s="55" t="s">
        <v>2598</v>
      </c>
      <c r="U99" s="55" t="s">
        <v>2599</v>
      </c>
      <c r="V99" s="55" t="s">
        <v>2600</v>
      </c>
      <c r="W99" s="55">
        <v>30.364706151810299</v>
      </c>
      <c r="X99" s="55">
        <v>19.87896012811926</v>
      </c>
      <c r="Y99" s="55">
        <v>12.686340512498861</v>
      </c>
      <c r="Z99" s="55">
        <v>11.88494433363093</v>
      </c>
      <c r="AA99" s="55">
        <v>0</v>
      </c>
      <c r="AB99" s="55">
        <v>0</v>
      </c>
    </row>
    <row r="100" spans="1:28" x14ac:dyDescent="0.3">
      <c r="A100" s="56">
        <v>48</v>
      </c>
      <c r="B100" s="55"/>
      <c r="C100" s="55">
        <v>50</v>
      </c>
      <c r="D100" s="55">
        <v>0</v>
      </c>
      <c r="E100" s="55" t="b">
        <v>0</v>
      </c>
      <c r="F100" s="55">
        <v>0</v>
      </c>
      <c r="G100" s="55">
        <v>2.880000000000001E-2</v>
      </c>
      <c r="H100" s="55">
        <v>0.12</v>
      </c>
      <c r="I100" s="55">
        <v>0.12000000000000011</v>
      </c>
      <c r="J100" s="55">
        <v>8.8817841970012525E-18</v>
      </c>
      <c r="K100" s="55">
        <v>4.8985871965894128E-18</v>
      </c>
      <c r="L100" s="55">
        <v>1.0717967697244949E-2</v>
      </c>
      <c r="M100" s="55">
        <v>4.0000000000000042E-2</v>
      </c>
      <c r="N100" s="55">
        <v>1.7763568394002511E-17</v>
      </c>
      <c r="O100" s="55">
        <v>-4.8985871965894128E-18</v>
      </c>
      <c r="P100" s="55">
        <v>-0.109282032302755</v>
      </c>
      <c r="Q100" s="55">
        <v>-8.0000000000000043E-2</v>
      </c>
      <c r="R100" s="55">
        <v>8.8817841970012525E-18</v>
      </c>
      <c r="S100" s="55">
        <v>0</v>
      </c>
      <c r="T100" s="55" t="s">
        <v>2601</v>
      </c>
      <c r="U100" s="55" t="s">
        <v>2602</v>
      </c>
      <c r="V100" s="55" t="s">
        <v>2603</v>
      </c>
      <c r="W100" s="55">
        <v>19.421586306450099</v>
      </c>
      <c r="X100" s="55">
        <v>9.2414826059110968</v>
      </c>
      <c r="Y100" s="55">
        <v>9.5147553843741584</v>
      </c>
      <c r="Z100" s="55">
        <v>8.9137082502231948</v>
      </c>
      <c r="AA100" s="55">
        <v>0</v>
      </c>
      <c r="AB100" s="55">
        <v>0</v>
      </c>
    </row>
    <row r="101" spans="1:28" x14ac:dyDescent="0.3">
      <c r="A101" s="56">
        <v>49</v>
      </c>
      <c r="B101" s="55"/>
      <c r="C101" s="55">
        <v>50</v>
      </c>
      <c r="D101" s="55">
        <v>0</v>
      </c>
      <c r="E101" s="55" t="b">
        <v>0</v>
      </c>
      <c r="F101" s="55">
        <v>0</v>
      </c>
      <c r="G101" s="55">
        <v>6.399999999999989E-3</v>
      </c>
      <c r="H101" s="55">
        <v>7.9999999999999932E-2</v>
      </c>
      <c r="I101" s="55">
        <v>0</v>
      </c>
      <c r="J101" s="55">
        <v>2.2204460492503058E-18</v>
      </c>
      <c r="K101" s="55">
        <v>2.2204460492503129E-17</v>
      </c>
      <c r="L101" s="55">
        <v>-2.9282032302755071E-2</v>
      </c>
      <c r="M101" s="55">
        <v>0.24</v>
      </c>
      <c r="N101" s="55">
        <v>1.998401444325282E-17</v>
      </c>
      <c r="O101" s="55">
        <v>-1.332267629550188E-17</v>
      </c>
      <c r="P101" s="55">
        <v>-0.109282032302755</v>
      </c>
      <c r="Q101" s="55">
        <v>0.24</v>
      </c>
      <c r="R101" s="55">
        <v>1.7763568394002511E-17</v>
      </c>
      <c r="S101" s="55">
        <v>-3.552713678800501E-17</v>
      </c>
      <c r="T101" s="55" t="s">
        <v>2604</v>
      </c>
      <c r="U101" s="55" t="s">
        <v>2605</v>
      </c>
      <c r="V101" s="55" t="s">
        <v>2606</v>
      </c>
      <c r="W101" s="55">
        <v>9.4786551647186332</v>
      </c>
      <c r="X101" s="55">
        <v>7.5289465542400489</v>
      </c>
      <c r="Y101" s="55">
        <v>4.8526625241325398E-14</v>
      </c>
      <c r="Z101" s="55">
        <v>2.9670229389752619E-14</v>
      </c>
      <c r="AA101" s="55">
        <v>0</v>
      </c>
      <c r="AB101" s="55">
        <v>0</v>
      </c>
    </row>
    <row r="102" spans="1:28" x14ac:dyDescent="0.3">
      <c r="A102" s="56">
        <v>0</v>
      </c>
      <c r="B102" s="55">
        <v>5.9881210327148437E-5</v>
      </c>
      <c r="C102" s="55">
        <v>50</v>
      </c>
      <c r="D102" s="55">
        <v>9.9730491638183594E-4</v>
      </c>
      <c r="E102" s="55" t="b">
        <v>0</v>
      </c>
      <c r="F102" s="55">
        <v>0</v>
      </c>
      <c r="G102" s="55">
        <v>2.8287187078898019E-3</v>
      </c>
      <c r="H102" s="55">
        <v>4.928203230275513E-2</v>
      </c>
      <c r="I102" s="55">
        <v>2.0000000000000049E-2</v>
      </c>
      <c r="J102" s="55">
        <v>0.12535898384862251</v>
      </c>
      <c r="K102" s="55">
        <v>0.1732050807568877</v>
      </c>
      <c r="L102" s="55">
        <v>0.1678460969082653</v>
      </c>
      <c r="M102" s="55">
        <v>0.23999999999999991</v>
      </c>
      <c r="N102" s="55">
        <v>1.7763568394002511E-17</v>
      </c>
      <c r="O102" s="55">
        <v>-2.2204460492503129E-17</v>
      </c>
      <c r="P102" s="55">
        <v>0.11856406460551019</v>
      </c>
      <c r="Q102" s="55">
        <v>0.21999999999999989</v>
      </c>
      <c r="R102" s="55">
        <v>0.12535898384862251</v>
      </c>
      <c r="S102" s="55">
        <v>0.1732050807568877</v>
      </c>
      <c r="T102" s="55" t="s">
        <v>4102</v>
      </c>
      <c r="U102" s="55" t="s">
        <v>4103</v>
      </c>
      <c r="V102" s="55" t="s">
        <v>4104</v>
      </c>
      <c r="W102" s="55">
        <v>5.0705718468576686</v>
      </c>
      <c r="X102" s="55">
        <v>5.3572621586544296</v>
      </c>
      <c r="Y102" s="55">
        <v>2.0807345770806251</v>
      </c>
      <c r="Z102" s="55">
        <v>1.9116053515318641</v>
      </c>
      <c r="AA102" s="55">
        <v>100</v>
      </c>
      <c r="AB102" s="55">
        <v>100</v>
      </c>
    </row>
    <row r="103" spans="1:28" x14ac:dyDescent="0.3">
      <c r="A103" s="56">
        <v>1</v>
      </c>
      <c r="B103" s="55"/>
      <c r="C103" s="55">
        <v>50</v>
      </c>
      <c r="D103" s="55">
        <v>0</v>
      </c>
      <c r="E103" s="55" t="b">
        <v>0</v>
      </c>
      <c r="F103" s="55">
        <v>0</v>
      </c>
      <c r="G103" s="55">
        <v>8.3712812921102088E-3</v>
      </c>
      <c r="H103" s="55">
        <v>8.9282032302755124E-2</v>
      </c>
      <c r="I103" s="55">
        <v>1.9999999999999969E-2</v>
      </c>
      <c r="J103" s="55">
        <v>1.6076951545867371E-2</v>
      </c>
      <c r="K103" s="55">
        <v>3.4641016151377567E-2</v>
      </c>
      <c r="L103" s="55">
        <v>0.14928203230275519</v>
      </c>
      <c r="M103" s="55">
        <v>4.0000000000000008E-2</v>
      </c>
      <c r="N103" s="55">
        <v>8.8817841970012525E-18</v>
      </c>
      <c r="O103" s="55">
        <v>-5.8189292378596926E-17</v>
      </c>
      <c r="P103" s="55">
        <v>6.0000000000000039E-2</v>
      </c>
      <c r="Q103" s="55">
        <v>5.9999999999999977E-2</v>
      </c>
      <c r="R103" s="55">
        <v>1.6076951545867382E-2</v>
      </c>
      <c r="S103" s="55">
        <v>3.4641016151377518E-2</v>
      </c>
      <c r="T103" s="55" t="s">
        <v>4105</v>
      </c>
      <c r="U103" s="55" t="s">
        <v>4106</v>
      </c>
      <c r="V103" s="55" t="s">
        <v>4107</v>
      </c>
      <c r="W103" s="55">
        <v>8.7082409237283169</v>
      </c>
      <c r="X103" s="55">
        <v>11.0726133381041</v>
      </c>
      <c r="Y103" s="55">
        <v>1.783804655109217</v>
      </c>
      <c r="Z103" s="55">
        <v>1.6580433831827719</v>
      </c>
      <c r="AA103" s="55">
        <v>100</v>
      </c>
      <c r="AB103" s="55">
        <v>100</v>
      </c>
    </row>
    <row r="104" spans="1:28" x14ac:dyDescent="0.3">
      <c r="A104" s="56">
        <v>2</v>
      </c>
      <c r="B104" s="55"/>
      <c r="C104" s="55">
        <v>50</v>
      </c>
      <c r="D104" s="55">
        <v>0</v>
      </c>
      <c r="E104" s="55" t="b">
        <v>0</v>
      </c>
      <c r="F104" s="55">
        <v>0</v>
      </c>
      <c r="G104" s="55">
        <v>1.040000000000001E-2</v>
      </c>
      <c r="H104" s="55">
        <v>1.9999999999999959E-2</v>
      </c>
      <c r="I104" s="55">
        <v>0.1</v>
      </c>
      <c r="J104" s="55">
        <v>0.1039230484541326</v>
      </c>
      <c r="K104" s="55">
        <v>0.1039230484541326</v>
      </c>
      <c r="L104" s="55">
        <v>0.1385640646055103</v>
      </c>
      <c r="M104" s="55">
        <v>0.16</v>
      </c>
      <c r="N104" s="55">
        <v>1.554312234475219E-17</v>
      </c>
      <c r="O104" s="55">
        <v>-4.4408920985006258E-17</v>
      </c>
      <c r="P104" s="55">
        <v>0.11856406460551031</v>
      </c>
      <c r="Q104" s="55">
        <v>5.9999999999999942E-2</v>
      </c>
      <c r="R104" s="55">
        <v>0.1039230484541326</v>
      </c>
      <c r="S104" s="55">
        <v>-0.1039230484541326</v>
      </c>
      <c r="T104" s="55" t="s">
        <v>4108</v>
      </c>
      <c r="U104" s="55" t="s">
        <v>4109</v>
      </c>
      <c r="V104" s="55" t="s">
        <v>4110</v>
      </c>
      <c r="W104" s="55">
        <v>4.2891152600743494</v>
      </c>
      <c r="X104" s="55">
        <v>0.5195491772213745</v>
      </c>
      <c r="Y104" s="55">
        <v>8.9190232755460066</v>
      </c>
      <c r="Z104" s="55">
        <v>8.2902169159137191</v>
      </c>
      <c r="AA104" s="55">
        <v>100</v>
      </c>
      <c r="AB104" s="55">
        <v>100</v>
      </c>
    </row>
    <row r="105" spans="1:28" x14ac:dyDescent="0.3">
      <c r="A105" s="56">
        <v>3</v>
      </c>
      <c r="B105" s="55"/>
      <c r="C105" s="55">
        <v>50</v>
      </c>
      <c r="D105" s="55">
        <v>0</v>
      </c>
      <c r="E105" s="55" t="b">
        <v>0</v>
      </c>
      <c r="F105" s="55">
        <v>0</v>
      </c>
      <c r="G105" s="55">
        <v>6.5148748315591847E-3</v>
      </c>
      <c r="H105" s="55">
        <v>1.071796769724488E-2</v>
      </c>
      <c r="I105" s="55">
        <v>0.08</v>
      </c>
      <c r="J105" s="55">
        <v>1.071796769724489E-2</v>
      </c>
      <c r="K105" s="55">
        <v>4.440892098500627E-18</v>
      </c>
      <c r="L105" s="55">
        <v>-3.9999999999999952E-2</v>
      </c>
      <c r="M105" s="55">
        <v>-4.0000000000000098E-2</v>
      </c>
      <c r="N105" s="55">
        <v>-6.661338147750939E-18</v>
      </c>
      <c r="O105" s="55">
        <v>-2.2204460492503129E-17</v>
      </c>
      <c r="P105" s="55">
        <v>-5.0717967697244827E-2</v>
      </c>
      <c r="Q105" s="55">
        <v>-0.12000000000000011</v>
      </c>
      <c r="R105" s="55">
        <v>-1.0717967697244901E-2</v>
      </c>
      <c r="S105" s="55">
        <v>-2.6645352591003759E-17</v>
      </c>
      <c r="T105" s="55" t="s">
        <v>4111</v>
      </c>
      <c r="U105" s="55" t="s">
        <v>4112</v>
      </c>
      <c r="V105" s="55" t="s">
        <v>4113</v>
      </c>
      <c r="W105" s="55">
        <v>3.6783879904629542</v>
      </c>
      <c r="X105" s="55">
        <v>0.93448076842962591</v>
      </c>
      <c r="Y105" s="55">
        <v>6.1481756322461463</v>
      </c>
      <c r="Z105" s="55">
        <v>5.771002070910356</v>
      </c>
      <c r="AA105" s="55">
        <v>100</v>
      </c>
      <c r="AB105" s="55">
        <v>100</v>
      </c>
    </row>
    <row r="106" spans="1:28" x14ac:dyDescent="0.3">
      <c r="A106" s="56">
        <v>4</v>
      </c>
      <c r="B106" s="55"/>
      <c r="C106" s="55">
        <v>50</v>
      </c>
      <c r="D106" s="55">
        <v>0</v>
      </c>
      <c r="E106" s="55" t="b">
        <v>0</v>
      </c>
      <c r="F106" s="55">
        <v>0</v>
      </c>
      <c r="G106" s="55">
        <v>2.143593539448982E-4</v>
      </c>
      <c r="H106" s="55">
        <v>1.4641016151377549E-2</v>
      </c>
      <c r="I106" s="55">
        <v>3.4694469519536142E-17</v>
      </c>
      <c r="J106" s="55">
        <v>5.4641016151377571E-2</v>
      </c>
      <c r="K106" s="55">
        <v>4.4408920985006239E-18</v>
      </c>
      <c r="L106" s="55">
        <v>1.0717967697244941E-2</v>
      </c>
      <c r="M106" s="55">
        <v>4.0000000000000042E-2</v>
      </c>
      <c r="N106" s="55">
        <v>2.2204460492503131E-18</v>
      </c>
      <c r="O106" s="55">
        <v>-3.9968028886505628E-17</v>
      </c>
      <c r="P106" s="55">
        <v>-3.9230484541326006E-3</v>
      </c>
      <c r="Q106" s="55">
        <v>4.000000000000007E-2</v>
      </c>
      <c r="R106" s="55">
        <v>5.4641016151377571E-2</v>
      </c>
      <c r="S106" s="55">
        <v>-3.552713678800501E-17</v>
      </c>
      <c r="T106" s="55" t="s">
        <v>4114</v>
      </c>
      <c r="U106" s="55" t="s">
        <v>4115</v>
      </c>
      <c r="V106" s="55" t="s">
        <v>4116</v>
      </c>
      <c r="W106" s="55">
        <v>1.6247252235906109</v>
      </c>
      <c r="X106" s="55">
        <v>1.6107010489114979</v>
      </c>
      <c r="Y106" s="55">
        <v>0</v>
      </c>
      <c r="Z106" s="55">
        <v>1.241550647303777E-14</v>
      </c>
      <c r="AA106" s="55">
        <v>100</v>
      </c>
      <c r="AB106" s="55">
        <v>100</v>
      </c>
    </row>
    <row r="107" spans="1:28" x14ac:dyDescent="0.3">
      <c r="A107" s="56">
        <v>5</v>
      </c>
      <c r="B107" s="55"/>
      <c r="C107" s="55">
        <v>50</v>
      </c>
      <c r="D107" s="55">
        <v>0</v>
      </c>
      <c r="E107" s="55" t="b">
        <v>0</v>
      </c>
      <c r="F107" s="55">
        <v>0</v>
      </c>
      <c r="G107" s="55">
        <v>4.9599999999999991E-2</v>
      </c>
      <c r="H107" s="55">
        <v>3.4641016151377463E-2</v>
      </c>
      <c r="I107" s="55">
        <v>0.22</v>
      </c>
      <c r="J107" s="55">
        <v>0.22784609690826521</v>
      </c>
      <c r="K107" s="55">
        <v>0.1732050807568877</v>
      </c>
      <c r="L107" s="55">
        <v>-0.21856406460551009</v>
      </c>
      <c r="M107" s="55">
        <v>0.15999999999999989</v>
      </c>
      <c r="N107" s="55">
        <v>1.1102230246251571E-17</v>
      </c>
      <c r="O107" s="55">
        <v>-2.2204460492503129E-17</v>
      </c>
      <c r="P107" s="55">
        <v>-0.1839230484541326</v>
      </c>
      <c r="Q107" s="55">
        <v>-6.0000000000000081E-2</v>
      </c>
      <c r="R107" s="55">
        <v>-0.22784609690826521</v>
      </c>
      <c r="S107" s="55">
        <v>0.1732050807568877</v>
      </c>
      <c r="T107" s="55" t="s">
        <v>4117</v>
      </c>
      <c r="U107" s="55" t="s">
        <v>4118</v>
      </c>
      <c r="V107" s="55" t="s">
        <v>4119</v>
      </c>
      <c r="W107" s="55">
        <v>2.640333234798717</v>
      </c>
      <c r="X107" s="55">
        <v>8.2343976258060554</v>
      </c>
      <c r="Y107" s="55">
        <v>17.7247967129552</v>
      </c>
      <c r="Z107" s="55">
        <v>16.588236289865211</v>
      </c>
      <c r="AA107" s="55">
        <v>100</v>
      </c>
      <c r="AB107" s="55">
        <v>100</v>
      </c>
    </row>
    <row r="108" spans="1:28" x14ac:dyDescent="0.3">
      <c r="A108" s="56">
        <v>6</v>
      </c>
      <c r="B108" s="55"/>
      <c r="C108" s="55">
        <v>50</v>
      </c>
      <c r="D108" s="55">
        <v>0</v>
      </c>
      <c r="E108" s="55" t="b">
        <v>0</v>
      </c>
      <c r="F108" s="55">
        <v>0</v>
      </c>
      <c r="G108" s="55">
        <v>3.3270765814495902E-2</v>
      </c>
      <c r="H108" s="55">
        <v>0.16392304845413261</v>
      </c>
      <c r="I108" s="55">
        <v>8.0000000000000016E-2</v>
      </c>
      <c r="J108" s="55">
        <v>0.19320508075688769</v>
      </c>
      <c r="K108" s="55">
        <v>6.928203230275512E-2</v>
      </c>
      <c r="L108" s="55">
        <v>0.2185640646055102</v>
      </c>
      <c r="M108" s="55">
        <v>0.16</v>
      </c>
      <c r="N108" s="55">
        <v>1.998401444325282E-17</v>
      </c>
      <c r="O108" s="55">
        <v>-3.1086244689504392E-17</v>
      </c>
      <c r="P108" s="55">
        <v>5.4641016151377633E-2</v>
      </c>
      <c r="Q108" s="55">
        <v>7.9999999999999988E-2</v>
      </c>
      <c r="R108" s="55">
        <v>-0.19320508075688769</v>
      </c>
      <c r="S108" s="55">
        <v>-6.9282032302755148E-2</v>
      </c>
      <c r="T108" s="55" t="s">
        <v>4120</v>
      </c>
      <c r="U108" s="55" t="s">
        <v>4121</v>
      </c>
      <c r="V108" s="55" t="s">
        <v>4122</v>
      </c>
      <c r="W108" s="55">
        <v>18.900575777568569</v>
      </c>
      <c r="X108" s="55">
        <v>16.816646722646752</v>
      </c>
      <c r="Y108" s="55">
        <v>7.2648086146904118</v>
      </c>
      <c r="Z108" s="55">
        <v>6.7439918432503578</v>
      </c>
      <c r="AA108" s="55">
        <v>100</v>
      </c>
      <c r="AB108" s="55">
        <v>100</v>
      </c>
    </row>
    <row r="109" spans="1:28" x14ac:dyDescent="0.3">
      <c r="A109" s="56">
        <v>7</v>
      </c>
      <c r="B109" s="55"/>
      <c r="C109" s="55">
        <v>50</v>
      </c>
      <c r="D109" s="55">
        <v>0</v>
      </c>
      <c r="E109" s="55" t="b">
        <v>0</v>
      </c>
      <c r="F109" s="55">
        <v>0</v>
      </c>
      <c r="G109" s="55">
        <v>1.008615612366939E-2</v>
      </c>
      <c r="H109" s="55">
        <v>9.2820323027551777E-3</v>
      </c>
      <c r="I109" s="55">
        <v>0.1</v>
      </c>
      <c r="J109" s="55">
        <v>0.33320508075688771</v>
      </c>
      <c r="K109" s="55">
        <v>0.1732050807568877</v>
      </c>
      <c r="L109" s="55">
        <v>0.14928203230275511</v>
      </c>
      <c r="M109" s="55">
        <v>-0.2</v>
      </c>
      <c r="N109" s="55">
        <v>2.6645352591003759E-17</v>
      </c>
      <c r="O109" s="55">
        <v>-3.1086244689504392E-17</v>
      </c>
      <c r="P109" s="55">
        <v>0.15856406460551031</v>
      </c>
      <c r="Q109" s="55">
        <v>-0.1</v>
      </c>
      <c r="R109" s="55">
        <v>0.33320508075688771</v>
      </c>
      <c r="S109" s="55">
        <v>0.1732050807568877</v>
      </c>
      <c r="T109" s="55" t="s">
        <v>4123</v>
      </c>
      <c r="U109" s="55" t="s">
        <v>4124</v>
      </c>
      <c r="V109" s="55" t="s">
        <v>4125</v>
      </c>
      <c r="W109" s="55">
        <v>3.2424818561010889</v>
      </c>
      <c r="X109" s="55">
        <v>2.0805954629424921</v>
      </c>
      <c r="Y109" s="55">
        <v>7.8051887180105837</v>
      </c>
      <c r="Z109" s="55">
        <v>7.3193525859663193</v>
      </c>
      <c r="AA109" s="55">
        <v>100</v>
      </c>
      <c r="AB109" s="55">
        <v>100</v>
      </c>
    </row>
    <row r="110" spans="1:28" x14ac:dyDescent="0.3">
      <c r="A110" s="56">
        <v>8</v>
      </c>
      <c r="B110" s="55"/>
      <c r="C110" s="55">
        <v>50</v>
      </c>
      <c r="D110" s="55">
        <v>9.9539756774902344E-4</v>
      </c>
      <c r="E110" s="55" t="b">
        <v>0</v>
      </c>
      <c r="F110" s="55">
        <v>0</v>
      </c>
      <c r="G110" s="55">
        <v>7.9999999999999917E-4</v>
      </c>
      <c r="H110" s="55">
        <v>1.999999999999999E-2</v>
      </c>
      <c r="I110" s="55">
        <v>1.999999999999999E-2</v>
      </c>
      <c r="J110" s="55">
        <v>0.16535898384862241</v>
      </c>
      <c r="K110" s="55">
        <v>3.4641016151377532E-2</v>
      </c>
      <c r="L110" s="55">
        <v>8.0000000000000043E-2</v>
      </c>
      <c r="M110" s="55">
        <v>0.16</v>
      </c>
      <c r="N110" s="55">
        <v>1.332267629550188E-17</v>
      </c>
      <c r="O110" s="55">
        <v>-3.552713678800501E-17</v>
      </c>
      <c r="P110" s="55">
        <v>6.0000000000000053E-2</v>
      </c>
      <c r="Q110" s="55">
        <v>0.18</v>
      </c>
      <c r="R110" s="55">
        <v>-0.16535898384862241</v>
      </c>
      <c r="S110" s="55">
        <v>-3.464101615137756E-2</v>
      </c>
      <c r="T110" s="55" t="s">
        <v>4126</v>
      </c>
      <c r="U110" s="55" t="s">
        <v>4127</v>
      </c>
      <c r="V110" s="55" t="s">
        <v>4128</v>
      </c>
      <c r="W110" s="55">
        <v>1.519572040615254</v>
      </c>
      <c r="X110" s="55">
        <v>2.8245087344654269</v>
      </c>
      <c r="Y110" s="55">
        <v>1.9976048667296751</v>
      </c>
      <c r="Z110" s="55">
        <v>1.841211939591364</v>
      </c>
      <c r="AA110" s="55">
        <v>100</v>
      </c>
      <c r="AB110" s="55">
        <v>100</v>
      </c>
    </row>
    <row r="111" spans="1:28" x14ac:dyDescent="0.3">
      <c r="A111" s="56">
        <v>9</v>
      </c>
      <c r="B111" s="55"/>
      <c r="C111" s="55">
        <v>50</v>
      </c>
      <c r="D111" s="55">
        <v>0</v>
      </c>
      <c r="E111" s="55" t="b">
        <v>0</v>
      </c>
      <c r="F111" s="55">
        <v>0</v>
      </c>
      <c r="G111" s="55">
        <v>6.614359353944904E-3</v>
      </c>
      <c r="H111" s="55">
        <v>1.464101615137758E-2</v>
      </c>
      <c r="I111" s="55">
        <v>8.0000000000000029E-2</v>
      </c>
      <c r="J111" s="55">
        <v>7.60769515458673E-2</v>
      </c>
      <c r="K111" s="55">
        <v>0.13856406460551021</v>
      </c>
      <c r="L111" s="55">
        <v>4.4408920985006258E-17</v>
      </c>
      <c r="M111" s="55">
        <v>-5.3290705182007512E-17</v>
      </c>
      <c r="N111" s="55">
        <v>4.4408920985006258E-17</v>
      </c>
      <c r="O111" s="55">
        <v>-2.6645352591003759E-17</v>
      </c>
      <c r="P111" s="55">
        <v>1.464101615137762E-2</v>
      </c>
      <c r="Q111" s="55">
        <v>7.9999999999999974E-2</v>
      </c>
      <c r="R111" s="55">
        <v>7.6076951545867341E-2</v>
      </c>
      <c r="S111" s="55">
        <v>0.13856406460551021</v>
      </c>
      <c r="T111" s="55" t="s">
        <v>4129</v>
      </c>
      <c r="U111" s="55" t="s">
        <v>4130</v>
      </c>
      <c r="V111" s="55" t="s">
        <v>4131</v>
      </c>
      <c r="W111" s="55">
        <v>3.650957713581898</v>
      </c>
      <c r="X111" s="55">
        <v>0.5164094016303421</v>
      </c>
      <c r="Y111" s="55">
        <v>7.2648086146904367</v>
      </c>
      <c r="Z111" s="55">
        <v>6.7439918432504093</v>
      </c>
      <c r="AA111" s="55">
        <v>100</v>
      </c>
      <c r="AB111" s="55">
        <v>100</v>
      </c>
    </row>
    <row r="112" spans="1:28" x14ac:dyDescent="0.3">
      <c r="A112" s="56">
        <v>10</v>
      </c>
      <c r="B112" s="55"/>
      <c r="C112" s="55">
        <v>50</v>
      </c>
      <c r="D112" s="55">
        <v>0</v>
      </c>
      <c r="E112" s="55" t="b">
        <v>0</v>
      </c>
      <c r="F112" s="55">
        <v>0</v>
      </c>
      <c r="G112" s="55">
        <v>3.2256406460551022E-2</v>
      </c>
      <c r="H112" s="55">
        <v>0.1692820323027551</v>
      </c>
      <c r="I112" s="55">
        <v>6.0000000000000053E-2</v>
      </c>
      <c r="J112" s="55">
        <v>0.26392304845413272</v>
      </c>
      <c r="K112" s="55">
        <v>0.17320508075688781</v>
      </c>
      <c r="L112" s="55">
        <v>0.13856406460551021</v>
      </c>
      <c r="M112" s="55">
        <v>-8.0000000000000043E-2</v>
      </c>
      <c r="N112" s="55">
        <v>3.552713678800501E-17</v>
      </c>
      <c r="O112" s="55">
        <v>-4.5324311181183839E-17</v>
      </c>
      <c r="P112" s="55">
        <v>-3.071796769724482E-2</v>
      </c>
      <c r="Q112" s="55">
        <v>-0.1400000000000001</v>
      </c>
      <c r="R112" s="55">
        <v>0.26392304845413272</v>
      </c>
      <c r="S112" s="55">
        <v>0.1732050807568877</v>
      </c>
      <c r="T112" s="55" t="s">
        <v>4132</v>
      </c>
      <c r="U112" s="55" t="s">
        <v>4133</v>
      </c>
      <c r="V112" s="55" t="s">
        <v>4134</v>
      </c>
      <c r="W112" s="55">
        <v>22.113293615473118</v>
      </c>
      <c r="X112" s="55">
        <v>17.348605595985649</v>
      </c>
      <c r="Y112" s="55">
        <v>4.541329495824022</v>
      </c>
      <c r="Z112" s="55">
        <v>4.2666938062039064</v>
      </c>
      <c r="AA112" s="55">
        <v>100</v>
      </c>
      <c r="AB112" s="55">
        <v>100</v>
      </c>
    </row>
    <row r="113" spans="1:28" x14ac:dyDescent="0.3">
      <c r="A113" s="56">
        <v>11</v>
      </c>
      <c r="B113" s="55"/>
      <c r="C113" s="55">
        <v>50</v>
      </c>
      <c r="D113" s="55">
        <v>0</v>
      </c>
      <c r="E113" s="55" t="b">
        <v>0</v>
      </c>
      <c r="F113" s="55">
        <v>0</v>
      </c>
      <c r="G113" s="55">
        <v>1.3542562584220401E-2</v>
      </c>
      <c r="H113" s="55">
        <v>0.1092820323027551</v>
      </c>
      <c r="I113" s="55">
        <v>4.0000000000000008E-2</v>
      </c>
      <c r="J113" s="55">
        <v>0.17856406460551019</v>
      </c>
      <c r="K113" s="55">
        <v>0.1385640646055103</v>
      </c>
      <c r="L113" s="55">
        <v>-2.9282032302755039E-2</v>
      </c>
      <c r="M113" s="55">
        <v>7.9999999999999988E-2</v>
      </c>
      <c r="N113" s="55">
        <v>2.2204460492503131E-18</v>
      </c>
      <c r="O113" s="55">
        <v>-4.8849813083506888E-17</v>
      </c>
      <c r="P113" s="55">
        <v>-0.1385640646055101</v>
      </c>
      <c r="Q113" s="55">
        <v>0.12</v>
      </c>
      <c r="R113" s="55">
        <v>-0.17856406460551019</v>
      </c>
      <c r="S113" s="55">
        <v>0.13856406460551021</v>
      </c>
      <c r="T113" s="55" t="s">
        <v>4135</v>
      </c>
      <c r="U113" s="55" t="s">
        <v>4136</v>
      </c>
      <c r="V113" s="55" t="s">
        <v>4137</v>
      </c>
      <c r="W113" s="55">
        <v>12.679980916759551</v>
      </c>
      <c r="X113" s="55">
        <v>11.188725943189141</v>
      </c>
      <c r="Y113" s="55">
        <v>3.7693212964761109</v>
      </c>
      <c r="Z113" s="55">
        <v>3.4896673627762929</v>
      </c>
      <c r="AA113" s="55">
        <v>100</v>
      </c>
      <c r="AB113" s="55">
        <v>100</v>
      </c>
    </row>
    <row r="114" spans="1:28" x14ac:dyDescent="0.3">
      <c r="A114" s="56">
        <v>12</v>
      </c>
      <c r="B114" s="55"/>
      <c r="C114" s="55">
        <v>50</v>
      </c>
      <c r="D114" s="55">
        <v>0</v>
      </c>
      <c r="E114" s="55" t="b">
        <v>0</v>
      </c>
      <c r="F114" s="55">
        <v>0</v>
      </c>
      <c r="G114" s="55">
        <v>3.1999999999999949E-3</v>
      </c>
      <c r="H114" s="55">
        <v>3.9999999999999952E-2</v>
      </c>
      <c r="I114" s="55">
        <v>3.999999999999998E-2</v>
      </c>
      <c r="J114" s="55">
        <v>8.0000000000000016E-2</v>
      </c>
      <c r="K114" s="55">
        <v>0.13856406460551021</v>
      </c>
      <c r="L114" s="55">
        <v>1.0717967697244901E-2</v>
      </c>
      <c r="M114" s="55">
        <v>0.36</v>
      </c>
      <c r="N114" s="55">
        <v>2.8865798640254071E-17</v>
      </c>
      <c r="O114" s="55">
        <v>-2.6645352591003759E-17</v>
      </c>
      <c r="P114" s="55">
        <v>-2.928203230275505E-2</v>
      </c>
      <c r="Q114" s="55">
        <v>0.32</v>
      </c>
      <c r="R114" s="55">
        <v>-7.9999999999999988E-2</v>
      </c>
      <c r="S114" s="55">
        <v>-0.13856406460551021</v>
      </c>
      <c r="T114" s="55" t="s">
        <v>4138</v>
      </c>
      <c r="U114" s="55" t="s">
        <v>4139</v>
      </c>
      <c r="V114" s="55" t="s">
        <v>4140</v>
      </c>
      <c r="W114" s="55">
        <v>5.2629079434856303</v>
      </c>
      <c r="X114" s="55">
        <v>3.0299287337051348</v>
      </c>
      <c r="Y114" s="55">
        <v>4.64468721897346</v>
      </c>
      <c r="Z114" s="55">
        <v>4.227252641668259</v>
      </c>
      <c r="AA114" s="55">
        <v>100</v>
      </c>
      <c r="AB114" s="55">
        <v>100</v>
      </c>
    </row>
    <row r="115" spans="1:28" x14ac:dyDescent="0.3">
      <c r="A115" s="56">
        <v>13</v>
      </c>
      <c r="B115" s="55"/>
      <c r="C115" s="55">
        <v>50</v>
      </c>
      <c r="D115" s="55">
        <v>0</v>
      </c>
      <c r="E115" s="55" t="b">
        <v>0</v>
      </c>
      <c r="F115" s="55">
        <v>0</v>
      </c>
      <c r="G115" s="55">
        <v>4.7999999999999996E-3</v>
      </c>
      <c r="H115" s="55">
        <v>3.4641016151377553E-2</v>
      </c>
      <c r="I115" s="55">
        <v>0.06</v>
      </c>
      <c r="J115" s="55">
        <v>4.9282032302755109E-2</v>
      </c>
      <c r="K115" s="55">
        <v>3.4641016151377553E-2</v>
      </c>
      <c r="L115" s="55">
        <v>-0.16784609690826521</v>
      </c>
      <c r="M115" s="55">
        <v>0.24</v>
      </c>
      <c r="N115" s="55">
        <v>1.998401444325282E-17</v>
      </c>
      <c r="O115" s="55">
        <v>-3.552713678800501E-17</v>
      </c>
      <c r="P115" s="55">
        <v>-0.20248711305964279</v>
      </c>
      <c r="Q115" s="55">
        <v>0.3</v>
      </c>
      <c r="R115" s="55">
        <v>-4.9282032302755088E-2</v>
      </c>
      <c r="S115" s="55">
        <v>-3.4641016151377588E-2</v>
      </c>
      <c r="T115" s="55" t="s">
        <v>4141</v>
      </c>
      <c r="U115" s="55" t="s">
        <v>4142</v>
      </c>
      <c r="V115" s="55" t="s">
        <v>4143</v>
      </c>
      <c r="W115" s="55">
        <v>2.636248349272293</v>
      </c>
      <c r="X115" s="55">
        <v>4.1963952916053078</v>
      </c>
      <c r="Y115" s="55">
        <v>6.8089046660716264</v>
      </c>
      <c r="Z115" s="55">
        <v>6.2096305762169592</v>
      </c>
      <c r="AA115" s="55">
        <v>100</v>
      </c>
      <c r="AB115" s="55">
        <v>100</v>
      </c>
    </row>
    <row r="116" spans="1:28" x14ac:dyDescent="0.3">
      <c r="A116" s="56">
        <v>14</v>
      </c>
      <c r="B116" s="55"/>
      <c r="C116" s="55">
        <v>50</v>
      </c>
      <c r="D116" s="55">
        <v>0</v>
      </c>
      <c r="E116" s="55" t="b">
        <v>0</v>
      </c>
      <c r="F116" s="55">
        <v>0</v>
      </c>
      <c r="G116" s="55">
        <v>2.545846837100818E-2</v>
      </c>
      <c r="H116" s="55">
        <v>0.14784609690826531</v>
      </c>
      <c r="I116" s="55">
        <v>5.9999999999999942E-2</v>
      </c>
      <c r="J116" s="55">
        <v>0.1253589838486224</v>
      </c>
      <c r="K116" s="55">
        <v>3.4641016151377567E-2</v>
      </c>
      <c r="L116" s="55">
        <v>-6.9282032302755078E-2</v>
      </c>
      <c r="M116" s="55">
        <v>0.2</v>
      </c>
      <c r="N116" s="55">
        <v>1.554312234475219E-17</v>
      </c>
      <c r="O116" s="55">
        <v>-3.9968028886505628E-17</v>
      </c>
      <c r="P116" s="55">
        <v>7.8564064605510242E-2</v>
      </c>
      <c r="Q116" s="55">
        <v>0.14000000000000001</v>
      </c>
      <c r="R116" s="55">
        <v>-0.1253589838486224</v>
      </c>
      <c r="S116" s="55">
        <v>3.4641016151377532E-2</v>
      </c>
      <c r="T116" s="55" t="s">
        <v>4144</v>
      </c>
      <c r="U116" s="55" t="s">
        <v>4145</v>
      </c>
      <c r="V116" s="55" t="s">
        <v>4146</v>
      </c>
      <c r="W116" s="55">
        <v>13.235536847796331</v>
      </c>
      <c r="X116" s="55">
        <v>19.081976943446112</v>
      </c>
      <c r="Y116" s="55">
        <v>5.7625871571860356</v>
      </c>
      <c r="Z116" s="55">
        <v>5.3274562959778686</v>
      </c>
      <c r="AA116" s="55">
        <v>100</v>
      </c>
      <c r="AB116" s="55">
        <v>100</v>
      </c>
    </row>
    <row r="117" spans="1:28" x14ac:dyDescent="0.3">
      <c r="A117" s="56">
        <v>15</v>
      </c>
      <c r="B117" s="55"/>
      <c r="C117" s="55">
        <v>50</v>
      </c>
      <c r="D117" s="55">
        <v>0</v>
      </c>
      <c r="E117" s="55" t="b">
        <v>0</v>
      </c>
      <c r="F117" s="55">
        <v>0</v>
      </c>
      <c r="G117" s="55">
        <v>1.9200000000000019E-2</v>
      </c>
      <c r="H117" s="55">
        <v>0.13856406460551021</v>
      </c>
      <c r="I117" s="55">
        <v>5.5511151231257827E-17</v>
      </c>
      <c r="J117" s="55">
        <v>9.8564064605510163E-2</v>
      </c>
      <c r="K117" s="55">
        <v>6.9282032302755064E-2</v>
      </c>
      <c r="L117" s="55">
        <v>-0.1092820323027551</v>
      </c>
      <c r="M117" s="55">
        <v>7.9999999999999932E-2</v>
      </c>
      <c r="N117" s="55">
        <v>1.1102230246251571E-17</v>
      </c>
      <c r="O117" s="55">
        <v>-2.6645352591003759E-17</v>
      </c>
      <c r="P117" s="55">
        <v>2.9282032302755182E-2</v>
      </c>
      <c r="Q117" s="55">
        <v>7.9999999999999988E-2</v>
      </c>
      <c r="R117" s="55">
        <v>-9.8564064605510149E-2</v>
      </c>
      <c r="S117" s="55">
        <v>6.9282032302755037E-2</v>
      </c>
      <c r="T117" s="55" t="s">
        <v>4147</v>
      </c>
      <c r="U117" s="55" t="s">
        <v>4148</v>
      </c>
      <c r="V117" s="55" t="s">
        <v>4149</v>
      </c>
      <c r="W117" s="55">
        <v>14.67858974487029</v>
      </c>
      <c r="X117" s="55">
        <v>15.649467364357051</v>
      </c>
      <c r="Y117" s="55">
        <v>4.1475892339424688E-14</v>
      </c>
      <c r="Z117" s="55">
        <v>3.8502470534873143E-14</v>
      </c>
      <c r="AA117" s="55">
        <v>100</v>
      </c>
      <c r="AB117" s="55">
        <v>100</v>
      </c>
    </row>
    <row r="118" spans="1:28" x14ac:dyDescent="0.3">
      <c r="A118" s="56">
        <v>16</v>
      </c>
      <c r="B118" s="55"/>
      <c r="C118" s="55">
        <v>50</v>
      </c>
      <c r="D118" s="55">
        <v>0</v>
      </c>
      <c r="E118" s="55" t="b">
        <v>0</v>
      </c>
      <c r="F118" s="55">
        <v>0</v>
      </c>
      <c r="G118" s="55">
        <v>1.3542562584220409E-2</v>
      </c>
      <c r="H118" s="55">
        <v>0.11464101615137751</v>
      </c>
      <c r="I118" s="55">
        <v>2.0000000000000049E-2</v>
      </c>
      <c r="J118" s="55">
        <v>0.12928203230275509</v>
      </c>
      <c r="K118" s="55">
        <v>3.4641016151377553E-2</v>
      </c>
      <c r="L118" s="55">
        <v>-0.1092820323027551</v>
      </c>
      <c r="M118" s="55">
        <v>0.24</v>
      </c>
      <c r="N118" s="55">
        <v>-4.4408920985006263E-18</v>
      </c>
      <c r="O118" s="55">
        <v>-3.552713678800501E-17</v>
      </c>
      <c r="P118" s="55">
        <v>-0.22392304845413261</v>
      </c>
      <c r="Q118" s="55">
        <v>0.26</v>
      </c>
      <c r="R118" s="55">
        <v>0.12928203230275509</v>
      </c>
      <c r="S118" s="55">
        <v>-3.4641016151377588E-2</v>
      </c>
      <c r="T118" s="55" t="s">
        <v>4150</v>
      </c>
      <c r="U118" s="55" t="s">
        <v>4151</v>
      </c>
      <c r="V118" s="55" t="s">
        <v>4152</v>
      </c>
      <c r="W118" s="55">
        <v>14.957957783632169</v>
      </c>
      <c r="X118" s="55">
        <v>10.106628697665821</v>
      </c>
      <c r="Y118" s="55">
        <v>2.171083549295699</v>
      </c>
      <c r="Z118" s="55">
        <v>1.98759530808416</v>
      </c>
      <c r="AA118" s="55">
        <v>100</v>
      </c>
      <c r="AB118" s="55">
        <v>100</v>
      </c>
    </row>
    <row r="119" spans="1:28" x14ac:dyDescent="0.3">
      <c r="A119" s="56">
        <v>17</v>
      </c>
      <c r="B119" s="55"/>
      <c r="C119" s="55">
        <v>50</v>
      </c>
      <c r="D119" s="55">
        <v>0</v>
      </c>
      <c r="E119" s="55" t="b">
        <v>0</v>
      </c>
      <c r="F119" s="55">
        <v>0</v>
      </c>
      <c r="G119" s="55">
        <v>3.2256406460551022E-2</v>
      </c>
      <c r="H119" s="55">
        <v>0.1692820323027551</v>
      </c>
      <c r="I119" s="55">
        <v>6.0000000000000032E-2</v>
      </c>
      <c r="J119" s="55">
        <v>4.5358983848622463E-2</v>
      </c>
      <c r="K119" s="55">
        <v>0.1039230484541326</v>
      </c>
      <c r="L119" s="55">
        <v>6.9282032302755162E-2</v>
      </c>
      <c r="M119" s="55">
        <v>3.9999999999999952E-2</v>
      </c>
      <c r="N119" s="55">
        <v>2.2204460492503131E-18</v>
      </c>
      <c r="O119" s="55">
        <v>-2.2204460492503129E-17</v>
      </c>
      <c r="P119" s="55">
        <v>-9.9999999999999908E-2</v>
      </c>
      <c r="Q119" s="55">
        <v>-2.000000000000008E-2</v>
      </c>
      <c r="R119" s="55">
        <v>4.5358983848622463E-2</v>
      </c>
      <c r="S119" s="55">
        <v>-0.1039230484541326</v>
      </c>
      <c r="T119" s="55" t="s">
        <v>4153</v>
      </c>
      <c r="U119" s="55" t="s">
        <v>4154</v>
      </c>
      <c r="V119" s="55" t="s">
        <v>4155</v>
      </c>
      <c r="W119" s="55">
        <v>23.241859631922608</v>
      </c>
      <c r="X119" s="55">
        <v>15.628523529873631</v>
      </c>
      <c r="Y119" s="55">
        <v>4.9950091428728038</v>
      </c>
      <c r="Z119" s="55">
        <v>4.6647554717820752</v>
      </c>
      <c r="AA119" s="55">
        <v>100</v>
      </c>
      <c r="AB119" s="55">
        <v>100</v>
      </c>
    </row>
    <row r="120" spans="1:28" x14ac:dyDescent="0.3">
      <c r="A120" s="56">
        <v>18</v>
      </c>
      <c r="B120" s="55"/>
      <c r="C120" s="55">
        <v>50</v>
      </c>
      <c r="D120" s="55">
        <v>0</v>
      </c>
      <c r="E120" s="55" t="b">
        <v>0</v>
      </c>
      <c r="F120" s="55">
        <v>0</v>
      </c>
      <c r="G120" s="55">
        <v>4.1600000000000012E-2</v>
      </c>
      <c r="H120" s="55">
        <v>3.999999999999998E-2</v>
      </c>
      <c r="I120" s="55">
        <v>0.2</v>
      </c>
      <c r="J120" s="55">
        <v>0.08</v>
      </c>
      <c r="K120" s="55">
        <v>7.3478807948841153E-18</v>
      </c>
      <c r="L120" s="55">
        <v>3.1086244689504392E-17</v>
      </c>
      <c r="M120" s="55">
        <v>0.16</v>
      </c>
      <c r="N120" s="55">
        <v>2.4424906541753441E-17</v>
      </c>
      <c r="O120" s="55">
        <v>-2.2204460492503129E-17</v>
      </c>
      <c r="P120" s="55">
        <v>-3.9999999999999952E-2</v>
      </c>
      <c r="Q120" s="55">
        <v>-4.0000000000000042E-2</v>
      </c>
      <c r="R120" s="55">
        <v>-7.9999999999999974E-2</v>
      </c>
      <c r="S120" s="55">
        <v>-2.9552341287387247E-17</v>
      </c>
      <c r="T120" s="55" t="s">
        <v>4156</v>
      </c>
      <c r="U120" s="55" t="s">
        <v>4157</v>
      </c>
      <c r="V120" s="55" t="s">
        <v>4158</v>
      </c>
      <c r="W120" s="55">
        <v>10.43101274028175</v>
      </c>
      <c r="X120" s="55">
        <v>0.88818684037428541</v>
      </c>
      <c r="Y120" s="55">
        <v>16.377347147123139</v>
      </c>
      <c r="Z120" s="55">
        <v>15.31110963117009</v>
      </c>
      <c r="AA120" s="55">
        <v>100</v>
      </c>
      <c r="AB120" s="55">
        <v>100</v>
      </c>
    </row>
    <row r="121" spans="1:28" x14ac:dyDescent="0.3">
      <c r="A121" s="56">
        <v>19</v>
      </c>
      <c r="B121" s="55"/>
      <c r="C121" s="55">
        <v>50</v>
      </c>
      <c r="D121" s="55">
        <v>0</v>
      </c>
      <c r="E121" s="55" t="b">
        <v>0</v>
      </c>
      <c r="F121" s="55">
        <v>0</v>
      </c>
      <c r="G121" s="55">
        <v>2.6457437415779599E-2</v>
      </c>
      <c r="H121" s="55">
        <v>2.9282032302755071E-2</v>
      </c>
      <c r="I121" s="55">
        <v>0.16</v>
      </c>
      <c r="J121" s="55">
        <v>6.9282032302755078E-2</v>
      </c>
      <c r="K121" s="55">
        <v>6.9282032302755134E-2</v>
      </c>
      <c r="L121" s="55">
        <v>8.0000000000000043E-2</v>
      </c>
      <c r="M121" s="55">
        <v>-3.552713678800501E-17</v>
      </c>
      <c r="N121" s="55">
        <v>2.2204460492503129E-17</v>
      </c>
      <c r="O121" s="55">
        <v>-7.105427357601002E-17</v>
      </c>
      <c r="P121" s="55">
        <v>5.0717967697244973E-2</v>
      </c>
      <c r="Q121" s="55">
        <v>0.16</v>
      </c>
      <c r="R121" s="55">
        <v>6.9282032302755106E-2</v>
      </c>
      <c r="S121" s="55">
        <v>6.9282032302755064E-2</v>
      </c>
      <c r="T121" s="55" t="s">
        <v>4159</v>
      </c>
      <c r="U121" s="55" t="s">
        <v>4160</v>
      </c>
      <c r="V121" s="55" t="s">
        <v>4161</v>
      </c>
      <c r="W121" s="55">
        <v>0.94403546818892203</v>
      </c>
      <c r="X121" s="55">
        <v>7.6827687982129982</v>
      </c>
      <c r="Y121" s="55">
        <v>15.66785705872018</v>
      </c>
      <c r="Z121" s="55">
        <v>14.463393783518439</v>
      </c>
      <c r="AA121" s="55">
        <v>100</v>
      </c>
      <c r="AB121" s="55">
        <v>100</v>
      </c>
    </row>
    <row r="122" spans="1:28" x14ac:dyDescent="0.3">
      <c r="A122" s="56">
        <v>20</v>
      </c>
      <c r="B122" s="55"/>
      <c r="C122" s="55">
        <v>50</v>
      </c>
      <c r="D122" s="55">
        <v>0</v>
      </c>
      <c r="E122" s="55" t="b">
        <v>0</v>
      </c>
      <c r="F122" s="55">
        <v>0</v>
      </c>
      <c r="G122" s="55">
        <v>8.3712812921102088E-3</v>
      </c>
      <c r="H122" s="55">
        <v>8.9282032302755124E-2</v>
      </c>
      <c r="I122" s="55">
        <v>1.9999999999999969E-2</v>
      </c>
      <c r="J122" s="55">
        <v>2.392304845413263E-2</v>
      </c>
      <c r="K122" s="55">
        <v>3.4641016151377581E-2</v>
      </c>
      <c r="L122" s="55">
        <v>-0.1092820323027551</v>
      </c>
      <c r="M122" s="55">
        <v>7.9999999999999932E-2</v>
      </c>
      <c r="N122" s="55">
        <v>2.4424906541753441E-17</v>
      </c>
      <c r="O122" s="55">
        <v>-4.8849813083506888E-17</v>
      </c>
      <c r="P122" s="55">
        <v>-0.19856406460551021</v>
      </c>
      <c r="Q122" s="55">
        <v>5.9999999999999963E-2</v>
      </c>
      <c r="R122" s="55">
        <v>-2.3923048454132609E-2</v>
      </c>
      <c r="S122" s="55">
        <v>3.4641016151377532E-2</v>
      </c>
      <c r="T122" s="55" t="s">
        <v>4162</v>
      </c>
      <c r="U122" s="55" t="s">
        <v>4163</v>
      </c>
      <c r="V122" s="55" t="s">
        <v>4164</v>
      </c>
      <c r="W122" s="55">
        <v>13.22954407979671</v>
      </c>
      <c r="X122" s="55">
        <v>7.6196468194119014</v>
      </c>
      <c r="Y122" s="55">
        <v>1.7838046551091771</v>
      </c>
      <c r="Z122" s="55">
        <v>1.658043383182696</v>
      </c>
      <c r="AA122" s="55">
        <v>100</v>
      </c>
      <c r="AB122" s="55">
        <v>100</v>
      </c>
    </row>
    <row r="123" spans="1:28" x14ac:dyDescent="0.3">
      <c r="A123" s="56">
        <v>21</v>
      </c>
      <c r="B123" s="55"/>
      <c r="C123" s="55">
        <v>50</v>
      </c>
      <c r="D123" s="55">
        <v>0</v>
      </c>
      <c r="E123" s="55" t="b">
        <v>0</v>
      </c>
      <c r="F123" s="55">
        <v>0</v>
      </c>
      <c r="G123" s="55">
        <v>3.2099484522385723E-2</v>
      </c>
      <c r="H123" s="55">
        <v>0.17464101615137759</v>
      </c>
      <c r="I123" s="55">
        <v>0.04</v>
      </c>
      <c r="J123" s="55">
        <v>8.3923048454132662E-2</v>
      </c>
      <c r="K123" s="55">
        <v>6.9282032302755064E-2</v>
      </c>
      <c r="L123" s="55">
        <v>6.9282032302755175E-2</v>
      </c>
      <c r="M123" s="55">
        <v>3.9999999999999952E-2</v>
      </c>
      <c r="N123" s="55">
        <v>3.552713678800501E-17</v>
      </c>
      <c r="O123" s="55">
        <v>-1.8221263492091289E-17</v>
      </c>
      <c r="P123" s="55">
        <v>-0.1053589838486224</v>
      </c>
      <c r="Q123" s="55">
        <v>7.9999999999999946E-2</v>
      </c>
      <c r="R123" s="55">
        <v>-8.392304845413262E-2</v>
      </c>
      <c r="S123" s="55">
        <v>6.9282032302755051E-2</v>
      </c>
      <c r="T123" s="55" t="s">
        <v>4165</v>
      </c>
      <c r="U123" s="55" t="s">
        <v>4166</v>
      </c>
      <c r="V123" s="55" t="s">
        <v>4167</v>
      </c>
      <c r="W123" s="55">
        <v>20.386384006425128</v>
      </c>
      <c r="X123" s="55">
        <v>18.066066102538549</v>
      </c>
      <c r="Y123" s="55">
        <v>3.6324043073452179</v>
      </c>
      <c r="Z123" s="55">
        <v>3.3719959216252051</v>
      </c>
      <c r="AA123" s="55">
        <v>100</v>
      </c>
      <c r="AB123" s="55">
        <v>100</v>
      </c>
    </row>
    <row r="124" spans="1:28" x14ac:dyDescent="0.3">
      <c r="A124" s="56">
        <v>22</v>
      </c>
      <c r="B124" s="55"/>
      <c r="C124" s="55">
        <v>50</v>
      </c>
      <c r="D124" s="55">
        <v>0</v>
      </c>
      <c r="E124" s="55" t="b">
        <v>0</v>
      </c>
      <c r="F124" s="55">
        <v>0</v>
      </c>
      <c r="G124" s="55">
        <v>1.2700515477614289E-2</v>
      </c>
      <c r="H124" s="55">
        <v>0.1053589838486224</v>
      </c>
      <c r="I124" s="55">
        <v>4.0000000000000042E-2</v>
      </c>
      <c r="J124" s="55">
        <v>9.4641016151377558E-2</v>
      </c>
      <c r="K124" s="55">
        <v>6.9282032302755064E-2</v>
      </c>
      <c r="L124" s="55">
        <v>-5.8564064605510183E-2</v>
      </c>
      <c r="M124" s="55">
        <v>0.16</v>
      </c>
      <c r="N124" s="55">
        <v>-4.4408920985006263E-18</v>
      </c>
      <c r="O124" s="55">
        <v>-2.6645352591003759E-17</v>
      </c>
      <c r="P124" s="55">
        <v>-0.16392304845413261</v>
      </c>
      <c r="Q124" s="55">
        <v>0.12</v>
      </c>
      <c r="R124" s="55">
        <v>9.4641016151377558E-2</v>
      </c>
      <c r="S124" s="55">
        <v>6.9282032302755037E-2</v>
      </c>
      <c r="T124" s="55" t="s">
        <v>4168</v>
      </c>
      <c r="U124" s="55" t="s">
        <v>4169</v>
      </c>
      <c r="V124" s="55" t="s">
        <v>4170</v>
      </c>
      <c r="W124" s="55">
        <v>15.123542153976951</v>
      </c>
      <c r="X124" s="55">
        <v>8.7950777593358591</v>
      </c>
      <c r="Y124" s="55">
        <v>3.7693212964760829</v>
      </c>
      <c r="Z124" s="55">
        <v>3.4896673627762929</v>
      </c>
      <c r="AA124" s="55">
        <v>100</v>
      </c>
      <c r="AB124" s="55">
        <v>100</v>
      </c>
    </row>
    <row r="125" spans="1:28" x14ac:dyDescent="0.3">
      <c r="A125" s="56">
        <v>23</v>
      </c>
      <c r="B125" s="55"/>
      <c r="C125" s="55">
        <v>50</v>
      </c>
      <c r="D125" s="55">
        <v>0</v>
      </c>
      <c r="E125" s="55" t="b">
        <v>0</v>
      </c>
      <c r="F125" s="55">
        <v>0</v>
      </c>
      <c r="G125" s="55">
        <v>1.3435935394489819E-3</v>
      </c>
      <c r="H125" s="55">
        <v>3.0717967697244931E-2</v>
      </c>
      <c r="I125" s="55">
        <v>1.999999999999998E-2</v>
      </c>
      <c r="J125" s="55">
        <v>0.16535898384862249</v>
      </c>
      <c r="K125" s="55">
        <v>3.4641016151377532E-2</v>
      </c>
      <c r="L125" s="55">
        <v>0.1092820323027552</v>
      </c>
      <c r="M125" s="55">
        <v>7.999999999999996E-2</v>
      </c>
      <c r="N125" s="55">
        <v>0</v>
      </c>
      <c r="O125" s="55">
        <v>-3.552713678800501E-17</v>
      </c>
      <c r="P125" s="55">
        <v>7.8564064605510256E-2</v>
      </c>
      <c r="Q125" s="55">
        <v>9.9999999999999936E-2</v>
      </c>
      <c r="R125" s="55">
        <v>0.16535898384862249</v>
      </c>
      <c r="S125" s="55">
        <v>-3.4641016151377567E-2</v>
      </c>
      <c r="T125" s="55" t="s">
        <v>4171</v>
      </c>
      <c r="U125" s="55" t="s">
        <v>4172</v>
      </c>
      <c r="V125" s="55" t="s">
        <v>4173</v>
      </c>
      <c r="W125" s="55">
        <v>2.5945215926023391</v>
      </c>
      <c r="X125" s="55">
        <v>4.2261306052040011</v>
      </c>
      <c r="Y125" s="55">
        <v>1.8497982289453261</v>
      </c>
      <c r="Z125" s="55">
        <v>1.71491133088098</v>
      </c>
      <c r="AA125" s="55">
        <v>100</v>
      </c>
      <c r="AB125" s="55">
        <v>100</v>
      </c>
    </row>
    <row r="126" spans="1:28" x14ac:dyDescent="0.3">
      <c r="A126" s="56">
        <v>24</v>
      </c>
      <c r="B126" s="55"/>
      <c r="C126" s="55">
        <v>50</v>
      </c>
      <c r="D126" s="55">
        <v>0</v>
      </c>
      <c r="E126" s="55" t="b">
        <v>0</v>
      </c>
      <c r="F126" s="55">
        <v>0</v>
      </c>
      <c r="G126" s="55">
        <v>8.6430780618347042E-3</v>
      </c>
      <c r="H126" s="55">
        <v>8.3923048454132676E-2</v>
      </c>
      <c r="I126" s="55">
        <v>4.0000000000000042E-2</v>
      </c>
      <c r="J126" s="55">
        <v>5.4641016151377522E-2</v>
      </c>
      <c r="K126" s="55">
        <v>0.13856406460551021</v>
      </c>
      <c r="L126" s="55">
        <v>-2.928203230275506E-2</v>
      </c>
      <c r="M126" s="55">
        <v>7.999999999999996E-2</v>
      </c>
      <c r="N126" s="55">
        <v>-2.2204460492503131E-18</v>
      </c>
      <c r="O126" s="55">
        <v>-2.6645352591003759E-17</v>
      </c>
      <c r="P126" s="55">
        <v>5.4641016151377612E-2</v>
      </c>
      <c r="Q126" s="55">
        <v>0.12</v>
      </c>
      <c r="R126" s="55">
        <v>-5.4641016151377522E-2</v>
      </c>
      <c r="S126" s="55">
        <v>0.13856406460551021</v>
      </c>
      <c r="T126" s="55" t="s">
        <v>4174</v>
      </c>
      <c r="U126" s="55" t="s">
        <v>4175</v>
      </c>
      <c r="V126" s="55" t="s">
        <v>4176</v>
      </c>
      <c r="W126" s="55">
        <v>9.5575503164566005</v>
      </c>
      <c r="X126" s="55">
        <v>8.5406184141613348</v>
      </c>
      <c r="Y126" s="55">
        <v>3.7693212964761109</v>
      </c>
      <c r="Z126" s="55">
        <v>3.4896673627762929</v>
      </c>
      <c r="AA126" s="55">
        <v>100</v>
      </c>
      <c r="AB126" s="55">
        <v>100</v>
      </c>
    </row>
    <row r="127" spans="1:28" x14ac:dyDescent="0.3">
      <c r="A127" s="56">
        <v>25</v>
      </c>
      <c r="B127" s="55"/>
      <c r="C127" s="55">
        <v>50</v>
      </c>
      <c r="D127" s="55">
        <v>0</v>
      </c>
      <c r="E127" s="55" t="b">
        <v>0</v>
      </c>
      <c r="F127" s="55">
        <v>0</v>
      </c>
      <c r="G127" s="55">
        <v>9.8369219381653106E-2</v>
      </c>
      <c r="H127" s="55">
        <v>0.30784609690826542</v>
      </c>
      <c r="I127" s="55">
        <v>5.9999999999999942E-2</v>
      </c>
      <c r="J127" s="55">
        <v>0.21320508075688771</v>
      </c>
      <c r="K127" s="55">
        <v>3.4641016151377477E-2</v>
      </c>
      <c r="L127" s="55">
        <v>0.16784609690826541</v>
      </c>
      <c r="M127" s="55">
        <v>0.23999999999999991</v>
      </c>
      <c r="N127" s="55">
        <v>1.332267629550188E-17</v>
      </c>
      <c r="O127" s="55">
        <v>-8.8817841970012525E-18</v>
      </c>
      <c r="P127" s="55">
        <v>-0.14000000000000001</v>
      </c>
      <c r="Q127" s="55">
        <v>0.29999999999999988</v>
      </c>
      <c r="R127" s="55">
        <v>-0.21320508075688771</v>
      </c>
      <c r="S127" s="55">
        <v>3.4641016151377477E-2</v>
      </c>
      <c r="T127" s="55" t="s">
        <v>4177</v>
      </c>
      <c r="U127" s="55" t="s">
        <v>4178</v>
      </c>
      <c r="V127" s="55" t="s">
        <v>4179</v>
      </c>
      <c r="W127" s="55">
        <v>35.442969677942287</v>
      </c>
      <c r="X127" s="55">
        <v>29.096164080576251</v>
      </c>
      <c r="Y127" s="55">
        <v>6.8089046660715882</v>
      </c>
      <c r="Z127" s="55">
        <v>6.2096305762169264</v>
      </c>
      <c r="AA127" s="55">
        <v>100</v>
      </c>
      <c r="AB127" s="55">
        <v>100</v>
      </c>
    </row>
    <row r="128" spans="1:28" x14ac:dyDescent="0.3">
      <c r="A128" s="56">
        <v>26</v>
      </c>
      <c r="B128" s="55"/>
      <c r="C128" s="55">
        <v>50</v>
      </c>
      <c r="D128" s="55">
        <v>0</v>
      </c>
      <c r="E128" s="55" t="b">
        <v>0</v>
      </c>
      <c r="F128" s="55">
        <v>0</v>
      </c>
      <c r="G128" s="55">
        <v>3.1999999999999971E-3</v>
      </c>
      <c r="H128" s="55">
        <v>3.9999999999999952E-2</v>
      </c>
      <c r="I128" s="55">
        <v>4.0000000000000008E-2</v>
      </c>
      <c r="J128" s="55">
        <v>3.9999999999999959E-2</v>
      </c>
      <c r="K128" s="55">
        <v>6.9282032302755078E-2</v>
      </c>
      <c r="L128" s="55">
        <v>0.14928203230275511</v>
      </c>
      <c r="M128" s="55">
        <v>4.0000000000000022E-2</v>
      </c>
      <c r="N128" s="55">
        <v>-1.7763568394002511E-17</v>
      </c>
      <c r="O128" s="55">
        <v>-3.0628549591415602E-17</v>
      </c>
      <c r="P128" s="55">
        <v>0.18928203230275509</v>
      </c>
      <c r="Q128" s="55">
        <v>4.4408920985006263E-18</v>
      </c>
      <c r="R128" s="55">
        <v>-3.999999999999998E-2</v>
      </c>
      <c r="S128" s="55">
        <v>6.9282032302755051E-2</v>
      </c>
      <c r="T128" s="55" t="s">
        <v>4180</v>
      </c>
      <c r="U128" s="55" t="s">
        <v>4181</v>
      </c>
      <c r="V128" s="55" t="s">
        <v>4182</v>
      </c>
      <c r="W128" s="55">
        <v>2.79851789266674</v>
      </c>
      <c r="X128" s="55">
        <v>7.0304620562266713</v>
      </c>
      <c r="Y128" s="55">
        <v>3.3863895850439518</v>
      </c>
      <c r="Z128" s="55">
        <v>3.1589561748607058</v>
      </c>
      <c r="AA128" s="55">
        <v>100</v>
      </c>
      <c r="AB128" s="55">
        <v>100</v>
      </c>
    </row>
    <row r="129" spans="1:28" x14ac:dyDescent="0.3">
      <c r="A129" s="56">
        <v>27</v>
      </c>
      <c r="B129" s="55"/>
      <c r="C129" s="55">
        <v>50</v>
      </c>
      <c r="D129" s="55">
        <v>0</v>
      </c>
      <c r="E129" s="55" t="b">
        <v>0</v>
      </c>
      <c r="F129" s="55">
        <v>0</v>
      </c>
      <c r="G129" s="55">
        <v>1.040000000000002E-2</v>
      </c>
      <c r="H129" s="55">
        <v>1.999999999999999E-2</v>
      </c>
      <c r="I129" s="55">
        <v>0.1000000000000001</v>
      </c>
      <c r="J129" s="55">
        <v>7.464101615137754E-2</v>
      </c>
      <c r="K129" s="55">
        <v>3.4641016151377539E-2</v>
      </c>
      <c r="L129" s="55">
        <v>-2.9282032302755071E-2</v>
      </c>
      <c r="M129" s="55">
        <v>1.7763568394002511E-17</v>
      </c>
      <c r="N129" s="55">
        <v>1.7763568394002511E-17</v>
      </c>
      <c r="O129" s="55">
        <v>-6.1257099182831191E-17</v>
      </c>
      <c r="P129" s="55">
        <v>-4.9282032302755067E-2</v>
      </c>
      <c r="Q129" s="55">
        <v>0.1000000000000001</v>
      </c>
      <c r="R129" s="55">
        <v>-7.4641016151377526E-2</v>
      </c>
      <c r="S129" s="55">
        <v>3.4641016151377477E-2</v>
      </c>
      <c r="T129" s="55" t="s">
        <v>4183</v>
      </c>
      <c r="U129" s="55" t="s">
        <v>4184</v>
      </c>
      <c r="V129" s="55" t="s">
        <v>4185</v>
      </c>
      <c r="W129" s="55">
        <v>0.47242889829561902</v>
      </c>
      <c r="X129" s="55">
        <v>4.5531424879529503</v>
      </c>
      <c r="Y129" s="55">
        <v>9.248991144726606</v>
      </c>
      <c r="Z129" s="55">
        <v>8.5745566544050078</v>
      </c>
      <c r="AA129" s="55">
        <v>100</v>
      </c>
      <c r="AB129" s="55">
        <v>100</v>
      </c>
    </row>
    <row r="130" spans="1:28" x14ac:dyDescent="0.3">
      <c r="A130" s="56">
        <v>28</v>
      </c>
      <c r="B130" s="55"/>
      <c r="C130" s="55">
        <v>50</v>
      </c>
      <c r="D130" s="55">
        <v>0</v>
      </c>
      <c r="E130" s="55" t="b">
        <v>0</v>
      </c>
      <c r="F130" s="55">
        <v>0</v>
      </c>
      <c r="G130" s="55">
        <v>4.4800000000000027E-2</v>
      </c>
      <c r="H130" s="55">
        <v>0.13856406460551021</v>
      </c>
      <c r="I130" s="55">
        <v>0.16000000000000009</v>
      </c>
      <c r="J130" s="55">
        <v>9.8564064605510149E-2</v>
      </c>
      <c r="K130" s="55">
        <v>6.928203230275512E-2</v>
      </c>
      <c r="L130" s="55">
        <v>-2.9282032302755039E-2</v>
      </c>
      <c r="M130" s="55">
        <v>-8.0000000000000071E-2</v>
      </c>
      <c r="N130" s="55">
        <v>-4.4408920985006263E-18</v>
      </c>
      <c r="O130" s="55">
        <v>-2.2204460492503129E-17</v>
      </c>
      <c r="P130" s="55">
        <v>0.1092820323027552</v>
      </c>
      <c r="Q130" s="55">
        <v>7.9999999999999988E-2</v>
      </c>
      <c r="R130" s="55">
        <v>-9.8564064605510149E-2</v>
      </c>
      <c r="S130" s="55">
        <v>-6.9282032302755148E-2</v>
      </c>
      <c r="T130" s="55" t="s">
        <v>4186</v>
      </c>
      <c r="U130" s="55" t="s">
        <v>4187</v>
      </c>
      <c r="V130" s="55" t="s">
        <v>4188</v>
      </c>
      <c r="W130" s="55">
        <v>17.299246157189511</v>
      </c>
      <c r="X130" s="55">
        <v>12.414089508826059</v>
      </c>
      <c r="Y130" s="55">
        <v>14.52961722938092</v>
      </c>
      <c r="Z130" s="55">
        <v>13.48798368650079</v>
      </c>
      <c r="AA130" s="55">
        <v>100</v>
      </c>
      <c r="AB130" s="55">
        <v>100</v>
      </c>
    </row>
    <row r="131" spans="1:28" x14ac:dyDescent="0.3">
      <c r="A131" s="56">
        <v>29</v>
      </c>
      <c r="B131" s="55"/>
      <c r="C131" s="55">
        <v>50</v>
      </c>
      <c r="D131" s="55">
        <v>1.0013580322265621E-3</v>
      </c>
      <c r="E131" s="55" t="b">
        <v>0</v>
      </c>
      <c r="F131" s="55">
        <v>0</v>
      </c>
      <c r="G131" s="55">
        <v>2.8685125168440819E-2</v>
      </c>
      <c r="H131" s="55">
        <v>0.14928203230275511</v>
      </c>
      <c r="I131" s="55">
        <v>8.0000000000000016E-2</v>
      </c>
      <c r="J131" s="55">
        <v>5.8564064605510183E-2</v>
      </c>
      <c r="K131" s="55">
        <v>6.928203230275512E-2</v>
      </c>
      <c r="L131" s="55">
        <v>8.0000000000000071E-2</v>
      </c>
      <c r="M131" s="55">
        <v>4.4408920985006263E-18</v>
      </c>
      <c r="N131" s="55">
        <v>1.7763568394002511E-17</v>
      </c>
      <c r="O131" s="55">
        <v>-4.4408920985006258E-17</v>
      </c>
      <c r="P131" s="55">
        <v>-6.9282032302755023E-2</v>
      </c>
      <c r="Q131" s="55">
        <v>-8.0000000000000016E-2</v>
      </c>
      <c r="R131" s="55">
        <v>5.8564064605510197E-2</v>
      </c>
      <c r="S131" s="55">
        <v>6.9282032302755078E-2</v>
      </c>
      <c r="T131" s="55" t="s">
        <v>4189</v>
      </c>
      <c r="U131" s="55" t="s">
        <v>4190</v>
      </c>
      <c r="V131" s="55" t="s">
        <v>4191</v>
      </c>
      <c r="W131" s="55">
        <v>20.892609134254279</v>
      </c>
      <c r="X131" s="55">
        <v>13.749914314085901</v>
      </c>
      <c r="Y131" s="55">
        <v>6.3431702562494312</v>
      </c>
      <c r="Z131" s="55">
        <v>5.9424721668154534</v>
      </c>
      <c r="AA131" s="55">
        <v>100</v>
      </c>
      <c r="AB131" s="55">
        <v>100</v>
      </c>
    </row>
    <row r="132" spans="1:28" x14ac:dyDescent="0.3">
      <c r="A132" s="56">
        <v>30</v>
      </c>
      <c r="B132" s="55"/>
      <c r="C132" s="55">
        <v>50</v>
      </c>
      <c r="D132" s="55">
        <v>0</v>
      </c>
      <c r="E132" s="55" t="b">
        <v>0</v>
      </c>
      <c r="F132" s="55">
        <v>0</v>
      </c>
      <c r="G132" s="55">
        <v>1.1487483155918451E-4</v>
      </c>
      <c r="H132" s="55">
        <v>1.071796769724487E-2</v>
      </c>
      <c r="I132" s="55">
        <v>6.9388939039072284E-18</v>
      </c>
      <c r="J132" s="55">
        <v>4.0000000000000008E-2</v>
      </c>
      <c r="K132" s="55">
        <v>8.881784197001254E-18</v>
      </c>
      <c r="L132" s="55">
        <v>-6.9282032302755051E-2</v>
      </c>
      <c r="M132" s="55">
        <v>3.9999999999999959E-2</v>
      </c>
      <c r="N132" s="55">
        <v>2.8865798640254071E-17</v>
      </c>
      <c r="O132" s="55">
        <v>-2.6645352591003759E-17</v>
      </c>
      <c r="P132" s="55">
        <v>-7.9999999999999918E-2</v>
      </c>
      <c r="Q132" s="55">
        <v>3.9999999999999952E-2</v>
      </c>
      <c r="R132" s="55">
        <v>-3.999999999999998E-2</v>
      </c>
      <c r="S132" s="55">
        <v>-3.552713678800501E-17</v>
      </c>
      <c r="T132" s="55" t="s">
        <v>4192</v>
      </c>
      <c r="U132" s="55" t="s">
        <v>4193</v>
      </c>
      <c r="V132" s="55" t="s">
        <v>4194</v>
      </c>
      <c r="W132" s="55">
        <v>1.299051494966045</v>
      </c>
      <c r="X132" s="55">
        <v>1.0880511284816321</v>
      </c>
      <c r="Y132" s="55">
        <v>0</v>
      </c>
      <c r="Z132" s="55">
        <v>1.241550647303777E-14</v>
      </c>
      <c r="AA132" s="55">
        <v>100</v>
      </c>
      <c r="AB132" s="55">
        <v>100</v>
      </c>
    </row>
    <row r="133" spans="1:28" x14ac:dyDescent="0.3">
      <c r="A133" s="56">
        <v>31</v>
      </c>
      <c r="B133" s="55"/>
      <c r="C133" s="55">
        <v>50</v>
      </c>
      <c r="D133" s="55">
        <v>0</v>
      </c>
      <c r="E133" s="55" t="b">
        <v>0</v>
      </c>
      <c r="F133" s="55">
        <v>0</v>
      </c>
      <c r="G133" s="55">
        <v>8.5743741577959344E-4</v>
      </c>
      <c r="H133" s="55">
        <v>2.9282032302755109E-2</v>
      </c>
      <c r="I133" s="55">
        <v>1.332267629550187E-17</v>
      </c>
      <c r="J133" s="55">
        <v>0.18928203230275509</v>
      </c>
      <c r="K133" s="55">
        <v>0.13856406460551021</v>
      </c>
      <c r="L133" s="55">
        <v>6.661338147750939E-17</v>
      </c>
      <c r="M133" s="55">
        <v>-3.1086244689504392E-17</v>
      </c>
      <c r="N133" s="55">
        <v>3.3306690738754689E-17</v>
      </c>
      <c r="O133" s="55">
        <v>-3.552713678800501E-17</v>
      </c>
      <c r="P133" s="55">
        <v>2.9282032302755171E-2</v>
      </c>
      <c r="Q133" s="55">
        <v>-4.4408920985006258E-17</v>
      </c>
      <c r="R133" s="55">
        <v>-0.18928203230275509</v>
      </c>
      <c r="S133" s="55">
        <v>-0.13856406460551021</v>
      </c>
      <c r="T133" s="55" t="s">
        <v>4195</v>
      </c>
      <c r="U133" s="55" t="s">
        <v>4196</v>
      </c>
      <c r="V133" s="55" t="s">
        <v>4197</v>
      </c>
      <c r="W133" s="55">
        <v>3.1666571039441518</v>
      </c>
      <c r="X133" s="55">
        <v>3.3807720185300978</v>
      </c>
      <c r="Y133" s="55">
        <v>1.288894058081735E-14</v>
      </c>
      <c r="Z133" s="55">
        <v>3.606991819400253E-14</v>
      </c>
      <c r="AA133" s="55">
        <v>100</v>
      </c>
      <c r="AB133" s="55">
        <v>100</v>
      </c>
    </row>
    <row r="134" spans="1:28" x14ac:dyDescent="0.3">
      <c r="A134" s="56">
        <v>32</v>
      </c>
      <c r="B134" s="55"/>
      <c r="C134" s="55">
        <v>50</v>
      </c>
      <c r="D134" s="55">
        <v>0</v>
      </c>
      <c r="E134" s="55" t="b">
        <v>0</v>
      </c>
      <c r="F134" s="55">
        <v>0</v>
      </c>
      <c r="G134" s="55">
        <v>2.560000000000005E-2</v>
      </c>
      <c r="H134" s="55">
        <v>2.775557561562891E-17</v>
      </c>
      <c r="I134" s="55">
        <v>0.16000000000000009</v>
      </c>
      <c r="J134" s="55">
        <v>0.10143593539448981</v>
      </c>
      <c r="K134" s="55">
        <v>0.27712812921102042</v>
      </c>
      <c r="L134" s="55">
        <v>-0.189282032302755</v>
      </c>
      <c r="M134" s="55">
        <v>7.9999999999999863E-2</v>
      </c>
      <c r="N134" s="55">
        <v>2.6645352591003759E-17</v>
      </c>
      <c r="O134" s="55">
        <v>-1.7763568394002511E-17</v>
      </c>
      <c r="P134" s="55">
        <v>-0.189282032302755</v>
      </c>
      <c r="Q134" s="55">
        <v>0.24</v>
      </c>
      <c r="R134" s="55">
        <v>-0.10143593539448981</v>
      </c>
      <c r="S134" s="55">
        <v>-0.27712812921102042</v>
      </c>
      <c r="T134" s="55" t="s">
        <v>4198</v>
      </c>
      <c r="U134" s="55" t="s">
        <v>4199</v>
      </c>
      <c r="V134" s="55" t="s">
        <v>4200</v>
      </c>
      <c r="W134" s="55">
        <v>5.0494748605326194</v>
      </c>
      <c r="X134" s="55">
        <v>3.3764421337642081</v>
      </c>
      <c r="Y134" s="55">
        <v>16.99959302671515</v>
      </c>
      <c r="Z134" s="55">
        <v>15.59087888741781</v>
      </c>
      <c r="AA134" s="55">
        <v>100</v>
      </c>
      <c r="AB134" s="55">
        <v>100</v>
      </c>
    </row>
    <row r="135" spans="1:28" x14ac:dyDescent="0.3">
      <c r="A135" s="56">
        <v>33</v>
      </c>
      <c r="B135" s="55"/>
      <c r="C135" s="55">
        <v>50</v>
      </c>
      <c r="D135" s="55">
        <v>0</v>
      </c>
      <c r="E135" s="55" t="b">
        <v>0</v>
      </c>
      <c r="F135" s="55">
        <v>0</v>
      </c>
      <c r="G135" s="55">
        <v>1.088615612366939E-2</v>
      </c>
      <c r="H135" s="55">
        <v>8.5358983848622449E-2</v>
      </c>
      <c r="I135" s="55">
        <v>6.0000000000000039E-2</v>
      </c>
      <c r="J135" s="55">
        <v>7.8564064605510187E-2</v>
      </c>
      <c r="K135" s="55">
        <v>3.4641016151377532E-2</v>
      </c>
      <c r="L135" s="55">
        <v>0.18928203230275509</v>
      </c>
      <c r="M135" s="55">
        <v>8.0000000000000043E-2</v>
      </c>
      <c r="N135" s="55">
        <v>3.552713678800501E-17</v>
      </c>
      <c r="O135" s="55">
        <v>-2.6645352591003759E-17</v>
      </c>
      <c r="P135" s="55">
        <v>0.10392304845413269</v>
      </c>
      <c r="Q135" s="55">
        <v>0.02</v>
      </c>
      <c r="R135" s="55">
        <v>-7.8564064605510145E-2</v>
      </c>
      <c r="S135" s="55">
        <v>3.4641016151377498E-2</v>
      </c>
      <c r="T135" s="55" t="s">
        <v>4201</v>
      </c>
      <c r="U135" s="55" t="s">
        <v>4202</v>
      </c>
      <c r="V135" s="55" t="s">
        <v>4203</v>
      </c>
      <c r="W135" s="55">
        <v>9.941202402403885</v>
      </c>
      <c r="X135" s="55">
        <v>8.9025252062735145</v>
      </c>
      <c r="Y135" s="55">
        <v>5.1670729883301503</v>
      </c>
      <c r="Z135" s="55">
        <v>4.8144778855170154</v>
      </c>
      <c r="AA135" s="55">
        <v>100</v>
      </c>
      <c r="AB135" s="55">
        <v>100</v>
      </c>
    </row>
    <row r="136" spans="1:28" x14ac:dyDescent="0.3">
      <c r="A136" s="56">
        <v>34</v>
      </c>
      <c r="B136" s="55"/>
      <c r="C136" s="55">
        <v>50</v>
      </c>
      <c r="D136" s="55">
        <v>0</v>
      </c>
      <c r="E136" s="55" t="b">
        <v>0</v>
      </c>
      <c r="F136" s="55">
        <v>0</v>
      </c>
      <c r="G136" s="55">
        <v>5.9712812921101982E-3</v>
      </c>
      <c r="H136" s="55">
        <v>7.4641016151377526E-2</v>
      </c>
      <c r="I136" s="55">
        <v>1.9999999999999948E-2</v>
      </c>
      <c r="J136" s="55">
        <v>0.12928203230275509</v>
      </c>
      <c r="K136" s="55">
        <v>0.24248711305964291</v>
      </c>
      <c r="L136" s="55">
        <v>-3.9999999999999897E-2</v>
      </c>
      <c r="M136" s="55">
        <v>-4.000000000000007E-2</v>
      </c>
      <c r="N136" s="55">
        <v>1.7763568394002511E-17</v>
      </c>
      <c r="O136" s="55">
        <v>-4.4408920985006258E-17</v>
      </c>
      <c r="P136" s="55">
        <v>3.4641016151377622E-2</v>
      </c>
      <c r="Q136" s="55">
        <v>-6.0000000000000019E-2</v>
      </c>
      <c r="R136" s="55">
        <v>-0.12928203230275509</v>
      </c>
      <c r="S136" s="55">
        <v>0.24248711305964279</v>
      </c>
      <c r="T136" s="55" t="s">
        <v>4204</v>
      </c>
      <c r="U136" s="55" t="s">
        <v>4205</v>
      </c>
      <c r="V136" s="55" t="s">
        <v>4206</v>
      </c>
      <c r="W136" s="55">
        <v>7.6255419857819344</v>
      </c>
      <c r="X136" s="55">
        <v>9.3893956516712951</v>
      </c>
      <c r="Y136" s="55">
        <v>1.611345155723201</v>
      </c>
      <c r="Z136" s="55">
        <v>1.508021480896816</v>
      </c>
      <c r="AA136" s="55">
        <v>100</v>
      </c>
      <c r="AB136" s="55">
        <v>100</v>
      </c>
    </row>
    <row r="137" spans="1:28" x14ac:dyDescent="0.3">
      <c r="A137" s="56">
        <v>35</v>
      </c>
      <c r="B137" s="55"/>
      <c r="C137" s="55">
        <v>50</v>
      </c>
      <c r="D137" s="55">
        <v>0</v>
      </c>
      <c r="E137" s="55" t="b">
        <v>0</v>
      </c>
      <c r="F137" s="55">
        <v>0</v>
      </c>
      <c r="G137" s="55">
        <v>1.6000000000000009E-3</v>
      </c>
      <c r="H137" s="55">
        <v>4.0000000000000008E-2</v>
      </c>
      <c r="I137" s="55">
        <v>8.8817841970012602E-18</v>
      </c>
      <c r="J137" s="55">
        <v>9.0717967697244911E-2</v>
      </c>
      <c r="K137" s="55">
        <v>2.220446049250312E-17</v>
      </c>
      <c r="L137" s="55">
        <v>0.16000000000000009</v>
      </c>
      <c r="M137" s="55">
        <v>6.661338147750939E-17</v>
      </c>
      <c r="N137" s="55">
        <v>1.332267629550188E-17</v>
      </c>
      <c r="O137" s="55">
        <v>-1.7763568394002511E-17</v>
      </c>
      <c r="P137" s="55">
        <v>0.20000000000000009</v>
      </c>
      <c r="Q137" s="55">
        <v>7.549516567451065E-17</v>
      </c>
      <c r="R137" s="55">
        <v>-9.0717967697244897E-2</v>
      </c>
      <c r="S137" s="55">
        <v>-3.9968028886505628E-17</v>
      </c>
      <c r="T137" s="55" t="s">
        <v>4207</v>
      </c>
      <c r="U137" s="55" t="s">
        <v>4208</v>
      </c>
      <c r="V137" s="55" t="s">
        <v>4209</v>
      </c>
      <c r="W137" s="55">
        <v>3.6515790457656432</v>
      </c>
      <c r="X137" s="55">
        <v>5.751948511432678</v>
      </c>
      <c r="Y137" s="55">
        <v>1.288894058081735E-14</v>
      </c>
      <c r="Z137" s="55">
        <v>3.606991819400253E-14</v>
      </c>
      <c r="AA137" s="55">
        <v>100</v>
      </c>
      <c r="AB137" s="55">
        <v>100</v>
      </c>
    </row>
    <row r="138" spans="1:28" x14ac:dyDescent="0.3">
      <c r="A138" s="56">
        <v>36</v>
      </c>
      <c r="B138" s="55"/>
      <c r="C138" s="55">
        <v>50</v>
      </c>
      <c r="D138" s="55">
        <v>0</v>
      </c>
      <c r="E138" s="55" t="b">
        <v>0</v>
      </c>
      <c r="F138" s="55">
        <v>0</v>
      </c>
      <c r="G138" s="55">
        <v>1.344307806183468E-2</v>
      </c>
      <c r="H138" s="55">
        <v>8.3923048454132648E-2</v>
      </c>
      <c r="I138" s="55">
        <v>7.9999999999999905E-2</v>
      </c>
      <c r="J138" s="55">
        <v>0.16392304845413261</v>
      </c>
      <c r="K138" s="55">
        <v>6.9282032302755064E-2</v>
      </c>
      <c r="L138" s="55">
        <v>-0.109282032302755</v>
      </c>
      <c r="M138" s="55">
        <v>7.9999999999999988E-2</v>
      </c>
      <c r="N138" s="55">
        <v>2.2204460492503129E-17</v>
      </c>
      <c r="O138" s="55">
        <v>-3.1086244689504392E-17</v>
      </c>
      <c r="P138" s="55">
        <v>-2.5358983848622389E-2</v>
      </c>
      <c r="Q138" s="55">
        <v>0.15999999999999989</v>
      </c>
      <c r="R138" s="55">
        <v>-0.16392304845413261</v>
      </c>
      <c r="S138" s="55">
        <v>6.9282032302755037E-2</v>
      </c>
      <c r="T138" s="55" t="s">
        <v>4210</v>
      </c>
      <c r="U138" s="55" t="s">
        <v>4211</v>
      </c>
      <c r="V138" s="55" t="s">
        <v>4212</v>
      </c>
      <c r="W138" s="55">
        <v>11.35901810831462</v>
      </c>
      <c r="X138" s="55">
        <v>6.7372464663517331</v>
      </c>
      <c r="Y138" s="55">
        <v>7.8339285293600964</v>
      </c>
      <c r="Z138" s="55">
        <v>7.2316968917592153</v>
      </c>
      <c r="AA138" s="55">
        <v>100</v>
      </c>
      <c r="AB138" s="55">
        <v>100</v>
      </c>
    </row>
    <row r="139" spans="1:28" x14ac:dyDescent="0.3">
      <c r="A139" s="56">
        <v>37</v>
      </c>
      <c r="B139" s="55"/>
      <c r="C139" s="55">
        <v>50</v>
      </c>
      <c r="D139" s="55">
        <v>0</v>
      </c>
      <c r="E139" s="55" t="b">
        <v>0</v>
      </c>
      <c r="F139" s="55">
        <v>0</v>
      </c>
      <c r="G139" s="55">
        <v>6.5723122473387713E-3</v>
      </c>
      <c r="H139" s="55">
        <v>7.8564064605510159E-2</v>
      </c>
      <c r="I139" s="55">
        <v>1.9999999999999931E-2</v>
      </c>
      <c r="J139" s="55">
        <v>0.18392304845413271</v>
      </c>
      <c r="K139" s="55">
        <v>0.24248711305964291</v>
      </c>
      <c r="L139" s="55">
        <v>5.0717967697244931E-2</v>
      </c>
      <c r="M139" s="55">
        <v>8.0000000000000043E-2</v>
      </c>
      <c r="N139" s="55">
        <v>1.7763568394002511E-17</v>
      </c>
      <c r="O139" s="55">
        <v>-5.7731597280508142E-17</v>
      </c>
      <c r="P139" s="55">
        <v>0.12928203230275509</v>
      </c>
      <c r="Q139" s="55">
        <v>9.9999999999999978E-2</v>
      </c>
      <c r="R139" s="55">
        <v>-0.18392304845413271</v>
      </c>
      <c r="S139" s="55">
        <v>0.24248711305964279</v>
      </c>
      <c r="T139" s="55" t="s">
        <v>4213</v>
      </c>
      <c r="U139" s="55" t="s">
        <v>4214</v>
      </c>
      <c r="V139" s="55" t="s">
        <v>4215</v>
      </c>
      <c r="W139" s="55">
        <v>7.9505664214377783</v>
      </c>
      <c r="X139" s="55">
        <v>9.3315027069662779</v>
      </c>
      <c r="Y139" s="55">
        <v>1.8497982289453261</v>
      </c>
      <c r="Z139" s="55">
        <v>1.71491133088098</v>
      </c>
      <c r="AA139" s="55">
        <v>100</v>
      </c>
      <c r="AB139" s="55">
        <v>100</v>
      </c>
    </row>
    <row r="140" spans="1:28" x14ac:dyDescent="0.3">
      <c r="A140" s="56">
        <v>38</v>
      </c>
      <c r="B140" s="55"/>
      <c r="C140" s="55">
        <v>50</v>
      </c>
      <c r="D140" s="55">
        <v>0</v>
      </c>
      <c r="E140" s="55" t="b">
        <v>0</v>
      </c>
      <c r="F140" s="55">
        <v>0</v>
      </c>
      <c r="G140" s="55">
        <v>1.2428718707889809E-2</v>
      </c>
      <c r="H140" s="55">
        <v>4.9282032302755158E-2</v>
      </c>
      <c r="I140" s="55">
        <v>0.1</v>
      </c>
      <c r="J140" s="55">
        <v>3.4641016151377553E-2</v>
      </c>
      <c r="K140" s="55">
        <v>3.4641016151377539E-2</v>
      </c>
      <c r="L140" s="55">
        <v>0.1092820323027552</v>
      </c>
      <c r="M140" s="55">
        <v>7.999999999999996E-2</v>
      </c>
      <c r="N140" s="55">
        <v>8.8817841970012525E-18</v>
      </c>
      <c r="O140" s="55">
        <v>-2.2204460492503129E-17</v>
      </c>
      <c r="P140" s="55">
        <v>0.15856406460551031</v>
      </c>
      <c r="Q140" s="55">
        <v>0.18</v>
      </c>
      <c r="R140" s="55">
        <v>-3.4641016151377539E-2</v>
      </c>
      <c r="S140" s="55">
        <v>3.4641016151377518E-2</v>
      </c>
      <c r="T140" s="55" t="s">
        <v>4216</v>
      </c>
      <c r="U140" s="55" t="s">
        <v>4217</v>
      </c>
      <c r="V140" s="55" t="s">
        <v>4218</v>
      </c>
      <c r="W140" s="55">
        <v>6.6880446243958298</v>
      </c>
      <c r="X140" s="55">
        <v>3.2259724594590371</v>
      </c>
      <c r="Y140" s="55">
        <v>9.9880243336483758</v>
      </c>
      <c r="Z140" s="55">
        <v>9.2060596979566913</v>
      </c>
      <c r="AA140" s="55">
        <v>100</v>
      </c>
      <c r="AB140" s="55">
        <v>100</v>
      </c>
    </row>
    <row r="141" spans="1:28" x14ac:dyDescent="0.3">
      <c r="A141" s="56">
        <v>39</v>
      </c>
      <c r="B141" s="55"/>
      <c r="C141" s="55">
        <v>50</v>
      </c>
      <c r="D141" s="55">
        <v>0</v>
      </c>
      <c r="E141" s="55" t="b">
        <v>0</v>
      </c>
      <c r="F141" s="55">
        <v>0</v>
      </c>
      <c r="G141" s="55">
        <v>1.999999999999999E-2</v>
      </c>
      <c r="H141" s="55">
        <v>0.14000000000000001</v>
      </c>
      <c r="I141" s="55">
        <v>1.9999999999999931E-2</v>
      </c>
      <c r="J141" s="55">
        <v>0.14392304845413259</v>
      </c>
      <c r="K141" s="55">
        <v>3.4641016151377539E-2</v>
      </c>
      <c r="L141" s="55">
        <v>8.0000000000000071E-2</v>
      </c>
      <c r="M141" s="55">
        <v>0</v>
      </c>
      <c r="N141" s="55">
        <v>3.1086244689504392E-17</v>
      </c>
      <c r="O141" s="55">
        <v>-3.1086244689504392E-17</v>
      </c>
      <c r="P141" s="55">
        <v>-5.9999999999999908E-2</v>
      </c>
      <c r="Q141" s="55">
        <v>1.9999999999999931E-2</v>
      </c>
      <c r="R141" s="55">
        <v>-0.14392304845413259</v>
      </c>
      <c r="S141" s="55">
        <v>3.4641016151377511E-2</v>
      </c>
      <c r="T141" s="55" t="s">
        <v>4219</v>
      </c>
      <c r="U141" s="55" t="s">
        <v>4220</v>
      </c>
      <c r="V141" s="55" t="s">
        <v>4221</v>
      </c>
      <c r="W141" s="55">
        <v>16.088015148394391</v>
      </c>
      <c r="X141" s="55">
        <v>15.081900689271951</v>
      </c>
      <c r="Y141" s="55">
        <v>1.722357662776735</v>
      </c>
      <c r="Z141" s="55">
        <v>1.604825961839017</v>
      </c>
      <c r="AA141" s="55">
        <v>100</v>
      </c>
      <c r="AB141" s="55">
        <v>100</v>
      </c>
    </row>
    <row r="142" spans="1:28" x14ac:dyDescent="0.3">
      <c r="A142" s="56">
        <v>40</v>
      </c>
      <c r="B142" s="55"/>
      <c r="C142" s="55">
        <v>50</v>
      </c>
      <c r="D142" s="55">
        <v>0</v>
      </c>
      <c r="E142" s="55" t="b">
        <v>0</v>
      </c>
      <c r="F142" s="55">
        <v>0</v>
      </c>
      <c r="G142" s="55">
        <v>3.2307806183469478E-3</v>
      </c>
      <c r="H142" s="55">
        <v>5.3205080756887763E-2</v>
      </c>
      <c r="I142" s="55">
        <v>1.999999999999999E-2</v>
      </c>
      <c r="J142" s="55">
        <v>4.9282032302755081E-2</v>
      </c>
      <c r="K142" s="55">
        <v>0.1732050807568877</v>
      </c>
      <c r="L142" s="55">
        <v>8.0000000000000043E-2</v>
      </c>
      <c r="M142" s="55">
        <v>0.16</v>
      </c>
      <c r="N142" s="55">
        <v>3.1086244689504392E-17</v>
      </c>
      <c r="O142" s="55">
        <v>-2.6645352591003759E-17</v>
      </c>
      <c r="P142" s="55">
        <v>0.13320508075688781</v>
      </c>
      <c r="Q142" s="55">
        <v>0.14000000000000001</v>
      </c>
      <c r="R142" s="55">
        <v>4.9282032302755109E-2</v>
      </c>
      <c r="S142" s="55">
        <v>0.1732050807568877</v>
      </c>
      <c r="T142" s="55" t="s">
        <v>4222</v>
      </c>
      <c r="U142" s="55" t="s">
        <v>4223</v>
      </c>
      <c r="V142" s="55" t="s">
        <v>4224</v>
      </c>
      <c r="W142" s="55">
        <v>4.5542028581039578</v>
      </c>
      <c r="X142" s="55">
        <v>7.2901667208302197</v>
      </c>
      <c r="Y142" s="55">
        <v>1.920862385728684</v>
      </c>
      <c r="Z142" s="55">
        <v>1.7758187653259381</v>
      </c>
      <c r="AA142" s="55">
        <v>100</v>
      </c>
      <c r="AB142" s="55">
        <v>100</v>
      </c>
    </row>
    <row r="143" spans="1:28" x14ac:dyDescent="0.3">
      <c r="A143" s="56">
        <v>41</v>
      </c>
      <c r="B143" s="55"/>
      <c r="C143" s="55">
        <v>50</v>
      </c>
      <c r="D143" s="55">
        <v>0</v>
      </c>
      <c r="E143" s="55" t="b">
        <v>0</v>
      </c>
      <c r="F143" s="55">
        <v>0</v>
      </c>
      <c r="G143" s="55">
        <v>2.8742562584220411E-2</v>
      </c>
      <c r="H143" s="55">
        <v>0.1585640646055102</v>
      </c>
      <c r="I143" s="55">
        <v>6.0000000000000032E-2</v>
      </c>
      <c r="J143" s="55">
        <v>9.3205080756887743E-2</v>
      </c>
      <c r="K143" s="55">
        <v>3.464101615137756E-2</v>
      </c>
      <c r="L143" s="55">
        <v>8.0000000000000043E-2</v>
      </c>
      <c r="M143" s="55">
        <v>0.16</v>
      </c>
      <c r="N143" s="55">
        <v>2.8865798640254071E-17</v>
      </c>
      <c r="O143" s="55">
        <v>-2.2204460492503129E-17</v>
      </c>
      <c r="P143" s="55">
        <v>-7.8564064605510145E-2</v>
      </c>
      <c r="Q143" s="55">
        <v>0.1</v>
      </c>
      <c r="R143" s="55">
        <v>-9.3205080756887715E-2</v>
      </c>
      <c r="S143" s="55">
        <v>-3.4641016151377581E-2</v>
      </c>
      <c r="T143" s="55" t="s">
        <v>4225</v>
      </c>
      <c r="U143" s="55" t="s">
        <v>4226</v>
      </c>
      <c r="V143" s="55" t="s">
        <v>4227</v>
      </c>
      <c r="W143" s="55">
        <v>20.575303176058089</v>
      </c>
      <c r="X143" s="55">
        <v>14.437277049361009</v>
      </c>
      <c r="Y143" s="55">
        <v>5.5493946868358961</v>
      </c>
      <c r="Z143" s="55">
        <v>5.1447339926429549</v>
      </c>
      <c r="AA143" s="55">
        <v>100</v>
      </c>
      <c r="AB143" s="55">
        <v>100</v>
      </c>
    </row>
    <row r="144" spans="1:28" x14ac:dyDescent="0.3">
      <c r="A144" s="56">
        <v>42</v>
      </c>
      <c r="B144" s="55"/>
      <c r="C144" s="55">
        <v>50</v>
      </c>
      <c r="D144" s="55">
        <v>0</v>
      </c>
      <c r="E144" s="55" t="b">
        <v>0</v>
      </c>
      <c r="F144" s="55">
        <v>0</v>
      </c>
      <c r="G144" s="55">
        <v>1.055692193816531E-2</v>
      </c>
      <c r="H144" s="55">
        <v>9.4641016151377544E-2</v>
      </c>
      <c r="I144" s="55">
        <v>4.0000000000000042E-2</v>
      </c>
      <c r="J144" s="55">
        <v>0.1239230484541326</v>
      </c>
      <c r="K144" s="55">
        <v>0.13856406460551021</v>
      </c>
      <c r="L144" s="55">
        <v>5.0717967697244931E-2</v>
      </c>
      <c r="M144" s="55">
        <v>0.24</v>
      </c>
      <c r="N144" s="55">
        <v>1.7763568394002511E-17</v>
      </c>
      <c r="O144" s="55">
        <v>-2.2204460492503129E-17</v>
      </c>
      <c r="P144" s="55">
        <v>-4.3923048454132613E-2</v>
      </c>
      <c r="Q144" s="55">
        <v>0.2</v>
      </c>
      <c r="R144" s="55">
        <v>-0.1239230484541326</v>
      </c>
      <c r="S144" s="55">
        <v>0.13856406460551021</v>
      </c>
      <c r="T144" s="55" t="s">
        <v>4228</v>
      </c>
      <c r="U144" s="55" t="s">
        <v>4229</v>
      </c>
      <c r="V144" s="55" t="s">
        <v>4230</v>
      </c>
      <c r="W144" s="55">
        <v>11.590938356875901</v>
      </c>
      <c r="X144" s="55">
        <v>8.6066987366107881</v>
      </c>
      <c r="Y144" s="55">
        <v>4.0766449922232946</v>
      </c>
      <c r="Z144" s="55">
        <v>3.751496887794147</v>
      </c>
      <c r="AA144" s="55">
        <v>100</v>
      </c>
      <c r="AB144" s="55">
        <v>100</v>
      </c>
    </row>
    <row r="145" spans="1:28" x14ac:dyDescent="0.3">
      <c r="A145" s="56">
        <v>43</v>
      </c>
      <c r="B145" s="55"/>
      <c r="C145" s="55">
        <v>50</v>
      </c>
      <c r="D145" s="55">
        <v>0</v>
      </c>
      <c r="E145" s="55" t="b">
        <v>0</v>
      </c>
      <c r="F145" s="55">
        <v>0</v>
      </c>
      <c r="G145" s="55">
        <v>1.7113843876330598E-2</v>
      </c>
      <c r="H145" s="55">
        <v>0.12928203230275501</v>
      </c>
      <c r="I145" s="55">
        <v>2.0000000000000021E-2</v>
      </c>
      <c r="J145" s="55">
        <v>0.22392304845413261</v>
      </c>
      <c r="K145" s="55">
        <v>3.4641016151377567E-2</v>
      </c>
      <c r="L145" s="55">
        <v>-2.9282032302755071E-2</v>
      </c>
      <c r="M145" s="55">
        <v>7.9999999999999988E-2</v>
      </c>
      <c r="N145" s="55">
        <v>1.7763568394002511E-17</v>
      </c>
      <c r="O145" s="55">
        <v>-4.4408920985006258E-17</v>
      </c>
      <c r="P145" s="55">
        <v>-0.15856406460551009</v>
      </c>
      <c r="Q145" s="55">
        <v>0.1</v>
      </c>
      <c r="R145" s="55">
        <v>-0.22392304845413261</v>
      </c>
      <c r="S145" s="55">
        <v>-3.4641016151377609E-2</v>
      </c>
      <c r="T145" s="55" t="s">
        <v>4231</v>
      </c>
      <c r="U145" s="55" t="s">
        <v>4232</v>
      </c>
      <c r="V145" s="55" t="s">
        <v>4233</v>
      </c>
      <c r="W145" s="55">
        <v>16.355545795422572</v>
      </c>
      <c r="X145" s="55">
        <v>12.439041052249991</v>
      </c>
      <c r="Y145" s="55">
        <v>1.8497982289453549</v>
      </c>
      <c r="Z145" s="55">
        <v>1.71491133088102</v>
      </c>
      <c r="AA145" s="55">
        <v>100</v>
      </c>
      <c r="AB145" s="55">
        <v>100</v>
      </c>
    </row>
    <row r="146" spans="1:28" x14ac:dyDescent="0.3">
      <c r="A146" s="56">
        <v>44</v>
      </c>
      <c r="B146" s="55"/>
      <c r="C146" s="55">
        <v>50</v>
      </c>
      <c r="D146" s="55">
        <v>0</v>
      </c>
      <c r="E146" s="55" t="b">
        <v>0</v>
      </c>
      <c r="F146" s="55">
        <v>0</v>
      </c>
      <c r="G146" s="55">
        <v>7.9999999999999863E-4</v>
      </c>
      <c r="H146" s="55">
        <v>1.9999999999999959E-2</v>
      </c>
      <c r="I146" s="55">
        <v>0.02</v>
      </c>
      <c r="J146" s="55">
        <v>0.1439230484541327</v>
      </c>
      <c r="K146" s="55">
        <v>0.1039230484541326</v>
      </c>
      <c r="L146" s="55">
        <v>-2.9282032302755029E-2</v>
      </c>
      <c r="M146" s="55">
        <v>0.08</v>
      </c>
      <c r="N146" s="55">
        <v>-6.661338147750939E-18</v>
      </c>
      <c r="O146" s="55">
        <v>-2.2204460492503129E-17</v>
      </c>
      <c r="P146" s="55">
        <v>-9.2820323027550614E-3</v>
      </c>
      <c r="Q146" s="55">
        <v>0.1</v>
      </c>
      <c r="R146" s="55">
        <v>0.1439230484541327</v>
      </c>
      <c r="S146" s="55">
        <v>0.1039230484541326</v>
      </c>
      <c r="T146" s="55" t="s">
        <v>4234</v>
      </c>
      <c r="U146" s="55" t="s">
        <v>4235</v>
      </c>
      <c r="V146" s="55" t="s">
        <v>4236</v>
      </c>
      <c r="W146" s="55">
        <v>2.7269841978256379</v>
      </c>
      <c r="X146" s="55">
        <v>1.634106445480713</v>
      </c>
      <c r="Y146" s="55">
        <v>1.8497982289453549</v>
      </c>
      <c r="Z146" s="55">
        <v>1.71491133088102</v>
      </c>
      <c r="AA146" s="55">
        <v>100</v>
      </c>
      <c r="AB146" s="55">
        <v>100</v>
      </c>
    </row>
    <row r="147" spans="1:28" x14ac:dyDescent="0.3">
      <c r="A147" s="56">
        <v>45</v>
      </c>
      <c r="B147" s="55"/>
      <c r="C147" s="55">
        <v>50</v>
      </c>
      <c r="D147" s="55">
        <v>0</v>
      </c>
      <c r="E147" s="55" t="b">
        <v>0</v>
      </c>
      <c r="F147" s="55">
        <v>0</v>
      </c>
      <c r="G147" s="55">
        <v>7.9999999999999984E-3</v>
      </c>
      <c r="H147" s="55">
        <v>7.9999999999999988E-2</v>
      </c>
      <c r="I147" s="55">
        <v>4.0000000000000008E-2</v>
      </c>
      <c r="J147" s="55">
        <v>6.9282032302755092E-2</v>
      </c>
      <c r="K147" s="55">
        <v>1.3780371393590661E-17</v>
      </c>
      <c r="L147" s="55">
        <v>4.0000000000000042E-2</v>
      </c>
      <c r="M147" s="55">
        <v>0.12</v>
      </c>
      <c r="N147" s="55">
        <v>1.7763568394002511E-17</v>
      </c>
      <c r="O147" s="55">
        <v>-3.0628549591415602E-17</v>
      </c>
      <c r="P147" s="55">
        <v>-3.9999999999999938E-2</v>
      </c>
      <c r="Q147" s="55">
        <v>7.9999999999999988E-2</v>
      </c>
      <c r="R147" s="55">
        <v>-6.9282032302755078E-2</v>
      </c>
      <c r="S147" s="55">
        <v>-4.4408920985006258E-17</v>
      </c>
      <c r="T147" s="55" t="s">
        <v>4237</v>
      </c>
      <c r="U147" s="55" t="s">
        <v>4238</v>
      </c>
      <c r="V147" s="55" t="s">
        <v>4239</v>
      </c>
      <c r="W147" s="55">
        <v>10.248536425287149</v>
      </c>
      <c r="X147" s="55">
        <v>7.3693384212630626</v>
      </c>
      <c r="Y147" s="55">
        <v>3.6324043073451779</v>
      </c>
      <c r="Z147" s="55">
        <v>3.3719959216251789</v>
      </c>
      <c r="AA147" s="55">
        <v>100</v>
      </c>
      <c r="AB147" s="55">
        <v>100</v>
      </c>
    </row>
    <row r="148" spans="1:28" x14ac:dyDescent="0.3">
      <c r="A148" s="56">
        <v>46</v>
      </c>
      <c r="B148" s="55"/>
      <c r="C148" s="55">
        <v>50</v>
      </c>
      <c r="D148" s="55">
        <v>0</v>
      </c>
      <c r="E148" s="55" t="b">
        <v>0</v>
      </c>
      <c r="F148" s="55">
        <v>0</v>
      </c>
      <c r="G148" s="55">
        <v>1.055692193816531E-2</v>
      </c>
      <c r="H148" s="55">
        <v>9.4641016151377544E-2</v>
      </c>
      <c r="I148" s="55">
        <v>4.0000000000000008E-2</v>
      </c>
      <c r="J148" s="55">
        <v>0.17464101615137759</v>
      </c>
      <c r="K148" s="55">
        <v>0.13856406460551021</v>
      </c>
      <c r="L148" s="55">
        <v>-2.9282032302755039E-2</v>
      </c>
      <c r="M148" s="55">
        <v>7.9999999999999988E-2</v>
      </c>
      <c r="N148" s="55">
        <v>2.2204460492503129E-17</v>
      </c>
      <c r="O148" s="55">
        <v>-3.1086244689504392E-17</v>
      </c>
      <c r="P148" s="55">
        <v>6.5358983848622515E-2</v>
      </c>
      <c r="Q148" s="55">
        <v>0.12</v>
      </c>
      <c r="R148" s="55">
        <v>0.17464101615137759</v>
      </c>
      <c r="S148" s="55">
        <v>-0.13856406460551021</v>
      </c>
      <c r="T148" s="55" t="s">
        <v>4240</v>
      </c>
      <c r="U148" s="55" t="s">
        <v>4241</v>
      </c>
      <c r="V148" s="55" t="s">
        <v>4242</v>
      </c>
      <c r="W148" s="55">
        <v>10.536988922454769</v>
      </c>
      <c r="X148" s="55">
        <v>9.8949221588137171</v>
      </c>
      <c r="Y148" s="55">
        <v>3.7693212964761109</v>
      </c>
      <c r="Z148" s="55">
        <v>3.4896673627762929</v>
      </c>
      <c r="AA148" s="55">
        <v>100</v>
      </c>
      <c r="AB148" s="55">
        <v>100</v>
      </c>
    </row>
    <row r="149" spans="1:28" x14ac:dyDescent="0.3">
      <c r="A149" s="56">
        <v>47</v>
      </c>
      <c r="B149" s="55"/>
      <c r="C149" s="55">
        <v>50</v>
      </c>
      <c r="D149" s="55">
        <v>0</v>
      </c>
      <c r="E149" s="55" t="b">
        <v>0</v>
      </c>
      <c r="F149" s="55">
        <v>0</v>
      </c>
      <c r="G149" s="55">
        <v>5.1544624494677567E-2</v>
      </c>
      <c r="H149" s="55">
        <v>5.607695154586731E-2</v>
      </c>
      <c r="I149" s="55">
        <v>0.22000000000000011</v>
      </c>
      <c r="J149" s="55">
        <v>0.1585640646055102</v>
      </c>
      <c r="K149" s="55">
        <v>3.4641016151377532E-2</v>
      </c>
      <c r="L149" s="55">
        <v>7.9936057773011268E-17</v>
      </c>
      <c r="M149" s="55">
        <v>-5.3290705182007512E-17</v>
      </c>
      <c r="N149" s="55">
        <v>8.8817841970012525E-18</v>
      </c>
      <c r="O149" s="55">
        <v>-3.1086244689504392E-17</v>
      </c>
      <c r="P149" s="55">
        <v>5.6076951545867393E-2</v>
      </c>
      <c r="Q149" s="55">
        <v>0.22</v>
      </c>
      <c r="R149" s="55">
        <v>0.1585640646055102</v>
      </c>
      <c r="S149" s="55">
        <v>-3.4641016151377553E-2</v>
      </c>
      <c r="T149" s="55" t="s">
        <v>4243</v>
      </c>
      <c r="U149" s="55" t="s">
        <v>4244</v>
      </c>
      <c r="V149" s="55" t="s">
        <v>4245</v>
      </c>
      <c r="W149" s="55">
        <v>10.86288037079739</v>
      </c>
      <c r="X149" s="55">
        <v>0.33977599018495652</v>
      </c>
      <c r="Y149" s="55">
        <v>22.888080347887239</v>
      </c>
      <c r="Z149" s="55">
        <v>21.027658866850679</v>
      </c>
      <c r="AA149" s="55">
        <v>100</v>
      </c>
      <c r="AB149" s="55">
        <v>100</v>
      </c>
    </row>
    <row r="150" spans="1:28" x14ac:dyDescent="0.3">
      <c r="A150" s="56">
        <v>48</v>
      </c>
      <c r="B150" s="55"/>
      <c r="C150" s="55">
        <v>50</v>
      </c>
      <c r="D150" s="55">
        <v>0</v>
      </c>
      <c r="E150" s="55" t="b">
        <v>0</v>
      </c>
      <c r="F150" s="55">
        <v>0</v>
      </c>
      <c r="G150" s="55">
        <v>1.6E-2</v>
      </c>
      <c r="H150" s="55">
        <v>0.12</v>
      </c>
      <c r="I150" s="55">
        <v>4.000000000000007E-2</v>
      </c>
      <c r="J150" s="55">
        <v>6.9282032302755092E-2</v>
      </c>
      <c r="K150" s="55">
        <v>0.2078460969082653</v>
      </c>
      <c r="L150" s="55">
        <v>0.18928203230275509</v>
      </c>
      <c r="M150" s="55">
        <v>8.0000000000000043E-2</v>
      </c>
      <c r="N150" s="55">
        <v>1.7763568394002511E-17</v>
      </c>
      <c r="O150" s="55">
        <v>-3.1086244689504392E-17</v>
      </c>
      <c r="P150" s="55">
        <v>6.9282032302755175E-2</v>
      </c>
      <c r="Q150" s="55">
        <v>3.9999999999999973E-2</v>
      </c>
      <c r="R150" s="55">
        <v>-6.9282032302755078E-2</v>
      </c>
      <c r="S150" s="55">
        <v>-0.2078460969082653</v>
      </c>
      <c r="T150" s="55" t="s">
        <v>4246</v>
      </c>
      <c r="U150" s="55" t="s">
        <v>4247</v>
      </c>
      <c r="V150" s="55" t="s">
        <v>4248</v>
      </c>
      <c r="W150" s="55">
        <v>13.30583872271381</v>
      </c>
      <c r="X150" s="55">
        <v>13.20390710387699</v>
      </c>
      <c r="Y150" s="55">
        <v>3.5050854330972641</v>
      </c>
      <c r="Z150" s="55">
        <v>3.2620013685154778</v>
      </c>
      <c r="AA150" s="55">
        <v>100</v>
      </c>
      <c r="AB150" s="55">
        <v>100</v>
      </c>
    </row>
    <row r="151" spans="1:28" x14ac:dyDescent="0.3">
      <c r="A151" s="56">
        <v>49</v>
      </c>
      <c r="B151" s="55"/>
      <c r="C151" s="55">
        <v>50</v>
      </c>
      <c r="D151" s="55">
        <v>0</v>
      </c>
      <c r="E151" s="55" t="b">
        <v>0</v>
      </c>
      <c r="F151" s="55">
        <v>0</v>
      </c>
      <c r="G151" s="55">
        <v>3.7971281292110207E-2</v>
      </c>
      <c r="H151" s="55">
        <v>7.4641016151377582E-2</v>
      </c>
      <c r="I151" s="55">
        <v>0.18</v>
      </c>
      <c r="J151" s="55">
        <v>1.4359353944898071E-3</v>
      </c>
      <c r="K151" s="55">
        <v>0.10392304845413269</v>
      </c>
      <c r="L151" s="55">
        <v>2.9282032302755199E-2</v>
      </c>
      <c r="M151" s="55">
        <v>-8.0000000000000085E-2</v>
      </c>
      <c r="N151" s="55">
        <v>2.6645352591003759E-17</v>
      </c>
      <c r="O151" s="55">
        <v>-2.6645352591003759E-17</v>
      </c>
      <c r="P151" s="55">
        <v>-4.5358983848622379E-2</v>
      </c>
      <c r="Q151" s="55">
        <v>9.9999999999999936E-2</v>
      </c>
      <c r="R151" s="55">
        <v>-1.43593539448978E-3</v>
      </c>
      <c r="S151" s="55">
        <v>-0.10392304845413269</v>
      </c>
      <c r="T151" s="55" t="s">
        <v>4249</v>
      </c>
      <c r="U151" s="55" t="s">
        <v>4250</v>
      </c>
      <c r="V151" s="55" t="s">
        <v>4251</v>
      </c>
      <c r="W151" s="55">
        <v>3.573759285791859</v>
      </c>
      <c r="X151" s="55">
        <v>12.233698660226059</v>
      </c>
      <c r="Y151" s="55">
        <v>16.648184060507841</v>
      </c>
      <c r="Z151" s="55">
        <v>15.434201977928939</v>
      </c>
      <c r="AA151" s="55">
        <v>100</v>
      </c>
      <c r="AB151" s="55">
        <v>100</v>
      </c>
    </row>
    <row r="152" spans="1:28" x14ac:dyDescent="0.3">
      <c r="A152" s="26"/>
    </row>
    <row r="153" spans="1:28" x14ac:dyDescent="0.3">
      <c r="A153" s="26"/>
    </row>
    <row r="154" spans="1:28" x14ac:dyDescent="0.3">
      <c r="A154" s="26"/>
    </row>
    <row r="155" spans="1:28" x14ac:dyDescent="0.3">
      <c r="A155" s="26"/>
    </row>
    <row r="156" spans="1:28" x14ac:dyDescent="0.3">
      <c r="A156" s="26"/>
    </row>
    <row r="157" spans="1:28" x14ac:dyDescent="0.3">
      <c r="A157" s="26"/>
    </row>
    <row r="158" spans="1:28" x14ac:dyDescent="0.3">
      <c r="A158" s="26"/>
    </row>
    <row r="159" spans="1:28" x14ac:dyDescent="0.3">
      <c r="A159" s="26"/>
    </row>
    <row r="160" spans="1:28" x14ac:dyDescent="0.3">
      <c r="A160" s="26"/>
    </row>
    <row r="161" spans="1:1" x14ac:dyDescent="0.3">
      <c r="A161" s="26"/>
    </row>
    <row r="162" spans="1:1" x14ac:dyDescent="0.3">
      <c r="A162" s="26"/>
    </row>
    <row r="163" spans="1:1" x14ac:dyDescent="0.3">
      <c r="A163" s="26"/>
    </row>
    <row r="164" spans="1:1" x14ac:dyDescent="0.3">
      <c r="A164" s="26"/>
    </row>
    <row r="165" spans="1:1" x14ac:dyDescent="0.3">
      <c r="A165" s="26"/>
    </row>
    <row r="166" spans="1:1" x14ac:dyDescent="0.3">
      <c r="A166" s="26"/>
    </row>
    <row r="167" spans="1:1" x14ac:dyDescent="0.3">
      <c r="A167" s="26"/>
    </row>
    <row r="168" spans="1:1" x14ac:dyDescent="0.3">
      <c r="A168" s="26"/>
    </row>
    <row r="169" spans="1:1" x14ac:dyDescent="0.3">
      <c r="A169" s="26"/>
    </row>
    <row r="170" spans="1:1" x14ac:dyDescent="0.3">
      <c r="A170" s="26"/>
    </row>
    <row r="171" spans="1:1" x14ac:dyDescent="0.3">
      <c r="A171" s="26"/>
    </row>
    <row r="172" spans="1:1" x14ac:dyDescent="0.3">
      <c r="A172" s="26"/>
    </row>
    <row r="173" spans="1:1" x14ac:dyDescent="0.3">
      <c r="A173" s="26"/>
    </row>
    <row r="174" spans="1:1" x14ac:dyDescent="0.3">
      <c r="A174" s="26"/>
    </row>
    <row r="175" spans="1:1" x14ac:dyDescent="0.3">
      <c r="A175" s="26"/>
    </row>
    <row r="176" spans="1:1" x14ac:dyDescent="0.3">
      <c r="A176" s="26"/>
    </row>
    <row r="177" spans="1:1" x14ac:dyDescent="0.3">
      <c r="A177" s="26"/>
    </row>
    <row r="178" spans="1:1" x14ac:dyDescent="0.3">
      <c r="A178" s="26"/>
    </row>
    <row r="179" spans="1:1" x14ac:dyDescent="0.3">
      <c r="A179" s="26"/>
    </row>
    <row r="180" spans="1:1" x14ac:dyDescent="0.3">
      <c r="A180" s="26"/>
    </row>
    <row r="181" spans="1:1" x14ac:dyDescent="0.3">
      <c r="A181" s="26"/>
    </row>
    <row r="182" spans="1:1" x14ac:dyDescent="0.3">
      <c r="A182" s="26"/>
    </row>
    <row r="183" spans="1:1" x14ac:dyDescent="0.3">
      <c r="A183" s="26"/>
    </row>
    <row r="184" spans="1:1" x14ac:dyDescent="0.3">
      <c r="A184" s="26"/>
    </row>
    <row r="185" spans="1:1" x14ac:dyDescent="0.3">
      <c r="A185" s="26"/>
    </row>
    <row r="186" spans="1:1" x14ac:dyDescent="0.3">
      <c r="A186" s="26"/>
    </row>
    <row r="187" spans="1:1" x14ac:dyDescent="0.3">
      <c r="A187" s="26"/>
    </row>
    <row r="188" spans="1:1" x14ac:dyDescent="0.3">
      <c r="A188" s="26"/>
    </row>
    <row r="189" spans="1:1" x14ac:dyDescent="0.3">
      <c r="A189" s="26"/>
    </row>
    <row r="190" spans="1:1" x14ac:dyDescent="0.3">
      <c r="A190" s="26"/>
    </row>
    <row r="191" spans="1:1" x14ac:dyDescent="0.3">
      <c r="A191" s="26"/>
    </row>
    <row r="192" spans="1:1" x14ac:dyDescent="0.3">
      <c r="A192" s="26"/>
    </row>
    <row r="193" spans="1:1" x14ac:dyDescent="0.3">
      <c r="A193" s="26"/>
    </row>
    <row r="194" spans="1:1" x14ac:dyDescent="0.3">
      <c r="A194" s="26"/>
    </row>
    <row r="195" spans="1:1" x14ac:dyDescent="0.3">
      <c r="A195" s="26"/>
    </row>
    <row r="196" spans="1:1" x14ac:dyDescent="0.3">
      <c r="A196" s="26"/>
    </row>
    <row r="197" spans="1:1" x14ac:dyDescent="0.3">
      <c r="A197" s="26"/>
    </row>
    <row r="198" spans="1:1" x14ac:dyDescent="0.3">
      <c r="A198" s="26"/>
    </row>
    <row r="199" spans="1:1" x14ac:dyDescent="0.3">
      <c r="A199" s="26"/>
    </row>
    <row r="200" spans="1:1" x14ac:dyDescent="0.3">
      <c r="A200" s="26"/>
    </row>
    <row r="201" spans="1:1" x14ac:dyDescent="0.3">
      <c r="A201" s="26"/>
    </row>
  </sheetData>
  <conditionalFormatting sqref="AM202:AO204">
    <cfRule type="colorScale" priority="83">
      <colorScale>
        <cfvo type="min"/>
        <cfvo type="percentile" val="50"/>
        <cfvo type="max"/>
        <color rgb="FF63BE7B"/>
        <color rgb="FFFFEB84"/>
        <color rgb="FFF8696B"/>
      </colorScale>
    </cfRule>
  </conditionalFormatting>
  <conditionalFormatting sqref="AU202:AW204">
    <cfRule type="colorScale" priority="82">
      <colorScale>
        <cfvo type="min"/>
        <cfvo type="percentile" val="50"/>
        <cfvo type="max"/>
        <color rgb="FF5A8AC6"/>
        <color rgb="FFFCFCFF"/>
        <color rgb="FFF8696B"/>
      </colorScale>
    </cfRule>
  </conditionalFormatting>
  <conditionalFormatting sqref="AA202:AC1048576">
    <cfRule type="colorScale" priority="81">
      <colorScale>
        <cfvo type="min"/>
        <cfvo type="percentile" val="50"/>
        <cfvo type="max"/>
        <color rgb="FF63BE7B"/>
        <color rgb="FFFFEB84"/>
        <color rgb="FFF8696B"/>
      </colorScale>
    </cfRule>
  </conditionalFormatting>
  <conditionalFormatting sqref="AI202:AK1048576">
    <cfRule type="colorScale" priority="80">
      <colorScale>
        <cfvo type="min"/>
        <cfvo type="percentile" val="50"/>
        <cfvo type="max"/>
        <color rgb="FF5A8AC6"/>
        <color rgb="FFFCFCFF"/>
        <color rgb="FFF8696B"/>
      </colorScale>
    </cfRule>
  </conditionalFormatting>
  <conditionalFormatting sqref="H202:H1048576">
    <cfRule type="colorScale" priority="79">
      <colorScale>
        <cfvo type="min"/>
        <cfvo type="percentile" val="50"/>
        <cfvo type="max"/>
        <color rgb="FF63BE7B"/>
        <color rgb="FFFFEB84"/>
        <color rgb="FFF8696B"/>
      </colorScale>
    </cfRule>
  </conditionalFormatting>
  <conditionalFormatting sqref="J202:N1048576">
    <cfRule type="colorScale" priority="78">
      <colorScale>
        <cfvo type="min"/>
        <cfvo type="percentile" val="50"/>
        <cfvo type="max"/>
        <color rgb="FF63BE7B"/>
        <color rgb="FFFFEB84"/>
        <color rgb="FFF8696B"/>
      </colorScale>
    </cfRule>
  </conditionalFormatting>
  <conditionalFormatting sqref="D202:D1048576">
    <cfRule type="colorScale" priority="77">
      <colorScale>
        <cfvo type="min"/>
        <cfvo type="percentile" val="50"/>
        <cfvo type="max"/>
        <color rgb="FF63BE7B"/>
        <color rgb="FFFFEB84"/>
        <color rgb="FFF8696B"/>
      </colorScale>
    </cfRule>
  </conditionalFormatting>
  <conditionalFormatting sqref="O1:R201">
    <cfRule type="colorScale" priority="3">
      <colorScale>
        <cfvo type="min"/>
        <cfvo type="percentile" val="50"/>
        <cfvo type="max"/>
        <color rgb="FF63BE7B"/>
        <color rgb="FFFFEB84"/>
        <color rgb="FFF8696B"/>
      </colorScale>
    </cfRule>
  </conditionalFormatting>
  <conditionalFormatting sqref="W1:Z201">
    <cfRule type="colorScale" priority="2">
      <colorScale>
        <cfvo type="min"/>
        <cfvo type="percentile" val="50"/>
        <cfvo type="max"/>
        <color rgb="FF63BE7B"/>
        <color rgb="FFFFEB84"/>
        <color rgb="FFF8696B"/>
      </colorScale>
    </cfRule>
  </conditionalFormatting>
  <conditionalFormatting sqref="AX1:AX1048576">
    <cfRule type="colorScale" priority="1">
      <colorScale>
        <cfvo type="min"/>
        <cfvo type="percentile" val="50"/>
        <cfvo type="max"/>
        <color rgb="FF5A8AC6"/>
        <color rgb="FFFCFCFF"/>
        <color rgb="FFF8696B"/>
      </colorScale>
    </cfRule>
  </conditionalFormatting>
  <pageMargins left="0.7" right="0.7" top="0.75" bottom="0.75" header="0.3" footer="0.3"/>
  <pageSetup paperSize="9" orientation="portrait" verticalDpi="0" r:id="rId1"/>
  <headerFooter>
    <oddFooter>&amp;L&amp;1#&amp;"Calibri"&amp;10&amp;K000000Public</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AF7D08-80A3-413B-BF8E-781B9A990391}">
  <sheetPr codeName="Sheet9"/>
  <dimension ref="A1:EV207"/>
  <sheetViews>
    <sheetView topLeftCell="A70" zoomScale="70" zoomScaleNormal="70" workbookViewId="0">
      <selection activeCell="P96" sqref="P96"/>
    </sheetView>
  </sheetViews>
  <sheetFormatPr defaultColWidth="5.6640625" defaultRowHeight="14.4" x14ac:dyDescent="0.3"/>
  <cols>
    <col min="1" max="1" width="5.6640625" style="2"/>
    <col min="2" max="2" width="9.109375" style="2" bestFit="1" customWidth="1"/>
    <col min="3" max="3" width="14.33203125" style="2" bestFit="1" customWidth="1"/>
    <col min="4" max="5" width="13.33203125" style="2" bestFit="1" customWidth="1"/>
    <col min="6" max="6" width="37.88671875" style="2" bestFit="1" customWidth="1"/>
    <col min="7" max="7" width="10" style="2" bestFit="1" customWidth="1"/>
    <col min="8" max="8" width="13.33203125" style="50" bestFit="1" customWidth="1"/>
    <col min="9" max="9" width="26.33203125" style="39" bestFit="1" customWidth="1"/>
    <col min="10" max="10" width="19.33203125" style="39" bestFit="1" customWidth="1"/>
    <col min="11" max="11" width="8.88671875" style="39" customWidth="1"/>
    <col min="12" max="12" width="19.33203125" style="39" bestFit="1" customWidth="1"/>
    <col min="13" max="14" width="8.6640625" style="39" bestFit="1" customWidth="1"/>
    <col min="15" max="15" width="9.33203125" style="48" bestFit="1" customWidth="1"/>
    <col min="16" max="17" width="9.33203125" style="39" bestFit="1" customWidth="1"/>
    <col min="18" max="18" width="9.109375" style="39" bestFit="1" customWidth="1"/>
    <col min="19" max="19" width="9.33203125" style="39" bestFit="1" customWidth="1"/>
    <col min="20" max="20" width="9.109375" style="39" bestFit="1" customWidth="1"/>
    <col min="21" max="21" width="9.33203125" style="39" bestFit="1" customWidth="1"/>
    <col min="22" max="22" width="9.109375" style="39" bestFit="1" customWidth="1"/>
    <col min="23" max="25" width="9.33203125" style="39" bestFit="1" customWidth="1"/>
    <col min="26" max="26" width="9.109375" style="49" bestFit="1" customWidth="1"/>
    <col min="27" max="29" width="9.33203125" style="39" bestFit="1" customWidth="1"/>
    <col min="30" max="30" width="9.109375" style="39" bestFit="1" customWidth="1"/>
    <col min="31" max="31" width="9.33203125" style="39" bestFit="1" customWidth="1"/>
    <col min="32" max="32" width="9.109375" style="39" bestFit="1" customWidth="1"/>
    <col min="33" max="33" width="9.33203125" style="39" bestFit="1" customWidth="1"/>
    <col min="34" max="34" width="9.109375" style="39" bestFit="1" customWidth="1"/>
    <col min="35" max="37" width="9.33203125" style="39" bestFit="1" customWidth="1"/>
    <col min="38" max="38" width="9.109375" style="39" bestFit="1" customWidth="1"/>
    <col min="39" max="39" width="9.109375" style="48" customWidth="1"/>
    <col min="40" max="49" width="9.109375" style="39" customWidth="1"/>
    <col min="50" max="50" width="9.109375" style="49" customWidth="1"/>
    <col min="51" max="62" width="9.109375" style="39" customWidth="1"/>
    <col min="63" max="16384" width="5.6640625" style="2"/>
  </cols>
  <sheetData>
    <row r="1" spans="1:152" x14ac:dyDescent="0.3">
      <c r="A1" s="55"/>
      <c r="B1" s="56" t="s">
        <v>726</v>
      </c>
      <c r="C1" s="56" t="s">
        <v>727</v>
      </c>
      <c r="D1" s="56" t="s">
        <v>728</v>
      </c>
      <c r="E1" s="56" t="s">
        <v>729</v>
      </c>
      <c r="F1" s="56" t="s">
        <v>730</v>
      </c>
      <c r="G1" s="56" t="s">
        <v>731</v>
      </c>
      <c r="H1" s="56" t="s">
        <v>732</v>
      </c>
      <c r="I1" s="56" t="s">
        <v>733</v>
      </c>
      <c r="J1" s="56" t="s">
        <v>734</v>
      </c>
      <c r="K1" s="56" t="s">
        <v>735</v>
      </c>
      <c r="L1" s="56" t="s">
        <v>736</v>
      </c>
      <c r="M1" s="56" t="s">
        <v>737</v>
      </c>
      <c r="N1" s="56" t="s">
        <v>738</v>
      </c>
      <c r="O1" s="56" t="s">
        <v>739</v>
      </c>
      <c r="P1" s="56" t="s">
        <v>740</v>
      </c>
      <c r="Q1" s="56" t="s">
        <v>741</v>
      </c>
      <c r="R1" s="56" t="s">
        <v>742</v>
      </c>
      <c r="S1" s="56" t="s">
        <v>743</v>
      </c>
      <c r="T1" s="56" t="s">
        <v>744</v>
      </c>
      <c r="U1" s="56" t="s">
        <v>745</v>
      </c>
      <c r="V1" s="56" t="s">
        <v>746</v>
      </c>
      <c r="W1" s="56" t="s">
        <v>747</v>
      </c>
      <c r="X1" s="56" t="s">
        <v>748</v>
      </c>
      <c r="Y1" s="56" t="s">
        <v>749</v>
      </c>
      <c r="Z1" s="56" t="s">
        <v>750</v>
      </c>
      <c r="AA1" s="56" t="s">
        <v>751</v>
      </c>
      <c r="AB1" s="56" t="s">
        <v>752</v>
      </c>
      <c r="AC1" s="26"/>
      <c r="AD1" s="26"/>
      <c r="AE1" s="26"/>
      <c r="AF1" s="26"/>
      <c r="AG1" s="26"/>
      <c r="AH1" s="26"/>
      <c r="AI1" s="26"/>
      <c r="AJ1" s="26"/>
      <c r="AK1" s="26"/>
      <c r="AL1" s="26"/>
      <c r="AM1" s="26"/>
      <c r="AN1" s="26"/>
      <c r="AO1" s="26"/>
      <c r="AP1" s="26"/>
      <c r="AQ1" s="26"/>
      <c r="AR1" s="26"/>
      <c r="AS1" s="26"/>
      <c r="AT1" s="26"/>
      <c r="AU1" s="26"/>
      <c r="AV1" s="26"/>
      <c r="AW1" s="26"/>
      <c r="AX1" s="26"/>
      <c r="AY1" s="26"/>
      <c r="AZ1" s="26"/>
      <c r="BA1" s="26"/>
      <c r="BB1" s="26"/>
      <c r="BC1" s="26"/>
      <c r="BD1" s="26"/>
      <c r="BE1" s="26"/>
      <c r="BF1" s="26"/>
      <c r="BG1" s="26"/>
      <c r="BH1" s="26"/>
      <c r="BI1" s="26"/>
      <c r="BJ1" s="26"/>
      <c r="BK1" s="26"/>
      <c r="BL1" s="26"/>
      <c r="BM1" s="26"/>
      <c r="BN1" s="26"/>
      <c r="BO1" s="26"/>
      <c r="BP1" s="26"/>
      <c r="BQ1" s="26"/>
      <c r="BR1" s="26"/>
      <c r="BS1" s="26"/>
      <c r="BT1" s="26"/>
      <c r="BU1" s="26"/>
      <c r="BV1" s="26"/>
      <c r="BW1" s="26"/>
      <c r="BX1" s="26"/>
      <c r="BY1" s="26"/>
      <c r="BZ1" s="26"/>
      <c r="CA1" s="26"/>
      <c r="CB1" s="26"/>
      <c r="CC1" s="26"/>
      <c r="CD1" s="26"/>
      <c r="CE1" s="26"/>
      <c r="CF1" s="26"/>
      <c r="CG1" s="26"/>
      <c r="CH1" s="26"/>
      <c r="CI1" s="26"/>
      <c r="CJ1" s="26"/>
      <c r="CK1" s="26"/>
      <c r="CL1" s="26"/>
      <c r="CM1" s="26"/>
      <c r="CN1" s="26"/>
      <c r="CO1" s="26"/>
      <c r="CP1" s="26"/>
      <c r="CQ1" s="26"/>
      <c r="CR1" s="26"/>
      <c r="CS1" s="26"/>
      <c r="CT1" s="26"/>
      <c r="CU1" s="26"/>
      <c r="CV1" s="26"/>
      <c r="CW1" s="26"/>
      <c r="CX1" s="26"/>
      <c r="CY1" s="26"/>
      <c r="CZ1" s="26"/>
      <c r="DA1" s="26"/>
      <c r="DB1" s="26"/>
      <c r="DC1" s="26"/>
      <c r="DD1" s="26"/>
      <c r="DE1" s="26"/>
      <c r="DF1" s="26"/>
      <c r="DG1" s="26"/>
      <c r="DH1" s="26"/>
      <c r="DI1" s="26"/>
      <c r="DJ1" s="26"/>
      <c r="DK1" s="26"/>
      <c r="DL1" s="26"/>
      <c r="DM1" s="26"/>
      <c r="DN1" s="26"/>
      <c r="DO1" s="26"/>
      <c r="DP1" s="26"/>
      <c r="DQ1" s="26"/>
      <c r="DR1" s="26"/>
      <c r="DS1" s="26"/>
      <c r="DT1" s="26"/>
      <c r="DU1" s="26"/>
      <c r="DV1" s="26"/>
      <c r="DW1" s="26"/>
      <c r="DX1" s="26"/>
    </row>
    <row r="2" spans="1:152" x14ac:dyDescent="0.3">
      <c r="A2" s="56">
        <v>0</v>
      </c>
      <c r="B2" s="55">
        <v>1.697111129760742E-4</v>
      </c>
      <c r="C2" s="55">
        <v>100</v>
      </c>
      <c r="D2" s="55">
        <v>0</v>
      </c>
      <c r="E2" s="55" t="b">
        <v>0</v>
      </c>
      <c r="F2" s="55">
        <v>0</v>
      </c>
      <c r="G2" s="55">
        <v>2.0000000000000039E-3</v>
      </c>
      <c r="H2" s="55">
        <v>2.0000000000000021E-2</v>
      </c>
      <c r="I2" s="55">
        <v>4.0000000000000042E-2</v>
      </c>
      <c r="J2" s="55">
        <v>0.1</v>
      </c>
      <c r="K2" s="55">
        <v>1.714505518806295E-17</v>
      </c>
      <c r="L2" s="55">
        <v>0.12</v>
      </c>
      <c r="M2" s="55">
        <v>-0.36</v>
      </c>
      <c r="N2" s="55">
        <v>0</v>
      </c>
      <c r="O2" s="55">
        <v>-2.4492935982947072E-17</v>
      </c>
      <c r="P2" s="55">
        <v>0.14000000000000001</v>
      </c>
      <c r="Q2" s="55">
        <v>-0.4</v>
      </c>
      <c r="R2" s="55">
        <v>0.1</v>
      </c>
      <c r="S2" s="55">
        <v>-7.3478807948841184E-18</v>
      </c>
      <c r="T2" s="55" t="s">
        <v>1174</v>
      </c>
      <c r="U2" s="55" t="s">
        <v>1175</v>
      </c>
      <c r="V2" s="55" t="s">
        <v>1176</v>
      </c>
      <c r="W2" s="55">
        <v>1.102853992204899</v>
      </c>
      <c r="X2" s="55">
        <v>4.4986048566944881</v>
      </c>
      <c r="Y2" s="55">
        <v>2.52972585590024</v>
      </c>
      <c r="Z2" s="55">
        <v>2.4006130371462691</v>
      </c>
      <c r="AA2" s="55">
        <v>100</v>
      </c>
      <c r="AB2" s="55">
        <v>100</v>
      </c>
      <c r="AC2" s="19"/>
      <c r="AD2" s="19"/>
      <c r="AE2" s="19"/>
      <c r="AF2" s="19"/>
      <c r="AG2" s="19"/>
      <c r="AH2" s="19"/>
      <c r="AI2" s="19"/>
      <c r="AJ2" s="19"/>
      <c r="AK2" s="19"/>
      <c r="AL2" s="19"/>
      <c r="AM2" s="19"/>
      <c r="AN2" s="19"/>
      <c r="AO2" s="19"/>
      <c r="AP2" s="19"/>
      <c r="AQ2" s="19"/>
      <c r="AR2" s="19"/>
      <c r="AS2" s="19"/>
      <c r="AT2" s="19"/>
      <c r="AU2" s="19"/>
      <c r="AV2" s="19"/>
      <c r="AW2" s="19"/>
      <c r="AX2" s="19"/>
      <c r="AY2" s="19"/>
      <c r="AZ2" s="19"/>
      <c r="BA2" s="19"/>
      <c r="BB2" s="19"/>
      <c r="BC2" s="19"/>
      <c r="BD2" s="19"/>
      <c r="BE2" s="19"/>
      <c r="BF2" s="19"/>
      <c r="BG2" s="19"/>
      <c r="BH2" s="19"/>
      <c r="BI2" s="19"/>
      <c r="BJ2" s="19"/>
      <c r="BK2" s="19"/>
      <c r="BL2" s="19"/>
      <c r="BM2" s="19"/>
      <c r="BN2" s="19"/>
      <c r="BO2" s="19"/>
      <c r="BP2" s="19"/>
      <c r="BQ2" s="19"/>
      <c r="BR2" s="19"/>
      <c r="BS2" s="19"/>
      <c r="BT2" s="19"/>
      <c r="BU2" s="19"/>
      <c r="BV2" s="19"/>
      <c r="BW2" s="19"/>
      <c r="BX2" s="19"/>
      <c r="BY2" s="19"/>
      <c r="BZ2" s="19"/>
      <c r="CA2" s="19"/>
      <c r="CB2" s="19"/>
      <c r="CC2" s="19"/>
      <c r="CD2" s="19"/>
      <c r="CE2" s="19"/>
      <c r="CF2" s="19"/>
      <c r="CG2" s="19"/>
      <c r="CH2" s="19"/>
      <c r="CI2" s="19"/>
      <c r="CJ2" s="19"/>
      <c r="CK2" s="19"/>
      <c r="CL2" s="19"/>
      <c r="CM2" s="19"/>
      <c r="CN2" s="19"/>
      <c r="CO2" s="19"/>
      <c r="CP2" s="19"/>
      <c r="CQ2" s="19"/>
      <c r="CR2" s="19"/>
      <c r="CS2" s="19"/>
      <c r="CT2" s="19"/>
      <c r="CU2" s="19"/>
      <c r="CV2" s="19"/>
      <c r="CW2" s="19"/>
      <c r="CX2" s="19"/>
      <c r="CY2" s="19"/>
      <c r="CZ2" s="19"/>
      <c r="DA2" s="19"/>
      <c r="DB2" s="19"/>
      <c r="DC2" s="19"/>
      <c r="DD2" s="19"/>
      <c r="DE2" s="19"/>
      <c r="DF2" s="19"/>
      <c r="DG2" s="19"/>
      <c r="DH2" s="19"/>
      <c r="DI2" s="19"/>
      <c r="DJ2" s="19"/>
      <c r="DK2" s="19"/>
      <c r="DL2" s="19"/>
      <c r="DM2" s="19"/>
      <c r="DN2" s="19"/>
      <c r="DO2" s="19"/>
      <c r="DP2" s="19"/>
      <c r="DQ2" s="19"/>
      <c r="DR2" s="19"/>
      <c r="DS2" s="19"/>
      <c r="DT2" s="19"/>
      <c r="DU2" s="19"/>
      <c r="DV2" s="19"/>
      <c r="DW2" s="19"/>
      <c r="DX2" s="19"/>
    </row>
    <row r="3" spans="1:152" x14ac:dyDescent="0.3">
      <c r="A3" s="56">
        <v>1</v>
      </c>
      <c r="B3" s="55"/>
      <c r="C3" s="55">
        <v>100</v>
      </c>
      <c r="D3" s="55">
        <v>0</v>
      </c>
      <c r="E3" s="55" t="b">
        <v>0</v>
      </c>
      <c r="F3" s="55">
        <v>0</v>
      </c>
      <c r="G3" s="55">
        <v>1.6000000000000009E-3</v>
      </c>
      <c r="H3" s="55">
        <v>4.0000000000000008E-2</v>
      </c>
      <c r="I3" s="55">
        <v>0</v>
      </c>
      <c r="J3" s="55">
        <v>7.9999999999999988E-2</v>
      </c>
      <c r="K3" s="55">
        <v>4.898587196589402E-18</v>
      </c>
      <c r="L3" s="55">
        <v>0.16</v>
      </c>
      <c r="M3" s="55">
        <v>-0.28000000000000003</v>
      </c>
      <c r="N3" s="55">
        <v>0</v>
      </c>
      <c r="O3" s="55">
        <v>-2.4492935982947072E-17</v>
      </c>
      <c r="P3" s="55">
        <v>0.2</v>
      </c>
      <c r="Q3" s="55">
        <v>-0.28000000000000003</v>
      </c>
      <c r="R3" s="55">
        <v>-7.9999999999999988E-2</v>
      </c>
      <c r="S3" s="55">
        <v>-2.9391523179536467E-17</v>
      </c>
      <c r="T3" s="55" t="s">
        <v>1177</v>
      </c>
      <c r="U3" s="55" t="s">
        <v>1178</v>
      </c>
      <c r="V3" s="55" t="s">
        <v>1179</v>
      </c>
      <c r="W3" s="55">
        <v>3.891410584822582</v>
      </c>
      <c r="X3" s="55">
        <v>6.3703914608403176</v>
      </c>
      <c r="Y3" s="55">
        <v>2.0838234533894761E-14</v>
      </c>
      <c r="Z3" s="55">
        <v>1.969214787951623E-14</v>
      </c>
      <c r="AA3" s="55">
        <v>100</v>
      </c>
      <c r="AB3" s="55">
        <v>100</v>
      </c>
      <c r="AC3" s="19"/>
      <c r="AD3" s="19"/>
      <c r="AE3" s="19"/>
      <c r="AF3" s="19"/>
      <c r="AG3" s="19"/>
      <c r="AH3" s="19"/>
      <c r="AI3" s="19"/>
      <c r="AJ3" s="19"/>
      <c r="AK3" s="19"/>
      <c r="AL3" s="19"/>
      <c r="AM3" s="19"/>
      <c r="AN3" s="19"/>
      <c r="AO3" s="19"/>
      <c r="AP3" s="19"/>
      <c r="AQ3" s="19"/>
      <c r="AR3" s="19"/>
      <c r="AS3" s="19"/>
      <c r="AT3" s="19"/>
      <c r="AU3" s="19"/>
      <c r="AV3" s="19"/>
      <c r="AW3" s="19"/>
      <c r="AX3" s="19"/>
      <c r="AY3" s="19"/>
      <c r="AZ3" s="19"/>
      <c r="BA3" s="19"/>
      <c r="BB3" s="19"/>
      <c r="BC3" s="19"/>
      <c r="BD3" s="19"/>
      <c r="BE3" s="19"/>
      <c r="BF3" s="19"/>
      <c r="BG3" s="19"/>
      <c r="BH3" s="19"/>
      <c r="BI3" s="19"/>
      <c r="BJ3" s="19"/>
      <c r="BK3" s="19"/>
      <c r="BL3" s="19"/>
      <c r="BM3" s="19"/>
      <c r="BN3" s="19"/>
      <c r="BO3" s="19"/>
      <c r="BP3" s="19"/>
      <c r="BQ3" s="19"/>
      <c r="BR3" s="19"/>
      <c r="BS3" s="19"/>
      <c r="BT3" s="19"/>
      <c r="BU3" s="19"/>
      <c r="BV3" s="19"/>
      <c r="BW3" s="19"/>
      <c r="BX3" s="19"/>
      <c r="BY3" s="19"/>
      <c r="BZ3" s="19"/>
      <c r="CA3" s="19"/>
      <c r="CB3" s="19"/>
      <c r="CC3" s="19"/>
      <c r="CD3" s="19"/>
      <c r="CE3" s="19"/>
      <c r="CF3" s="19"/>
      <c r="CG3" s="19"/>
      <c r="CH3" s="19"/>
      <c r="CI3" s="19"/>
      <c r="CJ3" s="19"/>
      <c r="CK3" s="19"/>
      <c r="CL3" s="19"/>
      <c r="CM3" s="19"/>
      <c r="CN3" s="19"/>
      <c r="CO3" s="19"/>
      <c r="CP3" s="19"/>
      <c r="CQ3" s="19"/>
      <c r="CR3" s="19"/>
      <c r="CS3" s="19"/>
      <c r="CT3" s="19"/>
      <c r="CU3" s="19"/>
      <c r="CV3" s="19"/>
      <c r="CW3" s="19"/>
      <c r="CX3" s="19"/>
      <c r="CY3" s="19"/>
      <c r="CZ3" s="19"/>
      <c r="DA3" s="19"/>
      <c r="DB3" s="19"/>
      <c r="DC3" s="19"/>
      <c r="DD3" s="19"/>
      <c r="DE3" s="19"/>
      <c r="DF3" s="19"/>
      <c r="DG3" s="19"/>
      <c r="DH3" s="19"/>
      <c r="DI3" s="19"/>
      <c r="DJ3" s="19"/>
      <c r="DK3" s="19"/>
      <c r="DL3" s="19"/>
      <c r="DM3" s="19"/>
      <c r="DN3" s="19"/>
      <c r="DO3" s="19"/>
      <c r="DP3" s="19"/>
      <c r="DQ3" s="19"/>
      <c r="DR3" s="19"/>
      <c r="DS3" s="19"/>
      <c r="DT3" s="19"/>
      <c r="DU3" s="19"/>
      <c r="DV3" s="19"/>
      <c r="DW3" s="19"/>
      <c r="DX3" s="19"/>
    </row>
    <row r="4" spans="1:152" x14ac:dyDescent="0.3">
      <c r="A4" s="56">
        <v>2</v>
      </c>
      <c r="B4" s="55"/>
      <c r="C4" s="55">
        <v>100</v>
      </c>
      <c r="D4" s="55">
        <v>9.9730491638183594E-4</v>
      </c>
      <c r="E4" s="55" t="b">
        <v>0</v>
      </c>
      <c r="F4" s="55">
        <v>0</v>
      </c>
      <c r="G4" s="55">
        <v>2.4400000000000002E-2</v>
      </c>
      <c r="H4" s="55">
        <v>9.9999999999999978E-2</v>
      </c>
      <c r="I4" s="55">
        <v>0.12</v>
      </c>
      <c r="J4" s="55">
        <v>0.14000000000000001</v>
      </c>
      <c r="K4" s="55">
        <v>1.224646799147352E-17</v>
      </c>
      <c r="L4" s="55">
        <v>0.2</v>
      </c>
      <c r="M4" s="55">
        <v>-0.2</v>
      </c>
      <c r="N4" s="55">
        <v>0</v>
      </c>
      <c r="O4" s="55">
        <v>-2.4492935982947072E-17</v>
      </c>
      <c r="P4" s="55">
        <v>0.3</v>
      </c>
      <c r="Q4" s="55">
        <v>-0.08</v>
      </c>
      <c r="R4" s="55">
        <v>-0.14000000000000001</v>
      </c>
      <c r="S4" s="55">
        <v>-3.6739403974420589E-17</v>
      </c>
      <c r="T4" s="55" t="s">
        <v>1180</v>
      </c>
      <c r="U4" s="55" t="s">
        <v>1181</v>
      </c>
      <c r="V4" s="55" t="s">
        <v>1182</v>
      </c>
      <c r="W4" s="55">
        <v>10.96254895055932</v>
      </c>
      <c r="X4" s="55">
        <v>12.335195082765431</v>
      </c>
      <c r="Y4" s="55">
        <v>9.5147553843742081</v>
      </c>
      <c r="Z4" s="55">
        <v>8.9137082502231948</v>
      </c>
      <c r="AA4" s="55">
        <v>100</v>
      </c>
      <c r="AB4" s="55">
        <v>100</v>
      </c>
      <c r="AC4" s="19"/>
      <c r="AD4" s="19"/>
      <c r="AE4" s="19"/>
      <c r="AF4" s="19"/>
      <c r="AG4" s="19"/>
      <c r="AH4" s="19"/>
      <c r="AI4" s="19"/>
      <c r="AJ4" s="19"/>
      <c r="AK4" s="19"/>
      <c r="AL4" s="19"/>
      <c r="AM4" s="19"/>
      <c r="AN4" s="19"/>
      <c r="AO4" s="19"/>
      <c r="AP4" s="19"/>
      <c r="AQ4" s="19"/>
      <c r="AR4" s="19"/>
      <c r="AS4" s="19"/>
      <c r="AT4" s="19"/>
      <c r="AU4" s="19"/>
      <c r="AV4" s="19"/>
      <c r="AW4" s="19"/>
      <c r="AX4" s="19"/>
      <c r="AY4" s="19"/>
      <c r="AZ4" s="19"/>
      <c r="BA4" s="19"/>
      <c r="BB4" s="19"/>
      <c r="BC4" s="19"/>
      <c r="BD4" s="19"/>
      <c r="BE4" s="19"/>
      <c r="BF4" s="19"/>
      <c r="BG4" s="19"/>
      <c r="BH4" s="19"/>
      <c r="BI4" s="19"/>
      <c r="BJ4" s="19"/>
      <c r="BK4" s="19"/>
      <c r="BL4" s="19"/>
      <c r="BM4" s="19"/>
      <c r="BN4" s="19"/>
      <c r="BO4" s="19"/>
      <c r="BP4" s="19"/>
      <c r="BQ4" s="19"/>
      <c r="BR4" s="19"/>
      <c r="BS4" s="19"/>
      <c r="BT4" s="19"/>
      <c r="BU4" s="19"/>
      <c r="BV4" s="19"/>
      <c r="BW4" s="19"/>
      <c r="BX4" s="19"/>
      <c r="BY4" s="19"/>
      <c r="BZ4" s="19"/>
      <c r="CA4" s="19"/>
      <c r="CB4" s="19"/>
      <c r="CC4" s="19"/>
      <c r="CD4" s="19"/>
      <c r="CE4" s="19"/>
      <c r="CF4" s="19"/>
      <c r="CG4" s="19"/>
      <c r="CH4" s="19"/>
      <c r="CI4" s="19"/>
      <c r="CJ4" s="19"/>
      <c r="CK4" s="19"/>
      <c r="CL4" s="19"/>
      <c r="CM4" s="19"/>
      <c r="CN4" s="19"/>
      <c r="CO4" s="19"/>
      <c r="CP4" s="19"/>
      <c r="CQ4" s="19"/>
      <c r="CR4" s="19"/>
      <c r="CS4" s="19"/>
      <c r="CT4" s="19"/>
      <c r="CU4" s="19"/>
      <c r="CV4" s="19"/>
      <c r="CW4" s="19"/>
      <c r="CX4" s="19"/>
      <c r="CY4" s="19"/>
      <c r="CZ4" s="19"/>
      <c r="DA4" s="19"/>
      <c r="DB4" s="19"/>
      <c r="DC4" s="19"/>
      <c r="DD4" s="19"/>
      <c r="DE4" s="19"/>
      <c r="DF4" s="19"/>
      <c r="DG4" s="19"/>
      <c r="DH4" s="19"/>
      <c r="DI4" s="19"/>
      <c r="DJ4" s="19"/>
      <c r="DK4" s="19"/>
      <c r="DL4" s="19"/>
      <c r="DM4" s="19"/>
      <c r="DN4" s="19"/>
      <c r="DO4" s="19"/>
      <c r="DP4" s="19"/>
      <c r="DQ4" s="19"/>
      <c r="DR4" s="19"/>
      <c r="DS4" s="19"/>
      <c r="DT4" s="19"/>
      <c r="DU4" s="19"/>
      <c r="DV4" s="19"/>
      <c r="DW4" s="19"/>
      <c r="DX4" s="19"/>
    </row>
    <row r="5" spans="1:152" x14ac:dyDescent="0.3">
      <c r="A5" s="56">
        <v>3</v>
      </c>
      <c r="B5" s="55"/>
      <c r="C5" s="55">
        <v>100</v>
      </c>
      <c r="D5" s="55">
        <v>0</v>
      </c>
      <c r="E5" s="55" t="b">
        <v>0</v>
      </c>
      <c r="F5" s="55">
        <v>0</v>
      </c>
      <c r="G5" s="55">
        <v>1.9999999999999979E-3</v>
      </c>
      <c r="H5" s="55">
        <v>1.999999999999999E-2</v>
      </c>
      <c r="I5" s="55">
        <v>3.999999999999998E-2</v>
      </c>
      <c r="J5" s="55">
        <v>2.0000000000000011E-2</v>
      </c>
      <c r="K5" s="55">
        <v>2.4492935982947041E-18</v>
      </c>
      <c r="L5" s="55">
        <v>0.16</v>
      </c>
      <c r="M5" s="55">
        <v>-0.28000000000000003</v>
      </c>
      <c r="N5" s="55">
        <v>1.332267629550188E-17</v>
      </c>
      <c r="O5" s="55">
        <v>-2.4492935982947072E-17</v>
      </c>
      <c r="P5" s="55">
        <v>0.18</v>
      </c>
      <c r="Q5" s="55">
        <v>-0.32</v>
      </c>
      <c r="R5" s="55">
        <v>-0.02</v>
      </c>
      <c r="S5" s="55">
        <v>-2.2043642384652361E-17</v>
      </c>
      <c r="T5" s="55" t="s">
        <v>1183</v>
      </c>
      <c r="U5" s="55" t="s">
        <v>850</v>
      </c>
      <c r="V5" s="55" t="s">
        <v>1184</v>
      </c>
      <c r="W5" s="55">
        <v>1.0373528973758881</v>
      </c>
      <c r="X5" s="55">
        <v>4.6445804724202624</v>
      </c>
      <c r="Y5" s="55">
        <v>2.6645368090997938</v>
      </c>
      <c r="Z5" s="55">
        <v>2.5216848265500702</v>
      </c>
      <c r="AA5" s="55">
        <v>100</v>
      </c>
      <c r="AB5" s="55">
        <v>100</v>
      </c>
      <c r="AC5" s="19"/>
      <c r="AD5" s="19"/>
      <c r="AE5" s="19"/>
      <c r="AF5" s="19"/>
      <c r="AG5" s="19"/>
      <c r="AH5" s="19"/>
      <c r="AI5" s="19"/>
      <c r="AJ5" s="19"/>
      <c r="AK5" s="19"/>
      <c r="AL5" s="19"/>
      <c r="AM5" s="19"/>
      <c r="AN5" s="19"/>
      <c r="AO5" s="19"/>
      <c r="AP5" s="19"/>
      <c r="AQ5" s="19"/>
      <c r="AR5" s="19"/>
      <c r="AS5" s="19"/>
      <c r="AT5" s="19"/>
      <c r="AU5" s="19"/>
      <c r="AV5" s="19"/>
      <c r="AW5" s="19"/>
      <c r="AX5" s="19"/>
      <c r="AY5" s="19"/>
      <c r="AZ5" s="19"/>
      <c r="BA5" s="19"/>
      <c r="BB5" s="19"/>
      <c r="BC5" s="19"/>
      <c r="BD5" s="19"/>
      <c r="BE5" s="19"/>
      <c r="BF5" s="19"/>
      <c r="BG5" s="19"/>
      <c r="BH5" s="19"/>
      <c r="BI5" s="19"/>
      <c r="BJ5" s="19"/>
      <c r="BK5" s="19"/>
      <c r="BL5" s="19"/>
      <c r="BM5" s="19"/>
      <c r="BN5" s="19"/>
      <c r="BO5" s="19"/>
      <c r="BP5" s="19"/>
      <c r="BQ5" s="19"/>
      <c r="BR5" s="19"/>
      <c r="BS5" s="19"/>
      <c r="BT5" s="19"/>
      <c r="BU5" s="19"/>
      <c r="BV5" s="19"/>
      <c r="BW5" s="19"/>
      <c r="BX5" s="19"/>
      <c r="BY5" s="19"/>
      <c r="BZ5" s="19"/>
      <c r="CA5" s="19"/>
      <c r="CB5" s="19"/>
      <c r="CC5" s="19"/>
      <c r="CD5" s="19"/>
      <c r="CE5" s="19"/>
      <c r="CF5" s="19"/>
      <c r="CG5" s="19"/>
      <c r="CH5" s="19"/>
      <c r="CI5" s="19"/>
      <c r="CJ5" s="19"/>
      <c r="CK5" s="19"/>
      <c r="CL5" s="19"/>
      <c r="CM5" s="19"/>
      <c r="CN5" s="19"/>
      <c r="CO5" s="19"/>
      <c r="CP5" s="19"/>
      <c r="CQ5" s="19"/>
      <c r="CR5" s="19"/>
      <c r="CS5" s="19"/>
      <c r="CT5" s="19"/>
      <c r="CU5" s="19"/>
      <c r="CV5" s="19"/>
      <c r="CW5" s="19"/>
      <c r="CX5" s="19"/>
      <c r="CY5" s="19"/>
      <c r="CZ5" s="19"/>
      <c r="DA5" s="19"/>
      <c r="DB5" s="19"/>
      <c r="DC5" s="19"/>
      <c r="DD5" s="19"/>
      <c r="DE5" s="19"/>
      <c r="DF5" s="19"/>
      <c r="DG5" s="19"/>
      <c r="DH5" s="19"/>
      <c r="DI5" s="19"/>
      <c r="DJ5" s="19"/>
      <c r="DK5" s="19"/>
      <c r="DL5" s="19"/>
      <c r="DM5" s="19"/>
      <c r="DN5" s="19"/>
      <c r="DO5" s="19"/>
      <c r="DP5" s="19"/>
      <c r="DQ5" s="19"/>
      <c r="DR5" s="19"/>
      <c r="DS5" s="19"/>
      <c r="DT5" s="19"/>
      <c r="DU5" s="19"/>
      <c r="DV5" s="19"/>
      <c r="DW5" s="19"/>
      <c r="DX5" s="19"/>
    </row>
    <row r="6" spans="1:152" x14ac:dyDescent="0.3">
      <c r="A6" s="56">
        <v>4</v>
      </c>
      <c r="B6" s="55"/>
      <c r="C6" s="55">
        <v>100</v>
      </c>
      <c r="D6" s="55">
        <v>0</v>
      </c>
      <c r="E6" s="55" t="b">
        <v>0</v>
      </c>
      <c r="F6" s="55">
        <v>0</v>
      </c>
      <c r="G6" s="55">
        <v>1.1599999999999999E-2</v>
      </c>
      <c r="H6" s="55">
        <v>0.1</v>
      </c>
      <c r="I6" s="55">
        <v>4.0000000000000042E-2</v>
      </c>
      <c r="J6" s="55">
        <v>0.06</v>
      </c>
      <c r="K6" s="55">
        <v>1.714505518806295E-17</v>
      </c>
      <c r="L6" s="55">
        <v>0.16</v>
      </c>
      <c r="M6" s="55">
        <v>-0.28000000000000003</v>
      </c>
      <c r="N6" s="55">
        <v>0</v>
      </c>
      <c r="O6" s="55">
        <v>-2.4492935982947072E-17</v>
      </c>
      <c r="P6" s="55">
        <v>0.26</v>
      </c>
      <c r="Q6" s="55">
        <v>-0.24</v>
      </c>
      <c r="R6" s="55">
        <v>0.06</v>
      </c>
      <c r="S6" s="55">
        <v>-7.3478807948841199E-18</v>
      </c>
      <c r="T6" s="55" t="s">
        <v>1185</v>
      </c>
      <c r="U6" s="55" t="s">
        <v>1186</v>
      </c>
      <c r="V6" s="55" t="s">
        <v>1187</v>
      </c>
      <c r="W6" s="55">
        <v>9.9899389970134447</v>
      </c>
      <c r="X6" s="55">
        <v>15.64463241525184</v>
      </c>
      <c r="Y6" s="55">
        <v>2.8145249137564869</v>
      </c>
      <c r="Z6" s="55">
        <v>2.6556174301233901</v>
      </c>
      <c r="AA6" s="55">
        <v>100</v>
      </c>
      <c r="AB6" s="55">
        <v>100</v>
      </c>
      <c r="AC6" s="19"/>
      <c r="AD6" s="19"/>
      <c r="AE6" s="19"/>
      <c r="AF6" s="19"/>
      <c r="AG6" s="19"/>
      <c r="AH6" s="19"/>
      <c r="AI6" s="19"/>
      <c r="AJ6" s="19"/>
      <c r="AK6" s="19"/>
      <c r="AL6" s="19"/>
      <c r="AM6" s="19"/>
      <c r="AN6" s="19"/>
      <c r="AO6" s="19"/>
      <c r="AP6" s="19"/>
      <c r="AQ6" s="19"/>
      <c r="AR6" s="19"/>
      <c r="AS6" s="19"/>
      <c r="AT6" s="19"/>
      <c r="AU6" s="19"/>
      <c r="AV6" s="19"/>
      <c r="AW6" s="19"/>
      <c r="AX6" s="19"/>
      <c r="AY6" s="19"/>
      <c r="AZ6" s="19"/>
      <c r="BA6" s="19"/>
      <c r="BB6" s="19"/>
      <c r="BC6" s="19"/>
      <c r="BD6" s="19"/>
      <c r="BE6" s="19"/>
      <c r="BF6" s="19"/>
      <c r="BG6" s="19"/>
      <c r="BH6" s="19"/>
      <c r="BI6" s="19"/>
      <c r="BJ6" s="19"/>
      <c r="BK6" s="19"/>
      <c r="BL6" s="19"/>
      <c r="BM6" s="19"/>
      <c r="BN6" s="19"/>
      <c r="BO6" s="19"/>
      <c r="BP6" s="19"/>
      <c r="BQ6" s="19"/>
      <c r="BR6" s="19"/>
      <c r="BS6" s="19"/>
      <c r="BT6" s="19"/>
      <c r="BU6" s="19"/>
      <c r="BV6" s="19"/>
      <c r="BW6" s="19"/>
      <c r="BX6" s="19"/>
      <c r="BY6" s="19"/>
      <c r="BZ6" s="19"/>
      <c r="CA6" s="19"/>
      <c r="CB6" s="19"/>
      <c r="CC6" s="19"/>
      <c r="CD6" s="19"/>
      <c r="CE6" s="19"/>
      <c r="CF6" s="19"/>
      <c r="CG6" s="19"/>
      <c r="CH6" s="19"/>
      <c r="CI6" s="19"/>
      <c r="CJ6" s="19"/>
      <c r="CK6" s="19"/>
      <c r="CL6" s="19"/>
      <c r="CM6" s="19"/>
      <c r="CN6" s="19"/>
      <c r="CO6" s="19"/>
      <c r="CP6" s="19"/>
      <c r="CQ6" s="19"/>
      <c r="CR6" s="19"/>
      <c r="CS6" s="19"/>
      <c r="CT6" s="19"/>
      <c r="CU6" s="19"/>
      <c r="CV6" s="19"/>
      <c r="CW6" s="19"/>
      <c r="CX6" s="19"/>
      <c r="CY6" s="19"/>
      <c r="CZ6" s="19"/>
      <c r="DA6" s="19"/>
      <c r="DB6" s="19"/>
      <c r="DC6" s="19"/>
      <c r="DD6" s="19"/>
      <c r="DE6" s="19"/>
      <c r="DF6" s="19"/>
      <c r="DG6" s="19"/>
      <c r="DH6" s="19"/>
      <c r="DI6" s="19"/>
      <c r="DJ6" s="19"/>
      <c r="DK6" s="19"/>
      <c r="DL6" s="19"/>
      <c r="DM6" s="19"/>
      <c r="DN6" s="19"/>
      <c r="DO6" s="19"/>
      <c r="DP6" s="19"/>
      <c r="DQ6" s="19"/>
      <c r="DR6" s="19"/>
      <c r="DS6" s="19"/>
      <c r="DT6" s="19"/>
      <c r="DU6" s="19"/>
      <c r="DV6" s="19"/>
      <c r="DW6" s="19"/>
      <c r="DX6" s="19"/>
    </row>
    <row r="7" spans="1:152" x14ac:dyDescent="0.3">
      <c r="A7" s="56">
        <v>5</v>
      </c>
      <c r="B7" s="55"/>
      <c r="C7" s="55">
        <v>100</v>
      </c>
      <c r="D7" s="55">
        <v>9.9706649780273438E-4</v>
      </c>
      <c r="E7" s="55" t="b">
        <v>0</v>
      </c>
      <c r="F7" s="55">
        <v>0</v>
      </c>
      <c r="G7" s="55">
        <v>1.2800000000000009E-2</v>
      </c>
      <c r="H7" s="55">
        <v>8.0000000000000016E-2</v>
      </c>
      <c r="I7" s="55">
        <v>8.0000000000000016E-2</v>
      </c>
      <c r="J7" s="55">
        <v>4.0000000000000008E-2</v>
      </c>
      <c r="K7" s="55">
        <v>6.1629758220391547E-33</v>
      </c>
      <c r="L7" s="55">
        <v>0.2</v>
      </c>
      <c r="M7" s="55">
        <v>-0.2</v>
      </c>
      <c r="N7" s="55">
        <v>8.8817841970012525E-18</v>
      </c>
      <c r="O7" s="55">
        <v>-2.4492935982947072E-17</v>
      </c>
      <c r="P7" s="55">
        <v>0.28000000000000003</v>
      </c>
      <c r="Q7" s="55">
        <v>-0.12</v>
      </c>
      <c r="R7" s="55">
        <v>-0.04</v>
      </c>
      <c r="S7" s="55">
        <v>-2.4492935982947072E-17</v>
      </c>
      <c r="T7" s="55" t="s">
        <v>1188</v>
      </c>
      <c r="U7" s="55" t="s">
        <v>856</v>
      </c>
      <c r="V7" s="55" t="s">
        <v>1189</v>
      </c>
      <c r="W7" s="55">
        <v>8.6603148041123976</v>
      </c>
      <c r="X7" s="55">
        <v>10.351701496886591</v>
      </c>
      <c r="Y7" s="55">
        <v>6.1481756322461711</v>
      </c>
      <c r="Z7" s="55">
        <v>5.7710020709103684</v>
      </c>
      <c r="AA7" s="55">
        <v>100</v>
      </c>
      <c r="AB7" s="55">
        <v>100</v>
      </c>
      <c r="AC7" s="19"/>
      <c r="AD7" s="19"/>
      <c r="AE7" s="19"/>
      <c r="AF7" s="19"/>
      <c r="AG7" s="19"/>
      <c r="AH7" s="19"/>
      <c r="AI7" s="19"/>
      <c r="AJ7" s="19"/>
      <c r="AK7" s="19"/>
      <c r="AL7" s="19"/>
      <c r="AM7" s="19"/>
      <c r="AN7" s="19"/>
      <c r="AO7" s="19"/>
      <c r="AP7" s="19"/>
      <c r="AQ7" s="19"/>
      <c r="AR7" s="19"/>
      <c r="AS7" s="19"/>
      <c r="AT7" s="19"/>
      <c r="AU7" s="19"/>
      <c r="AV7" s="19"/>
      <c r="AW7" s="19"/>
      <c r="AX7" s="19"/>
      <c r="AY7" s="19"/>
      <c r="AZ7" s="19"/>
      <c r="BA7" s="19"/>
      <c r="BB7" s="19"/>
      <c r="BC7" s="19"/>
      <c r="BD7" s="19"/>
      <c r="BE7" s="19"/>
      <c r="BF7" s="19"/>
      <c r="BG7" s="19"/>
      <c r="BH7" s="19"/>
      <c r="BI7" s="19"/>
      <c r="BJ7" s="19"/>
      <c r="BK7" s="19"/>
      <c r="BL7" s="19"/>
      <c r="BM7" s="19"/>
      <c r="BN7" s="19"/>
      <c r="BO7" s="19"/>
      <c r="BP7" s="19"/>
      <c r="BQ7" s="19"/>
      <c r="BR7" s="19"/>
      <c r="BS7" s="19"/>
      <c r="BT7" s="19"/>
      <c r="BU7" s="19"/>
      <c r="BV7" s="19"/>
      <c r="BW7" s="19"/>
      <c r="BX7" s="19"/>
      <c r="BY7" s="19"/>
      <c r="BZ7" s="19"/>
      <c r="CA7" s="19"/>
      <c r="CB7" s="19"/>
      <c r="CC7" s="19"/>
      <c r="CD7" s="19"/>
      <c r="CE7" s="19"/>
      <c r="CF7" s="19"/>
      <c r="CG7" s="19"/>
      <c r="CH7" s="19"/>
      <c r="CI7" s="19"/>
      <c r="CJ7" s="19"/>
      <c r="CK7" s="19"/>
      <c r="CL7" s="19"/>
      <c r="CM7" s="19"/>
      <c r="CN7" s="19"/>
      <c r="CO7" s="19"/>
      <c r="CP7" s="19"/>
      <c r="CQ7" s="19"/>
      <c r="CR7" s="19"/>
      <c r="CS7" s="19"/>
      <c r="CT7" s="19"/>
      <c r="CU7" s="19"/>
      <c r="CV7" s="19"/>
      <c r="CW7" s="19"/>
      <c r="CX7" s="19"/>
      <c r="CY7" s="19"/>
      <c r="CZ7" s="19"/>
      <c r="DA7" s="19"/>
      <c r="DB7" s="19"/>
      <c r="DC7" s="19"/>
      <c r="DD7" s="19"/>
      <c r="DE7" s="19"/>
      <c r="DF7" s="19"/>
      <c r="DG7" s="19"/>
      <c r="DH7" s="19"/>
      <c r="DI7" s="19"/>
      <c r="DJ7" s="19"/>
      <c r="DK7" s="19"/>
      <c r="DL7" s="19"/>
      <c r="DM7" s="19"/>
      <c r="DN7" s="19"/>
      <c r="DO7" s="19"/>
      <c r="DP7" s="19"/>
      <c r="DQ7" s="19"/>
      <c r="DR7" s="19"/>
      <c r="DS7" s="19"/>
      <c r="DT7" s="19"/>
      <c r="DU7" s="19"/>
      <c r="DV7" s="19"/>
      <c r="DW7" s="19"/>
      <c r="DX7" s="19"/>
    </row>
    <row r="8" spans="1:152" x14ac:dyDescent="0.3">
      <c r="A8" s="56">
        <v>6</v>
      </c>
      <c r="B8" s="55"/>
      <c r="C8" s="55">
        <v>100</v>
      </c>
      <c r="D8" s="55">
        <v>0</v>
      </c>
      <c r="E8" s="55" t="b">
        <v>0</v>
      </c>
      <c r="F8" s="55">
        <v>0</v>
      </c>
      <c r="G8" s="55">
        <v>1.9999999999999979E-3</v>
      </c>
      <c r="H8" s="55">
        <v>1.999999999999999E-2</v>
      </c>
      <c r="I8" s="55">
        <v>3.999999999999998E-2</v>
      </c>
      <c r="J8" s="55">
        <v>0.06</v>
      </c>
      <c r="K8" s="55">
        <v>7.34788079488414E-18</v>
      </c>
      <c r="L8" s="55">
        <v>-0.2</v>
      </c>
      <c r="M8" s="55">
        <v>-0.2</v>
      </c>
      <c r="N8" s="55">
        <v>3.552713678800501E-17</v>
      </c>
      <c r="O8" s="55">
        <v>-7.3478807948841215E-17</v>
      </c>
      <c r="P8" s="55">
        <v>-0.22</v>
      </c>
      <c r="Q8" s="55">
        <v>-0.24</v>
      </c>
      <c r="R8" s="55">
        <v>6.0000000000000039E-2</v>
      </c>
      <c r="S8" s="55">
        <v>-6.6130927153957075E-17</v>
      </c>
      <c r="T8" s="55" t="s">
        <v>1190</v>
      </c>
      <c r="U8" s="55" t="s">
        <v>775</v>
      </c>
      <c r="V8" s="55" t="s">
        <v>1191</v>
      </c>
      <c r="W8" s="55">
        <v>4.8003473564607786</v>
      </c>
      <c r="X8" s="55">
        <v>0.97919613385747639</v>
      </c>
      <c r="Y8" s="55">
        <v>2.8145249137564452</v>
      </c>
      <c r="Z8" s="55">
        <v>2.6556174301233488</v>
      </c>
      <c r="AA8" s="55">
        <v>100</v>
      </c>
      <c r="AB8" s="55">
        <v>100</v>
      </c>
      <c r="AC8" s="19"/>
      <c r="AD8" s="19"/>
      <c r="AE8" s="19"/>
      <c r="AF8" s="19"/>
      <c r="AG8" s="19"/>
      <c r="AH8" s="19"/>
      <c r="AI8" s="19"/>
      <c r="AJ8" s="19"/>
      <c r="AK8" s="19"/>
      <c r="AL8" s="19"/>
      <c r="AM8" s="19"/>
      <c r="AN8" s="19"/>
      <c r="AO8" s="19"/>
      <c r="AP8" s="19"/>
      <c r="AQ8" s="19"/>
      <c r="AR8" s="19"/>
      <c r="AS8" s="19"/>
      <c r="AT8" s="19"/>
      <c r="AU8" s="19"/>
      <c r="AV8" s="19"/>
      <c r="AW8" s="19"/>
      <c r="AX8" s="19"/>
      <c r="AY8" s="19"/>
      <c r="AZ8" s="19"/>
      <c r="BA8" s="19"/>
      <c r="BB8" s="19"/>
      <c r="BC8" s="19"/>
      <c r="BD8" s="19"/>
      <c r="BE8" s="19"/>
      <c r="BF8" s="19"/>
      <c r="BG8" s="19"/>
      <c r="BH8" s="19"/>
      <c r="BI8" s="19"/>
      <c r="BJ8" s="19"/>
      <c r="BK8" s="19"/>
      <c r="BL8" s="19"/>
      <c r="BM8" s="19"/>
      <c r="BN8" s="19"/>
      <c r="BO8" s="19"/>
      <c r="BP8" s="19"/>
      <c r="BQ8" s="19"/>
      <c r="BR8" s="19"/>
      <c r="BS8" s="19"/>
      <c r="BT8" s="19"/>
      <c r="BU8" s="19"/>
      <c r="BV8" s="19"/>
      <c r="BW8" s="19"/>
      <c r="BX8" s="19"/>
      <c r="BY8" s="19"/>
      <c r="BZ8" s="19"/>
      <c r="CA8" s="19"/>
      <c r="CB8" s="19"/>
      <c r="CC8" s="19"/>
      <c r="CD8" s="19"/>
      <c r="CE8" s="19"/>
      <c r="CF8" s="19"/>
      <c r="CG8" s="19"/>
      <c r="CH8" s="19"/>
      <c r="CI8" s="19"/>
      <c r="CJ8" s="19"/>
      <c r="CK8" s="19"/>
      <c r="CL8" s="19"/>
      <c r="CM8" s="19"/>
      <c r="CN8" s="19"/>
      <c r="CO8" s="19"/>
      <c r="CP8" s="19"/>
      <c r="CQ8" s="19"/>
      <c r="CR8" s="19"/>
      <c r="CS8" s="19"/>
      <c r="CT8" s="19"/>
      <c r="CU8" s="19"/>
      <c r="CV8" s="19"/>
      <c r="CW8" s="19"/>
      <c r="CX8" s="19"/>
      <c r="CY8" s="19"/>
      <c r="CZ8" s="19"/>
      <c r="DA8" s="19"/>
      <c r="DB8" s="19"/>
      <c r="DC8" s="19"/>
      <c r="DD8" s="19"/>
      <c r="DE8" s="19"/>
      <c r="DF8" s="19"/>
      <c r="DG8" s="19"/>
      <c r="DH8" s="19"/>
      <c r="DI8" s="19"/>
      <c r="DJ8" s="19"/>
      <c r="DK8" s="19"/>
      <c r="DL8" s="19"/>
      <c r="DM8" s="19"/>
      <c r="DN8" s="19"/>
      <c r="DO8" s="19"/>
      <c r="DP8" s="19"/>
      <c r="DQ8" s="19"/>
      <c r="DR8" s="19"/>
      <c r="DS8" s="19"/>
      <c r="DT8" s="19"/>
      <c r="DU8" s="19"/>
      <c r="DV8" s="19"/>
      <c r="DW8" s="19"/>
      <c r="DX8" s="19"/>
    </row>
    <row r="9" spans="1:152" x14ac:dyDescent="0.3">
      <c r="A9" s="56">
        <v>7</v>
      </c>
      <c r="B9" s="55"/>
      <c r="C9" s="55">
        <v>100</v>
      </c>
      <c r="D9" s="55">
        <v>0</v>
      </c>
      <c r="E9" s="55" t="b">
        <v>0</v>
      </c>
      <c r="F9" s="55">
        <v>0</v>
      </c>
      <c r="G9" s="55">
        <v>1.160000000000001E-2</v>
      </c>
      <c r="H9" s="55">
        <v>0.1</v>
      </c>
      <c r="I9" s="55">
        <v>3.9999999999999987E-2</v>
      </c>
      <c r="J9" s="55">
        <v>6.0000000000000012E-2</v>
      </c>
      <c r="K9" s="55">
        <v>2.4492935982947041E-18</v>
      </c>
      <c r="L9" s="55">
        <v>0.24</v>
      </c>
      <c r="M9" s="55">
        <v>-0.12</v>
      </c>
      <c r="N9" s="55">
        <v>1.332267629550188E-17</v>
      </c>
      <c r="O9" s="55">
        <v>-2.4492935982947072E-17</v>
      </c>
      <c r="P9" s="55">
        <v>0.34</v>
      </c>
      <c r="Q9" s="55">
        <v>-0.08</v>
      </c>
      <c r="R9" s="55">
        <v>-0.06</v>
      </c>
      <c r="S9" s="55">
        <v>-2.2043642384652361E-17</v>
      </c>
      <c r="T9" s="55" t="s">
        <v>1192</v>
      </c>
      <c r="U9" s="55" t="s">
        <v>778</v>
      </c>
      <c r="V9" s="55" t="s">
        <v>1193</v>
      </c>
      <c r="W9" s="55">
        <v>9.0158736273348641</v>
      </c>
      <c r="X9" s="55">
        <v>16.853357801763821</v>
      </c>
      <c r="Y9" s="55">
        <v>3.171585128124764</v>
      </c>
      <c r="Z9" s="55">
        <v>2.9712360834077538</v>
      </c>
      <c r="AA9" s="55">
        <v>100</v>
      </c>
      <c r="AB9" s="55">
        <v>100</v>
      </c>
      <c r="AC9" s="19"/>
      <c r="AD9" s="19"/>
      <c r="AE9" s="19"/>
      <c r="AF9" s="19"/>
      <c r="AG9" s="19"/>
      <c r="AH9" s="19"/>
      <c r="AI9" s="19"/>
      <c r="AJ9" s="19"/>
      <c r="AK9" s="19"/>
      <c r="AL9" s="19"/>
      <c r="AM9" s="19"/>
      <c r="AN9" s="19"/>
      <c r="AO9" s="19"/>
      <c r="AP9" s="19"/>
      <c r="AQ9" s="19"/>
      <c r="AR9" s="19"/>
      <c r="AS9" s="19"/>
      <c r="AT9" s="19"/>
      <c r="AU9" s="19"/>
      <c r="AV9" s="19"/>
      <c r="AW9" s="19"/>
      <c r="AX9" s="19"/>
      <c r="AY9" s="19"/>
      <c r="AZ9" s="19"/>
      <c r="BA9" s="19"/>
      <c r="BB9" s="19"/>
      <c r="BC9" s="19"/>
      <c r="BD9" s="19"/>
      <c r="BE9" s="19"/>
      <c r="BF9" s="19"/>
      <c r="BG9" s="19"/>
      <c r="BH9" s="19"/>
      <c r="BI9" s="19"/>
      <c r="BJ9" s="19"/>
      <c r="BK9" s="19"/>
      <c r="BL9" s="19"/>
      <c r="BM9" s="19"/>
      <c r="BN9" s="19"/>
      <c r="BO9" s="19"/>
      <c r="BP9" s="19"/>
      <c r="BQ9" s="19"/>
      <c r="BR9" s="19"/>
      <c r="BS9" s="19"/>
      <c r="BT9" s="19"/>
      <c r="BU9" s="19"/>
      <c r="BV9" s="19"/>
      <c r="BW9" s="19"/>
      <c r="BX9" s="19"/>
      <c r="BY9" s="19"/>
      <c r="BZ9" s="19"/>
      <c r="CA9" s="19"/>
      <c r="CB9" s="19"/>
      <c r="CC9" s="19"/>
      <c r="CD9" s="19"/>
      <c r="CE9" s="19"/>
      <c r="CF9" s="19"/>
      <c r="CG9" s="19"/>
      <c r="CH9" s="19"/>
      <c r="CI9" s="19"/>
      <c r="CJ9" s="19"/>
      <c r="CK9" s="19"/>
      <c r="CL9" s="19"/>
      <c r="CM9" s="19"/>
      <c r="CN9" s="19"/>
      <c r="CO9" s="19"/>
      <c r="CP9" s="19"/>
      <c r="CQ9" s="19"/>
      <c r="CR9" s="19"/>
      <c r="CS9" s="19"/>
      <c r="CT9" s="19"/>
      <c r="CU9" s="19"/>
      <c r="CV9" s="19"/>
      <c r="CW9" s="19"/>
      <c r="CX9" s="19"/>
      <c r="CY9" s="19"/>
      <c r="CZ9" s="19"/>
      <c r="DA9" s="19"/>
      <c r="DB9" s="19"/>
      <c r="DC9" s="19"/>
      <c r="DD9" s="19"/>
      <c r="DE9" s="19"/>
      <c r="DF9" s="19"/>
      <c r="DG9" s="19"/>
      <c r="DH9" s="19"/>
      <c r="DI9" s="19"/>
      <c r="DJ9" s="19"/>
      <c r="DK9" s="19"/>
      <c r="DL9" s="19"/>
      <c r="DM9" s="19"/>
      <c r="DN9" s="19"/>
      <c r="DO9" s="19"/>
      <c r="DP9" s="19"/>
      <c r="DQ9" s="19"/>
      <c r="DR9" s="19"/>
      <c r="DS9" s="19"/>
      <c r="DT9" s="19"/>
      <c r="DU9" s="19"/>
      <c r="DV9" s="19"/>
      <c r="DW9" s="19"/>
      <c r="DX9" s="19"/>
    </row>
    <row r="10" spans="1:152" x14ac:dyDescent="0.3">
      <c r="A10" s="56">
        <v>8</v>
      </c>
      <c r="B10" s="55"/>
      <c r="C10" s="55">
        <v>100</v>
      </c>
      <c r="D10" s="55">
        <v>0</v>
      </c>
      <c r="E10" s="55" t="b">
        <v>0</v>
      </c>
      <c r="F10" s="55">
        <v>0</v>
      </c>
      <c r="G10" s="55">
        <v>1.6000000000000009E-3</v>
      </c>
      <c r="H10" s="55">
        <v>4.0000000000000008E-2</v>
      </c>
      <c r="I10" s="55">
        <v>0</v>
      </c>
      <c r="J10" s="55">
        <v>0.08</v>
      </c>
      <c r="K10" s="55">
        <v>1.469576158976824E-17</v>
      </c>
      <c r="L10" s="55">
        <v>0.12</v>
      </c>
      <c r="M10" s="55">
        <v>-0.36</v>
      </c>
      <c r="N10" s="55">
        <v>0</v>
      </c>
      <c r="O10" s="55">
        <v>-2.4492935982947072E-17</v>
      </c>
      <c r="P10" s="55">
        <v>0.16</v>
      </c>
      <c r="Q10" s="55">
        <v>-0.36</v>
      </c>
      <c r="R10" s="55">
        <v>0.08</v>
      </c>
      <c r="S10" s="55">
        <v>-9.797174393178824E-18</v>
      </c>
      <c r="T10" s="55" t="s">
        <v>1194</v>
      </c>
      <c r="U10" s="55" t="s">
        <v>1195</v>
      </c>
      <c r="V10" s="55" t="s">
        <v>1196</v>
      </c>
      <c r="W10" s="55">
        <v>4.1296040557211322</v>
      </c>
      <c r="X10" s="55">
        <v>6.1669783651986734</v>
      </c>
      <c r="Y10" s="55">
        <v>1.975657099791715E-14</v>
      </c>
      <c r="Z10" s="55">
        <v>1.872342812829543E-14</v>
      </c>
      <c r="AA10" s="55">
        <v>100</v>
      </c>
      <c r="AB10" s="55">
        <v>100</v>
      </c>
      <c r="AC10" s="19"/>
      <c r="AD10" s="19"/>
      <c r="AE10" s="19"/>
      <c r="AF10" s="19"/>
      <c r="AG10" s="19"/>
      <c r="AH10" s="19"/>
      <c r="AI10" s="19"/>
      <c r="AJ10" s="19"/>
      <c r="AK10" s="19"/>
      <c r="AL10" s="19"/>
      <c r="AM10" s="19"/>
      <c r="AN10" s="19"/>
      <c r="AO10" s="19"/>
      <c r="AP10" s="19"/>
      <c r="AQ10" s="19"/>
      <c r="AR10" s="19"/>
      <c r="AS10" s="19"/>
      <c r="AT10" s="19"/>
      <c r="AU10" s="19"/>
      <c r="AV10" s="19"/>
      <c r="AW10" s="19"/>
      <c r="AX10" s="19"/>
      <c r="AY10" s="19"/>
      <c r="AZ10" s="19"/>
      <c r="BA10" s="19"/>
      <c r="BB10" s="19"/>
      <c r="BC10" s="19"/>
      <c r="BD10" s="19"/>
      <c r="BE10" s="19"/>
      <c r="BF10" s="19"/>
      <c r="BG10" s="19"/>
      <c r="BH10" s="19"/>
      <c r="BI10" s="19"/>
      <c r="BJ10" s="19"/>
      <c r="BK10" s="19"/>
      <c r="BL10" s="19"/>
      <c r="BM10" s="19"/>
      <c r="BN10" s="19"/>
      <c r="BO10" s="19"/>
      <c r="BP10" s="19"/>
      <c r="BQ10" s="19"/>
      <c r="BR10" s="19"/>
      <c r="BS10" s="19"/>
      <c r="BT10" s="19"/>
      <c r="BU10" s="19"/>
      <c r="BV10" s="19"/>
      <c r="BW10" s="19"/>
      <c r="BX10" s="19"/>
      <c r="BY10" s="19"/>
      <c r="BZ10" s="19"/>
      <c r="CA10" s="19"/>
      <c r="CB10" s="19"/>
      <c r="CC10" s="19"/>
      <c r="CD10" s="19"/>
      <c r="CE10" s="19"/>
      <c r="CF10" s="19"/>
      <c r="CG10" s="19"/>
      <c r="CH10" s="19"/>
      <c r="CI10" s="19"/>
      <c r="CJ10" s="19"/>
      <c r="CK10" s="19"/>
      <c r="CL10" s="19"/>
      <c r="CM10" s="19"/>
      <c r="CN10" s="19"/>
      <c r="CO10" s="19"/>
      <c r="CP10" s="19"/>
      <c r="CQ10" s="19"/>
      <c r="CR10" s="19"/>
      <c r="CS10" s="19"/>
      <c r="CT10" s="19"/>
      <c r="CU10" s="19"/>
      <c r="CV10" s="19"/>
      <c r="CW10" s="19"/>
      <c r="CX10" s="19"/>
      <c r="CY10" s="19"/>
      <c r="CZ10" s="19"/>
      <c r="DA10" s="19"/>
      <c r="DB10" s="19"/>
      <c r="DC10" s="19"/>
      <c r="DD10" s="19"/>
      <c r="DE10" s="19"/>
      <c r="DF10" s="19"/>
      <c r="DG10" s="19"/>
      <c r="DH10" s="19"/>
      <c r="DI10" s="19"/>
      <c r="DJ10" s="19"/>
      <c r="DK10" s="19"/>
      <c r="DL10" s="19"/>
      <c r="DM10" s="19"/>
      <c r="DN10" s="19"/>
      <c r="DO10" s="19"/>
      <c r="DP10" s="19"/>
      <c r="DQ10" s="19"/>
      <c r="DR10" s="19"/>
      <c r="DS10" s="19"/>
      <c r="DT10" s="19"/>
      <c r="DU10" s="19"/>
      <c r="DV10" s="19"/>
      <c r="DW10" s="19"/>
      <c r="DX10" s="19"/>
    </row>
    <row r="11" spans="1:152" x14ac:dyDescent="0.3">
      <c r="A11" s="56">
        <v>9</v>
      </c>
      <c r="B11" s="55"/>
      <c r="C11" s="55">
        <v>100</v>
      </c>
      <c r="D11" s="55">
        <v>0</v>
      </c>
      <c r="E11" s="55" t="b">
        <v>0</v>
      </c>
      <c r="F11" s="55">
        <v>0</v>
      </c>
      <c r="G11" s="55">
        <v>1.2800000000000001E-2</v>
      </c>
      <c r="H11" s="55">
        <v>7.9999999999999988E-2</v>
      </c>
      <c r="I11" s="55">
        <v>8.0000000000000016E-2</v>
      </c>
      <c r="J11" s="55">
        <v>0.16</v>
      </c>
      <c r="K11" s="55">
        <v>1.469576158976824E-17</v>
      </c>
      <c r="L11" s="55">
        <v>0.16</v>
      </c>
      <c r="M11" s="55">
        <v>-0.28000000000000003</v>
      </c>
      <c r="N11" s="55">
        <v>0</v>
      </c>
      <c r="O11" s="55">
        <v>-2.4492935982947072E-17</v>
      </c>
      <c r="P11" s="55">
        <v>0.24</v>
      </c>
      <c r="Q11" s="55">
        <v>-0.2</v>
      </c>
      <c r="R11" s="55">
        <v>-0.16</v>
      </c>
      <c r="S11" s="55">
        <v>-3.9188697572715302E-17</v>
      </c>
      <c r="T11" s="55" t="s">
        <v>1197</v>
      </c>
      <c r="U11" s="55" t="s">
        <v>1052</v>
      </c>
      <c r="V11" s="55" t="s">
        <v>1198</v>
      </c>
      <c r="W11" s="55">
        <v>9.1325964127935944</v>
      </c>
      <c r="X11" s="55">
        <v>9.9986121029649464</v>
      </c>
      <c r="Y11" s="55">
        <v>5.7920690540615158</v>
      </c>
      <c r="Z11" s="55">
        <v>5.4561287667875451</v>
      </c>
      <c r="AA11" s="55">
        <v>100</v>
      </c>
      <c r="AB11" s="55">
        <v>100</v>
      </c>
      <c r="AC11" s="19"/>
      <c r="AD11" s="19"/>
      <c r="AE11" s="19"/>
      <c r="AF11" s="19"/>
      <c r="AG11" s="19"/>
      <c r="AH11" s="19"/>
      <c r="AI11" s="19"/>
      <c r="AJ11" s="19"/>
      <c r="AK11" s="19"/>
      <c r="AL11" s="19"/>
      <c r="AM11" s="19"/>
      <c r="AN11" s="19"/>
      <c r="AO11" s="19"/>
      <c r="AP11" s="19"/>
      <c r="AQ11" s="19"/>
      <c r="AR11" s="19"/>
      <c r="AS11" s="19"/>
      <c r="AT11" s="19"/>
      <c r="AU11" s="19"/>
      <c r="AV11" s="19"/>
      <c r="AW11" s="19"/>
      <c r="AX11" s="19"/>
      <c r="AY11" s="19"/>
      <c r="AZ11" s="19"/>
      <c r="BA11" s="19"/>
      <c r="BB11" s="19"/>
      <c r="BC11" s="19"/>
      <c r="BD11" s="19"/>
      <c r="BE11" s="19"/>
      <c r="BF11" s="19"/>
      <c r="BG11" s="19"/>
      <c r="BH11" s="19"/>
      <c r="BI11" s="19"/>
      <c r="BJ11" s="19"/>
      <c r="BK11" s="19"/>
      <c r="BL11" s="19"/>
      <c r="BM11" s="19"/>
      <c r="BN11" s="19"/>
      <c r="BO11" s="19"/>
      <c r="BP11" s="19"/>
      <c r="BQ11" s="19"/>
      <c r="BR11" s="19"/>
      <c r="BS11" s="19"/>
      <c r="BT11" s="19"/>
      <c r="BU11" s="19"/>
      <c r="BV11" s="19"/>
      <c r="BW11" s="19"/>
      <c r="BX11" s="19"/>
      <c r="BY11" s="19"/>
      <c r="BZ11" s="19"/>
      <c r="CA11" s="19"/>
      <c r="CB11" s="19"/>
      <c r="CC11" s="19"/>
      <c r="CD11" s="19"/>
      <c r="CE11" s="19"/>
      <c r="CF11" s="19"/>
      <c r="CG11" s="19"/>
      <c r="CH11" s="19"/>
      <c r="CI11" s="19"/>
      <c r="CJ11" s="19"/>
      <c r="CK11" s="19"/>
      <c r="CL11" s="19"/>
      <c r="CM11" s="19"/>
      <c r="CN11" s="19"/>
      <c r="CO11" s="19"/>
      <c r="CP11" s="19"/>
      <c r="CQ11" s="19"/>
      <c r="CR11" s="19"/>
      <c r="CS11" s="19"/>
      <c r="CT11" s="19"/>
      <c r="CU11" s="19"/>
      <c r="CV11" s="19"/>
      <c r="CW11" s="19"/>
      <c r="CX11" s="19"/>
      <c r="CY11" s="19"/>
      <c r="CZ11" s="19"/>
      <c r="DA11" s="19"/>
      <c r="DB11" s="19"/>
      <c r="DC11" s="19"/>
      <c r="DD11" s="19"/>
      <c r="DE11" s="19"/>
      <c r="DF11" s="19"/>
      <c r="DG11" s="19"/>
      <c r="DH11" s="19"/>
      <c r="DI11" s="19"/>
      <c r="DJ11" s="19"/>
      <c r="DK11" s="19"/>
      <c r="DL11" s="19"/>
      <c r="DM11" s="19"/>
      <c r="DN11" s="19"/>
      <c r="DO11" s="19"/>
      <c r="DP11" s="19"/>
      <c r="DQ11" s="19"/>
      <c r="DR11" s="19"/>
      <c r="DS11" s="19"/>
      <c r="DT11" s="19"/>
      <c r="DU11" s="19"/>
      <c r="DV11" s="19"/>
      <c r="DW11" s="19"/>
      <c r="DX11" s="19"/>
    </row>
    <row r="12" spans="1:152" x14ac:dyDescent="0.3">
      <c r="A12" s="56">
        <v>10</v>
      </c>
      <c r="B12" s="55"/>
      <c r="C12" s="55">
        <v>100</v>
      </c>
      <c r="D12" s="55">
        <v>0</v>
      </c>
      <c r="E12" s="55" t="b">
        <v>0</v>
      </c>
      <c r="F12" s="55">
        <v>0</v>
      </c>
      <c r="G12" s="55">
        <v>3.4000000000000002E-2</v>
      </c>
      <c r="H12" s="55">
        <v>0.14000000000000001</v>
      </c>
      <c r="I12" s="55">
        <v>0.12</v>
      </c>
      <c r="J12" s="55">
        <v>0.3</v>
      </c>
      <c r="K12" s="55">
        <v>6.1232339957367599E-17</v>
      </c>
      <c r="L12" s="55">
        <v>-0.16</v>
      </c>
      <c r="M12" s="55">
        <v>-0.2</v>
      </c>
      <c r="N12" s="55">
        <v>0</v>
      </c>
      <c r="O12" s="55">
        <v>-6.85802207522518E-17</v>
      </c>
      <c r="P12" s="55">
        <v>-0.3</v>
      </c>
      <c r="Q12" s="55">
        <v>-0.08</v>
      </c>
      <c r="R12" s="55">
        <v>-0.3</v>
      </c>
      <c r="S12" s="55">
        <v>-1.298125607096194E-16</v>
      </c>
      <c r="T12" s="55" t="s">
        <v>1199</v>
      </c>
      <c r="U12" s="55" t="s">
        <v>1200</v>
      </c>
      <c r="V12" s="55" t="s">
        <v>1201</v>
      </c>
      <c r="W12" s="55">
        <v>19.27810289046381</v>
      </c>
      <c r="X12" s="55">
        <v>14.363540813935121</v>
      </c>
      <c r="Y12" s="55">
        <v>9.5147553843742081</v>
      </c>
      <c r="Z12" s="55">
        <v>8.9137082502231948</v>
      </c>
      <c r="AA12" s="55">
        <v>100</v>
      </c>
      <c r="AB12" s="55">
        <v>100</v>
      </c>
      <c r="AC12" s="19"/>
      <c r="AD12" s="19"/>
      <c r="AE12" s="19"/>
      <c r="AF12" s="19"/>
      <c r="AG12" s="19"/>
      <c r="AH12" s="19"/>
      <c r="AI12" s="19"/>
      <c r="AJ12" s="19"/>
      <c r="AK12" s="19"/>
      <c r="AL12" s="19"/>
      <c r="AM12" s="19"/>
      <c r="AN12" s="19"/>
      <c r="AO12" s="19"/>
      <c r="AP12" s="19"/>
      <c r="AQ12" s="19"/>
      <c r="AR12" s="19"/>
      <c r="AS12" s="19"/>
      <c r="AT12" s="19"/>
      <c r="AU12" s="19"/>
      <c r="AV12" s="19"/>
      <c r="AW12" s="19"/>
      <c r="AX12" s="19"/>
      <c r="AY12" s="19"/>
      <c r="AZ12" s="19"/>
      <c r="BA12" s="19"/>
      <c r="BB12" s="19"/>
      <c r="BC12" s="19"/>
      <c r="BD12" s="19"/>
      <c r="BE12" s="19"/>
      <c r="BF12" s="19"/>
      <c r="BG12" s="19"/>
      <c r="BH12" s="19"/>
      <c r="BI12" s="19"/>
      <c r="BJ12" s="19"/>
      <c r="BK12" s="19"/>
      <c r="BL12" s="19"/>
      <c r="BM12" s="19"/>
      <c r="BN12" s="19"/>
      <c r="BO12" s="19"/>
      <c r="BP12" s="19"/>
      <c r="BQ12" s="19"/>
      <c r="BR12" s="19"/>
      <c r="BS12" s="19"/>
      <c r="BT12" s="19"/>
      <c r="BU12" s="19"/>
      <c r="BV12" s="19"/>
      <c r="BW12" s="19"/>
      <c r="BX12" s="19"/>
      <c r="BY12" s="19"/>
      <c r="BZ12" s="19"/>
      <c r="CA12" s="19"/>
      <c r="CB12" s="19"/>
      <c r="CC12" s="19"/>
      <c r="CD12" s="19"/>
      <c r="CE12" s="19"/>
      <c r="CF12" s="19"/>
      <c r="CG12" s="19"/>
      <c r="CH12" s="19"/>
      <c r="CI12" s="19"/>
      <c r="CJ12" s="19"/>
      <c r="CK12" s="19"/>
      <c r="CL12" s="19"/>
      <c r="CM12" s="19"/>
      <c r="CN12" s="19"/>
      <c r="CO12" s="19"/>
      <c r="CP12" s="19"/>
      <c r="CQ12" s="19"/>
      <c r="CR12" s="19"/>
      <c r="CS12" s="19"/>
      <c r="CT12" s="19"/>
      <c r="CU12" s="19"/>
      <c r="CV12" s="19"/>
      <c r="CW12" s="19"/>
      <c r="CX12" s="19"/>
      <c r="CY12" s="19"/>
      <c r="CZ12" s="19"/>
      <c r="DA12" s="19"/>
      <c r="DB12" s="19"/>
      <c r="DC12" s="19"/>
      <c r="DD12" s="19"/>
      <c r="DE12" s="19"/>
      <c r="DF12" s="19"/>
      <c r="DG12" s="19"/>
      <c r="DH12" s="19"/>
      <c r="DI12" s="19"/>
      <c r="DJ12" s="19"/>
      <c r="DK12" s="19"/>
      <c r="DL12" s="19"/>
      <c r="DM12" s="19"/>
      <c r="DN12" s="19"/>
      <c r="DO12" s="19"/>
      <c r="DP12" s="19"/>
      <c r="DQ12" s="19"/>
      <c r="DR12" s="19"/>
      <c r="DS12" s="19"/>
      <c r="DT12" s="19"/>
      <c r="DU12" s="19"/>
      <c r="DV12" s="19"/>
      <c r="DW12" s="19"/>
      <c r="DX12" s="19"/>
    </row>
    <row r="13" spans="1:152" x14ac:dyDescent="0.3">
      <c r="A13" s="56">
        <v>11</v>
      </c>
      <c r="B13" s="55"/>
      <c r="C13" s="55">
        <v>100</v>
      </c>
      <c r="D13" s="55">
        <v>0</v>
      </c>
      <c r="E13" s="55" t="b">
        <v>0</v>
      </c>
      <c r="F13" s="55">
        <v>0</v>
      </c>
      <c r="G13" s="55">
        <v>2.4400000000000008E-2</v>
      </c>
      <c r="H13" s="55">
        <v>0.1</v>
      </c>
      <c r="I13" s="55">
        <v>0.12</v>
      </c>
      <c r="J13" s="55">
        <v>6.0000000000000019E-2</v>
      </c>
      <c r="K13" s="55">
        <v>1.224646799147354E-17</v>
      </c>
      <c r="L13" s="55">
        <v>-7.999999999999996E-2</v>
      </c>
      <c r="M13" s="55">
        <v>-0.44</v>
      </c>
      <c r="N13" s="55">
        <v>0</v>
      </c>
      <c r="O13" s="55">
        <v>-4.408728476930471E-17</v>
      </c>
      <c r="P13" s="55">
        <v>-0.18</v>
      </c>
      <c r="Q13" s="55">
        <v>-0.32</v>
      </c>
      <c r="R13" s="55">
        <v>6.0000000000000019E-2</v>
      </c>
      <c r="S13" s="55">
        <v>-5.6333752760778246E-17</v>
      </c>
      <c r="T13" s="55" t="s">
        <v>1202</v>
      </c>
      <c r="U13" s="55" t="s">
        <v>1203</v>
      </c>
      <c r="V13" s="55" t="s">
        <v>1204</v>
      </c>
      <c r="W13" s="55">
        <v>11.13439766578996</v>
      </c>
      <c r="X13" s="55">
        <v>12.915823717991159</v>
      </c>
      <c r="Y13" s="55">
        <v>7.9936104272994424</v>
      </c>
      <c r="Z13" s="55">
        <v>7.5650544796502874</v>
      </c>
      <c r="AA13" s="55">
        <v>100</v>
      </c>
      <c r="AB13" s="55">
        <v>100</v>
      </c>
      <c r="AC13" s="19"/>
      <c r="AD13" s="19"/>
      <c r="AE13" s="19"/>
      <c r="AF13" s="19"/>
      <c r="AG13" s="19"/>
      <c r="AH13" s="19"/>
      <c r="AI13" s="19"/>
      <c r="AJ13" s="19"/>
      <c r="AK13" s="19"/>
      <c r="AL13" s="19"/>
      <c r="AM13" s="19"/>
      <c r="AN13" s="19"/>
      <c r="AO13" s="19"/>
      <c r="AP13" s="19"/>
      <c r="AQ13" s="19"/>
      <c r="AR13" s="19"/>
      <c r="AS13" s="19"/>
      <c r="AT13" s="19"/>
      <c r="AU13" s="19"/>
      <c r="AV13" s="19"/>
      <c r="AW13" s="19"/>
      <c r="AX13" s="19"/>
      <c r="AY13" s="19"/>
      <c r="AZ13" s="19"/>
      <c r="BA13" s="19"/>
      <c r="BB13" s="19"/>
      <c r="BC13" s="19"/>
      <c r="BD13" s="19"/>
      <c r="BE13" s="19"/>
      <c r="BF13" s="19"/>
      <c r="BG13" s="19"/>
      <c r="BH13" s="19"/>
      <c r="BI13" s="19"/>
      <c r="BJ13" s="19"/>
      <c r="BK13" s="19"/>
      <c r="BL13" s="19"/>
      <c r="BM13" s="19"/>
      <c r="BN13" s="19"/>
      <c r="BO13" s="19"/>
      <c r="BP13" s="19"/>
      <c r="BQ13" s="19"/>
      <c r="BR13" s="19"/>
      <c r="BS13" s="19"/>
      <c r="BT13" s="19"/>
      <c r="BU13" s="19"/>
      <c r="BV13" s="19"/>
      <c r="BW13" s="19"/>
      <c r="BX13" s="19"/>
      <c r="BY13" s="19"/>
      <c r="BZ13" s="19"/>
      <c r="CA13" s="19"/>
      <c r="CB13" s="19"/>
      <c r="CC13" s="19"/>
      <c r="CD13" s="19"/>
      <c r="CE13" s="19"/>
      <c r="CF13" s="19"/>
      <c r="CG13" s="19"/>
      <c r="CH13" s="19"/>
      <c r="CI13" s="19"/>
      <c r="CJ13" s="19"/>
      <c r="CK13" s="19"/>
      <c r="CL13" s="19"/>
      <c r="CM13" s="19"/>
      <c r="CN13" s="19"/>
      <c r="CO13" s="19"/>
      <c r="CP13" s="19"/>
      <c r="CQ13" s="19"/>
      <c r="CR13" s="19"/>
      <c r="CS13" s="19"/>
      <c r="CT13" s="19"/>
      <c r="CU13" s="19"/>
      <c r="CV13" s="19"/>
      <c r="CW13" s="19"/>
      <c r="CX13" s="19"/>
      <c r="CY13" s="19"/>
      <c r="CZ13" s="19"/>
      <c r="DA13" s="19"/>
      <c r="DB13" s="19"/>
      <c r="DC13" s="19"/>
      <c r="DD13" s="19"/>
      <c r="DE13" s="19"/>
      <c r="DF13" s="19"/>
      <c r="DG13" s="19"/>
      <c r="DH13" s="19"/>
      <c r="DI13" s="19"/>
      <c r="DJ13" s="19"/>
      <c r="DK13" s="19"/>
      <c r="DL13" s="19"/>
      <c r="DM13" s="19"/>
      <c r="DN13" s="19"/>
      <c r="DO13" s="19"/>
      <c r="DP13" s="19"/>
      <c r="DQ13" s="19"/>
      <c r="DR13" s="19"/>
      <c r="DS13" s="19"/>
      <c r="DT13" s="19"/>
      <c r="DU13" s="19"/>
      <c r="DV13" s="19"/>
      <c r="DW13" s="19"/>
      <c r="DX13" s="19"/>
      <c r="DY13" s="40"/>
      <c r="DZ13" s="40"/>
      <c r="EA13" s="40"/>
      <c r="EB13" s="40"/>
      <c r="EC13" s="40"/>
      <c r="ED13" s="40"/>
      <c r="EE13" s="40"/>
      <c r="EF13" s="40"/>
      <c r="EG13" s="40"/>
      <c r="EH13" s="40"/>
      <c r="EI13" s="40"/>
      <c r="EJ13" s="40"/>
      <c r="EK13" s="40"/>
      <c r="EL13" s="40"/>
      <c r="EM13" s="40"/>
      <c r="EN13" s="40"/>
      <c r="EO13" s="40"/>
      <c r="EP13" s="40"/>
      <c r="EQ13" s="40"/>
      <c r="ER13" s="40"/>
      <c r="ES13" s="40"/>
      <c r="ET13" s="40"/>
      <c r="EU13" s="40"/>
      <c r="EV13" s="40"/>
    </row>
    <row r="14" spans="1:152" x14ac:dyDescent="0.3">
      <c r="A14" s="56">
        <v>12</v>
      </c>
      <c r="B14" s="55"/>
      <c r="C14" s="55">
        <v>100</v>
      </c>
      <c r="D14" s="55">
        <v>0</v>
      </c>
      <c r="E14" s="55" t="b">
        <v>0</v>
      </c>
      <c r="F14" s="55">
        <v>0</v>
      </c>
      <c r="G14" s="55">
        <v>6.4000000000000029E-3</v>
      </c>
      <c r="H14" s="55">
        <v>8.0000000000000016E-2</v>
      </c>
      <c r="I14" s="55">
        <v>0</v>
      </c>
      <c r="J14" s="55">
        <v>0.08</v>
      </c>
      <c r="K14" s="55">
        <v>1.9594348786357651E-17</v>
      </c>
      <c r="L14" s="55">
        <v>0.12</v>
      </c>
      <c r="M14" s="55">
        <v>-0.36</v>
      </c>
      <c r="N14" s="55">
        <v>0</v>
      </c>
      <c r="O14" s="55">
        <v>-2.4492935982947072E-17</v>
      </c>
      <c r="P14" s="55">
        <v>0.2</v>
      </c>
      <c r="Q14" s="55">
        <v>-0.36</v>
      </c>
      <c r="R14" s="55">
        <v>0.08</v>
      </c>
      <c r="S14" s="55">
        <v>-4.8985871965894143E-18</v>
      </c>
      <c r="T14" s="55" t="s">
        <v>1205</v>
      </c>
      <c r="U14" s="55" t="s">
        <v>1153</v>
      </c>
      <c r="V14" s="55" t="s">
        <v>1206</v>
      </c>
      <c r="W14" s="55">
        <v>7.9316618807295294</v>
      </c>
      <c r="X14" s="55">
        <v>13.14458014407888</v>
      </c>
      <c r="Y14" s="55">
        <v>1.975657099791715E-14</v>
      </c>
      <c r="Z14" s="55">
        <v>1.872342812829543E-14</v>
      </c>
      <c r="AA14" s="55">
        <v>100</v>
      </c>
      <c r="AB14" s="55">
        <v>100</v>
      </c>
      <c r="AC14" s="19"/>
      <c r="AD14" s="19"/>
      <c r="AE14" s="19"/>
      <c r="AF14" s="19"/>
      <c r="AG14" s="19"/>
      <c r="AH14" s="19"/>
      <c r="AI14" s="19"/>
      <c r="AJ14" s="19"/>
      <c r="AK14" s="19"/>
      <c r="AL14" s="19"/>
      <c r="AM14" s="19"/>
      <c r="AN14" s="19"/>
      <c r="AO14" s="19"/>
      <c r="AP14" s="19"/>
      <c r="AQ14" s="19"/>
      <c r="AR14" s="19"/>
      <c r="AS14" s="19"/>
      <c r="AT14" s="19"/>
      <c r="AU14" s="19"/>
      <c r="AV14" s="19"/>
      <c r="AW14" s="19"/>
      <c r="AX14" s="19"/>
      <c r="AY14" s="19"/>
      <c r="AZ14" s="19"/>
      <c r="BA14" s="19"/>
      <c r="BB14" s="19"/>
      <c r="BC14" s="19"/>
      <c r="BD14" s="19"/>
      <c r="BE14" s="19"/>
      <c r="BF14" s="19"/>
      <c r="BG14" s="19"/>
      <c r="BH14" s="19"/>
      <c r="BI14" s="19"/>
      <c r="BJ14" s="19"/>
      <c r="BK14" s="19"/>
      <c r="BL14" s="19"/>
      <c r="BM14" s="19"/>
      <c r="BN14" s="19"/>
      <c r="BO14" s="19"/>
      <c r="BP14" s="19"/>
      <c r="BQ14" s="19"/>
      <c r="BR14" s="19"/>
      <c r="BS14" s="19"/>
      <c r="BT14" s="19"/>
      <c r="BU14" s="19"/>
      <c r="BV14" s="19"/>
      <c r="BW14" s="19"/>
      <c r="BX14" s="19"/>
      <c r="BY14" s="19"/>
      <c r="BZ14" s="19"/>
      <c r="CA14" s="19"/>
      <c r="CB14" s="19"/>
      <c r="CC14" s="19"/>
      <c r="CD14" s="19"/>
      <c r="CE14" s="19"/>
      <c r="CF14" s="19"/>
      <c r="CG14" s="19"/>
      <c r="CH14" s="19"/>
      <c r="CI14" s="19"/>
      <c r="CJ14" s="19"/>
      <c r="CK14" s="19"/>
      <c r="CL14" s="19"/>
      <c r="CM14" s="19"/>
      <c r="CN14" s="19"/>
      <c r="CO14" s="19"/>
      <c r="CP14" s="19"/>
      <c r="CQ14" s="19"/>
      <c r="CR14" s="19"/>
      <c r="CS14" s="19"/>
      <c r="CT14" s="19"/>
      <c r="CU14" s="19"/>
      <c r="CV14" s="19"/>
      <c r="CW14" s="19"/>
      <c r="CX14" s="19"/>
      <c r="CY14" s="19"/>
      <c r="CZ14" s="19"/>
      <c r="DA14" s="19"/>
      <c r="DB14" s="19"/>
      <c r="DC14" s="19"/>
      <c r="DD14" s="19"/>
      <c r="DE14" s="19"/>
      <c r="DF14" s="19"/>
      <c r="DG14" s="19"/>
      <c r="DH14" s="19"/>
      <c r="DI14" s="19"/>
      <c r="DJ14" s="19"/>
      <c r="DK14" s="19"/>
      <c r="DL14" s="19"/>
      <c r="DM14" s="19"/>
      <c r="DN14" s="19"/>
      <c r="DO14" s="19"/>
      <c r="DP14" s="19"/>
      <c r="DQ14" s="19"/>
      <c r="DR14" s="19"/>
      <c r="DS14" s="19"/>
      <c r="DT14" s="19"/>
      <c r="DU14" s="19"/>
      <c r="DV14" s="19"/>
      <c r="DW14" s="19"/>
      <c r="DX14" s="19"/>
      <c r="DY14" s="40"/>
      <c r="DZ14" s="40"/>
      <c r="EA14" s="40"/>
      <c r="EB14" s="40"/>
      <c r="EC14" s="40"/>
      <c r="ED14" s="40"/>
      <c r="EE14" s="40"/>
      <c r="EF14" s="40"/>
      <c r="EG14" s="40"/>
      <c r="EH14" s="40"/>
      <c r="EI14" s="40"/>
      <c r="EJ14" s="40"/>
      <c r="EK14" s="40"/>
      <c r="EL14" s="40"/>
      <c r="EM14" s="40"/>
      <c r="EN14" s="40"/>
      <c r="EO14" s="40"/>
      <c r="EP14" s="40"/>
      <c r="EQ14" s="40"/>
      <c r="ER14" s="40"/>
      <c r="ES14" s="40"/>
      <c r="ET14" s="40"/>
      <c r="EU14" s="40"/>
      <c r="EV14" s="40"/>
    </row>
    <row r="15" spans="1:152" x14ac:dyDescent="0.3">
      <c r="A15" s="56">
        <v>13</v>
      </c>
      <c r="B15" s="55"/>
      <c r="C15" s="55">
        <v>100</v>
      </c>
      <c r="D15" s="55">
        <v>0</v>
      </c>
      <c r="E15" s="55" t="b">
        <v>0</v>
      </c>
      <c r="F15" s="55">
        <v>0</v>
      </c>
      <c r="G15" s="55">
        <v>6.3999999999999977E-3</v>
      </c>
      <c r="H15" s="55">
        <v>7.9999999999999988E-2</v>
      </c>
      <c r="I15" s="55">
        <v>0</v>
      </c>
      <c r="J15" s="55">
        <v>4.0000000000000008E-2</v>
      </c>
      <c r="K15" s="55">
        <v>4.8985871965893897E-18</v>
      </c>
      <c r="L15" s="55">
        <v>-0.16</v>
      </c>
      <c r="M15" s="55">
        <v>-0.2</v>
      </c>
      <c r="N15" s="55">
        <v>5.3290705182007512E-17</v>
      </c>
      <c r="O15" s="55">
        <v>-6.85802207522518E-17</v>
      </c>
      <c r="P15" s="55">
        <v>-0.24</v>
      </c>
      <c r="Q15" s="55">
        <v>-0.2</v>
      </c>
      <c r="R15" s="55">
        <v>4.0000000000000063E-2</v>
      </c>
      <c r="S15" s="55">
        <v>-7.347880794884119E-17</v>
      </c>
      <c r="T15" s="55" t="s">
        <v>1207</v>
      </c>
      <c r="U15" s="55" t="s">
        <v>1085</v>
      </c>
      <c r="V15" s="55" t="s">
        <v>1208</v>
      </c>
      <c r="W15" s="55">
        <v>13.17536223419815</v>
      </c>
      <c r="X15" s="55">
        <v>7.3583927989428268</v>
      </c>
      <c r="Y15" s="55">
        <v>4.4090398935490472E-14</v>
      </c>
      <c r="Z15" s="55">
        <v>2.0766576824768851E-14</v>
      </c>
      <c r="AA15" s="55">
        <v>100</v>
      </c>
      <c r="AB15" s="55">
        <v>100</v>
      </c>
      <c r="AC15" s="19"/>
      <c r="AD15" s="19"/>
      <c r="AE15" s="19"/>
      <c r="AF15" s="19"/>
      <c r="AG15" s="19"/>
      <c r="AH15" s="19"/>
      <c r="AI15" s="19"/>
      <c r="AJ15" s="19"/>
      <c r="AK15" s="19"/>
      <c r="AL15" s="19"/>
      <c r="AM15" s="19"/>
      <c r="AN15" s="19"/>
      <c r="AO15" s="19"/>
      <c r="AP15" s="19"/>
      <c r="AQ15" s="19"/>
      <c r="AR15" s="19"/>
      <c r="AS15" s="19"/>
      <c r="AT15" s="19"/>
      <c r="AU15" s="19"/>
      <c r="AV15" s="19"/>
      <c r="AW15" s="19"/>
      <c r="AX15" s="19"/>
      <c r="AY15" s="19"/>
      <c r="AZ15" s="19"/>
      <c r="BA15" s="19"/>
      <c r="BB15" s="19"/>
      <c r="BC15" s="19"/>
      <c r="BD15" s="19"/>
      <c r="BE15" s="19"/>
      <c r="BF15" s="19"/>
      <c r="BG15" s="19"/>
      <c r="BH15" s="19"/>
      <c r="BI15" s="19"/>
      <c r="BJ15" s="19"/>
      <c r="BK15" s="19"/>
      <c r="BL15" s="19"/>
      <c r="BM15" s="19"/>
      <c r="BN15" s="19"/>
      <c r="BO15" s="19"/>
      <c r="BP15" s="19"/>
      <c r="BQ15" s="19"/>
      <c r="BR15" s="19"/>
      <c r="BS15" s="19"/>
      <c r="BT15" s="19"/>
      <c r="BU15" s="19"/>
      <c r="BV15" s="19"/>
      <c r="BW15" s="19"/>
      <c r="BX15" s="19"/>
      <c r="BY15" s="19"/>
      <c r="BZ15" s="19"/>
      <c r="CA15" s="19"/>
      <c r="CB15" s="19"/>
      <c r="CC15" s="19"/>
      <c r="CD15" s="19"/>
      <c r="CE15" s="19"/>
      <c r="CF15" s="19"/>
      <c r="CG15" s="19"/>
      <c r="CH15" s="19"/>
      <c r="CI15" s="19"/>
      <c r="CJ15" s="19"/>
      <c r="CK15" s="19"/>
      <c r="CL15" s="19"/>
      <c r="CM15" s="19"/>
      <c r="CN15" s="19"/>
      <c r="CO15" s="19"/>
      <c r="CP15" s="19"/>
      <c r="CQ15" s="19"/>
      <c r="CR15" s="19"/>
      <c r="CS15" s="19"/>
      <c r="CT15" s="19"/>
      <c r="CU15" s="19"/>
      <c r="CV15" s="19"/>
      <c r="CW15" s="19"/>
      <c r="CX15" s="19"/>
      <c r="CY15" s="19"/>
      <c r="CZ15" s="19"/>
      <c r="DA15" s="19"/>
      <c r="DB15" s="19"/>
      <c r="DC15" s="19"/>
      <c r="DD15" s="19"/>
      <c r="DE15" s="19"/>
      <c r="DF15" s="19"/>
      <c r="DG15" s="19"/>
      <c r="DH15" s="19"/>
      <c r="DI15" s="19"/>
      <c r="DJ15" s="19"/>
      <c r="DK15" s="19"/>
      <c r="DL15" s="19"/>
      <c r="DM15" s="19"/>
      <c r="DN15" s="19"/>
      <c r="DO15" s="19"/>
      <c r="DP15" s="19"/>
      <c r="DQ15" s="19"/>
      <c r="DR15" s="19"/>
      <c r="DS15" s="19"/>
      <c r="DT15" s="19"/>
      <c r="DU15" s="19"/>
      <c r="DV15" s="19"/>
      <c r="DW15" s="19"/>
      <c r="DX15" s="19"/>
    </row>
    <row r="16" spans="1:152" x14ac:dyDescent="0.3">
      <c r="A16" s="56">
        <v>14</v>
      </c>
      <c r="B16" s="55"/>
      <c r="C16" s="55">
        <v>100</v>
      </c>
      <c r="D16" s="55">
        <v>9.9730491638183594E-4</v>
      </c>
      <c r="E16" s="55" t="b">
        <v>0</v>
      </c>
      <c r="F16" s="55">
        <v>0</v>
      </c>
      <c r="G16" s="55">
        <v>1.2800000000000001E-2</v>
      </c>
      <c r="H16" s="55">
        <v>8.0000000000000016E-2</v>
      </c>
      <c r="I16" s="55">
        <v>7.999999999999996E-2</v>
      </c>
      <c r="J16" s="55">
        <v>3.9999999999999987E-2</v>
      </c>
      <c r="K16" s="55">
        <v>9.7971743931787916E-18</v>
      </c>
      <c r="L16" s="55">
        <v>-0.12</v>
      </c>
      <c r="M16" s="55">
        <v>-0.28000000000000003</v>
      </c>
      <c r="N16" s="55">
        <v>2.2204460492503129E-17</v>
      </c>
      <c r="O16" s="55">
        <v>-5.8783046359072984E-17</v>
      </c>
      <c r="P16" s="55">
        <v>-0.2</v>
      </c>
      <c r="Q16" s="55">
        <v>-0.36</v>
      </c>
      <c r="R16" s="55">
        <v>-3.9999999999999973E-2</v>
      </c>
      <c r="S16" s="55">
        <v>-6.8580220752251776E-17</v>
      </c>
      <c r="T16" s="55" t="s">
        <v>1209</v>
      </c>
      <c r="U16" s="55" t="s">
        <v>1210</v>
      </c>
      <c r="V16" s="55" t="s">
        <v>1211</v>
      </c>
      <c r="W16" s="55">
        <v>16.313908315514048</v>
      </c>
      <c r="X16" s="55">
        <v>6.0192356815390804</v>
      </c>
      <c r="Y16" s="55">
        <v>5.1907638059175056</v>
      </c>
      <c r="Z16" s="55">
        <v>4.9193199093759672</v>
      </c>
      <c r="AA16" s="55">
        <v>100</v>
      </c>
      <c r="AB16" s="55">
        <v>100</v>
      </c>
      <c r="AC16" s="19"/>
      <c r="AD16" s="19"/>
      <c r="AE16" s="19"/>
      <c r="AF16" s="19"/>
      <c r="AG16" s="19"/>
      <c r="AH16" s="19"/>
      <c r="AI16" s="19"/>
      <c r="AJ16" s="19"/>
      <c r="AK16" s="19"/>
      <c r="AL16" s="19"/>
      <c r="AM16" s="19"/>
      <c r="AN16" s="19"/>
      <c r="AO16" s="19"/>
      <c r="AP16" s="19"/>
      <c r="AQ16" s="19"/>
      <c r="AR16" s="19"/>
      <c r="AS16" s="19"/>
      <c r="AT16" s="19"/>
      <c r="AU16" s="19"/>
      <c r="AV16" s="19"/>
      <c r="AW16" s="19"/>
      <c r="AX16" s="19"/>
      <c r="AY16" s="19"/>
      <c r="AZ16" s="19"/>
      <c r="BA16" s="19"/>
      <c r="BB16" s="19"/>
      <c r="BC16" s="19"/>
      <c r="BD16" s="19"/>
      <c r="BE16" s="19"/>
      <c r="BF16" s="19"/>
      <c r="BG16" s="19"/>
      <c r="BH16" s="19"/>
      <c r="BI16" s="19"/>
      <c r="BJ16" s="19"/>
      <c r="BK16" s="19"/>
      <c r="BL16" s="19"/>
      <c r="BM16" s="19"/>
      <c r="BN16" s="19"/>
      <c r="BO16" s="19"/>
      <c r="BP16" s="19"/>
      <c r="BQ16" s="19"/>
      <c r="BR16" s="19"/>
      <c r="BS16" s="19"/>
      <c r="BT16" s="19"/>
      <c r="BU16" s="19"/>
      <c r="BV16" s="19"/>
      <c r="BW16" s="19"/>
      <c r="BX16" s="19"/>
      <c r="BY16" s="19"/>
      <c r="BZ16" s="19"/>
      <c r="CA16" s="19"/>
      <c r="CB16" s="19"/>
      <c r="CC16" s="19"/>
      <c r="CD16" s="19"/>
      <c r="CE16" s="19"/>
      <c r="CF16" s="19"/>
      <c r="CG16" s="19"/>
      <c r="CH16" s="19"/>
      <c r="CI16" s="19"/>
      <c r="CJ16" s="19"/>
      <c r="CK16" s="19"/>
      <c r="CL16" s="19"/>
      <c r="CM16" s="19"/>
      <c r="CN16" s="19"/>
      <c r="CO16" s="19"/>
      <c r="CP16" s="19"/>
      <c r="CQ16" s="19"/>
      <c r="CR16" s="19"/>
      <c r="CS16" s="19"/>
      <c r="CT16" s="19"/>
      <c r="CU16" s="19"/>
      <c r="CV16" s="19"/>
      <c r="CW16" s="19"/>
      <c r="CX16" s="19"/>
      <c r="CY16" s="19"/>
      <c r="CZ16" s="19"/>
      <c r="DA16" s="19"/>
      <c r="DB16" s="19"/>
      <c r="DC16" s="19"/>
      <c r="DD16" s="19"/>
      <c r="DE16" s="19"/>
      <c r="DF16" s="19"/>
      <c r="DG16" s="19"/>
      <c r="DH16" s="19"/>
      <c r="DI16" s="19"/>
      <c r="DJ16" s="19"/>
      <c r="DK16" s="19"/>
      <c r="DL16" s="19"/>
      <c r="DM16" s="19"/>
      <c r="DN16" s="19"/>
      <c r="DO16" s="19"/>
      <c r="DP16" s="19"/>
      <c r="DQ16" s="19"/>
      <c r="DR16" s="19"/>
      <c r="DS16" s="19"/>
      <c r="DT16" s="19"/>
      <c r="DU16" s="19"/>
      <c r="DV16" s="19"/>
      <c r="DW16" s="19"/>
      <c r="DX16" s="19"/>
    </row>
    <row r="17" spans="1:128" x14ac:dyDescent="0.3">
      <c r="A17" s="56">
        <v>15</v>
      </c>
      <c r="B17" s="55"/>
      <c r="C17" s="55">
        <v>100</v>
      </c>
      <c r="D17" s="55">
        <v>0</v>
      </c>
      <c r="E17" s="55" t="b">
        <v>0</v>
      </c>
      <c r="F17" s="55">
        <v>0</v>
      </c>
      <c r="G17" s="55">
        <v>8.0000000000000036E-3</v>
      </c>
      <c r="H17" s="55">
        <v>4.0000000000000008E-2</v>
      </c>
      <c r="I17" s="55">
        <v>8.0000000000000016E-2</v>
      </c>
      <c r="J17" s="55">
        <v>0.04</v>
      </c>
      <c r="K17" s="55">
        <v>4.898587196589402E-18</v>
      </c>
      <c r="L17" s="55">
        <v>-0.16</v>
      </c>
      <c r="M17" s="55">
        <v>-0.2</v>
      </c>
      <c r="N17" s="55">
        <v>2.4424906541753441E-17</v>
      </c>
      <c r="O17" s="55">
        <v>-6.8580220752251788E-17</v>
      </c>
      <c r="P17" s="55">
        <v>-0.2</v>
      </c>
      <c r="Q17" s="55">
        <v>-0.28000000000000003</v>
      </c>
      <c r="R17" s="55">
        <v>-3.9999999999999973E-2</v>
      </c>
      <c r="S17" s="55">
        <v>-7.347880794884119E-17</v>
      </c>
      <c r="T17" s="55" t="s">
        <v>1212</v>
      </c>
      <c r="U17" s="55" t="s">
        <v>867</v>
      </c>
      <c r="V17" s="55" t="s">
        <v>1213</v>
      </c>
      <c r="W17" s="55">
        <v>9.442358902722642</v>
      </c>
      <c r="X17" s="55">
        <v>2.0148718048973771</v>
      </c>
      <c r="Y17" s="55">
        <v>5.4749558316149454</v>
      </c>
      <c r="Z17" s="55">
        <v>5.1738375290198046</v>
      </c>
      <c r="AA17" s="55">
        <v>100</v>
      </c>
      <c r="AB17" s="55">
        <v>100</v>
      </c>
      <c r="AC17" s="19"/>
      <c r="AD17" s="19"/>
      <c r="AE17" s="19"/>
      <c r="AF17" s="19"/>
      <c r="AG17" s="19"/>
      <c r="AH17" s="19"/>
      <c r="AI17" s="19"/>
      <c r="AJ17" s="19"/>
      <c r="AK17" s="19"/>
      <c r="AL17" s="19"/>
      <c r="AM17" s="19"/>
      <c r="AN17" s="19"/>
      <c r="AO17" s="19"/>
      <c r="AP17" s="19"/>
      <c r="AQ17" s="19"/>
      <c r="AR17" s="19"/>
      <c r="AS17" s="19"/>
      <c r="AT17" s="19"/>
      <c r="AU17" s="19"/>
      <c r="AV17" s="19"/>
      <c r="AW17" s="19"/>
      <c r="AX17" s="19"/>
      <c r="AY17" s="19"/>
      <c r="AZ17" s="19"/>
      <c r="BA17" s="19"/>
      <c r="BB17" s="19"/>
      <c r="BC17" s="19"/>
      <c r="BD17" s="19"/>
      <c r="BE17" s="19"/>
      <c r="BF17" s="19"/>
      <c r="BG17" s="19"/>
      <c r="BH17" s="19"/>
      <c r="BI17" s="19"/>
      <c r="BJ17" s="19"/>
      <c r="BK17" s="19"/>
      <c r="BL17" s="19"/>
      <c r="BM17" s="19"/>
      <c r="BN17" s="19"/>
      <c r="BO17" s="19"/>
      <c r="BP17" s="19"/>
      <c r="BQ17" s="19"/>
      <c r="BR17" s="19"/>
      <c r="BS17" s="19"/>
      <c r="BT17" s="19"/>
      <c r="BU17" s="19"/>
      <c r="BV17" s="19"/>
      <c r="BW17" s="19"/>
      <c r="BX17" s="19"/>
      <c r="BY17" s="19"/>
      <c r="BZ17" s="19"/>
      <c r="CA17" s="19"/>
      <c r="CB17" s="19"/>
      <c r="CC17" s="19"/>
      <c r="CD17" s="19"/>
      <c r="CE17" s="19"/>
      <c r="CF17" s="19"/>
      <c r="CG17" s="19"/>
      <c r="CH17" s="19"/>
      <c r="CI17" s="19"/>
      <c r="CJ17" s="19"/>
      <c r="CK17" s="19"/>
      <c r="CL17" s="19"/>
      <c r="CM17" s="19"/>
      <c r="CN17" s="19"/>
      <c r="CO17" s="19"/>
      <c r="CP17" s="19"/>
      <c r="CQ17" s="19"/>
      <c r="CR17" s="19"/>
      <c r="CS17" s="19"/>
      <c r="CT17" s="19"/>
      <c r="CU17" s="19"/>
      <c r="CV17" s="19"/>
      <c r="CW17" s="19"/>
      <c r="CX17" s="19"/>
      <c r="CY17" s="19"/>
      <c r="CZ17" s="19"/>
      <c r="DA17" s="19"/>
      <c r="DB17" s="19"/>
      <c r="DC17" s="19"/>
      <c r="DD17" s="19"/>
      <c r="DE17" s="19"/>
      <c r="DF17" s="19"/>
      <c r="DG17" s="19"/>
      <c r="DH17" s="19"/>
      <c r="DI17" s="19"/>
      <c r="DJ17" s="19"/>
      <c r="DK17" s="19"/>
      <c r="DL17" s="19"/>
      <c r="DM17" s="19"/>
      <c r="DN17" s="19"/>
      <c r="DO17" s="19"/>
      <c r="DP17" s="19"/>
      <c r="DQ17" s="19"/>
      <c r="DR17" s="19"/>
      <c r="DS17" s="19"/>
      <c r="DT17" s="19"/>
      <c r="DU17" s="19"/>
      <c r="DV17" s="19"/>
      <c r="DW17" s="19"/>
      <c r="DX17" s="19"/>
    </row>
    <row r="18" spans="1:128" x14ac:dyDescent="0.3">
      <c r="A18" s="56">
        <v>16</v>
      </c>
      <c r="B18" s="55"/>
      <c r="C18" s="55">
        <v>100</v>
      </c>
      <c r="D18" s="55">
        <v>5.0806999206542969E-4</v>
      </c>
      <c r="E18" s="55" t="b">
        <v>0</v>
      </c>
      <c r="F18" s="55">
        <v>0</v>
      </c>
      <c r="G18" s="55">
        <v>5.1999999999999998E-3</v>
      </c>
      <c r="H18" s="55">
        <v>0.06</v>
      </c>
      <c r="I18" s="55">
        <v>3.9999999999999987E-2</v>
      </c>
      <c r="J18" s="55">
        <v>5.9999999999999991E-2</v>
      </c>
      <c r="K18" s="55">
        <v>1.224646799147354E-17</v>
      </c>
      <c r="L18" s="55">
        <v>0.24</v>
      </c>
      <c r="M18" s="55">
        <v>-0.12</v>
      </c>
      <c r="N18" s="55">
        <v>8.8817841970012525E-18</v>
      </c>
      <c r="O18" s="55">
        <v>-2.4492935982947072E-17</v>
      </c>
      <c r="P18" s="55">
        <v>0.3</v>
      </c>
      <c r="Q18" s="55">
        <v>-0.08</v>
      </c>
      <c r="R18" s="55">
        <v>0.06</v>
      </c>
      <c r="S18" s="55">
        <v>-1.224646799147353E-17</v>
      </c>
      <c r="T18" s="55" t="s">
        <v>1214</v>
      </c>
      <c r="U18" s="55" t="s">
        <v>814</v>
      </c>
      <c r="V18" s="55" t="s">
        <v>1215</v>
      </c>
      <c r="W18" s="55">
        <v>5.9215108924369453</v>
      </c>
      <c r="X18" s="55">
        <v>8.7403368993874171</v>
      </c>
      <c r="Y18" s="55">
        <v>3.171585128124764</v>
      </c>
      <c r="Z18" s="55">
        <v>2.9712360834077538</v>
      </c>
      <c r="AA18" s="55">
        <v>100</v>
      </c>
      <c r="AB18" s="55">
        <v>100</v>
      </c>
      <c r="AC18" s="19"/>
      <c r="AD18" s="19"/>
      <c r="AE18" s="19"/>
      <c r="AF18" s="19"/>
      <c r="AG18" s="19"/>
      <c r="AH18" s="19"/>
      <c r="AI18" s="19"/>
      <c r="AJ18" s="19"/>
      <c r="AK18" s="19"/>
      <c r="AL18" s="19"/>
      <c r="AM18" s="19"/>
      <c r="AN18" s="19"/>
      <c r="AO18" s="19"/>
      <c r="AP18" s="19"/>
      <c r="AQ18" s="19"/>
      <c r="AR18" s="19"/>
      <c r="AS18" s="19"/>
      <c r="AT18" s="19"/>
      <c r="AU18" s="19"/>
      <c r="AV18" s="19"/>
      <c r="AW18" s="19"/>
      <c r="AX18" s="19"/>
      <c r="AY18" s="19"/>
      <c r="AZ18" s="19"/>
      <c r="BA18" s="19"/>
      <c r="BB18" s="19"/>
      <c r="BC18" s="19"/>
      <c r="BD18" s="19"/>
      <c r="BE18" s="19"/>
      <c r="BF18" s="19"/>
      <c r="BG18" s="19"/>
      <c r="BH18" s="19"/>
      <c r="BI18" s="19"/>
      <c r="BJ18" s="19"/>
      <c r="BK18" s="19"/>
      <c r="BL18" s="19"/>
      <c r="BM18" s="19"/>
      <c r="BN18" s="19"/>
      <c r="BO18" s="19"/>
      <c r="BP18" s="19"/>
      <c r="BQ18" s="19"/>
      <c r="BR18" s="19"/>
      <c r="BS18" s="19"/>
      <c r="BT18" s="19"/>
      <c r="BU18" s="19"/>
      <c r="BV18" s="19"/>
      <c r="BW18" s="19"/>
      <c r="BX18" s="19"/>
      <c r="BY18" s="19"/>
      <c r="BZ18" s="19"/>
      <c r="CA18" s="19"/>
      <c r="CB18" s="19"/>
      <c r="CC18" s="19"/>
      <c r="CD18" s="19"/>
      <c r="CE18" s="19"/>
      <c r="CF18" s="19"/>
      <c r="CG18" s="19"/>
      <c r="CH18" s="19"/>
      <c r="CI18" s="19"/>
      <c r="CJ18" s="19"/>
      <c r="CK18" s="19"/>
      <c r="CL18" s="19"/>
      <c r="CM18" s="19"/>
      <c r="CN18" s="19"/>
      <c r="CO18" s="19"/>
      <c r="CP18" s="19"/>
      <c r="CQ18" s="19"/>
      <c r="CR18" s="19"/>
      <c r="CS18" s="19"/>
      <c r="CT18" s="19"/>
      <c r="CU18" s="19"/>
      <c r="CV18" s="19"/>
      <c r="CW18" s="19"/>
      <c r="CX18" s="19"/>
      <c r="CY18" s="19"/>
      <c r="CZ18" s="19"/>
      <c r="DA18" s="19"/>
      <c r="DB18" s="19"/>
      <c r="DC18" s="19"/>
      <c r="DD18" s="19"/>
      <c r="DE18" s="19"/>
      <c r="DF18" s="19"/>
      <c r="DG18" s="19"/>
      <c r="DH18" s="19"/>
      <c r="DI18" s="19"/>
      <c r="DJ18" s="19"/>
      <c r="DK18" s="19"/>
      <c r="DL18" s="19"/>
      <c r="DM18" s="19"/>
      <c r="DN18" s="19"/>
      <c r="DO18" s="19"/>
      <c r="DP18" s="19"/>
      <c r="DQ18" s="19"/>
      <c r="DR18" s="19"/>
      <c r="DS18" s="19"/>
      <c r="DT18" s="19"/>
      <c r="DU18" s="19"/>
      <c r="DV18" s="19"/>
      <c r="DW18" s="19"/>
      <c r="DX18" s="19"/>
    </row>
    <row r="19" spans="1:128" x14ac:dyDescent="0.3">
      <c r="A19" s="56">
        <v>17</v>
      </c>
      <c r="B19" s="55"/>
      <c r="C19" s="55">
        <v>100</v>
      </c>
      <c r="D19" s="55">
        <v>0</v>
      </c>
      <c r="E19" s="55" t="b">
        <v>0</v>
      </c>
      <c r="F19" s="55">
        <v>0</v>
      </c>
      <c r="G19" s="55">
        <v>1.5999999999999979E-3</v>
      </c>
      <c r="H19" s="55">
        <v>3.999999999999998E-2</v>
      </c>
      <c r="I19" s="55">
        <v>0</v>
      </c>
      <c r="J19" s="55">
        <v>3.999999999999998E-2</v>
      </c>
      <c r="K19" s="55">
        <v>9.7971743931788409E-18</v>
      </c>
      <c r="L19" s="55">
        <v>-0.2</v>
      </c>
      <c r="M19" s="55">
        <v>-0.2</v>
      </c>
      <c r="N19" s="55">
        <v>1.7763568394002511E-17</v>
      </c>
      <c r="O19" s="55">
        <v>-7.347880794884119E-17</v>
      </c>
      <c r="P19" s="55">
        <v>-0.24</v>
      </c>
      <c r="Q19" s="55">
        <v>-0.2</v>
      </c>
      <c r="R19" s="55">
        <v>-3.9999999999999959E-2</v>
      </c>
      <c r="S19" s="55">
        <v>-8.3275982342020031E-17</v>
      </c>
      <c r="T19" s="55" t="s">
        <v>1216</v>
      </c>
      <c r="U19" s="55" t="s">
        <v>1217</v>
      </c>
      <c r="V19" s="55" t="s">
        <v>1218</v>
      </c>
      <c r="W19" s="55">
        <v>6.587681117099085</v>
      </c>
      <c r="X19" s="55">
        <v>3.679196399471393</v>
      </c>
      <c r="Y19" s="55">
        <v>4.4090398935490472E-14</v>
      </c>
      <c r="Z19" s="55">
        <v>2.0766576824768851E-14</v>
      </c>
      <c r="AA19" s="55">
        <v>100</v>
      </c>
      <c r="AB19" s="55">
        <v>100</v>
      </c>
      <c r="AC19" s="19"/>
      <c r="AD19" s="19"/>
      <c r="AE19" s="19"/>
      <c r="AF19" s="19"/>
      <c r="AG19" s="19"/>
      <c r="AH19" s="19"/>
      <c r="AI19" s="19"/>
      <c r="AJ19" s="19"/>
      <c r="AK19" s="19"/>
      <c r="AL19" s="19"/>
      <c r="AM19" s="19"/>
      <c r="AN19" s="19"/>
      <c r="AO19" s="19"/>
      <c r="AP19" s="19"/>
      <c r="AQ19" s="19"/>
      <c r="AR19" s="19"/>
      <c r="AS19" s="19"/>
      <c r="AT19" s="19"/>
      <c r="AU19" s="19"/>
      <c r="AV19" s="19"/>
      <c r="AW19" s="19"/>
      <c r="AX19" s="19"/>
      <c r="AY19" s="19"/>
      <c r="AZ19" s="19"/>
      <c r="BA19" s="19"/>
      <c r="BB19" s="19"/>
      <c r="BC19" s="19"/>
      <c r="BD19" s="19"/>
      <c r="BE19" s="19"/>
      <c r="BF19" s="19"/>
      <c r="BG19" s="19"/>
      <c r="BH19" s="19"/>
      <c r="BI19" s="19"/>
      <c r="BJ19" s="19"/>
      <c r="BK19" s="19"/>
      <c r="BL19" s="19"/>
      <c r="BM19" s="19"/>
      <c r="BN19" s="19"/>
      <c r="BO19" s="19"/>
      <c r="BP19" s="19"/>
      <c r="BQ19" s="19"/>
      <c r="BR19" s="19"/>
      <c r="BS19" s="19"/>
      <c r="BT19" s="19"/>
      <c r="BU19" s="19"/>
      <c r="BV19" s="19"/>
      <c r="BW19" s="19"/>
      <c r="BX19" s="19"/>
      <c r="BY19" s="19"/>
      <c r="BZ19" s="19"/>
      <c r="CA19" s="19"/>
      <c r="CB19" s="19"/>
      <c r="CC19" s="19"/>
      <c r="CD19" s="19"/>
      <c r="CE19" s="19"/>
      <c r="CF19" s="19"/>
      <c r="CG19" s="19"/>
      <c r="CH19" s="19"/>
      <c r="CI19" s="19"/>
      <c r="CJ19" s="19"/>
      <c r="CK19" s="19"/>
      <c r="CL19" s="19"/>
      <c r="CM19" s="19"/>
      <c r="CN19" s="19"/>
      <c r="CO19" s="19"/>
      <c r="CP19" s="19"/>
      <c r="CQ19" s="19"/>
      <c r="CR19" s="19"/>
      <c r="CS19" s="19"/>
      <c r="CT19" s="19"/>
      <c r="CU19" s="19"/>
      <c r="CV19" s="19"/>
      <c r="CW19" s="19"/>
      <c r="CX19" s="19"/>
      <c r="CY19" s="19"/>
      <c r="CZ19" s="19"/>
      <c r="DA19" s="19"/>
      <c r="DB19" s="19"/>
      <c r="DC19" s="19"/>
      <c r="DD19" s="19"/>
      <c r="DE19" s="19"/>
      <c r="DF19" s="19"/>
      <c r="DG19" s="19"/>
      <c r="DH19" s="19"/>
      <c r="DI19" s="19"/>
      <c r="DJ19" s="19"/>
      <c r="DK19" s="19"/>
      <c r="DL19" s="19"/>
      <c r="DM19" s="19"/>
      <c r="DN19" s="19"/>
      <c r="DO19" s="19"/>
      <c r="DP19" s="19"/>
      <c r="DQ19" s="19"/>
      <c r="DR19" s="19"/>
      <c r="DS19" s="19"/>
      <c r="DT19" s="19"/>
      <c r="DU19" s="19"/>
      <c r="DV19" s="19"/>
      <c r="DW19" s="19"/>
      <c r="DX19" s="19"/>
    </row>
    <row r="20" spans="1:128" x14ac:dyDescent="0.3">
      <c r="A20" s="56">
        <v>18</v>
      </c>
      <c r="B20" s="55"/>
      <c r="C20" s="55">
        <v>100</v>
      </c>
      <c r="D20" s="55">
        <v>0</v>
      </c>
      <c r="E20" s="55" t="b">
        <v>0</v>
      </c>
      <c r="F20" s="55">
        <v>0</v>
      </c>
      <c r="G20" s="55">
        <v>2.4399999999999981E-2</v>
      </c>
      <c r="H20" s="55">
        <v>9.9999999999999908E-2</v>
      </c>
      <c r="I20" s="55">
        <v>0.12</v>
      </c>
      <c r="J20" s="55">
        <v>0.14000000000000001</v>
      </c>
      <c r="K20" s="55">
        <v>3.673940397442057E-17</v>
      </c>
      <c r="L20" s="55">
        <v>-0.12</v>
      </c>
      <c r="M20" s="55">
        <v>-0.36</v>
      </c>
      <c r="N20" s="55">
        <v>0</v>
      </c>
      <c r="O20" s="55">
        <v>-5.3884459162483557E-17</v>
      </c>
      <c r="P20" s="55">
        <v>-0.21999999999999989</v>
      </c>
      <c r="Q20" s="55">
        <v>-0.24</v>
      </c>
      <c r="R20" s="55">
        <v>-0.14000000000000001</v>
      </c>
      <c r="S20" s="55">
        <v>-9.0623863136904134E-17</v>
      </c>
      <c r="T20" s="55" t="s">
        <v>1219</v>
      </c>
      <c r="U20" s="55" t="s">
        <v>1220</v>
      </c>
      <c r="V20" s="55" t="s">
        <v>1221</v>
      </c>
      <c r="W20" s="55">
        <v>11.507815768967831</v>
      </c>
      <c r="X20" s="55">
        <v>12.191728275145239</v>
      </c>
      <c r="Y20" s="55">
        <v>8.4435747412694191</v>
      </c>
      <c r="Z20" s="55">
        <v>7.96685229037013</v>
      </c>
      <c r="AA20" s="55">
        <v>100</v>
      </c>
      <c r="AB20" s="55">
        <v>100</v>
      </c>
      <c r="AC20" s="19"/>
      <c r="AD20" s="19"/>
      <c r="AE20" s="19"/>
      <c r="AF20" s="19"/>
      <c r="AG20" s="19"/>
      <c r="AH20" s="19"/>
      <c r="AI20" s="19"/>
      <c r="AJ20" s="19"/>
      <c r="AK20" s="19"/>
      <c r="AL20" s="19"/>
      <c r="AM20" s="19"/>
      <c r="AN20" s="19"/>
      <c r="AO20" s="19"/>
      <c r="AP20" s="19"/>
      <c r="AQ20" s="19"/>
      <c r="AR20" s="19"/>
      <c r="AS20" s="19"/>
      <c r="AT20" s="19"/>
      <c r="AU20" s="19"/>
      <c r="AV20" s="19"/>
      <c r="AW20" s="19"/>
      <c r="AX20" s="19"/>
      <c r="AY20" s="19"/>
      <c r="AZ20" s="19"/>
      <c r="BA20" s="19"/>
      <c r="BB20" s="19"/>
      <c r="BC20" s="19"/>
      <c r="BD20" s="19"/>
      <c r="BE20" s="19"/>
      <c r="BF20" s="19"/>
      <c r="BG20" s="19"/>
      <c r="BH20" s="19"/>
      <c r="BI20" s="19"/>
      <c r="BJ20" s="19"/>
      <c r="BK20" s="19"/>
      <c r="BL20" s="19"/>
      <c r="BM20" s="19"/>
      <c r="BN20" s="19"/>
      <c r="BO20" s="19"/>
      <c r="BP20" s="19"/>
      <c r="BQ20" s="19"/>
      <c r="BR20" s="19"/>
      <c r="BS20" s="19"/>
      <c r="BT20" s="19"/>
      <c r="BU20" s="19"/>
      <c r="BV20" s="19"/>
      <c r="BW20" s="19"/>
      <c r="BX20" s="19"/>
      <c r="BY20" s="19"/>
      <c r="BZ20" s="19"/>
      <c r="CA20" s="19"/>
      <c r="CB20" s="19"/>
      <c r="CC20" s="19"/>
      <c r="CD20" s="19"/>
      <c r="CE20" s="19"/>
      <c r="CF20" s="19"/>
      <c r="CG20" s="19"/>
      <c r="CH20" s="19"/>
      <c r="CI20" s="19"/>
      <c r="CJ20" s="19"/>
      <c r="CK20" s="19"/>
      <c r="CL20" s="19"/>
      <c r="CM20" s="19"/>
      <c r="CN20" s="19"/>
      <c r="CO20" s="19"/>
      <c r="CP20" s="19"/>
      <c r="CQ20" s="19"/>
      <c r="CR20" s="19"/>
      <c r="CS20" s="19"/>
      <c r="CT20" s="19"/>
      <c r="CU20" s="19"/>
      <c r="CV20" s="19"/>
      <c r="CW20" s="19"/>
      <c r="CX20" s="19"/>
      <c r="CY20" s="19"/>
      <c r="CZ20" s="19"/>
      <c r="DA20" s="19"/>
      <c r="DB20" s="19"/>
      <c r="DC20" s="19"/>
      <c r="DD20" s="19"/>
      <c r="DE20" s="19"/>
      <c r="DF20" s="19"/>
      <c r="DG20" s="19"/>
      <c r="DH20" s="19"/>
      <c r="DI20" s="19"/>
      <c r="DJ20" s="19"/>
      <c r="DK20" s="19"/>
      <c r="DL20" s="19"/>
      <c r="DM20" s="19"/>
      <c r="DN20" s="19"/>
      <c r="DO20" s="19"/>
      <c r="DP20" s="19"/>
      <c r="DQ20" s="19"/>
      <c r="DR20" s="19"/>
      <c r="DS20" s="19"/>
      <c r="DT20" s="19"/>
      <c r="DU20" s="19"/>
      <c r="DV20" s="19"/>
      <c r="DW20" s="19"/>
      <c r="DX20" s="19"/>
    </row>
    <row r="21" spans="1:128" x14ac:dyDescent="0.3">
      <c r="A21" s="56">
        <v>19</v>
      </c>
      <c r="B21" s="55"/>
      <c r="C21" s="55">
        <v>100</v>
      </c>
      <c r="D21" s="55">
        <v>0</v>
      </c>
      <c r="E21" s="55" t="b">
        <v>0</v>
      </c>
      <c r="F21" s="55">
        <v>0</v>
      </c>
      <c r="G21" s="55">
        <v>1.6000000000000029E-3</v>
      </c>
      <c r="H21" s="55">
        <v>4.0000000000000042E-2</v>
      </c>
      <c r="I21" s="55">
        <v>0</v>
      </c>
      <c r="J21" s="55">
        <v>8.0000000000000016E-2</v>
      </c>
      <c r="K21" s="55">
        <v>4.898587196589402E-18</v>
      </c>
      <c r="L21" s="55">
        <v>0.24</v>
      </c>
      <c r="M21" s="55">
        <v>-0.12</v>
      </c>
      <c r="N21" s="55">
        <v>8.8817841970012525E-18</v>
      </c>
      <c r="O21" s="55">
        <v>-2.4492935982947072E-17</v>
      </c>
      <c r="P21" s="55">
        <v>0.28000000000000003</v>
      </c>
      <c r="Q21" s="55">
        <v>-0.12</v>
      </c>
      <c r="R21" s="55">
        <v>-0.08</v>
      </c>
      <c r="S21" s="55">
        <v>-2.9391523179536467E-17</v>
      </c>
      <c r="T21" s="55" t="s">
        <v>1222</v>
      </c>
      <c r="U21" s="55" t="s">
        <v>1223</v>
      </c>
      <c r="V21" s="55" t="s">
        <v>1224</v>
      </c>
      <c r="W21" s="55">
        <v>3.4889310339985151</v>
      </c>
      <c r="X21" s="55">
        <v>6.8203174379236478</v>
      </c>
      <c r="Y21" s="55">
        <v>3.5100865574251812E-14</v>
      </c>
      <c r="Z21" s="55">
        <v>2.1965016403383451E-14</v>
      </c>
      <c r="AA21" s="55">
        <v>100</v>
      </c>
      <c r="AB21" s="55">
        <v>100</v>
      </c>
      <c r="AC21" s="19"/>
      <c r="AD21" s="19"/>
      <c r="AE21" s="19"/>
      <c r="AF21" s="19"/>
      <c r="AG21" s="19"/>
      <c r="AH21" s="19"/>
      <c r="AI21" s="19"/>
      <c r="AJ21" s="19"/>
      <c r="AK21" s="19"/>
      <c r="AL21" s="19"/>
      <c r="AM21" s="19"/>
      <c r="AN21" s="19"/>
      <c r="AO21" s="19"/>
      <c r="AP21" s="19"/>
      <c r="AQ21" s="19"/>
      <c r="AR21" s="19"/>
      <c r="AS21" s="19"/>
      <c r="AT21" s="19"/>
      <c r="AU21" s="19"/>
      <c r="AV21" s="19"/>
      <c r="AW21" s="19"/>
      <c r="AX21" s="19"/>
      <c r="AY21" s="19"/>
      <c r="AZ21" s="19"/>
      <c r="BA21" s="19"/>
      <c r="BB21" s="19"/>
      <c r="BC21" s="19"/>
      <c r="BD21" s="19"/>
      <c r="BE21" s="19"/>
      <c r="BF21" s="19"/>
      <c r="BG21" s="19"/>
      <c r="BH21" s="19"/>
      <c r="BI21" s="19"/>
      <c r="BJ21" s="19"/>
      <c r="BK21" s="19"/>
      <c r="BL21" s="19"/>
      <c r="BM21" s="19"/>
      <c r="BN21" s="19"/>
      <c r="BO21" s="19"/>
      <c r="BP21" s="19"/>
      <c r="BQ21" s="19"/>
      <c r="BR21" s="19"/>
      <c r="BS21" s="19"/>
      <c r="BT21" s="19"/>
      <c r="BU21" s="19"/>
      <c r="BV21" s="19"/>
      <c r="BW21" s="19"/>
      <c r="BX21" s="19"/>
      <c r="BY21" s="19"/>
      <c r="BZ21" s="19"/>
      <c r="CA21" s="19"/>
      <c r="CB21" s="19"/>
      <c r="CC21" s="19"/>
      <c r="CD21" s="19"/>
      <c r="CE21" s="19"/>
      <c r="CF21" s="19"/>
      <c r="CG21" s="19"/>
      <c r="CH21" s="19"/>
      <c r="CI21" s="19"/>
      <c r="CJ21" s="19"/>
      <c r="CK21" s="19"/>
      <c r="CL21" s="19"/>
      <c r="CM21" s="19"/>
      <c r="CN21" s="19"/>
      <c r="CO21" s="19"/>
      <c r="CP21" s="19"/>
      <c r="CQ21" s="19"/>
      <c r="CR21" s="19"/>
      <c r="CS21" s="19"/>
      <c r="CT21" s="19"/>
      <c r="CU21" s="19"/>
      <c r="CV21" s="19"/>
      <c r="CW21" s="19"/>
      <c r="CX21" s="19"/>
      <c r="CY21" s="19"/>
      <c r="CZ21" s="19"/>
      <c r="DA21" s="19"/>
      <c r="DB21" s="19"/>
      <c r="DC21" s="19"/>
      <c r="DD21" s="19"/>
      <c r="DE21" s="19"/>
      <c r="DF21" s="19"/>
      <c r="DG21" s="19"/>
      <c r="DH21" s="19"/>
      <c r="DI21" s="19"/>
      <c r="DJ21" s="19"/>
      <c r="DK21" s="19"/>
      <c r="DL21" s="19"/>
      <c r="DM21" s="19"/>
      <c r="DN21" s="19"/>
      <c r="DO21" s="19"/>
      <c r="DP21" s="19"/>
      <c r="DQ21" s="19"/>
      <c r="DR21" s="19"/>
      <c r="DS21" s="19"/>
      <c r="DT21" s="19"/>
      <c r="DU21" s="19"/>
      <c r="DV21" s="19"/>
      <c r="DW21" s="19"/>
      <c r="DX21" s="19"/>
    </row>
    <row r="22" spans="1:128" x14ac:dyDescent="0.3">
      <c r="A22" s="56">
        <v>20</v>
      </c>
      <c r="B22" s="55"/>
      <c r="C22" s="55">
        <v>100</v>
      </c>
      <c r="D22" s="55">
        <v>0</v>
      </c>
      <c r="E22" s="55" t="b">
        <v>0</v>
      </c>
      <c r="F22" s="55">
        <v>0</v>
      </c>
      <c r="G22" s="55">
        <v>1.5999999999999979E-3</v>
      </c>
      <c r="H22" s="55">
        <v>3.999999999999998E-2</v>
      </c>
      <c r="I22" s="55">
        <v>0</v>
      </c>
      <c r="J22" s="55">
        <v>7.9999999999999974E-2</v>
      </c>
      <c r="K22" s="55">
        <v>1.4695761589768221E-17</v>
      </c>
      <c r="L22" s="55">
        <v>-0.2</v>
      </c>
      <c r="M22" s="55">
        <v>-0.2</v>
      </c>
      <c r="N22" s="55">
        <v>1.7763568394002511E-17</v>
      </c>
      <c r="O22" s="55">
        <v>-7.3478807948841215E-17</v>
      </c>
      <c r="P22" s="55">
        <v>-0.24</v>
      </c>
      <c r="Q22" s="55">
        <v>-0.2</v>
      </c>
      <c r="R22" s="55">
        <v>-7.999999999999996E-2</v>
      </c>
      <c r="S22" s="55">
        <v>-8.8174569538609433E-17</v>
      </c>
      <c r="T22" s="55" t="s">
        <v>1225</v>
      </c>
      <c r="U22" s="55" t="s">
        <v>1226</v>
      </c>
      <c r="V22" s="55" t="s">
        <v>1227</v>
      </c>
      <c r="W22" s="55">
        <v>6.587681117099085</v>
      </c>
      <c r="X22" s="55">
        <v>3.679196399471393</v>
      </c>
      <c r="Y22" s="55">
        <v>4.4090398935490472E-14</v>
      </c>
      <c r="Z22" s="55">
        <v>2.0766576824768851E-14</v>
      </c>
      <c r="AA22" s="55">
        <v>100</v>
      </c>
      <c r="AB22" s="55">
        <v>100</v>
      </c>
      <c r="AC22" s="19"/>
      <c r="AD22" s="19"/>
      <c r="AE22" s="19"/>
      <c r="AF22" s="19"/>
      <c r="AG22" s="19"/>
      <c r="AH22" s="19"/>
      <c r="AI22" s="19"/>
      <c r="AJ22" s="19"/>
      <c r="AK22" s="19"/>
      <c r="AL22" s="19"/>
      <c r="AM22" s="19"/>
      <c r="AN22" s="19"/>
      <c r="AO22" s="19"/>
      <c r="AP22" s="19"/>
      <c r="AQ22" s="19"/>
      <c r="AR22" s="19"/>
      <c r="AS22" s="19"/>
      <c r="AT22" s="19"/>
      <c r="AU22" s="19"/>
      <c r="AV22" s="19"/>
      <c r="AW22" s="19"/>
      <c r="AX22" s="19"/>
      <c r="AY22" s="19"/>
      <c r="AZ22" s="19"/>
      <c r="BA22" s="19"/>
      <c r="BB22" s="19"/>
      <c r="BC22" s="19"/>
      <c r="BD22" s="19"/>
      <c r="BE22" s="19"/>
      <c r="BF22" s="19"/>
      <c r="BG22" s="19"/>
      <c r="BH22" s="19"/>
      <c r="BI22" s="19"/>
      <c r="BJ22" s="19"/>
      <c r="BK22" s="19"/>
      <c r="BL22" s="19"/>
      <c r="BM22" s="19"/>
      <c r="BN22" s="19"/>
      <c r="BO22" s="19"/>
      <c r="BP22" s="19"/>
      <c r="BQ22" s="19"/>
      <c r="BR22" s="19"/>
      <c r="BS22" s="19"/>
      <c r="BT22" s="19"/>
      <c r="BU22" s="19"/>
      <c r="BV22" s="19"/>
      <c r="BW22" s="19"/>
      <c r="BX22" s="19"/>
      <c r="BY22" s="19"/>
      <c r="BZ22" s="19"/>
      <c r="CA22" s="19"/>
      <c r="CB22" s="19"/>
      <c r="CC22" s="19"/>
      <c r="CD22" s="19"/>
      <c r="CE22" s="19"/>
      <c r="CF22" s="19"/>
      <c r="CG22" s="19"/>
      <c r="CH22" s="19"/>
      <c r="CI22" s="19"/>
      <c r="CJ22" s="19"/>
      <c r="CK22" s="19"/>
      <c r="CL22" s="19"/>
      <c r="CM22" s="19"/>
      <c r="CN22" s="19"/>
      <c r="CO22" s="19"/>
      <c r="CP22" s="19"/>
      <c r="CQ22" s="19"/>
      <c r="CR22" s="19"/>
      <c r="CS22" s="19"/>
      <c r="CT22" s="19"/>
      <c r="CU22" s="19"/>
      <c r="CV22" s="19"/>
      <c r="CW22" s="19"/>
      <c r="CX22" s="19"/>
      <c r="CY22" s="19"/>
      <c r="CZ22" s="19"/>
      <c r="DA22" s="19"/>
      <c r="DB22" s="19"/>
      <c r="DC22" s="19"/>
      <c r="DD22" s="19"/>
      <c r="DE22" s="19"/>
      <c r="DF22" s="19"/>
      <c r="DG22" s="19"/>
      <c r="DH22" s="19"/>
      <c r="DI22" s="19"/>
      <c r="DJ22" s="19"/>
      <c r="DK22" s="19"/>
      <c r="DL22" s="19"/>
      <c r="DM22" s="19"/>
      <c r="DN22" s="19"/>
      <c r="DO22" s="19"/>
      <c r="DP22" s="19"/>
      <c r="DQ22" s="19"/>
      <c r="DR22" s="19"/>
      <c r="DS22" s="19"/>
      <c r="DT22" s="19"/>
      <c r="DU22" s="19"/>
      <c r="DV22" s="19"/>
      <c r="DW22" s="19"/>
      <c r="DX22" s="19"/>
    </row>
    <row r="23" spans="1:128" x14ac:dyDescent="0.3">
      <c r="A23" s="56">
        <v>21</v>
      </c>
      <c r="B23" s="55"/>
      <c r="C23" s="55">
        <v>100</v>
      </c>
      <c r="D23" s="55">
        <v>0</v>
      </c>
      <c r="E23" s="55" t="b">
        <v>0</v>
      </c>
      <c r="F23" s="55">
        <v>0</v>
      </c>
      <c r="G23" s="55">
        <v>6.4000000000000003E-3</v>
      </c>
      <c r="H23" s="55">
        <v>0</v>
      </c>
      <c r="I23" s="55">
        <v>0.08</v>
      </c>
      <c r="J23" s="55">
        <v>3.9999999999999987E-2</v>
      </c>
      <c r="K23" s="55">
        <v>9.7971743931788286E-18</v>
      </c>
      <c r="L23" s="55">
        <v>0.32</v>
      </c>
      <c r="M23" s="55">
        <v>0.04</v>
      </c>
      <c r="N23" s="55">
        <v>4.4408920985006263E-18</v>
      </c>
      <c r="O23" s="55">
        <v>-2.4492935982947072E-17</v>
      </c>
      <c r="P23" s="55">
        <v>0.32</v>
      </c>
      <c r="Q23" s="55">
        <v>-0.04</v>
      </c>
      <c r="R23" s="55">
        <v>0.04</v>
      </c>
      <c r="S23" s="55">
        <v>-1.469576158976824E-17</v>
      </c>
      <c r="T23" s="55" t="s">
        <v>1228</v>
      </c>
      <c r="U23" s="55" t="s">
        <v>1229</v>
      </c>
      <c r="V23" s="55" t="s">
        <v>1230</v>
      </c>
      <c r="W23" s="55">
        <v>1.59972482609232</v>
      </c>
      <c r="X23" s="55">
        <v>3.409329911990155</v>
      </c>
      <c r="Y23" s="55">
        <v>6.550938858849249</v>
      </c>
      <c r="Z23" s="55">
        <v>6.1244438524680396</v>
      </c>
      <c r="AA23" s="55">
        <v>100</v>
      </c>
      <c r="AB23" s="55">
        <v>100</v>
      </c>
      <c r="AC23" s="19"/>
      <c r="AD23" s="19"/>
      <c r="AE23" s="19"/>
      <c r="AF23" s="19"/>
      <c r="AG23" s="19"/>
      <c r="AH23" s="19"/>
      <c r="AI23" s="19"/>
      <c r="AJ23" s="19"/>
      <c r="AK23" s="19"/>
      <c r="AL23" s="19"/>
      <c r="AM23" s="19"/>
      <c r="AN23" s="19"/>
      <c r="AO23" s="19"/>
      <c r="AP23" s="19"/>
      <c r="AQ23" s="19"/>
      <c r="AR23" s="19"/>
      <c r="AS23" s="19"/>
      <c r="AT23" s="19"/>
      <c r="AU23" s="19"/>
      <c r="AV23" s="19"/>
      <c r="AW23" s="19"/>
      <c r="AX23" s="19"/>
      <c r="AY23" s="19"/>
      <c r="AZ23" s="19"/>
      <c r="BA23" s="19"/>
      <c r="BB23" s="19"/>
      <c r="BC23" s="19"/>
      <c r="BD23" s="19"/>
      <c r="BE23" s="19"/>
      <c r="BF23" s="19"/>
      <c r="BG23" s="19"/>
      <c r="BH23" s="19"/>
      <c r="BI23" s="19"/>
      <c r="BJ23" s="19"/>
      <c r="BK23" s="19"/>
      <c r="BL23" s="19"/>
      <c r="BM23" s="19"/>
      <c r="BN23" s="19"/>
      <c r="BO23" s="19"/>
      <c r="BP23" s="19"/>
      <c r="BQ23" s="19"/>
      <c r="BR23" s="19"/>
      <c r="BS23" s="19"/>
      <c r="BT23" s="19"/>
      <c r="BU23" s="19"/>
      <c r="BV23" s="19"/>
      <c r="BW23" s="19"/>
      <c r="BX23" s="19"/>
      <c r="BY23" s="19"/>
      <c r="BZ23" s="19"/>
      <c r="CA23" s="19"/>
      <c r="CB23" s="19"/>
      <c r="CC23" s="19"/>
      <c r="CD23" s="19"/>
      <c r="CE23" s="19"/>
      <c r="CF23" s="19"/>
      <c r="CG23" s="19"/>
      <c r="CH23" s="19"/>
      <c r="CI23" s="19"/>
      <c r="CJ23" s="19"/>
      <c r="CK23" s="19"/>
      <c r="CL23" s="19"/>
      <c r="CM23" s="19"/>
      <c r="CN23" s="19"/>
      <c r="CO23" s="19"/>
      <c r="CP23" s="19"/>
      <c r="CQ23" s="19"/>
      <c r="CR23" s="19"/>
      <c r="CS23" s="19"/>
      <c r="CT23" s="19"/>
      <c r="CU23" s="19"/>
      <c r="CV23" s="19"/>
      <c r="CW23" s="19"/>
      <c r="CX23" s="19"/>
      <c r="CY23" s="19"/>
      <c r="CZ23" s="19"/>
      <c r="DA23" s="19"/>
      <c r="DB23" s="19"/>
      <c r="DC23" s="19"/>
      <c r="DD23" s="19"/>
      <c r="DE23" s="19"/>
      <c r="DF23" s="19"/>
      <c r="DG23" s="19"/>
      <c r="DH23" s="19"/>
      <c r="DI23" s="19"/>
      <c r="DJ23" s="19"/>
      <c r="DK23" s="19"/>
      <c r="DL23" s="19"/>
      <c r="DM23" s="19"/>
      <c r="DN23" s="19"/>
      <c r="DO23" s="19"/>
      <c r="DP23" s="19"/>
      <c r="DQ23" s="19"/>
      <c r="DR23" s="19"/>
      <c r="DS23" s="19"/>
      <c r="DT23" s="19"/>
      <c r="DU23" s="19"/>
      <c r="DV23" s="19"/>
      <c r="DW23" s="19"/>
      <c r="DX23" s="19"/>
    </row>
    <row r="24" spans="1:128" x14ac:dyDescent="0.3">
      <c r="A24" s="56">
        <v>22</v>
      </c>
      <c r="B24" s="55"/>
      <c r="C24" s="55">
        <v>100</v>
      </c>
      <c r="D24" s="55">
        <v>0</v>
      </c>
      <c r="E24" s="55" t="b">
        <v>0</v>
      </c>
      <c r="F24" s="55">
        <v>0</v>
      </c>
      <c r="G24" s="55">
        <v>6.3999999999999977E-3</v>
      </c>
      <c r="H24" s="55">
        <v>7.9999999999999988E-2</v>
      </c>
      <c r="I24" s="55">
        <v>0</v>
      </c>
      <c r="J24" s="55">
        <v>0.08</v>
      </c>
      <c r="K24" s="55">
        <v>0</v>
      </c>
      <c r="L24" s="55">
        <v>-0.16</v>
      </c>
      <c r="M24" s="55">
        <v>-0.2</v>
      </c>
      <c r="N24" s="55">
        <v>5.3290705182007512E-17</v>
      </c>
      <c r="O24" s="55">
        <v>-6.8580220752251776E-17</v>
      </c>
      <c r="P24" s="55">
        <v>-0.24</v>
      </c>
      <c r="Q24" s="55">
        <v>-0.2</v>
      </c>
      <c r="R24" s="55">
        <v>8.0000000000000057E-2</v>
      </c>
      <c r="S24" s="55">
        <v>-6.8580220752251776E-17</v>
      </c>
      <c r="T24" s="55" t="s">
        <v>1231</v>
      </c>
      <c r="U24" s="55" t="s">
        <v>1085</v>
      </c>
      <c r="V24" s="55" t="s">
        <v>1232</v>
      </c>
      <c r="W24" s="55">
        <v>13.17536223419815</v>
      </c>
      <c r="X24" s="55">
        <v>7.3583927989428268</v>
      </c>
      <c r="Y24" s="55">
        <v>4.4090398935490472E-14</v>
      </c>
      <c r="Z24" s="55">
        <v>2.0766576824768851E-14</v>
      </c>
      <c r="AA24" s="55">
        <v>100</v>
      </c>
      <c r="AB24" s="55">
        <v>100</v>
      </c>
      <c r="AC24" s="19"/>
      <c r="AD24" s="19"/>
      <c r="AE24" s="19"/>
      <c r="AF24" s="19"/>
      <c r="AG24" s="19"/>
      <c r="AH24" s="19"/>
      <c r="AI24" s="19"/>
      <c r="AJ24" s="19"/>
      <c r="AK24" s="19"/>
      <c r="AL24" s="19"/>
      <c r="AM24" s="19"/>
      <c r="AN24" s="19"/>
      <c r="AO24" s="19"/>
      <c r="AP24" s="19"/>
      <c r="AQ24" s="19"/>
      <c r="AR24" s="19"/>
      <c r="AS24" s="19"/>
      <c r="AT24" s="19"/>
      <c r="AU24" s="19"/>
      <c r="AV24" s="19"/>
      <c r="AW24" s="19"/>
      <c r="AX24" s="19"/>
      <c r="AY24" s="19"/>
      <c r="AZ24" s="19"/>
      <c r="BA24" s="19"/>
      <c r="BB24" s="19"/>
      <c r="BC24" s="19"/>
      <c r="BD24" s="19"/>
      <c r="BE24" s="19"/>
      <c r="BF24" s="19"/>
      <c r="BG24" s="19"/>
      <c r="BH24" s="19"/>
      <c r="BI24" s="19"/>
      <c r="BJ24" s="19"/>
      <c r="BK24" s="19"/>
      <c r="BL24" s="19"/>
      <c r="BM24" s="19"/>
      <c r="BN24" s="19"/>
      <c r="BO24" s="19"/>
      <c r="BP24" s="19"/>
      <c r="BQ24" s="19"/>
      <c r="BR24" s="19"/>
      <c r="BS24" s="19"/>
      <c r="BT24" s="19"/>
      <c r="BU24" s="19"/>
      <c r="BV24" s="19"/>
      <c r="BW24" s="19"/>
      <c r="BX24" s="19"/>
      <c r="BY24" s="19"/>
      <c r="BZ24" s="19"/>
      <c r="CA24" s="19"/>
      <c r="CB24" s="19"/>
      <c r="CC24" s="19"/>
      <c r="CD24" s="19"/>
      <c r="CE24" s="19"/>
      <c r="CF24" s="19"/>
      <c r="CG24" s="19"/>
      <c r="CH24" s="19"/>
      <c r="CI24" s="19"/>
      <c r="CJ24" s="19"/>
      <c r="CK24" s="19"/>
      <c r="CL24" s="19"/>
      <c r="CM24" s="19"/>
      <c r="CN24" s="19"/>
      <c r="CO24" s="19"/>
      <c r="CP24" s="19"/>
      <c r="CQ24" s="19"/>
      <c r="CR24" s="19"/>
      <c r="CS24" s="19"/>
      <c r="CT24" s="19"/>
      <c r="CU24" s="19"/>
      <c r="CV24" s="19"/>
      <c r="CW24" s="19"/>
      <c r="CX24" s="19"/>
      <c r="CY24" s="19"/>
      <c r="CZ24" s="19"/>
      <c r="DA24" s="19"/>
      <c r="DB24" s="19"/>
      <c r="DC24" s="19"/>
      <c r="DD24" s="19"/>
      <c r="DE24" s="19"/>
      <c r="DF24" s="19"/>
      <c r="DG24" s="19"/>
      <c r="DH24" s="19"/>
      <c r="DI24" s="19"/>
      <c r="DJ24" s="19"/>
      <c r="DK24" s="19"/>
      <c r="DL24" s="19"/>
      <c r="DM24" s="19"/>
      <c r="DN24" s="19"/>
      <c r="DO24" s="19"/>
      <c r="DP24" s="19"/>
      <c r="DQ24" s="19"/>
      <c r="DR24" s="19"/>
      <c r="DS24" s="19"/>
      <c r="DT24" s="19"/>
      <c r="DU24" s="19"/>
      <c r="DV24" s="19"/>
      <c r="DW24" s="19"/>
      <c r="DX24" s="19"/>
    </row>
    <row r="25" spans="1:128" x14ac:dyDescent="0.3">
      <c r="A25" s="56">
        <v>23</v>
      </c>
      <c r="B25" s="55"/>
      <c r="C25" s="55">
        <v>100</v>
      </c>
      <c r="D25" s="55">
        <v>0</v>
      </c>
      <c r="E25" s="55" t="b">
        <v>0</v>
      </c>
      <c r="F25" s="55">
        <v>0</v>
      </c>
      <c r="G25" s="55">
        <v>1.6000000000000009E-3</v>
      </c>
      <c r="H25" s="55">
        <v>4.0000000000000008E-2</v>
      </c>
      <c r="I25" s="55">
        <v>0</v>
      </c>
      <c r="J25" s="55">
        <v>0.12</v>
      </c>
      <c r="K25" s="55">
        <v>1.9594348786357651E-17</v>
      </c>
      <c r="L25" s="55">
        <v>0.12</v>
      </c>
      <c r="M25" s="55">
        <v>-0.36</v>
      </c>
      <c r="N25" s="55">
        <v>0</v>
      </c>
      <c r="O25" s="55">
        <v>-2.4492935982947072E-17</v>
      </c>
      <c r="P25" s="55">
        <v>0.16</v>
      </c>
      <c r="Q25" s="55">
        <v>-0.36</v>
      </c>
      <c r="R25" s="55">
        <v>0.12</v>
      </c>
      <c r="S25" s="55">
        <v>-4.8985871965894112E-18</v>
      </c>
      <c r="T25" s="55" t="s">
        <v>1233</v>
      </c>
      <c r="U25" s="55" t="s">
        <v>793</v>
      </c>
      <c r="V25" s="55" t="s">
        <v>1234</v>
      </c>
      <c r="W25" s="55">
        <v>4.1296040557211322</v>
      </c>
      <c r="X25" s="55">
        <v>6.1669783651986734</v>
      </c>
      <c r="Y25" s="55">
        <v>1.975657099791715E-14</v>
      </c>
      <c r="Z25" s="55">
        <v>1.872342812829543E-14</v>
      </c>
      <c r="AA25" s="55">
        <v>100</v>
      </c>
      <c r="AB25" s="55">
        <v>100</v>
      </c>
      <c r="AC25" s="19"/>
      <c r="AD25" s="19"/>
      <c r="AE25" s="19"/>
      <c r="AF25" s="19"/>
      <c r="AG25" s="19"/>
      <c r="AH25" s="19"/>
      <c r="AI25" s="19"/>
      <c r="AJ25" s="19"/>
      <c r="AK25" s="19"/>
      <c r="AL25" s="19"/>
      <c r="AM25" s="19"/>
      <c r="AN25" s="19"/>
      <c r="AO25" s="19"/>
      <c r="AP25" s="19"/>
      <c r="AQ25" s="19"/>
      <c r="AR25" s="19"/>
      <c r="AS25" s="19"/>
      <c r="AT25" s="19"/>
      <c r="AU25" s="19"/>
      <c r="AV25" s="19"/>
      <c r="AW25" s="19"/>
      <c r="AX25" s="19"/>
      <c r="AY25" s="19"/>
      <c r="AZ25" s="19"/>
      <c r="BA25" s="19"/>
      <c r="BB25" s="19"/>
      <c r="BC25" s="19"/>
      <c r="BD25" s="19"/>
      <c r="BE25" s="19"/>
      <c r="BF25" s="19"/>
      <c r="BG25" s="19"/>
      <c r="BH25" s="19"/>
      <c r="BI25" s="19"/>
      <c r="BJ25" s="19"/>
      <c r="BK25" s="19"/>
      <c r="BL25" s="19"/>
      <c r="BM25" s="19"/>
      <c r="BN25" s="19"/>
      <c r="BO25" s="19"/>
      <c r="BP25" s="19"/>
      <c r="BQ25" s="19"/>
      <c r="BR25" s="19"/>
      <c r="BS25" s="19"/>
      <c r="BT25" s="19"/>
      <c r="BU25" s="19"/>
      <c r="BV25" s="19"/>
      <c r="BW25" s="19"/>
      <c r="BX25" s="19"/>
      <c r="BY25" s="19"/>
      <c r="BZ25" s="19"/>
      <c r="CA25" s="19"/>
      <c r="CB25" s="19"/>
      <c r="CC25" s="19"/>
      <c r="CD25" s="19"/>
      <c r="CE25" s="19"/>
      <c r="CF25" s="19"/>
      <c r="CG25" s="19"/>
      <c r="CH25" s="19"/>
      <c r="CI25" s="19"/>
      <c r="CJ25" s="19"/>
      <c r="CK25" s="19"/>
      <c r="CL25" s="19"/>
      <c r="CM25" s="19"/>
      <c r="CN25" s="19"/>
      <c r="CO25" s="19"/>
      <c r="CP25" s="19"/>
      <c r="CQ25" s="19"/>
      <c r="CR25" s="19"/>
      <c r="CS25" s="19"/>
      <c r="CT25" s="19"/>
      <c r="CU25" s="19"/>
      <c r="CV25" s="19"/>
      <c r="CW25" s="19"/>
      <c r="CX25" s="19"/>
      <c r="CY25" s="19"/>
      <c r="CZ25" s="19"/>
      <c r="DA25" s="19"/>
      <c r="DB25" s="19"/>
      <c r="DC25" s="19"/>
      <c r="DD25" s="19"/>
      <c r="DE25" s="19"/>
      <c r="DF25" s="19"/>
      <c r="DG25" s="19"/>
      <c r="DH25" s="19"/>
      <c r="DI25" s="19"/>
      <c r="DJ25" s="19"/>
      <c r="DK25" s="19"/>
      <c r="DL25" s="19"/>
      <c r="DM25" s="19"/>
      <c r="DN25" s="19"/>
      <c r="DO25" s="19"/>
      <c r="DP25" s="19"/>
      <c r="DQ25" s="19"/>
      <c r="DR25" s="19"/>
      <c r="DS25" s="19"/>
      <c r="DT25" s="19"/>
      <c r="DU25" s="19"/>
      <c r="DV25" s="19"/>
      <c r="DW25" s="19"/>
      <c r="DX25" s="19"/>
    </row>
    <row r="26" spans="1:128" x14ac:dyDescent="0.3">
      <c r="A26" s="56">
        <v>24</v>
      </c>
      <c r="B26" s="55"/>
      <c r="C26" s="55">
        <v>100</v>
      </c>
      <c r="D26" s="55">
        <v>9.9706649780273438E-4</v>
      </c>
      <c r="E26" s="55" t="b">
        <v>0</v>
      </c>
      <c r="F26" s="55">
        <v>0</v>
      </c>
      <c r="G26" s="55">
        <v>5.1999999999999998E-3</v>
      </c>
      <c r="H26" s="55">
        <v>0.06</v>
      </c>
      <c r="I26" s="55">
        <v>3.9999999999999987E-2</v>
      </c>
      <c r="J26" s="55">
        <v>6.0000000000000053E-2</v>
      </c>
      <c r="K26" s="55">
        <v>2.449293598294701E-18</v>
      </c>
      <c r="L26" s="55">
        <v>-0.24</v>
      </c>
      <c r="M26" s="55">
        <v>-0.12</v>
      </c>
      <c r="N26" s="55">
        <v>0</v>
      </c>
      <c r="O26" s="55">
        <v>-8.3275982342020019E-17</v>
      </c>
      <c r="P26" s="55">
        <v>-0.3</v>
      </c>
      <c r="Q26" s="55">
        <v>-0.08</v>
      </c>
      <c r="R26" s="55">
        <v>6.0000000000000053E-2</v>
      </c>
      <c r="S26" s="55">
        <v>-8.572527594031472E-17</v>
      </c>
      <c r="T26" s="55" t="s">
        <v>1235</v>
      </c>
      <c r="U26" s="55" t="s">
        <v>1236</v>
      </c>
      <c r="V26" s="55" t="s">
        <v>1237</v>
      </c>
      <c r="W26" s="55">
        <v>8.7403368993874171</v>
      </c>
      <c r="X26" s="55">
        <v>5.9215108924369453</v>
      </c>
      <c r="Y26" s="55">
        <v>3.171585128124764</v>
      </c>
      <c r="Z26" s="55">
        <v>2.9712360834077538</v>
      </c>
      <c r="AA26" s="55">
        <v>100</v>
      </c>
      <c r="AB26" s="55">
        <v>100</v>
      </c>
      <c r="AC26" s="19"/>
      <c r="AD26" s="19"/>
      <c r="AE26" s="19"/>
      <c r="AF26" s="19"/>
      <c r="AG26" s="19"/>
      <c r="AH26" s="19"/>
      <c r="AI26" s="19"/>
      <c r="AJ26" s="19"/>
      <c r="AK26" s="19"/>
      <c r="AL26" s="19"/>
      <c r="AM26" s="19"/>
      <c r="AN26" s="19"/>
      <c r="AO26" s="19"/>
      <c r="AP26" s="19"/>
      <c r="AQ26" s="19"/>
      <c r="AR26" s="19"/>
      <c r="AS26" s="19"/>
      <c r="AT26" s="19"/>
      <c r="AU26" s="19"/>
      <c r="AV26" s="19"/>
      <c r="AW26" s="19"/>
      <c r="AX26" s="19"/>
      <c r="AY26" s="19"/>
      <c r="AZ26" s="19"/>
      <c r="BA26" s="19"/>
      <c r="BB26" s="19"/>
      <c r="BC26" s="19"/>
      <c r="BD26" s="19"/>
      <c r="BE26" s="19"/>
      <c r="BF26" s="19"/>
      <c r="BG26" s="19"/>
      <c r="BH26" s="19"/>
      <c r="BI26" s="19"/>
      <c r="BJ26" s="19"/>
      <c r="BK26" s="19"/>
      <c r="BL26" s="19"/>
      <c r="BM26" s="19"/>
      <c r="BN26" s="19"/>
      <c r="BO26" s="19"/>
      <c r="BP26" s="19"/>
      <c r="BQ26" s="19"/>
      <c r="BR26" s="19"/>
      <c r="BS26" s="19"/>
      <c r="BT26" s="19"/>
      <c r="BU26" s="19"/>
      <c r="BV26" s="19"/>
      <c r="BW26" s="19"/>
      <c r="BX26" s="19"/>
      <c r="BY26" s="19"/>
      <c r="BZ26" s="19"/>
      <c r="CA26" s="19"/>
      <c r="CB26" s="19"/>
      <c r="CC26" s="19"/>
      <c r="CD26" s="19"/>
      <c r="CE26" s="19"/>
      <c r="CF26" s="19"/>
      <c r="CG26" s="19"/>
      <c r="CH26" s="19"/>
      <c r="CI26" s="19"/>
      <c r="CJ26" s="19"/>
      <c r="CK26" s="19"/>
      <c r="CL26" s="19"/>
      <c r="CM26" s="19"/>
      <c r="CN26" s="19"/>
      <c r="CO26" s="19"/>
      <c r="CP26" s="19"/>
      <c r="CQ26" s="19"/>
      <c r="CR26" s="19"/>
      <c r="CS26" s="19"/>
      <c r="CT26" s="19"/>
      <c r="CU26" s="19"/>
      <c r="CV26" s="19"/>
      <c r="CW26" s="19"/>
      <c r="CX26" s="19"/>
      <c r="CY26" s="19"/>
      <c r="CZ26" s="19"/>
      <c r="DA26" s="19"/>
      <c r="DB26" s="19"/>
      <c r="DC26" s="19"/>
      <c r="DD26" s="19"/>
      <c r="DE26" s="19"/>
      <c r="DF26" s="19"/>
      <c r="DG26" s="19"/>
      <c r="DH26" s="19"/>
      <c r="DI26" s="19"/>
      <c r="DJ26" s="19"/>
      <c r="DK26" s="19"/>
      <c r="DL26" s="19"/>
      <c r="DM26" s="19"/>
      <c r="DN26" s="19"/>
      <c r="DO26" s="19"/>
      <c r="DP26" s="19"/>
      <c r="DQ26" s="19"/>
      <c r="DR26" s="19"/>
      <c r="DS26" s="19"/>
      <c r="DT26" s="19"/>
      <c r="DU26" s="19"/>
      <c r="DV26" s="19"/>
      <c r="DW26" s="19"/>
      <c r="DX26" s="19"/>
    </row>
    <row r="27" spans="1:128" x14ac:dyDescent="0.3">
      <c r="A27" s="56">
        <v>25</v>
      </c>
      <c r="B27" s="55"/>
      <c r="C27" s="55">
        <v>100</v>
      </c>
      <c r="D27" s="55">
        <v>0</v>
      </c>
      <c r="E27" s="55" t="b">
        <v>0</v>
      </c>
      <c r="F27" s="55">
        <v>0</v>
      </c>
      <c r="G27" s="55">
        <v>1.6000000000000009E-3</v>
      </c>
      <c r="H27" s="55">
        <v>4.0000000000000008E-2</v>
      </c>
      <c r="I27" s="55">
        <v>0</v>
      </c>
      <c r="J27" s="55">
        <v>3.9999999999999973E-2</v>
      </c>
      <c r="K27" s="55">
        <v>9.7971743931788163E-18</v>
      </c>
      <c r="L27" s="55">
        <v>-7.9999999999999988E-2</v>
      </c>
      <c r="M27" s="55">
        <v>-0.44</v>
      </c>
      <c r="N27" s="55">
        <v>0</v>
      </c>
      <c r="O27" s="55">
        <v>-4.4087284769304729E-17</v>
      </c>
      <c r="P27" s="55">
        <v>-0.12</v>
      </c>
      <c r="Q27" s="55">
        <v>-0.44</v>
      </c>
      <c r="R27" s="55">
        <v>-3.9999999999999973E-2</v>
      </c>
      <c r="S27" s="55">
        <v>-5.3884459162483551E-17</v>
      </c>
      <c r="T27" s="55" t="s">
        <v>1238</v>
      </c>
      <c r="U27" s="55" t="s">
        <v>763</v>
      </c>
      <c r="V27" s="55" t="s">
        <v>1239</v>
      </c>
      <c r="W27" s="55">
        <v>5.9761536838072589</v>
      </c>
      <c r="X27" s="55">
        <v>4.3988584396776496</v>
      </c>
      <c r="Y27" s="55">
        <v>0</v>
      </c>
      <c r="Z27" s="55">
        <v>1.78455485076226E-14</v>
      </c>
      <c r="AA27" s="55">
        <v>100</v>
      </c>
      <c r="AB27" s="55">
        <v>100</v>
      </c>
      <c r="AC27" s="19"/>
      <c r="AD27" s="19"/>
      <c r="AE27" s="19"/>
      <c r="AF27" s="19"/>
      <c r="AG27" s="19"/>
      <c r="AH27" s="19"/>
      <c r="AI27" s="19"/>
      <c r="AJ27" s="19"/>
      <c r="AK27" s="19"/>
      <c r="AL27" s="19"/>
      <c r="AM27" s="19"/>
      <c r="AN27" s="19"/>
      <c r="AO27" s="19"/>
      <c r="AP27" s="19"/>
      <c r="AQ27" s="19"/>
      <c r="AR27" s="19"/>
      <c r="AS27" s="19"/>
      <c r="AT27" s="19"/>
      <c r="AU27" s="19"/>
      <c r="AV27" s="19"/>
      <c r="AW27" s="19"/>
      <c r="AX27" s="19"/>
      <c r="AY27" s="19"/>
      <c r="AZ27" s="19"/>
      <c r="BA27" s="19"/>
      <c r="BB27" s="19"/>
      <c r="BC27" s="19"/>
      <c r="BD27" s="19"/>
      <c r="BE27" s="19"/>
      <c r="BF27" s="19"/>
      <c r="BG27" s="19"/>
      <c r="BH27" s="19"/>
      <c r="BI27" s="19"/>
      <c r="BJ27" s="19"/>
      <c r="BK27" s="19"/>
      <c r="BL27" s="19"/>
      <c r="BM27" s="19"/>
      <c r="BN27" s="19"/>
      <c r="BO27" s="19"/>
      <c r="BP27" s="19"/>
      <c r="BQ27" s="19"/>
      <c r="BR27" s="19"/>
      <c r="BS27" s="19"/>
      <c r="BT27" s="19"/>
      <c r="BU27" s="19"/>
      <c r="BV27" s="19"/>
      <c r="BW27" s="19"/>
      <c r="BX27" s="19"/>
      <c r="BY27" s="19"/>
      <c r="BZ27" s="19"/>
      <c r="CA27" s="19"/>
      <c r="CB27" s="19"/>
      <c r="CC27" s="19"/>
      <c r="CD27" s="19"/>
      <c r="CE27" s="19"/>
      <c r="CF27" s="19"/>
      <c r="CG27" s="19"/>
      <c r="CH27" s="19"/>
      <c r="CI27" s="19"/>
      <c r="CJ27" s="19"/>
      <c r="CK27" s="19"/>
      <c r="CL27" s="19"/>
      <c r="CM27" s="19"/>
      <c r="CN27" s="19"/>
      <c r="CO27" s="19"/>
      <c r="CP27" s="19"/>
      <c r="CQ27" s="19"/>
      <c r="CR27" s="19"/>
      <c r="CS27" s="19"/>
      <c r="CT27" s="19"/>
      <c r="CU27" s="19"/>
      <c r="CV27" s="19"/>
      <c r="CW27" s="19"/>
      <c r="CX27" s="19"/>
      <c r="CY27" s="19"/>
      <c r="CZ27" s="19"/>
      <c r="DA27" s="19"/>
      <c r="DB27" s="19"/>
      <c r="DC27" s="19"/>
      <c r="DD27" s="19"/>
      <c r="DE27" s="19"/>
      <c r="DF27" s="19"/>
      <c r="DG27" s="19"/>
      <c r="DH27" s="19"/>
      <c r="DI27" s="19"/>
      <c r="DJ27" s="19"/>
      <c r="DK27" s="19"/>
      <c r="DL27" s="19"/>
      <c r="DM27" s="19"/>
      <c r="DN27" s="19"/>
      <c r="DO27" s="19"/>
      <c r="DP27" s="19"/>
      <c r="DQ27" s="19"/>
      <c r="DR27" s="19"/>
      <c r="DS27" s="19"/>
      <c r="DT27" s="19"/>
      <c r="DU27" s="19"/>
      <c r="DV27" s="19"/>
      <c r="DW27" s="19"/>
      <c r="DX27" s="19"/>
    </row>
    <row r="28" spans="1:128" x14ac:dyDescent="0.3">
      <c r="A28" s="56">
        <v>26</v>
      </c>
      <c r="B28" s="55"/>
      <c r="C28" s="55">
        <v>100</v>
      </c>
      <c r="D28" s="55">
        <v>0</v>
      </c>
      <c r="E28" s="55" t="b">
        <v>0</v>
      </c>
      <c r="F28" s="55">
        <v>0</v>
      </c>
      <c r="G28" s="55">
        <v>5.2000000000000006E-3</v>
      </c>
      <c r="H28" s="55">
        <v>5.9999999999999977E-2</v>
      </c>
      <c r="I28" s="55">
        <v>4.0000000000000042E-2</v>
      </c>
      <c r="J28" s="55">
        <v>0.1</v>
      </c>
      <c r="K28" s="55">
        <v>2.2043642384652349E-17</v>
      </c>
      <c r="L28" s="55">
        <v>-3.999999999999998E-2</v>
      </c>
      <c r="M28" s="55">
        <v>-0.52</v>
      </c>
      <c r="N28" s="55">
        <v>0</v>
      </c>
      <c r="O28" s="55">
        <v>-3.42901103761259E-17</v>
      </c>
      <c r="P28" s="55">
        <v>-9.9999999999999964E-2</v>
      </c>
      <c r="Q28" s="55">
        <v>-0.48</v>
      </c>
      <c r="R28" s="55">
        <v>-0.1</v>
      </c>
      <c r="S28" s="55">
        <v>-5.6333752760778246E-17</v>
      </c>
      <c r="T28" s="55" t="s">
        <v>1240</v>
      </c>
      <c r="U28" s="55" t="s">
        <v>1114</v>
      </c>
      <c r="V28" s="55" t="s">
        <v>1241</v>
      </c>
      <c r="W28" s="55">
        <v>7.4086793245019367</v>
      </c>
      <c r="X28" s="55">
        <v>7.9170077649034134</v>
      </c>
      <c r="Y28" s="55">
        <v>2.407899350969231</v>
      </c>
      <c r="Z28" s="55">
        <v>2.2906344964366481</v>
      </c>
      <c r="AA28" s="55">
        <v>100</v>
      </c>
      <c r="AB28" s="55">
        <v>100</v>
      </c>
      <c r="AC28" s="19"/>
      <c r="AD28" s="19"/>
      <c r="AE28" s="19"/>
      <c r="AF28" s="19"/>
      <c r="AG28" s="19"/>
      <c r="AH28" s="19"/>
      <c r="AI28" s="19"/>
      <c r="AJ28" s="19"/>
      <c r="AK28" s="19"/>
      <c r="AL28" s="19"/>
      <c r="AM28" s="19"/>
      <c r="AN28" s="19"/>
      <c r="AO28" s="19"/>
      <c r="AP28" s="19"/>
      <c r="AQ28" s="19"/>
      <c r="AR28" s="19"/>
      <c r="AS28" s="19"/>
      <c r="AT28" s="19"/>
      <c r="AU28" s="19"/>
      <c r="AV28" s="19"/>
      <c r="AW28" s="19"/>
      <c r="AX28" s="19"/>
      <c r="AY28" s="19"/>
      <c r="AZ28" s="19"/>
      <c r="BA28" s="19"/>
      <c r="BB28" s="19"/>
      <c r="BC28" s="19"/>
      <c r="BD28" s="19"/>
      <c r="BE28" s="19"/>
      <c r="BF28" s="19"/>
      <c r="BG28" s="19"/>
      <c r="BH28" s="19"/>
      <c r="BI28" s="19"/>
      <c r="BJ28" s="19"/>
      <c r="BK28" s="19"/>
      <c r="BL28" s="19"/>
      <c r="BM28" s="19"/>
      <c r="BN28" s="19"/>
      <c r="BO28" s="19"/>
      <c r="BP28" s="19"/>
      <c r="BQ28" s="19"/>
      <c r="BR28" s="19"/>
      <c r="BS28" s="19"/>
      <c r="BT28" s="19"/>
      <c r="BU28" s="19"/>
      <c r="BV28" s="19"/>
      <c r="BW28" s="19"/>
      <c r="BX28" s="19"/>
      <c r="BY28" s="19"/>
      <c r="BZ28" s="19"/>
      <c r="CA28" s="19"/>
      <c r="CB28" s="19"/>
      <c r="CC28" s="19"/>
      <c r="CD28" s="19"/>
      <c r="CE28" s="19"/>
      <c r="CF28" s="19"/>
      <c r="CG28" s="19"/>
      <c r="CH28" s="19"/>
      <c r="CI28" s="19"/>
      <c r="CJ28" s="19"/>
      <c r="CK28" s="19"/>
      <c r="CL28" s="19"/>
      <c r="CM28" s="19"/>
      <c r="CN28" s="19"/>
      <c r="CO28" s="19"/>
      <c r="CP28" s="19"/>
      <c r="CQ28" s="19"/>
      <c r="CR28" s="19"/>
      <c r="CS28" s="19"/>
      <c r="CT28" s="19"/>
      <c r="CU28" s="19"/>
      <c r="CV28" s="19"/>
      <c r="CW28" s="19"/>
      <c r="CX28" s="19"/>
      <c r="CY28" s="19"/>
      <c r="CZ28" s="19"/>
      <c r="DA28" s="19"/>
      <c r="DB28" s="19"/>
      <c r="DC28" s="19"/>
      <c r="DD28" s="19"/>
      <c r="DE28" s="19"/>
      <c r="DF28" s="19"/>
      <c r="DG28" s="19"/>
      <c r="DH28" s="19"/>
      <c r="DI28" s="19"/>
      <c r="DJ28" s="19"/>
      <c r="DK28" s="19"/>
      <c r="DL28" s="19"/>
      <c r="DM28" s="19"/>
      <c r="DN28" s="19"/>
      <c r="DO28" s="19"/>
      <c r="DP28" s="19"/>
      <c r="DQ28" s="19"/>
      <c r="DR28" s="19"/>
      <c r="DS28" s="19"/>
      <c r="DT28" s="19"/>
      <c r="DU28" s="19"/>
      <c r="DV28" s="19"/>
      <c r="DW28" s="19"/>
      <c r="DX28" s="19"/>
    </row>
    <row r="29" spans="1:128" x14ac:dyDescent="0.3">
      <c r="A29" s="56">
        <v>27</v>
      </c>
      <c r="B29" s="55"/>
      <c r="C29" s="55">
        <v>100</v>
      </c>
      <c r="D29" s="55">
        <v>0</v>
      </c>
      <c r="E29" s="55" t="b">
        <v>0</v>
      </c>
      <c r="F29" s="55">
        <v>0</v>
      </c>
      <c r="G29" s="55">
        <v>5.1999999999999998E-3</v>
      </c>
      <c r="H29" s="55">
        <v>0.06</v>
      </c>
      <c r="I29" s="55">
        <v>0.04</v>
      </c>
      <c r="J29" s="55">
        <v>2.0000000000000011E-2</v>
      </c>
      <c r="K29" s="55">
        <v>1.224646799147355E-17</v>
      </c>
      <c r="L29" s="55">
        <v>-0.32</v>
      </c>
      <c r="M29" s="55">
        <v>0.04</v>
      </c>
      <c r="N29" s="55">
        <v>7.105427357601002E-17</v>
      </c>
      <c r="O29" s="55">
        <v>-1.028703311283776E-16</v>
      </c>
      <c r="P29" s="55">
        <v>-0.38</v>
      </c>
      <c r="Q29" s="55">
        <v>0.08</v>
      </c>
      <c r="R29" s="55">
        <v>-1.9999999999999941E-2</v>
      </c>
      <c r="S29" s="55">
        <v>-1.1511679911985119E-16</v>
      </c>
      <c r="T29" s="55" t="s">
        <v>1242</v>
      </c>
      <c r="U29" s="55" t="s">
        <v>1226</v>
      </c>
      <c r="V29" s="55" t="s">
        <v>1243</v>
      </c>
      <c r="W29" s="55">
        <v>9.4174228945645719</v>
      </c>
      <c r="X29" s="55">
        <v>5.3791780654499624</v>
      </c>
      <c r="Y29" s="55">
        <v>3.6324043073452472</v>
      </c>
      <c r="Z29" s="55">
        <v>3.3719959216252051</v>
      </c>
      <c r="AA29" s="55">
        <v>100</v>
      </c>
      <c r="AB29" s="55">
        <v>100</v>
      </c>
      <c r="AC29" s="19"/>
      <c r="AD29" s="19"/>
      <c r="AE29" s="19"/>
      <c r="AF29" s="19"/>
      <c r="AG29" s="19"/>
      <c r="AH29" s="19"/>
      <c r="AI29" s="19"/>
      <c r="AJ29" s="19"/>
      <c r="AK29" s="19"/>
      <c r="AL29" s="19"/>
      <c r="AM29" s="19"/>
      <c r="AN29" s="19"/>
      <c r="AO29" s="19"/>
      <c r="AP29" s="19"/>
      <c r="AQ29" s="19"/>
      <c r="AR29" s="19"/>
      <c r="AS29" s="19"/>
      <c r="AT29" s="19"/>
      <c r="AU29" s="19"/>
      <c r="AV29" s="19"/>
      <c r="AW29" s="19"/>
      <c r="AX29" s="19"/>
      <c r="AY29" s="19"/>
      <c r="AZ29" s="19"/>
      <c r="BA29" s="19"/>
      <c r="BB29" s="19"/>
      <c r="BC29" s="19"/>
      <c r="BD29" s="19"/>
      <c r="BE29" s="19"/>
      <c r="BF29" s="19"/>
      <c r="BG29" s="19"/>
      <c r="BH29" s="19"/>
      <c r="BI29" s="19"/>
      <c r="BJ29" s="19"/>
      <c r="BK29" s="19"/>
      <c r="BL29" s="19"/>
      <c r="BM29" s="19"/>
      <c r="BN29" s="19"/>
      <c r="BO29" s="19"/>
      <c r="BP29" s="19"/>
      <c r="BQ29" s="19"/>
      <c r="BR29" s="19"/>
      <c r="BS29" s="19"/>
      <c r="BT29" s="19"/>
      <c r="BU29" s="19"/>
      <c r="BV29" s="19"/>
      <c r="BW29" s="19"/>
      <c r="BX29" s="19"/>
      <c r="BY29" s="19"/>
      <c r="BZ29" s="19"/>
      <c r="CA29" s="19"/>
      <c r="CB29" s="19"/>
      <c r="CC29" s="19"/>
      <c r="CD29" s="19"/>
      <c r="CE29" s="19"/>
      <c r="CF29" s="19"/>
      <c r="CG29" s="19"/>
      <c r="CH29" s="19"/>
      <c r="CI29" s="19"/>
      <c r="CJ29" s="19"/>
      <c r="CK29" s="19"/>
      <c r="CL29" s="19"/>
      <c r="CM29" s="19"/>
      <c r="CN29" s="19"/>
      <c r="CO29" s="19"/>
      <c r="CP29" s="19"/>
      <c r="CQ29" s="19"/>
      <c r="CR29" s="19"/>
      <c r="CS29" s="19"/>
      <c r="CT29" s="19"/>
      <c r="CU29" s="19"/>
      <c r="CV29" s="19"/>
      <c r="CW29" s="19"/>
      <c r="CX29" s="19"/>
      <c r="CY29" s="19"/>
      <c r="CZ29" s="19"/>
      <c r="DA29" s="19"/>
      <c r="DB29" s="19"/>
      <c r="DC29" s="19"/>
      <c r="DD29" s="19"/>
      <c r="DE29" s="19"/>
      <c r="DF29" s="19"/>
      <c r="DG29" s="19"/>
      <c r="DH29" s="19"/>
      <c r="DI29" s="19"/>
      <c r="DJ29" s="19"/>
      <c r="DK29" s="19"/>
      <c r="DL29" s="19"/>
      <c r="DM29" s="19"/>
      <c r="DN29" s="19"/>
      <c r="DO29" s="19"/>
      <c r="DP29" s="19"/>
      <c r="DQ29" s="19"/>
      <c r="DR29" s="19"/>
      <c r="DS29" s="19"/>
      <c r="DT29" s="19"/>
      <c r="DU29" s="19"/>
      <c r="DV29" s="19"/>
      <c r="DW29" s="19"/>
      <c r="DX29" s="19"/>
    </row>
    <row r="30" spans="1:128" x14ac:dyDescent="0.3">
      <c r="A30" s="56">
        <v>28</v>
      </c>
      <c r="B30" s="55"/>
      <c r="C30" s="55">
        <v>100</v>
      </c>
      <c r="D30" s="55">
        <v>0</v>
      </c>
      <c r="E30" s="55" t="b">
        <v>0</v>
      </c>
      <c r="F30" s="55">
        <v>0</v>
      </c>
      <c r="G30" s="55">
        <v>5.199999999999998E-3</v>
      </c>
      <c r="H30" s="55">
        <v>0.06</v>
      </c>
      <c r="I30" s="55">
        <v>3.999999999999998E-2</v>
      </c>
      <c r="J30" s="55">
        <v>0.1</v>
      </c>
      <c r="K30" s="55">
        <v>2.4492935982946891E-18</v>
      </c>
      <c r="L30" s="55">
        <v>-0.12</v>
      </c>
      <c r="M30" s="55">
        <v>-0.36</v>
      </c>
      <c r="N30" s="55">
        <v>0</v>
      </c>
      <c r="O30" s="55">
        <v>-5.388445916248352E-17</v>
      </c>
      <c r="P30" s="55">
        <v>-0.18</v>
      </c>
      <c r="Q30" s="55">
        <v>-0.32</v>
      </c>
      <c r="R30" s="55">
        <v>0.1</v>
      </c>
      <c r="S30" s="55">
        <v>-5.1435165564188832E-17</v>
      </c>
      <c r="T30" s="55" t="s">
        <v>1244</v>
      </c>
      <c r="U30" s="55" t="s">
        <v>1245</v>
      </c>
      <c r="V30" s="55" t="s">
        <v>1246</v>
      </c>
      <c r="W30" s="55">
        <v>7.8894890691051112</v>
      </c>
      <c r="X30" s="55">
        <v>6.9765883076835156</v>
      </c>
      <c r="Y30" s="55">
        <v>2.6645368090998351</v>
      </c>
      <c r="Z30" s="55">
        <v>2.5216848265501079</v>
      </c>
      <c r="AA30" s="55">
        <v>100</v>
      </c>
      <c r="AB30" s="55">
        <v>100</v>
      </c>
      <c r="AC30" s="19"/>
      <c r="AD30" s="19"/>
      <c r="AE30" s="19"/>
      <c r="AF30" s="19"/>
      <c r="AG30" s="19"/>
      <c r="AH30" s="19"/>
      <c r="AI30" s="19"/>
      <c r="AJ30" s="19"/>
      <c r="AK30" s="19"/>
      <c r="AL30" s="19"/>
      <c r="AM30" s="19"/>
      <c r="AN30" s="19"/>
      <c r="AO30" s="19"/>
      <c r="AP30" s="19"/>
      <c r="AQ30" s="19"/>
      <c r="AR30" s="19"/>
      <c r="AS30" s="19"/>
      <c r="AT30" s="19"/>
      <c r="AU30" s="19"/>
      <c r="AV30" s="19"/>
      <c r="AW30" s="19"/>
      <c r="AX30" s="19"/>
      <c r="AY30" s="19"/>
      <c r="AZ30" s="19"/>
      <c r="BA30" s="19"/>
      <c r="BB30" s="19"/>
      <c r="BC30" s="19"/>
      <c r="BD30" s="19"/>
      <c r="BE30" s="19"/>
      <c r="BF30" s="19"/>
      <c r="BG30" s="19"/>
      <c r="BH30" s="19"/>
      <c r="BI30" s="19"/>
      <c r="BJ30" s="19"/>
      <c r="BK30" s="19"/>
      <c r="BL30" s="19"/>
      <c r="BM30" s="19"/>
      <c r="BN30" s="19"/>
      <c r="BO30" s="19"/>
      <c r="BP30" s="19"/>
      <c r="BQ30" s="19"/>
      <c r="BR30" s="19"/>
      <c r="BS30" s="19"/>
      <c r="BT30" s="19"/>
      <c r="BU30" s="19"/>
      <c r="BV30" s="19"/>
      <c r="BW30" s="19"/>
      <c r="BX30" s="19"/>
      <c r="BY30" s="19"/>
      <c r="BZ30" s="19"/>
      <c r="CA30" s="19"/>
      <c r="CB30" s="19"/>
      <c r="CC30" s="19"/>
      <c r="CD30" s="19"/>
      <c r="CE30" s="19"/>
      <c r="CF30" s="19"/>
      <c r="CG30" s="19"/>
      <c r="CH30" s="19"/>
      <c r="CI30" s="19"/>
      <c r="CJ30" s="19"/>
      <c r="CK30" s="19"/>
      <c r="CL30" s="19"/>
      <c r="CM30" s="19"/>
      <c r="CN30" s="19"/>
      <c r="CO30" s="19"/>
      <c r="CP30" s="19"/>
      <c r="CQ30" s="19"/>
      <c r="CR30" s="19"/>
      <c r="CS30" s="19"/>
      <c r="CT30" s="19"/>
      <c r="CU30" s="19"/>
      <c r="CV30" s="19"/>
      <c r="CW30" s="19"/>
      <c r="CX30" s="19"/>
      <c r="CY30" s="19"/>
      <c r="CZ30" s="19"/>
      <c r="DA30" s="19"/>
      <c r="DB30" s="19"/>
      <c r="DC30" s="19"/>
      <c r="DD30" s="19"/>
      <c r="DE30" s="19"/>
      <c r="DF30" s="19"/>
      <c r="DG30" s="19"/>
      <c r="DH30" s="19"/>
      <c r="DI30" s="19"/>
      <c r="DJ30" s="19"/>
      <c r="DK30" s="19"/>
      <c r="DL30" s="19"/>
      <c r="DM30" s="19"/>
      <c r="DN30" s="19"/>
      <c r="DO30" s="19"/>
      <c r="DP30" s="19"/>
      <c r="DQ30" s="19"/>
      <c r="DR30" s="19"/>
      <c r="DS30" s="19"/>
      <c r="DT30" s="19"/>
      <c r="DU30" s="19"/>
      <c r="DV30" s="19"/>
      <c r="DW30" s="19"/>
      <c r="DX30" s="19"/>
    </row>
    <row r="31" spans="1:128" x14ac:dyDescent="0.3">
      <c r="A31" s="56">
        <v>29</v>
      </c>
      <c r="B31" s="55"/>
      <c r="C31" s="55">
        <v>100</v>
      </c>
      <c r="D31" s="55">
        <v>0</v>
      </c>
      <c r="E31" s="55" t="b">
        <v>0</v>
      </c>
      <c r="F31" s="55">
        <v>0</v>
      </c>
      <c r="G31" s="55">
        <v>5.199999999999998E-3</v>
      </c>
      <c r="H31" s="55">
        <v>0.06</v>
      </c>
      <c r="I31" s="55">
        <v>3.999999999999998E-2</v>
      </c>
      <c r="J31" s="55">
        <v>9.9999999999999978E-2</v>
      </c>
      <c r="K31" s="55">
        <v>1.7145055188062929E-17</v>
      </c>
      <c r="L31" s="55">
        <v>-0.2</v>
      </c>
      <c r="M31" s="55">
        <v>-0.2</v>
      </c>
      <c r="N31" s="55">
        <v>1.7763568394002511E-17</v>
      </c>
      <c r="O31" s="55">
        <v>-7.3478807948841202E-17</v>
      </c>
      <c r="P31" s="55">
        <v>-0.26</v>
      </c>
      <c r="Q31" s="55">
        <v>-0.24</v>
      </c>
      <c r="R31" s="55">
        <v>-9.9999999999999964E-2</v>
      </c>
      <c r="S31" s="55">
        <v>-9.0623863136904134E-17</v>
      </c>
      <c r="T31" s="55" t="s">
        <v>1247</v>
      </c>
      <c r="U31" s="55" t="s">
        <v>859</v>
      </c>
      <c r="V31" s="55" t="s">
        <v>1248</v>
      </c>
      <c r="W31" s="55">
        <v>12.058624805582919</v>
      </c>
      <c r="X31" s="55">
        <v>4.5879923308281976</v>
      </c>
      <c r="Y31" s="55">
        <v>2.8145249137564452</v>
      </c>
      <c r="Z31" s="55">
        <v>2.6556174301233488</v>
      </c>
      <c r="AA31" s="55">
        <v>100</v>
      </c>
      <c r="AB31" s="55">
        <v>100</v>
      </c>
      <c r="AC31" s="19"/>
      <c r="AD31" s="19"/>
      <c r="AE31" s="19"/>
      <c r="AF31" s="19"/>
      <c r="AG31" s="19"/>
      <c r="AH31" s="19"/>
      <c r="AI31" s="19"/>
      <c r="AJ31" s="19"/>
      <c r="AK31" s="19"/>
      <c r="AL31" s="19"/>
      <c r="AM31" s="19"/>
      <c r="AN31" s="19"/>
      <c r="AO31" s="19"/>
      <c r="AP31" s="19"/>
      <c r="AQ31" s="19"/>
      <c r="AR31" s="19"/>
      <c r="AS31" s="19"/>
      <c r="AT31" s="19"/>
      <c r="AU31" s="19"/>
      <c r="AV31" s="19"/>
      <c r="AW31" s="19"/>
      <c r="AX31" s="19"/>
      <c r="AY31" s="19"/>
      <c r="AZ31" s="19"/>
      <c r="BA31" s="19"/>
      <c r="BB31" s="19"/>
      <c r="BC31" s="19"/>
      <c r="BD31" s="19"/>
      <c r="BE31" s="19"/>
      <c r="BF31" s="19"/>
      <c r="BG31" s="19"/>
      <c r="BH31" s="19"/>
      <c r="BI31" s="19"/>
      <c r="BJ31" s="19"/>
      <c r="BK31" s="19"/>
      <c r="BL31" s="19"/>
      <c r="BM31" s="19"/>
      <c r="BN31" s="19"/>
      <c r="BO31" s="19"/>
      <c r="BP31" s="19"/>
      <c r="BQ31" s="19"/>
      <c r="BR31" s="19"/>
      <c r="BS31" s="19"/>
      <c r="BT31" s="19"/>
      <c r="BU31" s="19"/>
      <c r="BV31" s="19"/>
      <c r="BW31" s="19"/>
      <c r="BX31" s="19"/>
      <c r="BY31" s="19"/>
      <c r="BZ31" s="19"/>
      <c r="CA31" s="19"/>
      <c r="CB31" s="19"/>
      <c r="CC31" s="19"/>
      <c r="CD31" s="19"/>
      <c r="CE31" s="19"/>
      <c r="CF31" s="19"/>
      <c r="CG31" s="19"/>
      <c r="CH31" s="19"/>
      <c r="CI31" s="19"/>
      <c r="CJ31" s="19"/>
      <c r="CK31" s="19"/>
      <c r="CL31" s="19"/>
      <c r="CM31" s="19"/>
      <c r="CN31" s="19"/>
      <c r="CO31" s="19"/>
      <c r="CP31" s="19"/>
      <c r="CQ31" s="19"/>
      <c r="CR31" s="19"/>
      <c r="CS31" s="19"/>
      <c r="CT31" s="19"/>
      <c r="CU31" s="19"/>
      <c r="CV31" s="19"/>
      <c r="CW31" s="19"/>
      <c r="CX31" s="19"/>
      <c r="CY31" s="19"/>
      <c r="CZ31" s="19"/>
      <c r="DA31" s="19"/>
      <c r="DB31" s="19"/>
      <c r="DC31" s="19"/>
      <c r="DD31" s="19"/>
      <c r="DE31" s="19"/>
      <c r="DF31" s="19"/>
      <c r="DG31" s="19"/>
      <c r="DH31" s="19"/>
      <c r="DI31" s="19"/>
      <c r="DJ31" s="19"/>
      <c r="DK31" s="19"/>
      <c r="DL31" s="19"/>
      <c r="DM31" s="19"/>
      <c r="DN31" s="19"/>
      <c r="DO31" s="19"/>
      <c r="DP31" s="19"/>
      <c r="DQ31" s="19"/>
      <c r="DR31" s="19"/>
      <c r="DS31" s="19"/>
      <c r="DT31" s="19"/>
      <c r="DU31" s="19"/>
      <c r="DV31" s="19"/>
      <c r="DW31" s="19"/>
      <c r="DX31" s="19"/>
    </row>
    <row r="32" spans="1:128" x14ac:dyDescent="0.3">
      <c r="A32" s="56">
        <v>30</v>
      </c>
      <c r="B32" s="55"/>
      <c r="C32" s="55">
        <v>100</v>
      </c>
      <c r="D32" s="55">
        <v>0</v>
      </c>
      <c r="E32" s="55" t="b">
        <v>0</v>
      </c>
      <c r="F32" s="55">
        <v>0</v>
      </c>
      <c r="G32" s="55">
        <v>1.9999999999999979E-3</v>
      </c>
      <c r="H32" s="55">
        <v>1.999999999999999E-2</v>
      </c>
      <c r="I32" s="55">
        <v>3.999999999999998E-2</v>
      </c>
      <c r="J32" s="55">
        <v>0.14000000000000001</v>
      </c>
      <c r="K32" s="55">
        <v>2.2043642384652361E-17</v>
      </c>
      <c r="L32" s="55">
        <v>0.2</v>
      </c>
      <c r="M32" s="55">
        <v>-0.2</v>
      </c>
      <c r="N32" s="55">
        <v>0</v>
      </c>
      <c r="O32" s="55">
        <v>-2.4492935982947072E-17</v>
      </c>
      <c r="P32" s="55">
        <v>0.22</v>
      </c>
      <c r="Q32" s="55">
        <v>-0.24</v>
      </c>
      <c r="R32" s="55">
        <v>0.14000000000000001</v>
      </c>
      <c r="S32" s="55">
        <v>-2.449293598294706E-18</v>
      </c>
      <c r="T32" s="55" t="s">
        <v>1249</v>
      </c>
      <c r="U32" s="55" t="s">
        <v>1250</v>
      </c>
      <c r="V32" s="55" t="s">
        <v>1251</v>
      </c>
      <c r="W32" s="55">
        <v>0.97919613385747639</v>
      </c>
      <c r="X32" s="55">
        <v>4.8003473564607786</v>
      </c>
      <c r="Y32" s="55">
        <v>2.8145249137564452</v>
      </c>
      <c r="Z32" s="55">
        <v>2.6556174301233488</v>
      </c>
      <c r="AA32" s="55">
        <v>100</v>
      </c>
      <c r="AB32" s="55">
        <v>100</v>
      </c>
      <c r="AC32" s="19"/>
      <c r="AD32" s="19"/>
      <c r="AE32" s="19"/>
      <c r="AF32" s="19"/>
      <c r="AG32" s="19"/>
      <c r="AH32" s="19"/>
      <c r="AI32" s="19"/>
      <c r="AJ32" s="19"/>
      <c r="AK32" s="19"/>
      <c r="AL32" s="19"/>
      <c r="AM32" s="19"/>
      <c r="AN32" s="19"/>
      <c r="AO32" s="19"/>
      <c r="AP32" s="19"/>
      <c r="AQ32" s="19"/>
      <c r="AR32" s="19"/>
      <c r="AS32" s="19"/>
      <c r="AT32" s="19"/>
      <c r="AU32" s="19"/>
      <c r="AV32" s="19"/>
      <c r="AW32" s="19"/>
      <c r="AX32" s="19"/>
      <c r="AY32" s="19"/>
      <c r="AZ32" s="19"/>
      <c r="BA32" s="19"/>
      <c r="BB32" s="19"/>
      <c r="BC32" s="19"/>
      <c r="BD32" s="19"/>
      <c r="BE32" s="19"/>
      <c r="BF32" s="19"/>
      <c r="BG32" s="19"/>
      <c r="BH32" s="19"/>
      <c r="BI32" s="19"/>
      <c r="BJ32" s="19"/>
      <c r="BK32" s="19"/>
      <c r="BL32" s="19"/>
      <c r="BM32" s="19"/>
      <c r="BN32" s="19"/>
      <c r="BO32" s="19"/>
      <c r="BP32" s="19"/>
      <c r="BQ32" s="19"/>
      <c r="BR32" s="19"/>
      <c r="BS32" s="19"/>
      <c r="BT32" s="19"/>
      <c r="BU32" s="19"/>
      <c r="BV32" s="19"/>
      <c r="BW32" s="19"/>
      <c r="BX32" s="19"/>
      <c r="BY32" s="19"/>
      <c r="BZ32" s="19"/>
      <c r="CA32" s="19"/>
      <c r="CB32" s="19"/>
      <c r="CC32" s="19"/>
      <c r="CD32" s="19"/>
      <c r="CE32" s="19"/>
      <c r="CF32" s="19"/>
      <c r="CG32" s="19"/>
      <c r="CH32" s="19"/>
      <c r="CI32" s="19"/>
      <c r="CJ32" s="19"/>
      <c r="CK32" s="19"/>
      <c r="CL32" s="19"/>
      <c r="CM32" s="19"/>
      <c r="CN32" s="19"/>
      <c r="CO32" s="19"/>
      <c r="CP32" s="19"/>
      <c r="CQ32" s="19"/>
      <c r="CR32" s="19"/>
      <c r="CS32" s="19"/>
      <c r="CT32" s="19"/>
      <c r="CU32" s="19"/>
      <c r="CV32" s="19"/>
      <c r="CW32" s="19"/>
      <c r="CX32" s="19"/>
      <c r="CY32" s="19"/>
      <c r="CZ32" s="19"/>
      <c r="DA32" s="19"/>
      <c r="DB32" s="19"/>
      <c r="DC32" s="19"/>
      <c r="DD32" s="19"/>
      <c r="DE32" s="19"/>
      <c r="DF32" s="19"/>
      <c r="DG32" s="19"/>
      <c r="DH32" s="19"/>
      <c r="DI32" s="19"/>
      <c r="DJ32" s="19"/>
      <c r="DK32" s="19"/>
      <c r="DL32" s="19"/>
      <c r="DM32" s="19"/>
      <c r="DN32" s="19"/>
      <c r="DO32" s="19"/>
      <c r="DP32" s="19"/>
      <c r="DQ32" s="19"/>
      <c r="DR32" s="19"/>
      <c r="DS32" s="19"/>
      <c r="DT32" s="19"/>
      <c r="DU32" s="19"/>
      <c r="DV32" s="19"/>
      <c r="DW32" s="19"/>
      <c r="DX32" s="19"/>
    </row>
    <row r="33" spans="1:128" x14ac:dyDescent="0.3">
      <c r="A33" s="56">
        <v>31</v>
      </c>
      <c r="B33" s="55"/>
      <c r="C33" s="55">
        <v>100</v>
      </c>
      <c r="D33" s="55">
        <v>0</v>
      </c>
      <c r="E33" s="55" t="b">
        <v>0</v>
      </c>
      <c r="F33" s="55">
        <v>0</v>
      </c>
      <c r="G33" s="55">
        <v>5.2000000000000032E-3</v>
      </c>
      <c r="H33" s="55">
        <v>0.06</v>
      </c>
      <c r="I33" s="55">
        <v>4.0000000000000042E-2</v>
      </c>
      <c r="J33" s="55">
        <v>0.1</v>
      </c>
      <c r="K33" s="55">
        <v>1.714505518806295E-17</v>
      </c>
      <c r="L33" s="55">
        <v>0.16</v>
      </c>
      <c r="M33" s="55">
        <v>-0.28000000000000003</v>
      </c>
      <c r="N33" s="55">
        <v>0</v>
      </c>
      <c r="O33" s="55">
        <v>-2.4492935982947072E-17</v>
      </c>
      <c r="P33" s="55">
        <v>0.22</v>
      </c>
      <c r="Q33" s="55">
        <v>-0.24</v>
      </c>
      <c r="R33" s="55">
        <v>0.1</v>
      </c>
      <c r="S33" s="55">
        <v>-7.3478807948841184E-18</v>
      </c>
      <c r="T33" s="55" t="s">
        <v>1252</v>
      </c>
      <c r="U33" s="55" t="s">
        <v>1122</v>
      </c>
      <c r="V33" s="55" t="s">
        <v>1253</v>
      </c>
      <c r="W33" s="55">
        <v>6.5854622045013604</v>
      </c>
      <c r="X33" s="55">
        <v>8.154081562714298</v>
      </c>
      <c r="Y33" s="55">
        <v>2.8145249137564869</v>
      </c>
      <c r="Z33" s="55">
        <v>2.6556174301233901</v>
      </c>
      <c r="AA33" s="55">
        <v>100</v>
      </c>
      <c r="AB33" s="55">
        <v>100</v>
      </c>
      <c r="AC33" s="19"/>
      <c r="AD33" s="19"/>
      <c r="AE33" s="19"/>
      <c r="AF33" s="19"/>
      <c r="AG33" s="19"/>
      <c r="AH33" s="19"/>
      <c r="AI33" s="19"/>
      <c r="AJ33" s="19"/>
      <c r="AK33" s="19"/>
      <c r="AL33" s="19"/>
      <c r="AM33" s="19"/>
      <c r="AN33" s="19"/>
      <c r="AO33" s="19"/>
      <c r="AP33" s="19"/>
      <c r="AQ33" s="19"/>
      <c r="AR33" s="19"/>
      <c r="AS33" s="19"/>
      <c r="AT33" s="19"/>
      <c r="AU33" s="19"/>
      <c r="AV33" s="19"/>
      <c r="AW33" s="19"/>
      <c r="AX33" s="19"/>
      <c r="AY33" s="19"/>
      <c r="AZ33" s="19"/>
      <c r="BA33" s="19"/>
      <c r="BB33" s="19"/>
      <c r="BC33" s="19"/>
      <c r="BD33" s="19"/>
      <c r="BE33" s="19"/>
      <c r="BF33" s="19"/>
      <c r="BG33" s="19"/>
      <c r="BH33" s="19"/>
      <c r="BI33" s="19"/>
      <c r="BJ33" s="19"/>
      <c r="BK33" s="19"/>
      <c r="BL33" s="19"/>
      <c r="BM33" s="19"/>
      <c r="BN33" s="19"/>
      <c r="BO33" s="19"/>
      <c r="BP33" s="19"/>
      <c r="BQ33" s="19"/>
      <c r="BR33" s="19"/>
      <c r="BS33" s="19"/>
      <c r="BT33" s="19"/>
      <c r="BU33" s="19"/>
      <c r="BV33" s="19"/>
      <c r="BW33" s="19"/>
      <c r="BX33" s="19"/>
      <c r="BY33" s="19"/>
      <c r="BZ33" s="19"/>
      <c r="CA33" s="19"/>
      <c r="CB33" s="19"/>
      <c r="CC33" s="19"/>
      <c r="CD33" s="19"/>
      <c r="CE33" s="19"/>
      <c r="CF33" s="19"/>
      <c r="CG33" s="19"/>
      <c r="CH33" s="19"/>
      <c r="CI33" s="19"/>
      <c r="CJ33" s="19"/>
      <c r="CK33" s="19"/>
      <c r="CL33" s="19"/>
      <c r="CM33" s="19"/>
      <c r="CN33" s="19"/>
      <c r="CO33" s="19"/>
      <c r="CP33" s="19"/>
      <c r="CQ33" s="19"/>
      <c r="CR33" s="19"/>
      <c r="CS33" s="19"/>
      <c r="CT33" s="19"/>
      <c r="CU33" s="19"/>
      <c r="CV33" s="19"/>
      <c r="CW33" s="19"/>
      <c r="CX33" s="19"/>
      <c r="CY33" s="19"/>
      <c r="CZ33" s="19"/>
      <c r="DA33" s="19"/>
      <c r="DB33" s="19"/>
      <c r="DC33" s="19"/>
      <c r="DD33" s="19"/>
      <c r="DE33" s="19"/>
      <c r="DF33" s="19"/>
      <c r="DG33" s="19"/>
      <c r="DH33" s="19"/>
      <c r="DI33" s="19"/>
      <c r="DJ33" s="19"/>
      <c r="DK33" s="19"/>
      <c r="DL33" s="19"/>
      <c r="DM33" s="19"/>
      <c r="DN33" s="19"/>
      <c r="DO33" s="19"/>
      <c r="DP33" s="19"/>
      <c r="DQ33" s="19"/>
      <c r="DR33" s="19"/>
      <c r="DS33" s="19"/>
      <c r="DT33" s="19"/>
      <c r="DU33" s="19"/>
      <c r="DV33" s="19"/>
      <c r="DW33" s="19"/>
      <c r="DX33" s="19"/>
    </row>
    <row r="34" spans="1:128" x14ac:dyDescent="0.3">
      <c r="A34" s="56">
        <v>32</v>
      </c>
      <c r="B34" s="55"/>
      <c r="C34" s="55">
        <v>100</v>
      </c>
      <c r="D34" s="55">
        <v>0</v>
      </c>
      <c r="E34" s="55" t="b">
        <v>0</v>
      </c>
      <c r="F34" s="55">
        <v>0</v>
      </c>
      <c r="G34" s="55">
        <v>5.1999999999999928E-3</v>
      </c>
      <c r="H34" s="55">
        <v>5.9999999999999908E-2</v>
      </c>
      <c r="I34" s="55">
        <v>4.0000000000000042E-2</v>
      </c>
      <c r="J34" s="55">
        <v>0.1</v>
      </c>
      <c r="K34" s="55">
        <v>1.7145055188062929E-17</v>
      </c>
      <c r="L34" s="55">
        <v>-0.12</v>
      </c>
      <c r="M34" s="55">
        <v>-0.36</v>
      </c>
      <c r="N34" s="55">
        <v>3.552713678800501E-17</v>
      </c>
      <c r="O34" s="55">
        <v>-5.3884459162483551E-17</v>
      </c>
      <c r="P34" s="55">
        <v>-0.17999999999999991</v>
      </c>
      <c r="Q34" s="55">
        <v>-0.4</v>
      </c>
      <c r="R34" s="55">
        <v>-0.1</v>
      </c>
      <c r="S34" s="55">
        <v>-7.1029514350546477E-17</v>
      </c>
      <c r="T34" s="55" t="s">
        <v>1254</v>
      </c>
      <c r="U34" s="55" t="s">
        <v>1255</v>
      </c>
      <c r="V34" s="55" t="s">
        <v>1256</v>
      </c>
      <c r="W34" s="55">
        <v>11.25165443693842</v>
      </c>
      <c r="X34" s="55">
        <v>5.1437136689433762</v>
      </c>
      <c r="Y34" s="55">
        <v>2.52972585590024</v>
      </c>
      <c r="Z34" s="55">
        <v>2.4006130371462691</v>
      </c>
      <c r="AA34" s="55">
        <v>100</v>
      </c>
      <c r="AB34" s="55">
        <v>100</v>
      </c>
      <c r="AC34" s="19"/>
      <c r="AD34" s="19"/>
      <c r="AE34" s="19"/>
      <c r="AF34" s="19"/>
      <c r="AG34" s="19"/>
      <c r="AH34" s="19"/>
      <c r="AI34" s="19"/>
      <c r="AJ34" s="19"/>
      <c r="AK34" s="19"/>
      <c r="AL34" s="19"/>
      <c r="AM34" s="19"/>
      <c r="AN34" s="19"/>
      <c r="AO34" s="19"/>
      <c r="AP34" s="19"/>
      <c r="AQ34" s="19"/>
      <c r="AR34" s="19"/>
      <c r="AS34" s="19"/>
      <c r="AT34" s="19"/>
      <c r="AU34" s="19"/>
      <c r="AV34" s="19"/>
      <c r="AW34" s="19"/>
      <c r="AX34" s="19"/>
      <c r="AY34" s="19"/>
      <c r="AZ34" s="19"/>
      <c r="BA34" s="19"/>
      <c r="BB34" s="19"/>
      <c r="BC34" s="19"/>
      <c r="BD34" s="19"/>
      <c r="BE34" s="19"/>
      <c r="BF34" s="19"/>
      <c r="BG34" s="19"/>
      <c r="BH34" s="19"/>
      <c r="BI34" s="19"/>
      <c r="BJ34" s="19"/>
      <c r="BK34" s="19"/>
      <c r="BL34" s="19"/>
      <c r="BM34" s="19"/>
      <c r="BN34" s="19"/>
      <c r="BO34" s="19"/>
      <c r="BP34" s="19"/>
      <c r="BQ34" s="19"/>
      <c r="BR34" s="19"/>
      <c r="BS34" s="19"/>
      <c r="BT34" s="19"/>
      <c r="BU34" s="19"/>
      <c r="BV34" s="19"/>
      <c r="BW34" s="19"/>
      <c r="BX34" s="19"/>
      <c r="BY34" s="19"/>
      <c r="BZ34" s="19"/>
      <c r="CA34" s="19"/>
      <c r="CB34" s="19"/>
      <c r="CC34" s="19"/>
      <c r="CD34" s="19"/>
      <c r="CE34" s="19"/>
      <c r="CF34" s="19"/>
      <c r="CG34" s="19"/>
      <c r="CH34" s="19"/>
      <c r="CI34" s="19"/>
      <c r="CJ34" s="19"/>
      <c r="CK34" s="19"/>
      <c r="CL34" s="19"/>
      <c r="CM34" s="19"/>
      <c r="CN34" s="19"/>
      <c r="CO34" s="19"/>
      <c r="CP34" s="19"/>
      <c r="CQ34" s="19"/>
      <c r="CR34" s="19"/>
      <c r="CS34" s="19"/>
      <c r="CT34" s="19"/>
      <c r="CU34" s="19"/>
      <c r="CV34" s="19"/>
      <c r="CW34" s="19"/>
      <c r="CX34" s="19"/>
      <c r="CY34" s="19"/>
      <c r="CZ34" s="19"/>
      <c r="DA34" s="19"/>
      <c r="DB34" s="19"/>
      <c r="DC34" s="19"/>
      <c r="DD34" s="19"/>
      <c r="DE34" s="19"/>
      <c r="DF34" s="19"/>
      <c r="DG34" s="19"/>
      <c r="DH34" s="19"/>
      <c r="DI34" s="19"/>
      <c r="DJ34" s="19"/>
      <c r="DK34" s="19"/>
      <c r="DL34" s="19"/>
      <c r="DM34" s="19"/>
      <c r="DN34" s="19"/>
      <c r="DO34" s="19"/>
      <c r="DP34" s="19"/>
      <c r="DQ34" s="19"/>
      <c r="DR34" s="19"/>
      <c r="DS34" s="19"/>
      <c r="DT34" s="19"/>
      <c r="DU34" s="19"/>
      <c r="DV34" s="19"/>
      <c r="DW34" s="19"/>
      <c r="DX34" s="19"/>
    </row>
    <row r="35" spans="1:128" x14ac:dyDescent="0.3">
      <c r="A35" s="56">
        <v>33</v>
      </c>
      <c r="B35" s="55"/>
      <c r="C35" s="55">
        <v>100</v>
      </c>
      <c r="D35" s="55">
        <v>0</v>
      </c>
      <c r="E35" s="55" t="b">
        <v>0</v>
      </c>
      <c r="F35" s="55">
        <v>0</v>
      </c>
      <c r="G35" s="55">
        <v>1.9999999999999992E-3</v>
      </c>
      <c r="H35" s="55">
        <v>1.9999999999999959E-2</v>
      </c>
      <c r="I35" s="55">
        <v>0.04</v>
      </c>
      <c r="J35" s="55">
        <v>0.1</v>
      </c>
      <c r="K35" s="55">
        <v>1.714505518806295E-17</v>
      </c>
      <c r="L35" s="55">
        <v>0.28000000000000003</v>
      </c>
      <c r="M35" s="55">
        <v>-0.04</v>
      </c>
      <c r="N35" s="55">
        <v>0</v>
      </c>
      <c r="O35" s="55">
        <v>-2.4492935982947072E-17</v>
      </c>
      <c r="P35" s="55">
        <v>0.3</v>
      </c>
      <c r="Q35" s="55">
        <v>-0.08</v>
      </c>
      <c r="R35" s="55">
        <v>0.1</v>
      </c>
      <c r="S35" s="55">
        <v>-7.3478807948841184E-18</v>
      </c>
      <c r="T35" s="55" t="s">
        <v>1257</v>
      </c>
      <c r="U35" s="55" t="s">
        <v>1258</v>
      </c>
      <c r="V35" s="55" t="s">
        <v>1259</v>
      </c>
      <c r="W35" s="55">
        <v>0.88047283431456558</v>
      </c>
      <c r="X35" s="55">
        <v>5.1454787160093929</v>
      </c>
      <c r="Y35" s="55">
        <v>3.1715851281247041</v>
      </c>
      <c r="Z35" s="55">
        <v>2.9712360834077201</v>
      </c>
      <c r="AA35" s="55">
        <v>100</v>
      </c>
      <c r="AB35" s="55">
        <v>100</v>
      </c>
      <c r="AC35" s="19"/>
      <c r="AD35" s="19"/>
      <c r="AE35" s="19"/>
      <c r="AF35" s="19"/>
      <c r="AG35" s="19"/>
      <c r="AH35" s="19"/>
      <c r="AI35" s="19"/>
      <c r="AJ35" s="19"/>
      <c r="AK35" s="19"/>
      <c r="AL35" s="19"/>
      <c r="AM35" s="19"/>
      <c r="AN35" s="19"/>
      <c r="AO35" s="19"/>
      <c r="AP35" s="19"/>
      <c r="AQ35" s="19"/>
      <c r="AR35" s="19"/>
      <c r="AS35" s="19"/>
      <c r="AT35" s="19"/>
      <c r="AU35" s="19"/>
      <c r="AV35" s="19"/>
      <c r="AW35" s="19"/>
      <c r="AX35" s="19"/>
      <c r="AY35" s="19"/>
      <c r="AZ35" s="19"/>
      <c r="BA35" s="19"/>
      <c r="BB35" s="19"/>
      <c r="BC35" s="19"/>
      <c r="BD35" s="19"/>
      <c r="BE35" s="19"/>
      <c r="BF35" s="19"/>
      <c r="BG35" s="19"/>
      <c r="BH35" s="19"/>
      <c r="BI35" s="19"/>
      <c r="BJ35" s="19"/>
      <c r="BK35" s="19"/>
      <c r="BL35" s="19"/>
      <c r="BM35" s="19"/>
      <c r="BN35" s="19"/>
      <c r="BO35" s="19"/>
      <c r="BP35" s="19"/>
      <c r="BQ35" s="19"/>
      <c r="BR35" s="19"/>
      <c r="BS35" s="19"/>
      <c r="BT35" s="19"/>
      <c r="BU35" s="19"/>
      <c r="BV35" s="19"/>
      <c r="BW35" s="19"/>
      <c r="BX35" s="19"/>
      <c r="BY35" s="19"/>
      <c r="BZ35" s="19"/>
      <c r="CA35" s="19"/>
      <c r="CB35" s="19"/>
      <c r="CC35" s="19"/>
      <c r="CD35" s="19"/>
      <c r="CE35" s="19"/>
      <c r="CF35" s="19"/>
      <c r="CG35" s="19"/>
      <c r="CH35" s="19"/>
      <c r="CI35" s="19"/>
      <c r="CJ35" s="19"/>
      <c r="CK35" s="19"/>
      <c r="CL35" s="19"/>
      <c r="CM35" s="19"/>
      <c r="CN35" s="19"/>
      <c r="CO35" s="19"/>
      <c r="CP35" s="19"/>
      <c r="CQ35" s="19"/>
      <c r="CR35" s="19"/>
      <c r="CS35" s="19"/>
      <c r="CT35" s="19"/>
      <c r="CU35" s="19"/>
      <c r="CV35" s="19"/>
      <c r="CW35" s="19"/>
      <c r="CX35" s="19"/>
      <c r="CY35" s="19"/>
      <c r="CZ35" s="19"/>
      <c r="DA35" s="19"/>
      <c r="DB35" s="19"/>
      <c r="DC35" s="19"/>
      <c r="DD35" s="19"/>
      <c r="DE35" s="19"/>
      <c r="DF35" s="19"/>
      <c r="DG35" s="19"/>
      <c r="DH35" s="19"/>
      <c r="DI35" s="19"/>
      <c r="DJ35" s="19"/>
      <c r="DK35" s="19"/>
      <c r="DL35" s="19"/>
      <c r="DM35" s="19"/>
      <c r="DN35" s="19"/>
      <c r="DO35" s="19"/>
      <c r="DP35" s="19"/>
      <c r="DQ35" s="19"/>
      <c r="DR35" s="19"/>
      <c r="DS35" s="19"/>
      <c r="DT35" s="19"/>
      <c r="DU35" s="19"/>
      <c r="DV35" s="19"/>
      <c r="DW35" s="19"/>
      <c r="DX35" s="19"/>
    </row>
    <row r="36" spans="1:128" x14ac:dyDescent="0.3">
      <c r="A36" s="56">
        <v>34</v>
      </c>
      <c r="B36" s="55"/>
      <c r="C36" s="55">
        <v>100</v>
      </c>
      <c r="D36" s="55">
        <v>0</v>
      </c>
      <c r="E36" s="55" t="b">
        <v>0</v>
      </c>
      <c r="F36" s="55">
        <v>0</v>
      </c>
      <c r="G36" s="55">
        <v>5.2000000000000032E-3</v>
      </c>
      <c r="H36" s="55">
        <v>0.06</v>
      </c>
      <c r="I36" s="55">
        <v>4.0000000000000042E-2</v>
      </c>
      <c r="J36" s="55">
        <v>0.1</v>
      </c>
      <c r="K36" s="55">
        <v>1.7145055188062941E-17</v>
      </c>
      <c r="L36" s="55">
        <v>0.16</v>
      </c>
      <c r="M36" s="55">
        <v>-0.28000000000000003</v>
      </c>
      <c r="N36" s="55">
        <v>0</v>
      </c>
      <c r="O36" s="55">
        <v>-2.4492935982947072E-17</v>
      </c>
      <c r="P36" s="55">
        <v>0.22</v>
      </c>
      <c r="Q36" s="55">
        <v>-0.24</v>
      </c>
      <c r="R36" s="55">
        <v>0.1</v>
      </c>
      <c r="S36" s="55">
        <v>-7.3478807948841199E-18</v>
      </c>
      <c r="T36" s="55" t="s">
        <v>1260</v>
      </c>
      <c r="U36" s="55" t="s">
        <v>832</v>
      </c>
      <c r="V36" s="55" t="s">
        <v>1261</v>
      </c>
      <c r="W36" s="55">
        <v>6.5854622045013604</v>
      </c>
      <c r="X36" s="55">
        <v>8.154081562714298</v>
      </c>
      <c r="Y36" s="55">
        <v>2.8145249137564869</v>
      </c>
      <c r="Z36" s="55">
        <v>2.6556174301233901</v>
      </c>
      <c r="AA36" s="55">
        <v>100</v>
      </c>
      <c r="AB36" s="55">
        <v>100</v>
      </c>
      <c r="AC36" s="19"/>
      <c r="AD36" s="19"/>
      <c r="AE36" s="19"/>
      <c r="AF36" s="19"/>
      <c r="AG36" s="19"/>
      <c r="AH36" s="19"/>
      <c r="AI36" s="19"/>
      <c r="AJ36" s="19"/>
      <c r="AK36" s="19"/>
      <c r="AL36" s="19"/>
      <c r="AM36" s="19"/>
      <c r="AN36" s="19"/>
      <c r="AO36" s="19"/>
      <c r="AP36" s="19"/>
      <c r="AQ36" s="19"/>
      <c r="AR36" s="19"/>
      <c r="AS36" s="19"/>
      <c r="AT36" s="19"/>
      <c r="AU36" s="19"/>
      <c r="AV36" s="19"/>
      <c r="AW36" s="19"/>
      <c r="AX36" s="19"/>
      <c r="AY36" s="19"/>
      <c r="AZ36" s="19"/>
      <c r="BA36" s="19"/>
      <c r="BB36" s="19"/>
      <c r="BC36" s="19"/>
      <c r="BD36" s="19"/>
      <c r="BE36" s="19"/>
      <c r="BF36" s="19"/>
      <c r="BG36" s="19"/>
      <c r="BH36" s="19"/>
      <c r="BI36" s="19"/>
      <c r="BJ36" s="19"/>
      <c r="BK36" s="19"/>
      <c r="BL36" s="19"/>
      <c r="BM36" s="19"/>
      <c r="BN36" s="19"/>
      <c r="BO36" s="19"/>
      <c r="BP36" s="19"/>
      <c r="BQ36" s="19"/>
      <c r="BR36" s="19"/>
      <c r="BS36" s="19"/>
      <c r="BT36" s="19"/>
      <c r="BU36" s="19"/>
      <c r="BV36" s="19"/>
      <c r="BW36" s="19"/>
      <c r="BX36" s="19"/>
      <c r="BY36" s="19"/>
      <c r="BZ36" s="19"/>
      <c r="CA36" s="19"/>
      <c r="CB36" s="19"/>
      <c r="CC36" s="19"/>
      <c r="CD36" s="19"/>
      <c r="CE36" s="19"/>
      <c r="CF36" s="19"/>
      <c r="CG36" s="19"/>
      <c r="CH36" s="19"/>
      <c r="CI36" s="19"/>
      <c r="CJ36" s="19"/>
      <c r="CK36" s="19"/>
      <c r="CL36" s="19"/>
      <c r="CM36" s="19"/>
      <c r="CN36" s="19"/>
      <c r="CO36" s="19"/>
      <c r="CP36" s="19"/>
      <c r="CQ36" s="19"/>
      <c r="CR36" s="19"/>
      <c r="CS36" s="19"/>
      <c r="CT36" s="19"/>
      <c r="CU36" s="19"/>
      <c r="CV36" s="19"/>
      <c r="CW36" s="19"/>
      <c r="CX36" s="19"/>
      <c r="CY36" s="19"/>
      <c r="CZ36" s="19"/>
      <c r="DA36" s="19"/>
      <c r="DB36" s="19"/>
      <c r="DC36" s="19"/>
      <c r="DD36" s="19"/>
      <c r="DE36" s="19"/>
      <c r="DF36" s="19"/>
      <c r="DG36" s="19"/>
      <c r="DH36" s="19"/>
      <c r="DI36" s="19"/>
      <c r="DJ36" s="19"/>
      <c r="DK36" s="19"/>
      <c r="DL36" s="19"/>
      <c r="DM36" s="19"/>
      <c r="DN36" s="19"/>
      <c r="DO36" s="19"/>
      <c r="DP36" s="19"/>
      <c r="DQ36" s="19"/>
      <c r="DR36" s="19"/>
      <c r="DS36" s="19"/>
      <c r="DT36" s="19"/>
      <c r="DU36" s="19"/>
      <c r="DV36" s="19"/>
      <c r="DW36" s="19"/>
      <c r="DX36" s="19"/>
    </row>
    <row r="37" spans="1:128" x14ac:dyDescent="0.3">
      <c r="A37" s="56">
        <v>35</v>
      </c>
      <c r="B37" s="55"/>
      <c r="C37" s="55">
        <v>100</v>
      </c>
      <c r="D37" s="55">
        <v>0</v>
      </c>
      <c r="E37" s="55" t="b">
        <v>0</v>
      </c>
      <c r="F37" s="55">
        <v>0</v>
      </c>
      <c r="G37" s="55">
        <v>1.5999999999999979E-3</v>
      </c>
      <c r="H37" s="55">
        <v>3.999999999999998E-2</v>
      </c>
      <c r="I37" s="55">
        <v>0</v>
      </c>
      <c r="J37" s="55">
        <v>0.08</v>
      </c>
      <c r="K37" s="55">
        <v>1.469576158976824E-17</v>
      </c>
      <c r="L37" s="55">
        <v>0.2</v>
      </c>
      <c r="M37" s="55">
        <v>-0.2</v>
      </c>
      <c r="N37" s="55">
        <v>0</v>
      </c>
      <c r="O37" s="55">
        <v>-2.4492935982947072E-17</v>
      </c>
      <c r="P37" s="55">
        <v>0.24</v>
      </c>
      <c r="Q37" s="55">
        <v>-0.2</v>
      </c>
      <c r="R37" s="55">
        <v>0.08</v>
      </c>
      <c r="S37" s="55">
        <v>-9.7971743931788255E-18</v>
      </c>
      <c r="T37" s="55" t="s">
        <v>1262</v>
      </c>
      <c r="U37" s="55" t="s">
        <v>1263</v>
      </c>
      <c r="V37" s="55" t="s">
        <v>1264</v>
      </c>
      <c r="W37" s="55">
        <v>3.679196399471393</v>
      </c>
      <c r="X37" s="55">
        <v>6.587681117099085</v>
      </c>
      <c r="Y37" s="55">
        <v>4.4090398935490472E-14</v>
      </c>
      <c r="Z37" s="55">
        <v>2.0766576824768851E-14</v>
      </c>
      <c r="AA37" s="55">
        <v>100</v>
      </c>
      <c r="AB37" s="55">
        <v>100</v>
      </c>
      <c r="AC37" s="19"/>
      <c r="AD37" s="19"/>
      <c r="AE37" s="19"/>
      <c r="AF37" s="19"/>
      <c r="AG37" s="19"/>
      <c r="AH37" s="19"/>
      <c r="AI37" s="19"/>
      <c r="AJ37" s="19"/>
      <c r="AK37" s="19"/>
      <c r="AL37" s="19"/>
      <c r="AM37" s="19"/>
      <c r="AN37" s="19"/>
      <c r="AO37" s="19"/>
      <c r="AP37" s="19"/>
      <c r="AQ37" s="19"/>
      <c r="AR37" s="19"/>
      <c r="AS37" s="19"/>
      <c r="AT37" s="19"/>
      <c r="AU37" s="19"/>
      <c r="AV37" s="19"/>
      <c r="AW37" s="19"/>
      <c r="AX37" s="19"/>
      <c r="AY37" s="19"/>
      <c r="AZ37" s="19"/>
      <c r="BA37" s="19"/>
      <c r="BB37" s="19"/>
      <c r="BC37" s="19"/>
      <c r="BD37" s="19"/>
      <c r="BE37" s="19"/>
      <c r="BF37" s="19"/>
      <c r="BG37" s="19"/>
      <c r="BH37" s="19"/>
      <c r="BI37" s="19"/>
      <c r="BJ37" s="19"/>
      <c r="BK37" s="19"/>
      <c r="BL37" s="19"/>
      <c r="BM37" s="19"/>
      <c r="BN37" s="19"/>
      <c r="BO37" s="19"/>
      <c r="BP37" s="19"/>
      <c r="BQ37" s="19"/>
      <c r="BR37" s="19"/>
      <c r="BS37" s="19"/>
      <c r="BT37" s="19"/>
      <c r="BU37" s="19"/>
      <c r="BV37" s="19"/>
      <c r="BW37" s="19"/>
      <c r="BX37" s="19"/>
      <c r="BY37" s="19"/>
      <c r="BZ37" s="19"/>
      <c r="CA37" s="19"/>
      <c r="CB37" s="19"/>
      <c r="CC37" s="19"/>
      <c r="CD37" s="19"/>
      <c r="CE37" s="19"/>
      <c r="CF37" s="19"/>
      <c r="CG37" s="19"/>
      <c r="CH37" s="19"/>
      <c r="CI37" s="19"/>
      <c r="CJ37" s="19"/>
      <c r="CK37" s="19"/>
      <c r="CL37" s="19"/>
      <c r="CM37" s="19"/>
      <c r="CN37" s="19"/>
      <c r="CO37" s="19"/>
      <c r="CP37" s="19"/>
      <c r="CQ37" s="19"/>
      <c r="CR37" s="19"/>
      <c r="CS37" s="19"/>
      <c r="CT37" s="19"/>
      <c r="CU37" s="19"/>
      <c r="CV37" s="19"/>
      <c r="CW37" s="19"/>
      <c r="CX37" s="19"/>
      <c r="CY37" s="19"/>
      <c r="CZ37" s="19"/>
      <c r="DA37" s="19"/>
      <c r="DB37" s="19"/>
      <c r="DC37" s="19"/>
      <c r="DD37" s="19"/>
      <c r="DE37" s="19"/>
      <c r="DF37" s="19"/>
      <c r="DG37" s="19"/>
      <c r="DH37" s="19"/>
      <c r="DI37" s="19"/>
      <c r="DJ37" s="19"/>
      <c r="DK37" s="19"/>
      <c r="DL37" s="19"/>
      <c r="DM37" s="19"/>
      <c r="DN37" s="19"/>
      <c r="DO37" s="19"/>
      <c r="DP37" s="19"/>
      <c r="DQ37" s="19"/>
      <c r="DR37" s="19"/>
      <c r="DS37" s="19"/>
      <c r="DT37" s="19"/>
      <c r="DU37" s="19"/>
      <c r="DV37" s="19"/>
      <c r="DW37" s="19"/>
      <c r="DX37" s="19"/>
    </row>
    <row r="38" spans="1:128" x14ac:dyDescent="0.3">
      <c r="A38" s="56">
        <v>36</v>
      </c>
      <c r="B38" s="55"/>
      <c r="C38" s="55">
        <v>100</v>
      </c>
      <c r="D38" s="55">
        <v>9.9730491638183594E-4</v>
      </c>
      <c r="E38" s="55" t="b">
        <v>0</v>
      </c>
      <c r="F38" s="55">
        <v>0</v>
      </c>
      <c r="G38" s="55">
        <v>2.0000000000000009E-3</v>
      </c>
      <c r="H38" s="55">
        <v>2.0000000000000021E-2</v>
      </c>
      <c r="I38" s="55">
        <v>4.0000000000000008E-2</v>
      </c>
      <c r="J38" s="55">
        <v>0.06</v>
      </c>
      <c r="K38" s="55">
        <v>7.34788079488414E-18</v>
      </c>
      <c r="L38" s="55">
        <v>-0.24</v>
      </c>
      <c r="M38" s="55">
        <v>-0.12</v>
      </c>
      <c r="N38" s="55">
        <v>3.9968028886505628E-17</v>
      </c>
      <c r="O38" s="55">
        <v>-8.3275982342020031E-17</v>
      </c>
      <c r="P38" s="55">
        <v>-0.26</v>
      </c>
      <c r="Q38" s="55">
        <v>-0.16</v>
      </c>
      <c r="R38" s="55">
        <v>6.0000000000000039E-2</v>
      </c>
      <c r="S38" s="55">
        <v>-7.5928101547135891E-17</v>
      </c>
      <c r="T38" s="55" t="s">
        <v>1265</v>
      </c>
      <c r="U38" s="55" t="s">
        <v>1061</v>
      </c>
      <c r="V38" s="55" t="s">
        <v>1266</v>
      </c>
      <c r="W38" s="55">
        <v>4.9669248129102694</v>
      </c>
      <c r="X38" s="55">
        <v>0.92721404732023538</v>
      </c>
      <c r="Y38" s="55">
        <v>2.9824060355566608</v>
      </c>
      <c r="Z38" s="55">
        <v>2.8045749949361412</v>
      </c>
      <c r="AA38" s="55">
        <v>100</v>
      </c>
      <c r="AB38" s="55">
        <v>100</v>
      </c>
      <c r="AC38" s="19"/>
      <c r="AD38" s="19"/>
      <c r="AE38" s="19"/>
      <c r="AF38" s="19"/>
      <c r="AG38" s="19"/>
      <c r="AH38" s="19"/>
      <c r="AI38" s="19"/>
      <c r="AJ38" s="19"/>
      <c r="AK38" s="19"/>
      <c r="AL38" s="19"/>
      <c r="AM38" s="19"/>
      <c r="AN38" s="19"/>
      <c r="AO38" s="19"/>
      <c r="AP38" s="19"/>
      <c r="AQ38" s="19"/>
      <c r="AR38" s="19"/>
      <c r="AS38" s="19"/>
      <c r="AT38" s="19"/>
      <c r="AU38" s="19"/>
      <c r="AV38" s="19"/>
      <c r="AW38" s="19"/>
      <c r="AX38" s="19"/>
      <c r="AY38" s="19"/>
      <c r="AZ38" s="19"/>
      <c r="BA38" s="19"/>
      <c r="BB38" s="19"/>
      <c r="BC38" s="19"/>
      <c r="BD38" s="19"/>
      <c r="BE38" s="19"/>
      <c r="BF38" s="19"/>
      <c r="BG38" s="19"/>
      <c r="BH38" s="19"/>
      <c r="BI38" s="19"/>
      <c r="BJ38" s="19"/>
      <c r="BK38" s="19"/>
      <c r="BL38" s="19"/>
      <c r="BM38" s="19"/>
      <c r="BN38" s="19"/>
      <c r="BO38" s="19"/>
      <c r="BP38" s="19"/>
      <c r="BQ38" s="19"/>
      <c r="BR38" s="19"/>
      <c r="BS38" s="19"/>
      <c r="BT38" s="19"/>
      <c r="BU38" s="19"/>
      <c r="BV38" s="19"/>
      <c r="BW38" s="19"/>
      <c r="BX38" s="19"/>
      <c r="BY38" s="19"/>
      <c r="BZ38" s="19"/>
      <c r="CA38" s="19"/>
      <c r="CB38" s="19"/>
      <c r="CC38" s="19"/>
      <c r="CD38" s="19"/>
      <c r="CE38" s="19"/>
      <c r="CF38" s="19"/>
      <c r="CG38" s="19"/>
      <c r="CH38" s="19"/>
      <c r="CI38" s="19"/>
      <c r="CJ38" s="19"/>
      <c r="CK38" s="19"/>
      <c r="CL38" s="19"/>
      <c r="CM38" s="19"/>
      <c r="CN38" s="19"/>
      <c r="CO38" s="19"/>
      <c r="CP38" s="19"/>
      <c r="CQ38" s="19"/>
      <c r="CR38" s="19"/>
      <c r="CS38" s="19"/>
      <c r="CT38" s="19"/>
      <c r="CU38" s="19"/>
      <c r="CV38" s="19"/>
      <c r="CW38" s="19"/>
      <c r="CX38" s="19"/>
      <c r="CY38" s="19"/>
      <c r="CZ38" s="19"/>
      <c r="DA38" s="19"/>
      <c r="DB38" s="19"/>
      <c r="DC38" s="19"/>
      <c r="DD38" s="19"/>
      <c r="DE38" s="19"/>
      <c r="DF38" s="19"/>
      <c r="DG38" s="19"/>
      <c r="DH38" s="19"/>
      <c r="DI38" s="19"/>
      <c r="DJ38" s="19"/>
      <c r="DK38" s="19"/>
      <c r="DL38" s="19"/>
      <c r="DM38" s="19"/>
      <c r="DN38" s="19"/>
      <c r="DO38" s="19"/>
      <c r="DP38" s="19"/>
      <c r="DQ38" s="19"/>
      <c r="DR38" s="19"/>
      <c r="DS38" s="19"/>
      <c r="DT38" s="19"/>
      <c r="DU38" s="19"/>
      <c r="DV38" s="19"/>
      <c r="DW38" s="19"/>
      <c r="DX38" s="19"/>
    </row>
    <row r="39" spans="1:128" x14ac:dyDescent="0.3">
      <c r="A39" s="56">
        <v>37</v>
      </c>
      <c r="B39" s="55"/>
      <c r="C39" s="55">
        <v>100</v>
      </c>
      <c r="D39" s="55">
        <v>0</v>
      </c>
      <c r="E39" s="55" t="b">
        <v>0</v>
      </c>
      <c r="F39" s="55">
        <v>0</v>
      </c>
      <c r="G39" s="55">
        <v>1.6000000000000009E-3</v>
      </c>
      <c r="H39" s="55">
        <v>4.0000000000000008E-2</v>
      </c>
      <c r="I39" s="55">
        <v>0</v>
      </c>
      <c r="J39" s="55">
        <v>0.04</v>
      </c>
      <c r="K39" s="55">
        <v>9.7971743931788286E-18</v>
      </c>
      <c r="L39" s="55">
        <v>-0.16</v>
      </c>
      <c r="M39" s="55">
        <v>-0.28000000000000003</v>
      </c>
      <c r="N39" s="55">
        <v>2.6645352591003759E-17</v>
      </c>
      <c r="O39" s="55">
        <v>-6.3681633555662374E-17</v>
      </c>
      <c r="P39" s="55">
        <v>-0.2</v>
      </c>
      <c r="Q39" s="55">
        <v>-0.28000000000000003</v>
      </c>
      <c r="R39" s="55">
        <v>-3.9999999999999973E-2</v>
      </c>
      <c r="S39" s="55">
        <v>-7.3478807948841202E-17</v>
      </c>
      <c r="T39" s="55" t="s">
        <v>1267</v>
      </c>
      <c r="U39" s="55" t="s">
        <v>1226</v>
      </c>
      <c r="V39" s="55" t="s">
        <v>1268</v>
      </c>
      <c r="W39" s="55">
        <v>6.3703914608403052</v>
      </c>
      <c r="X39" s="55">
        <v>3.891410584822582</v>
      </c>
      <c r="Y39" s="55">
        <v>2.0838234533894761E-14</v>
      </c>
      <c r="Z39" s="55">
        <v>1.969214787951623E-14</v>
      </c>
      <c r="AA39" s="55">
        <v>100</v>
      </c>
      <c r="AB39" s="55">
        <v>100</v>
      </c>
      <c r="AC39" s="19"/>
      <c r="AD39" s="19"/>
      <c r="AE39" s="19"/>
      <c r="AF39" s="19"/>
      <c r="AG39" s="19"/>
      <c r="AH39" s="19"/>
      <c r="AI39" s="19"/>
      <c r="AJ39" s="19"/>
      <c r="AK39" s="19"/>
      <c r="AL39" s="19"/>
      <c r="AM39" s="19"/>
      <c r="AN39" s="19"/>
      <c r="AO39" s="19"/>
      <c r="AP39" s="19"/>
      <c r="AQ39" s="19"/>
      <c r="AR39" s="19"/>
      <c r="AS39" s="19"/>
      <c r="AT39" s="19"/>
      <c r="AU39" s="19"/>
      <c r="AV39" s="19"/>
      <c r="AW39" s="19"/>
      <c r="AX39" s="19"/>
      <c r="AY39" s="19"/>
      <c r="AZ39" s="19"/>
      <c r="BA39" s="19"/>
      <c r="BB39" s="19"/>
      <c r="BC39" s="19"/>
      <c r="BD39" s="19"/>
      <c r="BE39" s="19"/>
      <c r="BF39" s="19"/>
      <c r="BG39" s="19"/>
      <c r="BH39" s="19"/>
      <c r="BI39" s="19"/>
      <c r="BJ39" s="19"/>
      <c r="BK39" s="19"/>
      <c r="BL39" s="19"/>
      <c r="BM39" s="19"/>
      <c r="BN39" s="19"/>
      <c r="BO39" s="19"/>
      <c r="BP39" s="19"/>
      <c r="BQ39" s="19"/>
      <c r="BR39" s="19"/>
      <c r="BS39" s="19"/>
      <c r="BT39" s="19"/>
      <c r="BU39" s="19"/>
      <c r="BV39" s="19"/>
      <c r="BW39" s="19"/>
      <c r="BX39" s="19"/>
      <c r="BY39" s="19"/>
      <c r="BZ39" s="19"/>
      <c r="CA39" s="19"/>
      <c r="CB39" s="19"/>
      <c r="CC39" s="19"/>
      <c r="CD39" s="19"/>
      <c r="CE39" s="19"/>
      <c r="CF39" s="19"/>
      <c r="CG39" s="19"/>
      <c r="CH39" s="19"/>
      <c r="CI39" s="19"/>
      <c r="CJ39" s="19"/>
      <c r="CK39" s="19"/>
      <c r="CL39" s="19"/>
      <c r="CM39" s="19"/>
      <c r="CN39" s="19"/>
      <c r="CO39" s="19"/>
      <c r="CP39" s="19"/>
      <c r="CQ39" s="19"/>
      <c r="CR39" s="19"/>
      <c r="CS39" s="19"/>
      <c r="CT39" s="19"/>
      <c r="CU39" s="19"/>
      <c r="CV39" s="19"/>
      <c r="CW39" s="19"/>
      <c r="CX39" s="19"/>
      <c r="CY39" s="19"/>
      <c r="CZ39" s="19"/>
      <c r="DA39" s="19"/>
      <c r="DB39" s="19"/>
      <c r="DC39" s="19"/>
      <c r="DD39" s="19"/>
      <c r="DE39" s="19"/>
      <c r="DF39" s="19"/>
      <c r="DG39" s="19"/>
      <c r="DH39" s="19"/>
      <c r="DI39" s="19"/>
      <c r="DJ39" s="19"/>
      <c r="DK39" s="19"/>
      <c r="DL39" s="19"/>
      <c r="DM39" s="19"/>
      <c r="DN39" s="19"/>
      <c r="DO39" s="19"/>
      <c r="DP39" s="19"/>
      <c r="DQ39" s="19"/>
      <c r="DR39" s="19"/>
      <c r="DS39" s="19"/>
      <c r="DT39" s="19"/>
      <c r="DU39" s="19"/>
      <c r="DV39" s="19"/>
      <c r="DW39" s="19"/>
      <c r="DX39" s="19"/>
    </row>
    <row r="40" spans="1:128" x14ac:dyDescent="0.3">
      <c r="A40" s="56">
        <v>38</v>
      </c>
      <c r="B40" s="55"/>
      <c r="C40" s="55">
        <v>100</v>
      </c>
      <c r="D40" s="55">
        <v>9.9706649780273438E-4</v>
      </c>
      <c r="E40" s="55" t="b">
        <v>0</v>
      </c>
      <c r="F40" s="55">
        <v>0</v>
      </c>
      <c r="G40" s="55">
        <v>1.9999999999999979E-3</v>
      </c>
      <c r="H40" s="55">
        <v>1.999999999999999E-2</v>
      </c>
      <c r="I40" s="55">
        <v>3.999999999999998E-2</v>
      </c>
      <c r="J40" s="55">
        <v>5.9999999999999977E-2</v>
      </c>
      <c r="K40" s="55">
        <v>1.224646799147354E-17</v>
      </c>
      <c r="L40" s="55">
        <v>0.2</v>
      </c>
      <c r="M40" s="55">
        <v>-0.2</v>
      </c>
      <c r="N40" s="55">
        <v>1.7763568394002511E-17</v>
      </c>
      <c r="O40" s="55">
        <v>-2.4492935982947072E-17</v>
      </c>
      <c r="P40" s="55">
        <v>0.22</v>
      </c>
      <c r="Q40" s="55">
        <v>-0.24</v>
      </c>
      <c r="R40" s="55">
        <v>0.06</v>
      </c>
      <c r="S40" s="55">
        <v>-1.224646799147353E-17</v>
      </c>
      <c r="T40" s="55" t="s">
        <v>1269</v>
      </c>
      <c r="U40" s="55" t="s">
        <v>814</v>
      </c>
      <c r="V40" s="55" t="s">
        <v>1270</v>
      </c>
      <c r="W40" s="55">
        <v>0.97919613385747639</v>
      </c>
      <c r="X40" s="55">
        <v>4.8003473564607786</v>
      </c>
      <c r="Y40" s="55">
        <v>2.8145249137564452</v>
      </c>
      <c r="Z40" s="55">
        <v>2.6556174301233488</v>
      </c>
      <c r="AA40" s="55">
        <v>100</v>
      </c>
      <c r="AB40" s="55">
        <v>100</v>
      </c>
      <c r="AC40" s="19"/>
      <c r="AD40" s="19"/>
      <c r="AE40" s="19"/>
      <c r="AF40" s="19"/>
      <c r="AG40" s="19"/>
      <c r="AH40" s="19"/>
      <c r="AI40" s="19"/>
      <c r="AJ40" s="19"/>
      <c r="AK40" s="19"/>
      <c r="AL40" s="19"/>
      <c r="AM40" s="19"/>
      <c r="AN40" s="19"/>
      <c r="AO40" s="19"/>
      <c r="AP40" s="19"/>
      <c r="AQ40" s="19"/>
      <c r="AR40" s="19"/>
      <c r="AS40" s="19"/>
      <c r="AT40" s="19"/>
      <c r="AU40" s="19"/>
      <c r="AV40" s="19"/>
      <c r="AW40" s="19"/>
      <c r="AX40" s="19"/>
      <c r="AY40" s="19"/>
      <c r="AZ40" s="19"/>
      <c r="BA40" s="19"/>
      <c r="BB40" s="19"/>
      <c r="BC40" s="19"/>
      <c r="BD40" s="19"/>
      <c r="BE40" s="19"/>
      <c r="BF40" s="19"/>
      <c r="BG40" s="19"/>
      <c r="BH40" s="19"/>
      <c r="BI40" s="19"/>
      <c r="BJ40" s="19"/>
      <c r="BK40" s="19"/>
      <c r="BL40" s="19"/>
      <c r="BM40" s="19"/>
      <c r="BN40" s="19"/>
      <c r="BO40" s="19"/>
      <c r="BP40" s="19"/>
      <c r="BQ40" s="19"/>
      <c r="BR40" s="19"/>
      <c r="BS40" s="19"/>
      <c r="BT40" s="19"/>
      <c r="BU40" s="19"/>
      <c r="BV40" s="19"/>
      <c r="BW40" s="19"/>
      <c r="BX40" s="19"/>
      <c r="BY40" s="19"/>
      <c r="BZ40" s="19"/>
      <c r="CA40" s="19"/>
      <c r="CB40" s="19"/>
      <c r="CC40" s="19"/>
      <c r="CD40" s="19"/>
      <c r="CE40" s="19"/>
      <c r="CF40" s="19"/>
      <c r="CG40" s="19"/>
      <c r="CH40" s="19"/>
      <c r="CI40" s="19"/>
      <c r="CJ40" s="19"/>
      <c r="CK40" s="19"/>
      <c r="CL40" s="19"/>
      <c r="CM40" s="19"/>
      <c r="CN40" s="19"/>
      <c r="CO40" s="19"/>
      <c r="CP40" s="19"/>
      <c r="CQ40" s="19"/>
      <c r="CR40" s="19"/>
      <c r="CS40" s="19"/>
      <c r="CT40" s="19"/>
      <c r="CU40" s="19"/>
      <c r="CV40" s="19"/>
      <c r="CW40" s="19"/>
      <c r="CX40" s="19"/>
      <c r="CY40" s="19"/>
      <c r="CZ40" s="19"/>
      <c r="DA40" s="19"/>
      <c r="DB40" s="19"/>
      <c r="DC40" s="19"/>
      <c r="DD40" s="19"/>
      <c r="DE40" s="19"/>
      <c r="DF40" s="19"/>
      <c r="DG40" s="19"/>
      <c r="DH40" s="19"/>
      <c r="DI40" s="19"/>
      <c r="DJ40" s="19"/>
      <c r="DK40" s="19"/>
      <c r="DL40" s="19"/>
      <c r="DM40" s="19"/>
      <c r="DN40" s="19"/>
      <c r="DO40" s="19"/>
      <c r="DP40" s="19"/>
      <c r="DQ40" s="19"/>
      <c r="DR40" s="19"/>
      <c r="DS40" s="19"/>
      <c r="DT40" s="19"/>
      <c r="DU40" s="19"/>
      <c r="DV40" s="19"/>
      <c r="DW40" s="19"/>
      <c r="DX40" s="19"/>
    </row>
    <row r="41" spans="1:128" x14ac:dyDescent="0.3">
      <c r="A41" s="56">
        <v>39</v>
      </c>
      <c r="B41" s="55"/>
      <c r="C41" s="55">
        <v>100</v>
      </c>
      <c r="D41" s="55">
        <v>0</v>
      </c>
      <c r="E41" s="55" t="b">
        <v>0</v>
      </c>
      <c r="F41" s="55">
        <v>0</v>
      </c>
      <c r="G41" s="55">
        <v>1.7999999999999999E-2</v>
      </c>
      <c r="H41" s="55">
        <v>6.0000000000000032E-2</v>
      </c>
      <c r="I41" s="55">
        <v>0.12</v>
      </c>
      <c r="J41" s="55">
        <v>0.18</v>
      </c>
      <c r="K41" s="55">
        <v>2.2043642384652361E-17</v>
      </c>
      <c r="L41" s="55">
        <v>-7.9999999999999988E-2</v>
      </c>
      <c r="M41" s="55">
        <v>-0.36</v>
      </c>
      <c r="N41" s="55">
        <v>0</v>
      </c>
      <c r="O41" s="55">
        <v>-4.8985871965894118E-17</v>
      </c>
      <c r="P41" s="55">
        <v>-0.14000000000000001</v>
      </c>
      <c r="Q41" s="55">
        <v>-0.48</v>
      </c>
      <c r="R41" s="55">
        <v>0.18</v>
      </c>
      <c r="S41" s="55">
        <v>-2.694222958124176E-17</v>
      </c>
      <c r="T41" s="55" t="s">
        <v>1271</v>
      </c>
      <c r="U41" s="55" t="s">
        <v>1272</v>
      </c>
      <c r="V41" s="55" t="s">
        <v>1273</v>
      </c>
      <c r="W41" s="55">
        <v>13.902768492803061</v>
      </c>
      <c r="X41" s="55">
        <v>3.377954378389326</v>
      </c>
      <c r="Y41" s="55">
        <v>7.223698052907622</v>
      </c>
      <c r="Z41" s="55">
        <v>6.8719034893098749</v>
      </c>
      <c r="AA41" s="55">
        <v>100</v>
      </c>
      <c r="AB41" s="55">
        <v>100</v>
      </c>
      <c r="AC41" s="19"/>
      <c r="AD41" s="19"/>
      <c r="AE41" s="19"/>
      <c r="AF41" s="19"/>
      <c r="AG41" s="19"/>
      <c r="AH41" s="19"/>
      <c r="AI41" s="19"/>
      <c r="AJ41" s="19"/>
      <c r="AK41" s="19"/>
      <c r="AL41" s="19"/>
      <c r="AM41" s="19"/>
      <c r="AN41" s="19"/>
      <c r="AO41" s="19"/>
      <c r="AP41" s="19"/>
      <c r="AQ41" s="19"/>
      <c r="AR41" s="19"/>
      <c r="AS41" s="19"/>
      <c r="AT41" s="19"/>
      <c r="AU41" s="19"/>
      <c r="AV41" s="19"/>
      <c r="AW41" s="19"/>
      <c r="AX41" s="19"/>
      <c r="AY41" s="19"/>
      <c r="AZ41" s="19"/>
      <c r="BA41" s="19"/>
      <c r="BB41" s="19"/>
      <c r="BC41" s="19"/>
      <c r="BD41" s="19"/>
      <c r="BE41" s="19"/>
      <c r="BF41" s="19"/>
      <c r="BG41" s="19"/>
      <c r="BH41" s="19"/>
      <c r="BI41" s="19"/>
      <c r="BJ41" s="19"/>
      <c r="BK41" s="19"/>
      <c r="BL41" s="19"/>
      <c r="BM41" s="19"/>
      <c r="BN41" s="19"/>
      <c r="BO41" s="19"/>
      <c r="BP41" s="19"/>
      <c r="BQ41" s="19"/>
      <c r="BR41" s="19"/>
      <c r="BS41" s="19"/>
      <c r="BT41" s="19"/>
      <c r="BU41" s="19"/>
      <c r="BV41" s="19"/>
      <c r="BW41" s="19"/>
      <c r="BX41" s="19"/>
      <c r="BY41" s="19"/>
      <c r="BZ41" s="19"/>
      <c r="CA41" s="19"/>
      <c r="CB41" s="19"/>
      <c r="CC41" s="19"/>
      <c r="CD41" s="19"/>
      <c r="CE41" s="19"/>
      <c r="CF41" s="19"/>
      <c r="CG41" s="19"/>
      <c r="CH41" s="19"/>
      <c r="CI41" s="19"/>
      <c r="CJ41" s="19"/>
      <c r="CK41" s="19"/>
      <c r="CL41" s="19"/>
      <c r="CM41" s="19"/>
      <c r="CN41" s="19"/>
      <c r="CO41" s="19"/>
      <c r="CP41" s="19"/>
      <c r="CQ41" s="19"/>
      <c r="CR41" s="19"/>
      <c r="CS41" s="19"/>
      <c r="CT41" s="19"/>
      <c r="CU41" s="19"/>
      <c r="CV41" s="19"/>
      <c r="CW41" s="19"/>
      <c r="CX41" s="19"/>
      <c r="CY41" s="19"/>
      <c r="CZ41" s="19"/>
      <c r="DA41" s="19"/>
      <c r="DB41" s="19"/>
      <c r="DC41" s="19"/>
      <c r="DD41" s="19"/>
      <c r="DE41" s="19"/>
      <c r="DF41" s="19"/>
      <c r="DG41" s="19"/>
      <c r="DH41" s="19"/>
      <c r="DI41" s="19"/>
      <c r="DJ41" s="19"/>
      <c r="DK41" s="19"/>
      <c r="DL41" s="19"/>
      <c r="DM41" s="19"/>
      <c r="DN41" s="19"/>
      <c r="DO41" s="19"/>
      <c r="DP41" s="19"/>
      <c r="DQ41" s="19"/>
      <c r="DR41" s="19"/>
      <c r="DS41" s="19"/>
      <c r="DT41" s="19"/>
      <c r="DU41" s="19"/>
      <c r="DV41" s="19"/>
      <c r="DW41" s="19"/>
      <c r="DX41" s="19"/>
    </row>
    <row r="42" spans="1:128" x14ac:dyDescent="0.3">
      <c r="A42" s="56">
        <v>40</v>
      </c>
      <c r="B42" s="55"/>
      <c r="C42" s="55">
        <v>100</v>
      </c>
      <c r="D42" s="55">
        <v>0</v>
      </c>
      <c r="E42" s="55" t="b">
        <v>0</v>
      </c>
      <c r="F42" s="55">
        <v>0</v>
      </c>
      <c r="G42" s="55">
        <v>2.0000000000000039E-3</v>
      </c>
      <c r="H42" s="55">
        <v>2.0000000000000021E-2</v>
      </c>
      <c r="I42" s="55">
        <v>4.0000000000000042E-2</v>
      </c>
      <c r="J42" s="55">
        <v>6.0000000000000019E-2</v>
      </c>
      <c r="K42" s="55">
        <v>7.3478807948841153E-18</v>
      </c>
      <c r="L42" s="55">
        <v>-0.12</v>
      </c>
      <c r="M42" s="55">
        <v>-0.36</v>
      </c>
      <c r="N42" s="55">
        <v>2.6645352591003759E-17</v>
      </c>
      <c r="O42" s="55">
        <v>-5.3884459162483551E-17</v>
      </c>
      <c r="P42" s="55">
        <v>-0.14000000000000001</v>
      </c>
      <c r="Q42" s="55">
        <v>-0.4</v>
      </c>
      <c r="R42" s="55">
        <v>-5.9999999999999991E-2</v>
      </c>
      <c r="S42" s="55">
        <v>-6.123233995736766E-17</v>
      </c>
      <c r="T42" s="55" t="s">
        <v>1274</v>
      </c>
      <c r="U42" s="55" t="s">
        <v>1226</v>
      </c>
      <c r="V42" s="55" t="s">
        <v>1275</v>
      </c>
      <c r="W42" s="55">
        <v>4.4986048566944881</v>
      </c>
      <c r="X42" s="55">
        <v>1.102853992204899</v>
      </c>
      <c r="Y42" s="55">
        <v>2.52972585590024</v>
      </c>
      <c r="Z42" s="55">
        <v>2.4006130371462691</v>
      </c>
      <c r="AA42" s="55">
        <v>100</v>
      </c>
      <c r="AB42" s="55">
        <v>100</v>
      </c>
      <c r="AC42" s="19"/>
      <c r="AD42" s="19"/>
      <c r="AE42" s="19"/>
      <c r="AF42" s="19"/>
      <c r="AG42" s="19"/>
      <c r="AH42" s="19"/>
      <c r="AI42" s="19"/>
      <c r="AJ42" s="19"/>
      <c r="AK42" s="19"/>
      <c r="AL42" s="19"/>
      <c r="AM42" s="19"/>
      <c r="AN42" s="19"/>
      <c r="AO42" s="19"/>
      <c r="AP42" s="19"/>
      <c r="AQ42" s="19"/>
      <c r="AR42" s="19"/>
      <c r="AS42" s="19"/>
      <c r="AT42" s="19"/>
      <c r="AU42" s="19"/>
      <c r="AV42" s="19"/>
      <c r="AW42" s="19"/>
      <c r="AX42" s="19"/>
      <c r="AY42" s="19"/>
      <c r="AZ42" s="19"/>
      <c r="BA42" s="19"/>
      <c r="BB42" s="19"/>
      <c r="BC42" s="19"/>
      <c r="BD42" s="19"/>
      <c r="BE42" s="19"/>
      <c r="BF42" s="19"/>
      <c r="BG42" s="19"/>
      <c r="BH42" s="19"/>
      <c r="BI42" s="19"/>
      <c r="BJ42" s="19"/>
      <c r="BK42" s="19"/>
      <c r="BL42" s="19"/>
      <c r="BM42" s="19"/>
      <c r="BN42" s="19"/>
      <c r="BO42" s="19"/>
      <c r="BP42" s="19"/>
      <c r="BQ42" s="19"/>
      <c r="BR42" s="19"/>
      <c r="BS42" s="19"/>
      <c r="BT42" s="19"/>
      <c r="BU42" s="19"/>
      <c r="BV42" s="19"/>
      <c r="BW42" s="19"/>
      <c r="BX42" s="19"/>
      <c r="BY42" s="19"/>
      <c r="BZ42" s="19"/>
      <c r="CA42" s="19"/>
      <c r="CB42" s="19"/>
      <c r="CC42" s="19"/>
      <c r="CD42" s="19"/>
      <c r="CE42" s="19"/>
      <c r="CF42" s="19"/>
      <c r="CG42" s="19"/>
      <c r="CH42" s="19"/>
      <c r="CI42" s="19"/>
      <c r="CJ42" s="19"/>
      <c r="CK42" s="19"/>
      <c r="CL42" s="19"/>
      <c r="CM42" s="19"/>
      <c r="CN42" s="19"/>
      <c r="CO42" s="19"/>
      <c r="CP42" s="19"/>
      <c r="CQ42" s="19"/>
      <c r="CR42" s="19"/>
      <c r="CS42" s="19"/>
      <c r="CT42" s="19"/>
      <c r="CU42" s="19"/>
      <c r="CV42" s="19"/>
      <c r="CW42" s="19"/>
      <c r="CX42" s="19"/>
      <c r="CY42" s="19"/>
      <c r="CZ42" s="19"/>
      <c r="DA42" s="19"/>
      <c r="DB42" s="19"/>
      <c r="DC42" s="19"/>
      <c r="DD42" s="19"/>
      <c r="DE42" s="19"/>
      <c r="DF42" s="19"/>
      <c r="DG42" s="19"/>
      <c r="DH42" s="19"/>
      <c r="DI42" s="19"/>
      <c r="DJ42" s="19"/>
      <c r="DK42" s="19"/>
      <c r="DL42" s="19"/>
      <c r="DM42" s="19"/>
      <c r="DN42" s="19"/>
      <c r="DO42" s="19"/>
      <c r="DP42" s="19"/>
      <c r="DQ42" s="19"/>
      <c r="DR42" s="19"/>
      <c r="DS42" s="19"/>
      <c r="DT42" s="19"/>
      <c r="DU42" s="19"/>
      <c r="DV42" s="19"/>
      <c r="DW42" s="19"/>
      <c r="DX42" s="19"/>
    </row>
    <row r="43" spans="1:128" x14ac:dyDescent="0.3">
      <c r="A43" s="56">
        <v>41</v>
      </c>
      <c r="B43" s="55"/>
      <c r="C43" s="55">
        <v>100</v>
      </c>
      <c r="D43" s="55">
        <v>9.9706649780273438E-4</v>
      </c>
      <c r="E43" s="55" t="b">
        <v>0</v>
      </c>
      <c r="F43" s="55">
        <v>0</v>
      </c>
      <c r="G43" s="55">
        <v>1.1599999999999999E-2</v>
      </c>
      <c r="H43" s="55">
        <v>0.1</v>
      </c>
      <c r="I43" s="55">
        <v>4.0000000000000042E-2</v>
      </c>
      <c r="J43" s="55">
        <v>0.14000000000000001</v>
      </c>
      <c r="K43" s="55">
        <v>3.1840816777831168E-17</v>
      </c>
      <c r="L43" s="55">
        <v>-0.16</v>
      </c>
      <c r="M43" s="55">
        <v>-0.28000000000000003</v>
      </c>
      <c r="N43" s="55">
        <v>1.7763568394002511E-17</v>
      </c>
      <c r="O43" s="55">
        <v>-6.3681633555662374E-17</v>
      </c>
      <c r="P43" s="55">
        <v>-0.26</v>
      </c>
      <c r="Q43" s="55">
        <v>-0.24</v>
      </c>
      <c r="R43" s="55">
        <v>-0.14000000000000001</v>
      </c>
      <c r="S43" s="55">
        <v>-9.5522450333493548E-17</v>
      </c>
      <c r="T43" s="55" t="s">
        <v>1276</v>
      </c>
      <c r="U43" s="55" t="s">
        <v>1277</v>
      </c>
      <c r="V43" s="55" t="s">
        <v>1278</v>
      </c>
      <c r="W43" s="55">
        <v>15.64463241525182</v>
      </c>
      <c r="X43" s="55">
        <v>9.9899389970134447</v>
      </c>
      <c r="Y43" s="55">
        <v>2.8145249137564869</v>
      </c>
      <c r="Z43" s="55">
        <v>2.6556174301233901</v>
      </c>
      <c r="AA43" s="55">
        <v>100</v>
      </c>
      <c r="AB43" s="55">
        <v>100</v>
      </c>
      <c r="AC43" s="19"/>
      <c r="AD43" s="19"/>
      <c r="AE43" s="19"/>
      <c r="AF43" s="19"/>
      <c r="AG43" s="19"/>
      <c r="AH43" s="19"/>
      <c r="AI43" s="19"/>
      <c r="AJ43" s="19"/>
      <c r="AK43" s="19"/>
      <c r="AL43" s="19"/>
      <c r="AM43" s="19"/>
      <c r="AN43" s="19"/>
      <c r="AO43" s="19"/>
      <c r="AP43" s="19"/>
      <c r="AQ43" s="19"/>
      <c r="AR43" s="19"/>
      <c r="AS43" s="19"/>
      <c r="AT43" s="19"/>
      <c r="AU43" s="19"/>
      <c r="AV43" s="19"/>
      <c r="AW43" s="19"/>
      <c r="AX43" s="19"/>
      <c r="AY43" s="19"/>
      <c r="AZ43" s="19"/>
      <c r="BA43" s="19"/>
      <c r="BB43" s="19"/>
      <c r="BC43" s="19"/>
      <c r="BD43" s="19"/>
      <c r="BE43" s="19"/>
      <c r="BF43" s="19"/>
      <c r="BG43" s="19"/>
      <c r="BH43" s="19"/>
      <c r="BI43" s="19"/>
      <c r="BJ43" s="19"/>
      <c r="BK43" s="19"/>
      <c r="BL43" s="19"/>
      <c r="BM43" s="19"/>
      <c r="BN43" s="19"/>
      <c r="BO43" s="19"/>
      <c r="BP43" s="19"/>
      <c r="BQ43" s="19"/>
      <c r="BR43" s="19"/>
      <c r="BS43" s="19"/>
      <c r="BT43" s="19"/>
      <c r="BU43" s="19"/>
      <c r="BV43" s="19"/>
      <c r="BW43" s="19"/>
      <c r="BX43" s="19"/>
      <c r="BY43" s="19"/>
      <c r="BZ43" s="19"/>
      <c r="CA43" s="19"/>
      <c r="CB43" s="19"/>
      <c r="CC43" s="19"/>
      <c r="CD43" s="19"/>
      <c r="CE43" s="19"/>
      <c r="CF43" s="19"/>
      <c r="CG43" s="19"/>
      <c r="CH43" s="19"/>
      <c r="CI43" s="19"/>
      <c r="CJ43" s="19"/>
      <c r="CK43" s="19"/>
      <c r="CL43" s="19"/>
      <c r="CM43" s="19"/>
      <c r="CN43" s="19"/>
      <c r="CO43" s="19"/>
      <c r="CP43" s="19"/>
      <c r="CQ43" s="19"/>
      <c r="CR43" s="19"/>
      <c r="CS43" s="19"/>
      <c r="CT43" s="19"/>
      <c r="CU43" s="19"/>
      <c r="CV43" s="19"/>
      <c r="CW43" s="19"/>
      <c r="CX43" s="19"/>
      <c r="CY43" s="19"/>
      <c r="CZ43" s="19"/>
      <c r="DA43" s="19"/>
      <c r="DB43" s="19"/>
      <c r="DC43" s="19"/>
      <c r="DD43" s="19"/>
      <c r="DE43" s="19"/>
      <c r="DF43" s="19"/>
      <c r="DG43" s="19"/>
      <c r="DH43" s="19"/>
      <c r="DI43" s="19"/>
      <c r="DJ43" s="19"/>
      <c r="DK43" s="19"/>
      <c r="DL43" s="19"/>
      <c r="DM43" s="19"/>
      <c r="DN43" s="19"/>
      <c r="DO43" s="19"/>
      <c r="DP43" s="19"/>
      <c r="DQ43" s="19"/>
      <c r="DR43" s="19"/>
      <c r="DS43" s="19"/>
      <c r="DT43" s="19"/>
      <c r="DU43" s="19"/>
      <c r="DV43" s="19"/>
      <c r="DW43" s="19"/>
      <c r="DX43" s="19"/>
    </row>
    <row r="44" spans="1:128" x14ac:dyDescent="0.3">
      <c r="A44" s="56">
        <v>42</v>
      </c>
      <c r="B44" s="55"/>
      <c r="C44" s="55">
        <v>100</v>
      </c>
      <c r="D44" s="55">
        <v>0</v>
      </c>
      <c r="E44" s="55" t="b">
        <v>0</v>
      </c>
      <c r="F44" s="55">
        <v>0</v>
      </c>
      <c r="G44" s="55">
        <v>2.0000000000000009E-3</v>
      </c>
      <c r="H44" s="55">
        <v>2.0000000000000021E-2</v>
      </c>
      <c r="I44" s="55">
        <v>4.0000000000000008E-2</v>
      </c>
      <c r="J44" s="55">
        <v>0.1</v>
      </c>
      <c r="K44" s="55">
        <v>7.3478807948841184E-18</v>
      </c>
      <c r="L44" s="55">
        <v>0.24</v>
      </c>
      <c r="M44" s="55">
        <v>-0.12</v>
      </c>
      <c r="N44" s="55">
        <v>0</v>
      </c>
      <c r="O44" s="55">
        <v>-2.4492935982947072E-17</v>
      </c>
      <c r="P44" s="55">
        <v>0.26</v>
      </c>
      <c r="Q44" s="55">
        <v>-0.16</v>
      </c>
      <c r="R44" s="55">
        <v>-0.1</v>
      </c>
      <c r="S44" s="55">
        <v>-3.1840816777831193E-17</v>
      </c>
      <c r="T44" s="55" t="s">
        <v>1279</v>
      </c>
      <c r="U44" s="55" t="s">
        <v>1280</v>
      </c>
      <c r="V44" s="55" t="s">
        <v>1281</v>
      </c>
      <c r="W44" s="55">
        <v>0.92721404732023538</v>
      </c>
      <c r="X44" s="55">
        <v>4.9669248129102694</v>
      </c>
      <c r="Y44" s="55">
        <v>2.9824060355566608</v>
      </c>
      <c r="Z44" s="55">
        <v>2.8045749949361412</v>
      </c>
      <c r="AA44" s="55">
        <v>100</v>
      </c>
      <c r="AB44" s="55">
        <v>100</v>
      </c>
      <c r="AC44" s="19"/>
      <c r="AD44" s="19"/>
      <c r="AE44" s="19"/>
      <c r="AF44" s="19"/>
      <c r="AG44" s="19"/>
      <c r="AH44" s="19"/>
      <c r="AI44" s="19"/>
      <c r="AJ44" s="19"/>
      <c r="AK44" s="19"/>
      <c r="AL44" s="19"/>
      <c r="AM44" s="19"/>
      <c r="AN44" s="19"/>
      <c r="AO44" s="19"/>
      <c r="AP44" s="19"/>
      <c r="AQ44" s="19"/>
      <c r="AR44" s="19"/>
      <c r="AS44" s="19"/>
      <c r="AT44" s="19"/>
      <c r="AU44" s="19"/>
      <c r="AV44" s="19"/>
      <c r="AW44" s="19"/>
      <c r="AX44" s="19"/>
      <c r="AY44" s="19"/>
      <c r="AZ44" s="19"/>
      <c r="BA44" s="19"/>
      <c r="BB44" s="19"/>
      <c r="BC44" s="19"/>
      <c r="BD44" s="19"/>
      <c r="BE44" s="19"/>
      <c r="BF44" s="19"/>
      <c r="BG44" s="19"/>
      <c r="BH44" s="19"/>
      <c r="BI44" s="19"/>
      <c r="BJ44" s="19"/>
      <c r="BK44" s="19"/>
      <c r="BL44" s="19"/>
      <c r="BM44" s="19"/>
      <c r="BN44" s="19"/>
      <c r="BO44" s="19"/>
      <c r="BP44" s="19"/>
      <c r="BQ44" s="19"/>
      <c r="BR44" s="19"/>
      <c r="BS44" s="19"/>
      <c r="BT44" s="19"/>
      <c r="BU44" s="19"/>
      <c r="BV44" s="19"/>
      <c r="BW44" s="19"/>
      <c r="BX44" s="19"/>
      <c r="BY44" s="19"/>
      <c r="BZ44" s="19"/>
      <c r="CA44" s="19"/>
      <c r="CB44" s="19"/>
      <c r="CC44" s="19"/>
      <c r="CD44" s="19"/>
      <c r="CE44" s="19"/>
      <c r="CF44" s="19"/>
      <c r="CG44" s="19"/>
      <c r="CH44" s="19"/>
      <c r="CI44" s="19"/>
      <c r="CJ44" s="19"/>
      <c r="CK44" s="19"/>
      <c r="CL44" s="19"/>
      <c r="CM44" s="19"/>
      <c r="CN44" s="19"/>
      <c r="CO44" s="19"/>
      <c r="CP44" s="19"/>
      <c r="CQ44" s="19"/>
      <c r="CR44" s="19"/>
      <c r="CS44" s="19"/>
      <c r="CT44" s="19"/>
      <c r="CU44" s="19"/>
      <c r="CV44" s="19"/>
      <c r="CW44" s="19"/>
      <c r="CX44" s="19"/>
      <c r="CY44" s="19"/>
      <c r="CZ44" s="19"/>
      <c r="DA44" s="19"/>
      <c r="DB44" s="19"/>
      <c r="DC44" s="19"/>
      <c r="DD44" s="19"/>
      <c r="DE44" s="19"/>
      <c r="DF44" s="19"/>
      <c r="DG44" s="19"/>
      <c r="DH44" s="19"/>
      <c r="DI44" s="19"/>
      <c r="DJ44" s="19"/>
      <c r="DK44" s="19"/>
      <c r="DL44" s="19"/>
      <c r="DM44" s="19"/>
      <c r="DN44" s="19"/>
      <c r="DO44" s="19"/>
      <c r="DP44" s="19"/>
      <c r="DQ44" s="19"/>
      <c r="DR44" s="19"/>
      <c r="DS44" s="19"/>
      <c r="DT44" s="19"/>
      <c r="DU44" s="19"/>
      <c r="DV44" s="19"/>
      <c r="DW44" s="19"/>
      <c r="DX44" s="19"/>
    </row>
    <row r="45" spans="1:128" x14ac:dyDescent="0.3">
      <c r="A45" s="56">
        <v>43</v>
      </c>
      <c r="B45" s="55"/>
      <c r="C45" s="55">
        <v>100</v>
      </c>
      <c r="D45" s="55">
        <v>0</v>
      </c>
      <c r="E45" s="55" t="b">
        <v>0</v>
      </c>
      <c r="F45" s="55">
        <v>0</v>
      </c>
      <c r="G45" s="55">
        <v>5.2000000000000032E-3</v>
      </c>
      <c r="H45" s="55">
        <v>0.06</v>
      </c>
      <c r="I45" s="55">
        <v>4.0000000000000042E-2</v>
      </c>
      <c r="J45" s="55">
        <v>0.14000000000000001</v>
      </c>
      <c r="K45" s="55">
        <v>1.224646799147354E-17</v>
      </c>
      <c r="L45" s="55">
        <v>0.16</v>
      </c>
      <c r="M45" s="55">
        <v>-0.28000000000000003</v>
      </c>
      <c r="N45" s="55">
        <v>0</v>
      </c>
      <c r="O45" s="55">
        <v>-2.4492935982947072E-17</v>
      </c>
      <c r="P45" s="55">
        <v>0.22</v>
      </c>
      <c r="Q45" s="55">
        <v>-0.24</v>
      </c>
      <c r="R45" s="55">
        <v>-0.14000000000000001</v>
      </c>
      <c r="S45" s="55">
        <v>-3.6739403974420601E-17</v>
      </c>
      <c r="T45" s="55" t="s">
        <v>1282</v>
      </c>
      <c r="U45" s="55" t="s">
        <v>1181</v>
      </c>
      <c r="V45" s="55" t="s">
        <v>1283</v>
      </c>
      <c r="W45" s="55">
        <v>6.5854622045013604</v>
      </c>
      <c r="X45" s="55">
        <v>8.154081562714298</v>
      </c>
      <c r="Y45" s="55">
        <v>2.8145249137564869</v>
      </c>
      <c r="Z45" s="55">
        <v>2.6556174301233901</v>
      </c>
      <c r="AA45" s="55">
        <v>100</v>
      </c>
      <c r="AB45" s="55">
        <v>100</v>
      </c>
      <c r="AC45" s="19"/>
      <c r="AD45" s="19"/>
      <c r="AE45" s="19"/>
      <c r="AF45" s="19"/>
      <c r="AG45" s="19"/>
      <c r="AH45" s="19"/>
      <c r="AI45" s="19"/>
      <c r="AJ45" s="19"/>
      <c r="AK45" s="19"/>
      <c r="AL45" s="19"/>
      <c r="AM45" s="19"/>
      <c r="AN45" s="19"/>
      <c r="AO45" s="19"/>
      <c r="AP45" s="19"/>
      <c r="AQ45" s="19"/>
      <c r="AR45" s="19"/>
      <c r="AS45" s="19"/>
      <c r="AT45" s="19"/>
      <c r="AU45" s="19"/>
      <c r="AV45" s="19"/>
      <c r="AW45" s="19"/>
      <c r="AX45" s="19"/>
      <c r="AY45" s="19"/>
      <c r="AZ45" s="19"/>
      <c r="BA45" s="19"/>
      <c r="BB45" s="19"/>
      <c r="BC45" s="19"/>
      <c r="BD45" s="19"/>
      <c r="BE45" s="19"/>
      <c r="BF45" s="19"/>
      <c r="BG45" s="19"/>
      <c r="BH45" s="19"/>
      <c r="BI45" s="19"/>
      <c r="BJ45" s="19"/>
      <c r="BK45" s="19"/>
      <c r="BL45" s="19"/>
      <c r="BM45" s="19"/>
      <c r="BN45" s="19"/>
      <c r="BO45" s="19"/>
      <c r="BP45" s="19"/>
      <c r="BQ45" s="19"/>
      <c r="BR45" s="19"/>
      <c r="BS45" s="19"/>
      <c r="BT45" s="19"/>
      <c r="BU45" s="19"/>
      <c r="BV45" s="19"/>
      <c r="BW45" s="19"/>
      <c r="BX45" s="19"/>
      <c r="BY45" s="19"/>
      <c r="BZ45" s="19"/>
      <c r="CA45" s="19"/>
      <c r="CB45" s="19"/>
      <c r="CC45" s="19"/>
      <c r="CD45" s="19"/>
      <c r="CE45" s="19"/>
      <c r="CF45" s="19"/>
      <c r="CG45" s="19"/>
      <c r="CH45" s="19"/>
      <c r="CI45" s="19"/>
      <c r="CJ45" s="19"/>
      <c r="CK45" s="19"/>
      <c r="CL45" s="19"/>
      <c r="CM45" s="19"/>
      <c r="CN45" s="19"/>
      <c r="CO45" s="19"/>
      <c r="CP45" s="19"/>
      <c r="CQ45" s="19"/>
      <c r="CR45" s="19"/>
      <c r="CS45" s="19"/>
      <c r="CT45" s="19"/>
      <c r="CU45" s="19"/>
      <c r="CV45" s="19"/>
      <c r="CW45" s="19"/>
      <c r="CX45" s="19"/>
      <c r="CY45" s="19"/>
      <c r="CZ45" s="19"/>
      <c r="DA45" s="19"/>
      <c r="DB45" s="19"/>
      <c r="DC45" s="19"/>
      <c r="DD45" s="19"/>
      <c r="DE45" s="19"/>
      <c r="DF45" s="19"/>
      <c r="DG45" s="19"/>
      <c r="DH45" s="19"/>
      <c r="DI45" s="19"/>
      <c r="DJ45" s="19"/>
      <c r="DK45" s="19"/>
      <c r="DL45" s="19"/>
      <c r="DM45" s="19"/>
      <c r="DN45" s="19"/>
      <c r="DO45" s="19"/>
      <c r="DP45" s="19"/>
      <c r="DQ45" s="19"/>
      <c r="DR45" s="19"/>
      <c r="DS45" s="19"/>
      <c r="DT45" s="19"/>
      <c r="DU45" s="19"/>
      <c r="DV45" s="19"/>
      <c r="DW45" s="19"/>
      <c r="DX45" s="19"/>
    </row>
    <row r="46" spans="1:128" x14ac:dyDescent="0.3">
      <c r="A46" s="56">
        <v>44</v>
      </c>
      <c r="B46" s="55"/>
      <c r="C46" s="55">
        <v>100</v>
      </c>
      <c r="D46" s="55">
        <v>0</v>
      </c>
      <c r="E46" s="55" t="b">
        <v>0</v>
      </c>
      <c r="F46" s="55">
        <v>0</v>
      </c>
      <c r="G46" s="55">
        <v>3.4000000000000002E-2</v>
      </c>
      <c r="H46" s="55">
        <v>0.14000000000000001</v>
      </c>
      <c r="I46" s="55">
        <v>0.12</v>
      </c>
      <c r="J46" s="55">
        <v>0.26</v>
      </c>
      <c r="K46" s="55">
        <v>5.6333752760778221E-17</v>
      </c>
      <c r="L46" s="55">
        <v>-3.999999999999998E-2</v>
      </c>
      <c r="M46" s="55">
        <v>-0.52</v>
      </c>
      <c r="N46" s="55">
        <v>0</v>
      </c>
      <c r="O46" s="55">
        <v>-3.4290110376125919E-17</v>
      </c>
      <c r="P46" s="55">
        <v>-0.18</v>
      </c>
      <c r="Q46" s="55">
        <v>-0.4</v>
      </c>
      <c r="R46" s="55">
        <v>-0.26</v>
      </c>
      <c r="S46" s="55">
        <v>-9.0623863136904134E-17</v>
      </c>
      <c r="T46" s="55" t="s">
        <v>1284</v>
      </c>
      <c r="U46" s="55" t="s">
        <v>1285</v>
      </c>
      <c r="V46" s="55" t="s">
        <v>1286</v>
      </c>
      <c r="W46" s="55">
        <v>17.943714117499258</v>
      </c>
      <c r="X46" s="55">
        <v>17.256230387446521</v>
      </c>
      <c r="Y46" s="55">
        <v>7.589177567700796</v>
      </c>
      <c r="Z46" s="55">
        <v>7.2018391114388773</v>
      </c>
      <c r="AA46" s="55">
        <v>100</v>
      </c>
      <c r="AB46" s="55">
        <v>100</v>
      </c>
      <c r="AC46" s="19"/>
      <c r="AD46" s="19"/>
      <c r="AE46" s="19"/>
      <c r="AF46" s="19"/>
      <c r="AG46" s="19"/>
      <c r="AH46" s="19"/>
      <c r="AI46" s="19"/>
      <c r="AJ46" s="19"/>
      <c r="AK46" s="19"/>
      <c r="AL46" s="19"/>
      <c r="AM46" s="19"/>
      <c r="AN46" s="19"/>
      <c r="AO46" s="19"/>
      <c r="AP46" s="19"/>
      <c r="AQ46" s="19"/>
      <c r="AR46" s="19"/>
      <c r="AS46" s="19"/>
      <c r="AT46" s="19"/>
      <c r="AU46" s="19"/>
      <c r="AV46" s="19"/>
      <c r="AW46" s="19"/>
      <c r="AX46" s="19"/>
      <c r="AY46" s="19"/>
      <c r="AZ46" s="19"/>
      <c r="BA46" s="19"/>
      <c r="BB46" s="19"/>
      <c r="BC46" s="19"/>
      <c r="BD46" s="19"/>
      <c r="BE46" s="19"/>
      <c r="BF46" s="19"/>
      <c r="BG46" s="19"/>
      <c r="BH46" s="19"/>
      <c r="BI46" s="19"/>
      <c r="BJ46" s="19"/>
      <c r="BK46" s="19"/>
      <c r="BL46" s="19"/>
      <c r="BM46" s="19"/>
      <c r="BN46" s="19"/>
      <c r="BO46" s="19"/>
      <c r="BP46" s="19"/>
      <c r="BQ46" s="19"/>
      <c r="BR46" s="19"/>
      <c r="BS46" s="19"/>
      <c r="BT46" s="19"/>
      <c r="BU46" s="19"/>
      <c r="BV46" s="19"/>
      <c r="BW46" s="19"/>
      <c r="BX46" s="19"/>
      <c r="BY46" s="19"/>
      <c r="BZ46" s="19"/>
      <c r="CA46" s="19"/>
      <c r="CB46" s="19"/>
      <c r="CC46" s="19"/>
      <c r="CD46" s="19"/>
      <c r="CE46" s="19"/>
      <c r="CF46" s="19"/>
      <c r="CG46" s="19"/>
      <c r="CH46" s="19"/>
      <c r="CI46" s="19"/>
      <c r="CJ46" s="19"/>
      <c r="CK46" s="19"/>
      <c r="CL46" s="19"/>
      <c r="CM46" s="19"/>
      <c r="CN46" s="19"/>
      <c r="CO46" s="19"/>
      <c r="CP46" s="19"/>
      <c r="CQ46" s="19"/>
      <c r="CR46" s="19"/>
      <c r="CS46" s="19"/>
      <c r="CT46" s="19"/>
      <c r="CU46" s="19"/>
      <c r="CV46" s="19"/>
      <c r="CW46" s="19"/>
      <c r="CX46" s="19"/>
      <c r="CY46" s="19"/>
      <c r="CZ46" s="19"/>
      <c r="DA46" s="19"/>
      <c r="DB46" s="19"/>
      <c r="DC46" s="19"/>
      <c r="DD46" s="19"/>
      <c r="DE46" s="19"/>
      <c r="DF46" s="19"/>
      <c r="DG46" s="19"/>
      <c r="DH46" s="19"/>
      <c r="DI46" s="19"/>
      <c r="DJ46" s="19"/>
      <c r="DK46" s="19"/>
      <c r="DL46" s="19"/>
      <c r="DM46" s="19"/>
      <c r="DN46" s="19"/>
      <c r="DO46" s="19"/>
      <c r="DP46" s="19"/>
      <c r="DQ46" s="19"/>
      <c r="DR46" s="19"/>
      <c r="DS46" s="19"/>
      <c r="DT46" s="19"/>
      <c r="DU46" s="19"/>
      <c r="DV46" s="19"/>
      <c r="DW46" s="19"/>
      <c r="DX46" s="19"/>
    </row>
    <row r="47" spans="1:128" x14ac:dyDescent="0.3">
      <c r="A47" s="56">
        <v>45</v>
      </c>
      <c r="B47" s="55"/>
      <c r="C47" s="55">
        <v>100</v>
      </c>
      <c r="D47" s="55">
        <v>0</v>
      </c>
      <c r="E47" s="55" t="b">
        <v>0</v>
      </c>
      <c r="F47" s="55">
        <v>0</v>
      </c>
      <c r="G47" s="55">
        <v>1.4800000000000001E-2</v>
      </c>
      <c r="H47" s="55">
        <v>1.999999999999999E-2</v>
      </c>
      <c r="I47" s="55">
        <v>0.12</v>
      </c>
      <c r="J47" s="55">
        <v>0.14000000000000001</v>
      </c>
      <c r="K47" s="55">
        <v>2.6942229581241769E-17</v>
      </c>
      <c r="L47" s="55">
        <v>0.16</v>
      </c>
      <c r="M47" s="55">
        <v>-0.28000000000000003</v>
      </c>
      <c r="N47" s="55">
        <v>0</v>
      </c>
      <c r="O47" s="55">
        <v>-2.4492935982947072E-17</v>
      </c>
      <c r="P47" s="55">
        <v>0.18</v>
      </c>
      <c r="Q47" s="55">
        <v>-0.4</v>
      </c>
      <c r="R47" s="55">
        <v>0.14000000000000001</v>
      </c>
      <c r="S47" s="55">
        <v>2.449293598294706E-18</v>
      </c>
      <c r="T47" s="55" t="s">
        <v>1287</v>
      </c>
      <c r="U47" s="55" t="s">
        <v>1288</v>
      </c>
      <c r="V47" s="55" t="s">
        <v>1289</v>
      </c>
      <c r="W47" s="55">
        <v>0.9125446903081823</v>
      </c>
      <c r="X47" s="55">
        <v>7.9056245966580247</v>
      </c>
      <c r="Y47" s="55">
        <v>7.5891775677007569</v>
      </c>
      <c r="Z47" s="55">
        <v>7.2018391114388418</v>
      </c>
      <c r="AA47" s="55">
        <v>100</v>
      </c>
      <c r="AB47" s="55">
        <v>100</v>
      </c>
      <c r="AC47" s="19"/>
      <c r="AD47" s="19"/>
      <c r="AE47" s="19"/>
      <c r="AF47" s="19"/>
      <c r="AG47" s="19"/>
      <c r="AH47" s="19"/>
      <c r="AI47" s="19"/>
      <c r="AJ47" s="19"/>
      <c r="AK47" s="19"/>
      <c r="AL47" s="19"/>
      <c r="AM47" s="19"/>
      <c r="AN47" s="19"/>
      <c r="AO47" s="19"/>
      <c r="AP47" s="19"/>
      <c r="AQ47" s="19"/>
      <c r="AR47" s="19"/>
      <c r="AS47" s="19"/>
      <c r="AT47" s="19"/>
      <c r="AU47" s="19"/>
      <c r="AV47" s="19"/>
      <c r="AW47" s="19"/>
      <c r="AX47" s="19"/>
      <c r="AY47" s="19"/>
      <c r="AZ47" s="19"/>
      <c r="BA47" s="19"/>
      <c r="BB47" s="19"/>
      <c r="BC47" s="19"/>
      <c r="BD47" s="19"/>
      <c r="BE47" s="19"/>
      <c r="BF47" s="19"/>
      <c r="BG47" s="19"/>
      <c r="BH47" s="19"/>
      <c r="BI47" s="19"/>
      <c r="BJ47" s="19"/>
      <c r="BK47" s="19"/>
      <c r="BL47" s="19"/>
      <c r="BM47" s="19"/>
      <c r="BN47" s="19"/>
      <c r="BO47" s="19"/>
      <c r="BP47" s="19"/>
      <c r="BQ47" s="19"/>
      <c r="BR47" s="19"/>
      <c r="BS47" s="19"/>
      <c r="BT47" s="19"/>
      <c r="BU47" s="19"/>
      <c r="BV47" s="19"/>
      <c r="BW47" s="19"/>
      <c r="BX47" s="19"/>
      <c r="BY47" s="19"/>
      <c r="BZ47" s="19"/>
      <c r="CA47" s="19"/>
      <c r="CB47" s="19"/>
      <c r="CC47" s="19"/>
      <c r="CD47" s="19"/>
      <c r="CE47" s="19"/>
      <c r="CF47" s="19"/>
      <c r="CG47" s="19"/>
      <c r="CH47" s="19"/>
      <c r="CI47" s="19"/>
      <c r="CJ47" s="19"/>
      <c r="CK47" s="19"/>
      <c r="CL47" s="19"/>
      <c r="CM47" s="19"/>
      <c r="CN47" s="19"/>
      <c r="CO47" s="19"/>
      <c r="CP47" s="19"/>
      <c r="CQ47" s="19"/>
      <c r="CR47" s="19"/>
      <c r="CS47" s="19"/>
      <c r="CT47" s="19"/>
      <c r="CU47" s="19"/>
      <c r="CV47" s="19"/>
      <c r="CW47" s="19"/>
      <c r="CX47" s="19"/>
      <c r="CY47" s="19"/>
      <c r="CZ47" s="19"/>
      <c r="DA47" s="19"/>
      <c r="DB47" s="19"/>
      <c r="DC47" s="19"/>
      <c r="DD47" s="19"/>
      <c r="DE47" s="19"/>
      <c r="DF47" s="19"/>
      <c r="DG47" s="19"/>
      <c r="DH47" s="19"/>
      <c r="DI47" s="19"/>
      <c r="DJ47" s="19"/>
      <c r="DK47" s="19"/>
      <c r="DL47" s="19"/>
      <c r="DM47" s="19"/>
      <c r="DN47" s="19"/>
      <c r="DO47" s="19"/>
      <c r="DP47" s="19"/>
      <c r="DQ47" s="19"/>
      <c r="DR47" s="19"/>
      <c r="DS47" s="19"/>
      <c r="DT47" s="19"/>
      <c r="DU47" s="19"/>
      <c r="DV47" s="19"/>
      <c r="DW47" s="19"/>
      <c r="DX47" s="19"/>
    </row>
    <row r="48" spans="1:128" x14ac:dyDescent="0.3">
      <c r="A48" s="56">
        <v>46</v>
      </c>
      <c r="B48" s="55"/>
      <c r="C48" s="55">
        <v>100</v>
      </c>
      <c r="D48" s="55">
        <v>0</v>
      </c>
      <c r="E48" s="55" t="b">
        <v>0</v>
      </c>
      <c r="F48" s="55">
        <v>0</v>
      </c>
      <c r="G48" s="55">
        <v>5.2000000000000006E-3</v>
      </c>
      <c r="H48" s="55">
        <v>0.06</v>
      </c>
      <c r="I48" s="55">
        <v>4.0000000000000008E-2</v>
      </c>
      <c r="J48" s="55">
        <v>0.1</v>
      </c>
      <c r="K48" s="55">
        <v>2.4492935982947041E-18</v>
      </c>
      <c r="L48" s="55">
        <v>0.24</v>
      </c>
      <c r="M48" s="55">
        <v>-0.12</v>
      </c>
      <c r="N48" s="55">
        <v>0</v>
      </c>
      <c r="O48" s="55">
        <v>-2.4492935982947072E-17</v>
      </c>
      <c r="P48" s="55">
        <v>0.3</v>
      </c>
      <c r="Q48" s="55">
        <v>-0.16</v>
      </c>
      <c r="R48" s="55">
        <v>-0.1</v>
      </c>
      <c r="S48" s="55">
        <v>-2.6942229581241769E-17</v>
      </c>
      <c r="T48" s="55" t="s">
        <v>1290</v>
      </c>
      <c r="U48" s="55" t="s">
        <v>1291</v>
      </c>
      <c r="V48" s="55" t="s">
        <v>1292</v>
      </c>
      <c r="W48" s="55">
        <v>4.3528535059780866</v>
      </c>
      <c r="X48" s="55">
        <v>12.50713149266107</v>
      </c>
      <c r="Y48" s="55">
        <v>2.9824060355566608</v>
      </c>
      <c r="Z48" s="55">
        <v>2.8045749949361412</v>
      </c>
      <c r="AA48" s="55">
        <v>100</v>
      </c>
      <c r="AB48" s="55">
        <v>100</v>
      </c>
      <c r="AC48" s="19"/>
      <c r="AD48" s="19"/>
      <c r="AE48" s="19"/>
      <c r="AF48" s="19"/>
      <c r="AG48" s="19"/>
      <c r="AH48" s="19"/>
      <c r="AI48" s="19"/>
      <c r="AJ48" s="19"/>
      <c r="AK48" s="19"/>
      <c r="AL48" s="19"/>
      <c r="AM48" s="19"/>
      <c r="AN48" s="19"/>
      <c r="AO48" s="19"/>
      <c r="AP48" s="19"/>
      <c r="AQ48" s="19"/>
      <c r="AR48" s="19"/>
      <c r="AS48" s="19"/>
      <c r="AT48" s="19"/>
      <c r="AU48" s="19"/>
      <c r="AV48" s="19"/>
      <c r="AW48" s="19"/>
      <c r="AX48" s="19"/>
      <c r="AY48" s="19"/>
      <c r="AZ48" s="19"/>
      <c r="BA48" s="19"/>
      <c r="BB48" s="19"/>
      <c r="BC48" s="19"/>
      <c r="BD48" s="19"/>
      <c r="BE48" s="19"/>
      <c r="BF48" s="19"/>
      <c r="BG48" s="19"/>
      <c r="BH48" s="19"/>
      <c r="BI48" s="19"/>
      <c r="BJ48" s="19"/>
      <c r="BK48" s="19"/>
      <c r="BL48" s="19"/>
      <c r="BM48" s="19"/>
      <c r="BN48" s="19"/>
      <c r="BO48" s="19"/>
      <c r="BP48" s="19"/>
      <c r="BQ48" s="19"/>
      <c r="BR48" s="19"/>
      <c r="BS48" s="19"/>
      <c r="BT48" s="19"/>
      <c r="BU48" s="19"/>
      <c r="BV48" s="19"/>
      <c r="BW48" s="19"/>
      <c r="BX48" s="19"/>
      <c r="BY48" s="19"/>
      <c r="BZ48" s="19"/>
      <c r="CA48" s="19"/>
      <c r="CB48" s="19"/>
      <c r="CC48" s="19"/>
      <c r="CD48" s="19"/>
      <c r="CE48" s="19"/>
      <c r="CF48" s="19"/>
      <c r="CG48" s="19"/>
      <c r="CH48" s="19"/>
      <c r="CI48" s="19"/>
      <c r="CJ48" s="19"/>
      <c r="CK48" s="19"/>
      <c r="CL48" s="19"/>
      <c r="CM48" s="19"/>
      <c r="CN48" s="19"/>
      <c r="CO48" s="19"/>
      <c r="CP48" s="19"/>
      <c r="CQ48" s="19"/>
      <c r="CR48" s="19"/>
      <c r="CS48" s="19"/>
      <c r="CT48" s="19"/>
      <c r="CU48" s="19"/>
      <c r="CV48" s="19"/>
      <c r="CW48" s="19"/>
      <c r="CX48" s="19"/>
      <c r="CY48" s="19"/>
      <c r="CZ48" s="19"/>
      <c r="DA48" s="19"/>
      <c r="DB48" s="19"/>
      <c r="DC48" s="19"/>
      <c r="DD48" s="19"/>
      <c r="DE48" s="19"/>
      <c r="DF48" s="19"/>
      <c r="DG48" s="19"/>
      <c r="DH48" s="19"/>
      <c r="DI48" s="19"/>
      <c r="DJ48" s="19"/>
      <c r="DK48" s="19"/>
      <c r="DL48" s="19"/>
      <c r="DM48" s="19"/>
      <c r="DN48" s="19"/>
      <c r="DO48" s="19"/>
      <c r="DP48" s="19"/>
      <c r="DQ48" s="19"/>
      <c r="DR48" s="19"/>
      <c r="DS48" s="19"/>
      <c r="DT48" s="19"/>
      <c r="DU48" s="19"/>
      <c r="DV48" s="19"/>
      <c r="DW48" s="19"/>
      <c r="DX48" s="19"/>
    </row>
    <row r="49" spans="1:128" x14ac:dyDescent="0.3">
      <c r="A49" s="56">
        <v>47</v>
      </c>
      <c r="B49" s="55"/>
      <c r="C49" s="55">
        <v>100</v>
      </c>
      <c r="D49" s="55">
        <v>9.9730491638183594E-4</v>
      </c>
      <c r="E49" s="55" t="b">
        <v>0</v>
      </c>
      <c r="F49" s="55">
        <v>0</v>
      </c>
      <c r="G49" s="55">
        <v>1.9999999999999979E-3</v>
      </c>
      <c r="H49" s="55">
        <v>1.999999999999999E-2</v>
      </c>
      <c r="I49" s="55">
        <v>3.999999999999998E-2</v>
      </c>
      <c r="J49" s="55">
        <v>1.999999999999999E-2</v>
      </c>
      <c r="K49" s="55">
        <v>2.4492935982947041E-18</v>
      </c>
      <c r="L49" s="55">
        <v>0.16</v>
      </c>
      <c r="M49" s="55">
        <v>-0.28000000000000003</v>
      </c>
      <c r="N49" s="55">
        <v>2.449293598294706E-18</v>
      </c>
      <c r="O49" s="55">
        <v>-2.4492935982947072E-17</v>
      </c>
      <c r="P49" s="55">
        <v>0.18</v>
      </c>
      <c r="Q49" s="55">
        <v>-0.32</v>
      </c>
      <c r="R49" s="55">
        <v>-1.999999999999999E-2</v>
      </c>
      <c r="S49" s="55">
        <v>-2.2043642384652361E-17</v>
      </c>
      <c r="T49" s="55" t="s">
        <v>1293</v>
      </c>
      <c r="U49" s="55" t="s">
        <v>1058</v>
      </c>
      <c r="V49" s="55" t="s">
        <v>1294</v>
      </c>
      <c r="W49" s="55">
        <v>1.0373528973758881</v>
      </c>
      <c r="X49" s="55">
        <v>4.6445804724202624</v>
      </c>
      <c r="Y49" s="55">
        <v>2.6645368090997938</v>
      </c>
      <c r="Z49" s="55">
        <v>2.5216848265500702</v>
      </c>
      <c r="AA49" s="55">
        <v>100</v>
      </c>
      <c r="AB49" s="55">
        <v>100</v>
      </c>
      <c r="AC49" s="19"/>
      <c r="AD49" s="19"/>
      <c r="AE49" s="19"/>
      <c r="AF49" s="19"/>
      <c r="AG49" s="19"/>
      <c r="AH49" s="19"/>
      <c r="AI49" s="19"/>
      <c r="AJ49" s="19"/>
      <c r="AK49" s="19"/>
      <c r="AL49" s="19"/>
      <c r="AM49" s="19"/>
      <c r="AN49" s="19"/>
      <c r="AO49" s="19"/>
      <c r="AP49" s="19"/>
      <c r="AQ49" s="19"/>
      <c r="AR49" s="19"/>
      <c r="AS49" s="19"/>
      <c r="AT49" s="19"/>
      <c r="AU49" s="19"/>
      <c r="AV49" s="19"/>
      <c r="AW49" s="19"/>
      <c r="AX49" s="19"/>
      <c r="AY49" s="19"/>
      <c r="AZ49" s="19"/>
      <c r="BA49" s="19"/>
      <c r="BB49" s="19"/>
      <c r="BC49" s="19"/>
      <c r="BD49" s="19"/>
      <c r="BE49" s="19"/>
      <c r="BF49" s="19"/>
      <c r="BG49" s="19"/>
      <c r="BH49" s="19"/>
      <c r="BI49" s="19"/>
      <c r="BJ49" s="19"/>
      <c r="BK49" s="19"/>
      <c r="BL49" s="19"/>
      <c r="BM49" s="19"/>
      <c r="BN49" s="19"/>
      <c r="BO49" s="19"/>
      <c r="BP49" s="19"/>
      <c r="BQ49" s="19"/>
      <c r="BR49" s="19"/>
      <c r="BS49" s="19"/>
      <c r="BT49" s="19"/>
      <c r="BU49" s="19"/>
      <c r="BV49" s="19"/>
      <c r="BW49" s="19"/>
      <c r="BX49" s="19"/>
      <c r="BY49" s="19"/>
      <c r="BZ49" s="19"/>
      <c r="CA49" s="19"/>
      <c r="CB49" s="19"/>
      <c r="CC49" s="19"/>
      <c r="CD49" s="19"/>
      <c r="CE49" s="19"/>
      <c r="CF49" s="19"/>
      <c r="CG49" s="19"/>
      <c r="CH49" s="19"/>
      <c r="CI49" s="19"/>
      <c r="CJ49" s="19"/>
      <c r="CK49" s="19"/>
      <c r="CL49" s="19"/>
      <c r="CM49" s="19"/>
      <c r="CN49" s="19"/>
      <c r="CO49" s="19"/>
      <c r="CP49" s="19"/>
      <c r="CQ49" s="19"/>
      <c r="CR49" s="19"/>
      <c r="CS49" s="19"/>
      <c r="CT49" s="19"/>
      <c r="CU49" s="19"/>
      <c r="CV49" s="19"/>
      <c r="CW49" s="19"/>
      <c r="CX49" s="19"/>
      <c r="CY49" s="19"/>
      <c r="CZ49" s="19"/>
      <c r="DA49" s="19"/>
      <c r="DB49" s="19"/>
      <c r="DC49" s="19"/>
      <c r="DD49" s="19"/>
      <c r="DE49" s="19"/>
      <c r="DF49" s="19"/>
      <c r="DG49" s="19"/>
      <c r="DH49" s="19"/>
      <c r="DI49" s="19"/>
      <c r="DJ49" s="19"/>
      <c r="DK49" s="19"/>
      <c r="DL49" s="19"/>
      <c r="DM49" s="19"/>
      <c r="DN49" s="19"/>
      <c r="DO49" s="19"/>
      <c r="DP49" s="19"/>
      <c r="DQ49" s="19"/>
      <c r="DR49" s="19"/>
      <c r="DS49" s="19"/>
      <c r="DT49" s="19"/>
      <c r="DU49" s="19"/>
      <c r="DV49" s="19"/>
      <c r="DW49" s="19"/>
      <c r="DX49" s="19"/>
    </row>
    <row r="50" spans="1:128" x14ac:dyDescent="0.3">
      <c r="A50" s="56">
        <v>48</v>
      </c>
      <c r="B50" s="55"/>
      <c r="C50" s="55">
        <v>100</v>
      </c>
      <c r="D50" s="55">
        <v>0</v>
      </c>
      <c r="E50" s="55" t="b">
        <v>0</v>
      </c>
      <c r="F50" s="55">
        <v>0</v>
      </c>
      <c r="G50" s="55">
        <v>1.2800000000000001E-2</v>
      </c>
      <c r="H50" s="55">
        <v>8.0000000000000016E-2</v>
      </c>
      <c r="I50" s="55">
        <v>7.999999999999996E-2</v>
      </c>
      <c r="J50" s="55">
        <v>0.12</v>
      </c>
      <c r="K50" s="55">
        <v>1.9594348786357639E-17</v>
      </c>
      <c r="L50" s="55">
        <v>-0.12</v>
      </c>
      <c r="M50" s="55">
        <v>-0.28000000000000003</v>
      </c>
      <c r="N50" s="55">
        <v>3.552713678800501E-17</v>
      </c>
      <c r="O50" s="55">
        <v>-5.8783046359072959E-17</v>
      </c>
      <c r="P50" s="55">
        <v>-0.2</v>
      </c>
      <c r="Q50" s="55">
        <v>-0.36</v>
      </c>
      <c r="R50" s="55">
        <v>-0.12</v>
      </c>
      <c r="S50" s="55">
        <v>-7.8377395145430604E-17</v>
      </c>
      <c r="T50" s="55" t="s">
        <v>1295</v>
      </c>
      <c r="U50" s="55" t="s">
        <v>1296</v>
      </c>
      <c r="V50" s="55" t="s">
        <v>1297</v>
      </c>
      <c r="W50" s="55">
        <v>16.31390831551408</v>
      </c>
      <c r="X50" s="55">
        <v>6.0192356815390804</v>
      </c>
      <c r="Y50" s="55">
        <v>5.1907638059175056</v>
      </c>
      <c r="Z50" s="55">
        <v>4.9193199093759672</v>
      </c>
      <c r="AA50" s="55">
        <v>100</v>
      </c>
      <c r="AB50" s="55">
        <v>100</v>
      </c>
      <c r="AC50" s="19"/>
      <c r="AD50" s="19"/>
      <c r="AE50" s="19"/>
      <c r="AF50" s="19"/>
      <c r="AG50" s="19"/>
      <c r="AH50" s="19"/>
      <c r="AI50" s="19"/>
      <c r="AJ50" s="19"/>
      <c r="AK50" s="19"/>
      <c r="AL50" s="19"/>
      <c r="AM50" s="19"/>
      <c r="AN50" s="19"/>
      <c r="AO50" s="19"/>
      <c r="AP50" s="19"/>
      <c r="AQ50" s="19"/>
      <c r="AR50" s="19"/>
      <c r="AS50" s="19"/>
      <c r="AT50" s="19"/>
      <c r="AU50" s="19"/>
      <c r="AV50" s="19"/>
      <c r="AW50" s="19"/>
      <c r="AX50" s="19"/>
      <c r="AY50" s="19"/>
      <c r="AZ50" s="19"/>
      <c r="BA50" s="19"/>
      <c r="BB50" s="19"/>
      <c r="BC50" s="19"/>
      <c r="BD50" s="19"/>
      <c r="BE50" s="19"/>
      <c r="BF50" s="19"/>
      <c r="BG50" s="19"/>
      <c r="BH50" s="19"/>
      <c r="BI50" s="19"/>
      <c r="BJ50" s="19"/>
      <c r="BK50" s="19"/>
      <c r="BL50" s="19"/>
      <c r="BM50" s="19"/>
      <c r="BN50" s="19"/>
      <c r="BO50" s="19"/>
      <c r="BP50" s="19"/>
      <c r="BQ50" s="19"/>
      <c r="BR50" s="19"/>
      <c r="BS50" s="19"/>
      <c r="BT50" s="19"/>
      <c r="BU50" s="19"/>
      <c r="BV50" s="19"/>
      <c r="BW50" s="19"/>
      <c r="BX50" s="19"/>
      <c r="BY50" s="19"/>
      <c r="BZ50" s="19"/>
      <c r="CA50" s="19"/>
      <c r="CB50" s="19"/>
      <c r="CC50" s="19"/>
      <c r="CD50" s="19"/>
      <c r="CE50" s="19"/>
      <c r="CF50" s="19"/>
      <c r="CG50" s="19"/>
      <c r="CH50" s="19"/>
      <c r="CI50" s="19"/>
      <c r="CJ50" s="19"/>
      <c r="CK50" s="19"/>
      <c r="CL50" s="19"/>
      <c r="CM50" s="19"/>
      <c r="CN50" s="19"/>
      <c r="CO50" s="19"/>
      <c r="CP50" s="19"/>
      <c r="CQ50" s="19"/>
      <c r="CR50" s="19"/>
      <c r="CS50" s="19"/>
      <c r="CT50" s="19"/>
      <c r="CU50" s="19"/>
      <c r="CV50" s="19"/>
      <c r="CW50" s="19"/>
      <c r="CX50" s="19"/>
      <c r="CY50" s="19"/>
      <c r="CZ50" s="19"/>
      <c r="DA50" s="19"/>
      <c r="DB50" s="19"/>
      <c r="DC50" s="19"/>
      <c r="DD50" s="19"/>
      <c r="DE50" s="19"/>
      <c r="DF50" s="19"/>
      <c r="DG50" s="19"/>
      <c r="DH50" s="19"/>
      <c r="DI50" s="19"/>
      <c r="DJ50" s="19"/>
      <c r="DK50" s="19"/>
      <c r="DL50" s="19"/>
      <c r="DM50" s="19"/>
      <c r="DN50" s="19"/>
      <c r="DO50" s="19"/>
      <c r="DP50" s="19"/>
      <c r="DQ50" s="19"/>
      <c r="DR50" s="19"/>
      <c r="DS50" s="19"/>
      <c r="DT50" s="19"/>
      <c r="DU50" s="19"/>
      <c r="DV50" s="19"/>
      <c r="DW50" s="19"/>
      <c r="DX50" s="19"/>
    </row>
    <row r="51" spans="1:128" x14ac:dyDescent="0.3">
      <c r="A51" s="56">
        <v>49</v>
      </c>
      <c r="B51" s="55"/>
      <c r="C51" s="55">
        <v>100</v>
      </c>
      <c r="D51" s="55">
        <v>0</v>
      </c>
      <c r="E51" s="55" t="b">
        <v>0</v>
      </c>
      <c r="F51" s="55">
        <v>0</v>
      </c>
      <c r="G51" s="55">
        <v>1.2800000000000001E-2</v>
      </c>
      <c r="H51" s="55">
        <v>7.9999999999999988E-2</v>
      </c>
      <c r="I51" s="55">
        <v>8.0000000000000016E-2</v>
      </c>
      <c r="J51" s="55">
        <v>3.9999999999999952E-2</v>
      </c>
      <c r="K51" s="55">
        <v>1.959434878635766E-17</v>
      </c>
      <c r="L51" s="55">
        <v>-0.16</v>
      </c>
      <c r="M51" s="55">
        <v>-0.28000000000000003</v>
      </c>
      <c r="N51" s="55">
        <v>0</v>
      </c>
      <c r="O51" s="55">
        <v>-6.3681633555662361E-17</v>
      </c>
      <c r="P51" s="55">
        <v>-0.24</v>
      </c>
      <c r="Q51" s="55">
        <v>-0.2</v>
      </c>
      <c r="R51" s="55">
        <v>-3.9999999999999952E-2</v>
      </c>
      <c r="S51" s="55">
        <v>-8.3275982342020019E-17</v>
      </c>
      <c r="T51" s="55" t="s">
        <v>1298</v>
      </c>
      <c r="U51" s="55" t="s">
        <v>1072</v>
      </c>
      <c r="V51" s="55" t="s">
        <v>1299</v>
      </c>
      <c r="W51" s="55">
        <v>9.9986121029649464</v>
      </c>
      <c r="X51" s="55">
        <v>9.1325964127935944</v>
      </c>
      <c r="Y51" s="55">
        <v>5.7920690540615158</v>
      </c>
      <c r="Z51" s="55">
        <v>5.4561287667875451</v>
      </c>
      <c r="AA51" s="55">
        <v>100</v>
      </c>
      <c r="AB51" s="55">
        <v>100</v>
      </c>
      <c r="AC51" s="19"/>
      <c r="AD51" s="19"/>
      <c r="AE51" s="19"/>
      <c r="AF51" s="19"/>
      <c r="AG51" s="19"/>
      <c r="AH51" s="19"/>
      <c r="AI51" s="19"/>
      <c r="AJ51" s="19"/>
      <c r="AK51" s="19"/>
      <c r="AL51" s="19"/>
      <c r="AM51" s="19"/>
      <c r="AN51" s="19"/>
      <c r="AO51" s="19"/>
      <c r="AP51" s="19"/>
      <c r="AQ51" s="19"/>
      <c r="AR51" s="19"/>
      <c r="AS51" s="19"/>
      <c r="AT51" s="19"/>
      <c r="AU51" s="19"/>
      <c r="AV51" s="19"/>
      <c r="AW51" s="19"/>
      <c r="AX51" s="19"/>
      <c r="AY51" s="19"/>
      <c r="AZ51" s="19"/>
      <c r="BA51" s="19"/>
      <c r="BB51" s="19"/>
      <c r="BC51" s="19"/>
      <c r="BD51" s="19"/>
      <c r="BE51" s="19"/>
      <c r="BF51" s="19"/>
      <c r="BG51" s="19"/>
      <c r="BH51" s="19"/>
      <c r="BI51" s="19"/>
      <c r="BJ51" s="19"/>
      <c r="BK51" s="19"/>
      <c r="BL51" s="19"/>
      <c r="BM51" s="19"/>
      <c r="BN51" s="19"/>
      <c r="BO51" s="19"/>
      <c r="BP51" s="19"/>
      <c r="BQ51" s="19"/>
      <c r="BR51" s="19"/>
      <c r="BS51" s="19"/>
      <c r="BT51" s="19"/>
      <c r="BU51" s="19"/>
      <c r="BV51" s="19"/>
      <c r="BW51" s="19"/>
      <c r="BX51" s="19"/>
      <c r="BY51" s="19"/>
      <c r="BZ51" s="19"/>
      <c r="CA51" s="19"/>
      <c r="CB51" s="19"/>
      <c r="CC51" s="19"/>
      <c r="CD51" s="19"/>
      <c r="CE51" s="19"/>
      <c r="CF51" s="19"/>
      <c r="CG51" s="19"/>
      <c r="CH51" s="19"/>
      <c r="CI51" s="19"/>
      <c r="CJ51" s="19"/>
      <c r="CK51" s="19"/>
      <c r="CL51" s="19"/>
      <c r="CM51" s="19"/>
      <c r="CN51" s="19"/>
      <c r="CO51" s="19"/>
      <c r="CP51" s="19"/>
      <c r="CQ51" s="19"/>
      <c r="CR51" s="19"/>
      <c r="CS51" s="19"/>
      <c r="CT51" s="19"/>
      <c r="CU51" s="19"/>
      <c r="CV51" s="19"/>
      <c r="CW51" s="19"/>
      <c r="CX51" s="19"/>
      <c r="CY51" s="19"/>
      <c r="CZ51" s="19"/>
      <c r="DA51" s="19"/>
      <c r="DB51" s="19"/>
      <c r="DC51" s="19"/>
      <c r="DD51" s="19"/>
      <c r="DE51" s="19"/>
      <c r="DF51" s="19"/>
      <c r="DG51" s="19"/>
      <c r="DH51" s="19"/>
      <c r="DI51" s="19"/>
      <c r="DJ51" s="19"/>
      <c r="DK51" s="19"/>
      <c r="DL51" s="19"/>
      <c r="DM51" s="19"/>
      <c r="DN51" s="19"/>
      <c r="DO51" s="19"/>
      <c r="DP51" s="19"/>
      <c r="DQ51" s="19"/>
      <c r="DR51" s="19"/>
      <c r="DS51" s="19"/>
      <c r="DT51" s="19"/>
      <c r="DU51" s="19"/>
      <c r="DV51" s="19"/>
      <c r="DW51" s="19"/>
      <c r="DX51" s="19"/>
    </row>
    <row r="52" spans="1:128" s="19" customFormat="1" x14ac:dyDescent="0.3">
      <c r="A52" s="56">
        <v>0</v>
      </c>
      <c r="B52" s="55">
        <v>1.3885498046874999E-4</v>
      </c>
      <c r="C52" s="55">
        <v>100</v>
      </c>
      <c r="D52" s="55">
        <v>0</v>
      </c>
      <c r="E52" s="55" t="b">
        <v>0</v>
      </c>
      <c r="F52" s="55">
        <v>0</v>
      </c>
      <c r="G52" s="55">
        <v>6.4000000000000029E-3</v>
      </c>
      <c r="H52" s="55">
        <v>0</v>
      </c>
      <c r="I52" s="55">
        <v>8.0000000000000016E-2</v>
      </c>
      <c r="J52" s="55">
        <v>0</v>
      </c>
      <c r="K52" s="55">
        <v>4.8985871965894166E-18</v>
      </c>
      <c r="L52" s="55">
        <v>0.2</v>
      </c>
      <c r="M52" s="55">
        <v>-0.2</v>
      </c>
      <c r="N52" s="55">
        <v>0</v>
      </c>
      <c r="O52" s="55">
        <v>-2.4492935982947072E-17</v>
      </c>
      <c r="P52" s="55">
        <v>0.2</v>
      </c>
      <c r="Q52" s="55">
        <v>-0.28000000000000003</v>
      </c>
      <c r="R52" s="55">
        <v>0</v>
      </c>
      <c r="S52" s="55">
        <v>-1.9594348786357651E-17</v>
      </c>
      <c r="T52" s="55" t="s">
        <v>2712</v>
      </c>
      <c r="U52" s="55" t="s">
        <v>2713</v>
      </c>
      <c r="V52" s="55" t="s">
        <v>2714</v>
      </c>
      <c r="W52" s="55">
        <v>1.87653877992519</v>
      </c>
      <c r="X52" s="55">
        <v>3.0719674418823359</v>
      </c>
      <c r="Y52" s="55">
        <v>5.4749558316149454</v>
      </c>
      <c r="Z52" s="55">
        <v>5.1738375290198046</v>
      </c>
      <c r="AA52" s="55">
        <v>0</v>
      </c>
      <c r="AB52" s="55">
        <v>0</v>
      </c>
    </row>
    <row r="53" spans="1:128" s="19" customFormat="1" x14ac:dyDescent="0.3">
      <c r="A53" s="56">
        <v>1</v>
      </c>
      <c r="B53" s="55"/>
      <c r="C53" s="55">
        <v>100</v>
      </c>
      <c r="D53" s="55">
        <v>0</v>
      </c>
      <c r="E53" s="55" t="b">
        <v>0</v>
      </c>
      <c r="F53" s="55">
        <v>0</v>
      </c>
      <c r="G53" s="55">
        <v>1.5999999999999979E-3</v>
      </c>
      <c r="H53" s="55">
        <v>3.999999999999998E-2</v>
      </c>
      <c r="I53" s="55">
        <v>0</v>
      </c>
      <c r="J53" s="55">
        <v>3.3306690738754699E-18</v>
      </c>
      <c r="K53" s="55">
        <v>4.8985871965894166E-18</v>
      </c>
      <c r="L53" s="55">
        <v>0.2</v>
      </c>
      <c r="M53" s="55">
        <v>-0.2</v>
      </c>
      <c r="N53" s="55">
        <v>4.4408920985006263E-18</v>
      </c>
      <c r="O53" s="55">
        <v>-2.4492935982947072E-17</v>
      </c>
      <c r="P53" s="55">
        <v>0.24</v>
      </c>
      <c r="Q53" s="55">
        <v>-0.2</v>
      </c>
      <c r="R53" s="55">
        <v>7.7715611723760965E-18</v>
      </c>
      <c r="S53" s="55">
        <v>-1.9594348786357651E-17</v>
      </c>
      <c r="T53" s="55" t="s">
        <v>2715</v>
      </c>
      <c r="U53" s="55" t="s">
        <v>835</v>
      </c>
      <c r="V53" s="55" t="s">
        <v>2716</v>
      </c>
      <c r="W53" s="55">
        <v>3.679196399471393</v>
      </c>
      <c r="X53" s="55">
        <v>6.587681117099085</v>
      </c>
      <c r="Y53" s="55">
        <v>4.4090398935490472E-14</v>
      </c>
      <c r="Z53" s="55">
        <v>2.0766576824768851E-14</v>
      </c>
      <c r="AA53" s="55">
        <v>0</v>
      </c>
      <c r="AB53" s="55">
        <v>0</v>
      </c>
    </row>
    <row r="54" spans="1:128" s="19" customFormat="1" x14ac:dyDescent="0.3">
      <c r="A54" s="56">
        <v>2</v>
      </c>
      <c r="B54" s="55"/>
      <c r="C54" s="55">
        <v>100</v>
      </c>
      <c r="D54" s="55">
        <v>0</v>
      </c>
      <c r="E54" s="55" t="b">
        <v>0</v>
      </c>
      <c r="F54" s="55">
        <v>0</v>
      </c>
      <c r="G54" s="55">
        <v>6.4000000000000029E-3</v>
      </c>
      <c r="H54" s="55">
        <v>0</v>
      </c>
      <c r="I54" s="55">
        <v>8.0000000000000016E-2</v>
      </c>
      <c r="J54" s="55">
        <v>4.6697396475450207E-18</v>
      </c>
      <c r="K54" s="55">
        <v>4.8985871965894166E-18</v>
      </c>
      <c r="L54" s="55">
        <v>0.2</v>
      </c>
      <c r="M54" s="55">
        <v>-0.2</v>
      </c>
      <c r="N54" s="55">
        <v>1.133107779529596E-17</v>
      </c>
      <c r="O54" s="55">
        <v>-2.4492935982947072E-17</v>
      </c>
      <c r="P54" s="55">
        <v>0.2</v>
      </c>
      <c r="Q54" s="55">
        <v>-0.28000000000000003</v>
      </c>
      <c r="R54" s="55">
        <v>6.661338147750939E-18</v>
      </c>
      <c r="S54" s="55">
        <v>-1.9594348786357651E-17</v>
      </c>
      <c r="T54" s="55" t="s">
        <v>2717</v>
      </c>
      <c r="U54" s="55" t="s">
        <v>1058</v>
      </c>
      <c r="V54" s="55" t="s">
        <v>2718</v>
      </c>
      <c r="W54" s="55">
        <v>1.87653877992519</v>
      </c>
      <c r="X54" s="55">
        <v>3.0719674418823359</v>
      </c>
      <c r="Y54" s="55">
        <v>5.4749558316149454</v>
      </c>
      <c r="Z54" s="55">
        <v>5.1738375290198046</v>
      </c>
      <c r="AA54" s="55">
        <v>0</v>
      </c>
      <c r="AB54" s="55">
        <v>0</v>
      </c>
    </row>
    <row r="55" spans="1:128" s="19" customFormat="1" x14ac:dyDescent="0.3">
      <c r="A55" s="56">
        <v>3</v>
      </c>
      <c r="B55" s="55"/>
      <c r="C55" s="55">
        <v>100</v>
      </c>
      <c r="D55" s="55">
        <v>0</v>
      </c>
      <c r="E55" s="55" t="b">
        <v>0</v>
      </c>
      <c r="F55" s="55">
        <v>0</v>
      </c>
      <c r="G55" s="55">
        <v>1.6000000000000009E-3</v>
      </c>
      <c r="H55" s="55">
        <v>4.0000000000000008E-2</v>
      </c>
      <c r="I55" s="55">
        <v>0</v>
      </c>
      <c r="J55" s="55">
        <v>1.28649811974131E-17</v>
      </c>
      <c r="K55" s="55">
        <v>4.8985871965894143E-18</v>
      </c>
      <c r="L55" s="55">
        <v>0.16</v>
      </c>
      <c r="M55" s="55">
        <v>-0.28000000000000003</v>
      </c>
      <c r="N55" s="55">
        <v>4.8985871965894128E-18</v>
      </c>
      <c r="O55" s="55">
        <v>-2.4492935982947072E-17</v>
      </c>
      <c r="P55" s="55">
        <v>0.2</v>
      </c>
      <c r="Q55" s="55">
        <v>-0.28000000000000003</v>
      </c>
      <c r="R55" s="55">
        <v>1.7763568394002511E-17</v>
      </c>
      <c r="S55" s="55">
        <v>-1.9594348786357651E-17</v>
      </c>
      <c r="T55" s="55" t="s">
        <v>2719</v>
      </c>
      <c r="U55" s="55" t="s">
        <v>1167</v>
      </c>
      <c r="V55" s="55" t="s">
        <v>2720</v>
      </c>
      <c r="W55" s="55">
        <v>3.891410584822582</v>
      </c>
      <c r="X55" s="55">
        <v>6.3703914608403176</v>
      </c>
      <c r="Y55" s="55">
        <v>2.0838234533894761E-14</v>
      </c>
      <c r="Z55" s="55">
        <v>1.969214787951623E-14</v>
      </c>
      <c r="AA55" s="55">
        <v>0</v>
      </c>
      <c r="AB55" s="55">
        <v>0</v>
      </c>
    </row>
    <row r="56" spans="1:128" s="19" customFormat="1" x14ac:dyDescent="0.3">
      <c r="A56" s="56">
        <v>4</v>
      </c>
      <c r="B56" s="55"/>
      <c r="C56" s="55">
        <v>100</v>
      </c>
      <c r="D56" s="55">
        <v>0</v>
      </c>
      <c r="E56" s="55" t="b">
        <v>0</v>
      </c>
      <c r="F56" s="55">
        <v>0</v>
      </c>
      <c r="G56" s="55">
        <v>6.3999999999999934E-3</v>
      </c>
      <c r="H56" s="55">
        <v>0</v>
      </c>
      <c r="I56" s="55">
        <v>7.999999999999996E-2</v>
      </c>
      <c r="J56" s="55">
        <v>5.7211887261098102E-19</v>
      </c>
      <c r="K56" s="55">
        <v>4.8985871965894143E-18</v>
      </c>
      <c r="L56" s="55">
        <v>0.16</v>
      </c>
      <c r="M56" s="55">
        <v>-0.28000000000000003</v>
      </c>
      <c r="N56" s="55">
        <v>7.3478807948841184E-18</v>
      </c>
      <c r="O56" s="55">
        <v>-2.4492935982947072E-17</v>
      </c>
      <c r="P56" s="55">
        <v>0.16</v>
      </c>
      <c r="Q56" s="55">
        <v>-0.36</v>
      </c>
      <c r="R56" s="55">
        <v>6.7757619222731374E-18</v>
      </c>
      <c r="S56" s="55">
        <v>-1.9594348786357651E-17</v>
      </c>
      <c r="T56" s="55" t="s">
        <v>2721</v>
      </c>
      <c r="U56" s="55" t="s">
        <v>1058</v>
      </c>
      <c r="V56" s="55" t="s">
        <v>2722</v>
      </c>
      <c r="W56" s="55">
        <v>1.991401829074906</v>
      </c>
      <c r="X56" s="55">
        <v>2.9738763887806741</v>
      </c>
      <c r="Y56" s="55">
        <v>5.1907638059175056</v>
      </c>
      <c r="Z56" s="55">
        <v>4.9193199093759672</v>
      </c>
      <c r="AA56" s="55">
        <v>0</v>
      </c>
      <c r="AB56" s="55">
        <v>0</v>
      </c>
    </row>
    <row r="57" spans="1:128" s="19" customFormat="1" x14ac:dyDescent="0.3">
      <c r="A57" s="56">
        <v>5</v>
      </c>
      <c r="B57" s="55"/>
      <c r="C57" s="55">
        <v>100</v>
      </c>
      <c r="D57" s="55">
        <v>9.8299980163574219E-4</v>
      </c>
      <c r="E57" s="55" t="b">
        <v>0</v>
      </c>
      <c r="F57" s="55">
        <v>0</v>
      </c>
      <c r="G57" s="55">
        <v>7.9999999999999967E-3</v>
      </c>
      <c r="H57" s="55">
        <v>3.999999999999998E-2</v>
      </c>
      <c r="I57" s="55">
        <v>7.9999999999999988E-2</v>
      </c>
      <c r="J57" s="55">
        <v>9.11063174604564E-18</v>
      </c>
      <c r="K57" s="55">
        <v>1.2325951644078309E-32</v>
      </c>
      <c r="L57" s="55">
        <v>-0.28000000000000003</v>
      </c>
      <c r="M57" s="55">
        <v>-0.04</v>
      </c>
      <c r="N57" s="55">
        <v>4.463776853405065E-17</v>
      </c>
      <c r="O57" s="55">
        <v>-9.3073156735198823E-17</v>
      </c>
      <c r="P57" s="55">
        <v>-0.32</v>
      </c>
      <c r="Q57" s="55">
        <v>-0.12</v>
      </c>
      <c r="R57" s="55">
        <v>3.552713678800501E-17</v>
      </c>
      <c r="S57" s="55">
        <v>-9.3073156735198835E-17</v>
      </c>
      <c r="T57" s="55" t="s">
        <v>2723</v>
      </c>
      <c r="U57" s="55" t="s">
        <v>769</v>
      </c>
      <c r="V57" s="55" t="s">
        <v>2724</v>
      </c>
      <c r="W57" s="55">
        <v>10.849200747329739</v>
      </c>
      <c r="X57" s="55">
        <v>1.7455763431257609</v>
      </c>
      <c r="Y57" s="55">
        <v>6.1481756322461241</v>
      </c>
      <c r="Z57" s="55">
        <v>5.771002070910356</v>
      </c>
      <c r="AA57" s="55">
        <v>0</v>
      </c>
      <c r="AB57" s="55">
        <v>0</v>
      </c>
    </row>
    <row r="58" spans="1:128" s="19" customFormat="1" x14ac:dyDescent="0.3">
      <c r="A58" s="56">
        <v>6</v>
      </c>
      <c r="B58" s="55"/>
      <c r="C58" s="55">
        <v>100</v>
      </c>
      <c r="D58" s="55">
        <v>0</v>
      </c>
      <c r="E58" s="55" t="b">
        <v>0</v>
      </c>
      <c r="F58" s="55">
        <v>0</v>
      </c>
      <c r="G58" s="55">
        <v>1.6000000000000029E-3</v>
      </c>
      <c r="H58" s="55">
        <v>4.0000000000000042E-2</v>
      </c>
      <c r="I58" s="55">
        <v>0</v>
      </c>
      <c r="J58" s="55">
        <v>1.796765671758335E-18</v>
      </c>
      <c r="K58" s="55">
        <v>4.8985871965894143E-18</v>
      </c>
      <c r="L58" s="55">
        <v>0.24</v>
      </c>
      <c r="M58" s="55">
        <v>-0.12</v>
      </c>
      <c r="N58" s="55">
        <v>7.3478807948841184E-18</v>
      </c>
      <c r="O58" s="55">
        <v>-2.4492935982947072E-17</v>
      </c>
      <c r="P58" s="55">
        <v>0.28000000000000003</v>
      </c>
      <c r="Q58" s="55">
        <v>-0.12</v>
      </c>
      <c r="R58" s="55">
        <v>5.551115123125783E-18</v>
      </c>
      <c r="S58" s="55">
        <v>-1.9594348786357651E-17</v>
      </c>
      <c r="T58" s="55" t="s">
        <v>2725</v>
      </c>
      <c r="U58" s="55" t="s">
        <v>1167</v>
      </c>
      <c r="V58" s="55" t="s">
        <v>2726</v>
      </c>
      <c r="W58" s="55">
        <v>3.4889310339985151</v>
      </c>
      <c r="X58" s="55">
        <v>6.8203174379236478</v>
      </c>
      <c r="Y58" s="55">
        <v>3.5100865574251812E-14</v>
      </c>
      <c r="Z58" s="55">
        <v>2.1965016403383451E-14</v>
      </c>
      <c r="AA58" s="55">
        <v>0</v>
      </c>
      <c r="AB58" s="55">
        <v>0</v>
      </c>
    </row>
    <row r="59" spans="1:128" s="19" customFormat="1" x14ac:dyDescent="0.3">
      <c r="A59" s="56">
        <v>7</v>
      </c>
      <c r="B59" s="55"/>
      <c r="C59" s="55">
        <v>100</v>
      </c>
      <c r="D59" s="55">
        <v>0</v>
      </c>
      <c r="E59" s="55" t="b">
        <v>0</v>
      </c>
      <c r="F59" s="55">
        <v>0</v>
      </c>
      <c r="G59" s="55">
        <v>7.9999999999999984E-3</v>
      </c>
      <c r="H59" s="55">
        <v>3.999999999999998E-2</v>
      </c>
      <c r="I59" s="55">
        <v>0.08</v>
      </c>
      <c r="J59" s="55">
        <v>7.3478807948841184E-18</v>
      </c>
      <c r="K59" s="55">
        <v>9.7971743931788255E-18</v>
      </c>
      <c r="L59" s="55">
        <v>0.32</v>
      </c>
      <c r="M59" s="55">
        <v>0.04</v>
      </c>
      <c r="N59" s="55">
        <v>7.3478807948841184E-18</v>
      </c>
      <c r="O59" s="55">
        <v>-2.4492935982947072E-17</v>
      </c>
      <c r="P59" s="55">
        <v>0.36</v>
      </c>
      <c r="Q59" s="55">
        <v>-0.04</v>
      </c>
      <c r="R59" s="55">
        <v>0</v>
      </c>
      <c r="S59" s="55">
        <v>-1.469576158976824E-17</v>
      </c>
      <c r="T59" s="55" t="s">
        <v>2727</v>
      </c>
      <c r="U59" s="55" t="s">
        <v>790</v>
      </c>
      <c r="V59" s="55" t="s">
        <v>2728</v>
      </c>
      <c r="W59" s="55">
        <v>1.662500519292504</v>
      </c>
      <c r="X59" s="55">
        <v>11.276567414754879</v>
      </c>
      <c r="Y59" s="55">
        <v>6.550938858849249</v>
      </c>
      <c r="Z59" s="55">
        <v>6.1244438524680396</v>
      </c>
      <c r="AA59" s="55">
        <v>0</v>
      </c>
      <c r="AB59" s="55">
        <v>0</v>
      </c>
    </row>
    <row r="60" spans="1:128" s="19" customFormat="1" x14ac:dyDescent="0.3">
      <c r="A60" s="56">
        <v>8</v>
      </c>
      <c r="B60" s="55"/>
      <c r="C60" s="55">
        <v>100</v>
      </c>
      <c r="D60" s="55">
        <v>9.72747802734375E-4</v>
      </c>
      <c r="E60" s="55" t="b">
        <v>0</v>
      </c>
      <c r="F60" s="55">
        <v>0</v>
      </c>
      <c r="G60" s="55">
        <v>1.6000000000000029E-3</v>
      </c>
      <c r="H60" s="55">
        <v>4.0000000000000042E-2</v>
      </c>
      <c r="I60" s="55">
        <v>0</v>
      </c>
      <c r="J60" s="55">
        <v>3.108624468950438E-17</v>
      </c>
      <c r="K60" s="55">
        <v>4.8985871965894143E-18</v>
      </c>
      <c r="L60" s="55">
        <v>-0.24</v>
      </c>
      <c r="M60" s="55">
        <v>-0.12</v>
      </c>
      <c r="N60" s="55">
        <v>1.332267629550188E-17</v>
      </c>
      <c r="O60" s="55">
        <v>-8.3275982342020019E-17</v>
      </c>
      <c r="P60" s="55">
        <v>-0.28000000000000003</v>
      </c>
      <c r="Q60" s="55">
        <v>-0.12</v>
      </c>
      <c r="R60" s="55">
        <v>4.4408920985006258E-17</v>
      </c>
      <c r="S60" s="55">
        <v>-8.8174569538609433E-17</v>
      </c>
      <c r="T60" s="55" t="s">
        <v>2729</v>
      </c>
      <c r="U60" s="55" t="s">
        <v>766</v>
      </c>
      <c r="V60" s="55" t="s">
        <v>2730</v>
      </c>
      <c r="W60" s="55">
        <v>6.8203174379236478</v>
      </c>
      <c r="X60" s="55">
        <v>3.4889310339985151</v>
      </c>
      <c r="Y60" s="55">
        <v>3.5100865574251812E-14</v>
      </c>
      <c r="Z60" s="55">
        <v>2.1965016403383451E-14</v>
      </c>
      <c r="AA60" s="55">
        <v>0</v>
      </c>
      <c r="AB60" s="55">
        <v>0</v>
      </c>
    </row>
    <row r="61" spans="1:128" s="19" customFormat="1" x14ac:dyDescent="0.3">
      <c r="A61" s="56">
        <v>9</v>
      </c>
      <c r="B61" s="55"/>
      <c r="C61" s="55">
        <v>100</v>
      </c>
      <c r="D61" s="55">
        <v>0</v>
      </c>
      <c r="E61" s="55" t="b">
        <v>0</v>
      </c>
      <c r="F61" s="55">
        <v>0</v>
      </c>
      <c r="G61" s="55">
        <v>1.5999999999999979E-3</v>
      </c>
      <c r="H61" s="55">
        <v>3.999999999999998E-2</v>
      </c>
      <c r="I61" s="55">
        <v>0</v>
      </c>
      <c r="J61" s="55">
        <v>0</v>
      </c>
      <c r="K61" s="55">
        <v>4.8985871965894143E-18</v>
      </c>
      <c r="L61" s="55">
        <v>0.28000000000000003</v>
      </c>
      <c r="M61" s="55">
        <v>-0.04</v>
      </c>
      <c r="N61" s="55">
        <v>0</v>
      </c>
      <c r="O61" s="55">
        <v>-2.4492935982947072E-17</v>
      </c>
      <c r="P61" s="55">
        <v>0.32</v>
      </c>
      <c r="Q61" s="55">
        <v>-0.04</v>
      </c>
      <c r="R61" s="55">
        <v>0</v>
      </c>
      <c r="S61" s="55">
        <v>-1.9594348786357651E-17</v>
      </c>
      <c r="T61" s="55" t="s">
        <v>2731</v>
      </c>
      <c r="U61" s="55" t="s">
        <v>814</v>
      </c>
      <c r="V61" s="55" t="s">
        <v>2732</v>
      </c>
      <c r="W61" s="55">
        <v>3.317376751098668</v>
      </c>
      <c r="X61" s="55">
        <v>7.0699857890490589</v>
      </c>
      <c r="Y61" s="55">
        <v>1.246676727231597E-14</v>
      </c>
      <c r="Z61" s="55">
        <v>1.165512575009703E-14</v>
      </c>
      <c r="AA61" s="55">
        <v>0</v>
      </c>
      <c r="AB61" s="55">
        <v>0</v>
      </c>
    </row>
    <row r="62" spans="1:128" s="19" customFormat="1" x14ac:dyDescent="0.3">
      <c r="A62" s="56">
        <v>10</v>
      </c>
      <c r="B62" s="55"/>
      <c r="C62" s="55">
        <v>100</v>
      </c>
      <c r="D62" s="55">
        <v>0</v>
      </c>
      <c r="E62" s="55" t="b">
        <v>0</v>
      </c>
      <c r="F62" s="55">
        <v>0</v>
      </c>
      <c r="G62" s="55">
        <v>6.3999999999999977E-3</v>
      </c>
      <c r="H62" s="55">
        <v>0</v>
      </c>
      <c r="I62" s="55">
        <v>7.9999999999999988E-2</v>
      </c>
      <c r="J62" s="55">
        <v>6.6613381477509398E-18</v>
      </c>
      <c r="K62" s="55">
        <v>4.8985871965894166E-18</v>
      </c>
      <c r="L62" s="55">
        <v>0.28000000000000003</v>
      </c>
      <c r="M62" s="55">
        <v>-0.04</v>
      </c>
      <c r="N62" s="55">
        <v>1.1102230246251571E-17</v>
      </c>
      <c r="O62" s="55">
        <v>-2.4492935982947072E-17</v>
      </c>
      <c r="P62" s="55">
        <v>0.28000000000000003</v>
      </c>
      <c r="Q62" s="55">
        <v>-0.12</v>
      </c>
      <c r="R62" s="55">
        <v>4.4408920985006263E-18</v>
      </c>
      <c r="S62" s="55">
        <v>-1.9594348786357651E-17</v>
      </c>
      <c r="T62" s="55" t="s">
        <v>2733</v>
      </c>
      <c r="U62" s="55" t="s">
        <v>2698</v>
      </c>
      <c r="V62" s="55" t="s">
        <v>2734</v>
      </c>
      <c r="W62" s="55">
        <v>1.6824527361153661</v>
      </c>
      <c r="X62" s="55">
        <v>3.2889333789606909</v>
      </c>
      <c r="Y62" s="55">
        <v>6.1481756322461241</v>
      </c>
      <c r="Z62" s="55">
        <v>5.771002070910356</v>
      </c>
      <c r="AA62" s="55">
        <v>0</v>
      </c>
      <c r="AB62" s="55">
        <v>0</v>
      </c>
    </row>
    <row r="63" spans="1:128" s="19" customFormat="1" x14ac:dyDescent="0.3">
      <c r="A63" s="56">
        <v>11</v>
      </c>
      <c r="B63" s="55"/>
      <c r="C63" s="55">
        <v>100</v>
      </c>
      <c r="D63" s="55">
        <v>0</v>
      </c>
      <c r="E63" s="55" t="b">
        <v>0</v>
      </c>
      <c r="F63" s="55">
        <v>0</v>
      </c>
      <c r="G63" s="55">
        <v>1.599999999999997E-3</v>
      </c>
      <c r="H63" s="55">
        <v>3.9999999999999973E-2</v>
      </c>
      <c r="I63" s="55">
        <v>0</v>
      </c>
      <c r="J63" s="55">
        <v>5.4366913486035862E-18</v>
      </c>
      <c r="K63" s="55">
        <v>4.8985871965894143E-18</v>
      </c>
      <c r="L63" s="55">
        <v>0.12</v>
      </c>
      <c r="M63" s="55">
        <v>-0.36</v>
      </c>
      <c r="N63" s="55">
        <v>2.449293598294706E-18</v>
      </c>
      <c r="O63" s="55">
        <v>-2.4492935982947072E-17</v>
      </c>
      <c r="P63" s="55">
        <v>0.16</v>
      </c>
      <c r="Q63" s="55">
        <v>-0.36</v>
      </c>
      <c r="R63" s="55">
        <v>7.8859849468982926E-18</v>
      </c>
      <c r="S63" s="55">
        <v>-1.9594348786357651E-17</v>
      </c>
      <c r="T63" s="55" t="s">
        <v>2735</v>
      </c>
      <c r="U63" s="55" t="s">
        <v>1167</v>
      </c>
      <c r="V63" s="55" t="s">
        <v>2736</v>
      </c>
      <c r="W63" s="55">
        <v>4.1296040557211322</v>
      </c>
      <c r="X63" s="55">
        <v>6.1669783651986734</v>
      </c>
      <c r="Y63" s="55">
        <v>1.975657099791715E-14</v>
      </c>
      <c r="Z63" s="55">
        <v>1.872342812829543E-14</v>
      </c>
      <c r="AA63" s="55">
        <v>0</v>
      </c>
      <c r="AB63" s="55">
        <v>0</v>
      </c>
    </row>
    <row r="64" spans="1:128" s="19" customFormat="1" x14ac:dyDescent="0.3">
      <c r="A64" s="56">
        <v>12</v>
      </c>
      <c r="B64" s="55"/>
      <c r="C64" s="55">
        <v>100</v>
      </c>
      <c r="D64" s="55">
        <v>0</v>
      </c>
      <c r="E64" s="55" t="b">
        <v>0</v>
      </c>
      <c r="F64" s="55">
        <v>0</v>
      </c>
      <c r="G64" s="55">
        <v>1.6000000000000009E-3</v>
      </c>
      <c r="H64" s="55">
        <v>4.0000000000000008E-2</v>
      </c>
      <c r="I64" s="55">
        <v>0</v>
      </c>
      <c r="J64" s="55">
        <v>1.3050558530727449E-18</v>
      </c>
      <c r="K64" s="55">
        <v>4.8985871965894143E-18</v>
      </c>
      <c r="L64" s="55">
        <v>0.16</v>
      </c>
      <c r="M64" s="55">
        <v>-0.28000000000000003</v>
      </c>
      <c r="N64" s="55">
        <v>9.7971743931788255E-18</v>
      </c>
      <c r="O64" s="55">
        <v>-2.4492935982947072E-17</v>
      </c>
      <c r="P64" s="55">
        <v>0.2</v>
      </c>
      <c r="Q64" s="55">
        <v>-0.28000000000000003</v>
      </c>
      <c r="R64" s="55">
        <v>1.1102230246251571E-17</v>
      </c>
      <c r="S64" s="55">
        <v>-1.9594348786357651E-17</v>
      </c>
      <c r="T64" s="55" t="s">
        <v>2737</v>
      </c>
      <c r="U64" s="55" t="s">
        <v>1167</v>
      </c>
      <c r="V64" s="55" t="s">
        <v>2738</v>
      </c>
      <c r="W64" s="55">
        <v>3.891410584822582</v>
      </c>
      <c r="X64" s="55">
        <v>6.3703914608403176</v>
      </c>
      <c r="Y64" s="55">
        <v>2.0838234533894761E-14</v>
      </c>
      <c r="Z64" s="55">
        <v>1.969214787951623E-14</v>
      </c>
      <c r="AA64" s="55">
        <v>0</v>
      </c>
      <c r="AB64" s="55">
        <v>0</v>
      </c>
    </row>
    <row r="65" spans="1:28" s="19" customFormat="1" x14ac:dyDescent="0.3">
      <c r="A65" s="56">
        <v>13</v>
      </c>
      <c r="B65" s="55"/>
      <c r="C65" s="55">
        <v>100</v>
      </c>
      <c r="D65" s="55">
        <v>0</v>
      </c>
      <c r="E65" s="55" t="b">
        <v>0</v>
      </c>
      <c r="F65" s="55">
        <v>0</v>
      </c>
      <c r="G65" s="55">
        <v>7.9999999999999932E-3</v>
      </c>
      <c r="H65" s="55">
        <v>4.0000000000000008E-2</v>
      </c>
      <c r="I65" s="55">
        <v>7.999999999999996E-2</v>
      </c>
      <c r="J65" s="55">
        <v>4.0172117210086489E-18</v>
      </c>
      <c r="K65" s="55">
        <v>9.7971743931788255E-18</v>
      </c>
      <c r="L65" s="55">
        <v>0.16</v>
      </c>
      <c r="M65" s="55">
        <v>-0.28000000000000003</v>
      </c>
      <c r="N65" s="55">
        <v>7.3478807948841184E-18</v>
      </c>
      <c r="O65" s="55">
        <v>-2.4492935982947072E-17</v>
      </c>
      <c r="P65" s="55">
        <v>0.2</v>
      </c>
      <c r="Q65" s="55">
        <v>-0.36</v>
      </c>
      <c r="R65" s="55">
        <v>3.3306690738754691E-18</v>
      </c>
      <c r="S65" s="55">
        <v>-1.469576158976824E-17</v>
      </c>
      <c r="T65" s="55" t="s">
        <v>2739</v>
      </c>
      <c r="U65" s="55" t="s">
        <v>2740</v>
      </c>
      <c r="V65" s="55" t="s">
        <v>2741</v>
      </c>
      <c r="W65" s="55">
        <v>2.053404741174365</v>
      </c>
      <c r="X65" s="55">
        <v>9.7416182434746652</v>
      </c>
      <c r="Y65" s="55">
        <v>5.1907638059175056</v>
      </c>
      <c r="Z65" s="55">
        <v>4.9193199093759672</v>
      </c>
      <c r="AA65" s="55">
        <v>0</v>
      </c>
      <c r="AB65" s="55">
        <v>0</v>
      </c>
    </row>
    <row r="66" spans="1:28" s="19" customFormat="1" x14ac:dyDescent="0.3">
      <c r="A66" s="56">
        <v>14</v>
      </c>
      <c r="B66" s="55"/>
      <c r="C66" s="55">
        <v>100</v>
      </c>
      <c r="D66" s="55">
        <v>9.975433349609375E-4</v>
      </c>
      <c r="E66" s="55" t="b">
        <v>0</v>
      </c>
      <c r="F66" s="55">
        <v>0</v>
      </c>
      <c r="G66" s="55">
        <v>8.0000000000000054E-3</v>
      </c>
      <c r="H66" s="55">
        <v>4.0000000000000042E-2</v>
      </c>
      <c r="I66" s="55">
        <v>8.0000000000000016E-2</v>
      </c>
      <c r="J66" s="55">
        <v>1.110223024625156E-17</v>
      </c>
      <c r="K66" s="55">
        <v>0</v>
      </c>
      <c r="L66" s="55">
        <v>-0.16</v>
      </c>
      <c r="M66" s="55">
        <v>-0.2</v>
      </c>
      <c r="N66" s="55">
        <v>2.2204460492503129E-17</v>
      </c>
      <c r="O66" s="55">
        <v>-6.8580220752251776E-17</v>
      </c>
      <c r="P66" s="55">
        <v>-0.2</v>
      </c>
      <c r="Q66" s="55">
        <v>-0.28000000000000003</v>
      </c>
      <c r="R66" s="55">
        <v>3.3306690738754689E-17</v>
      </c>
      <c r="S66" s="55">
        <v>-6.8580220752251776E-17</v>
      </c>
      <c r="T66" s="55" t="s">
        <v>2742</v>
      </c>
      <c r="U66" s="55" t="s">
        <v>2424</v>
      </c>
      <c r="V66" s="55" t="s">
        <v>2743</v>
      </c>
      <c r="W66" s="55">
        <v>9.442358902722642</v>
      </c>
      <c r="X66" s="55">
        <v>2.0148718048973771</v>
      </c>
      <c r="Y66" s="55">
        <v>5.4749558316149454</v>
      </c>
      <c r="Z66" s="55">
        <v>5.1738375290198046</v>
      </c>
      <c r="AA66" s="55">
        <v>0</v>
      </c>
      <c r="AB66" s="55">
        <v>0</v>
      </c>
    </row>
    <row r="67" spans="1:28" s="19" customFormat="1" x14ac:dyDescent="0.3">
      <c r="A67" s="56">
        <v>15</v>
      </c>
      <c r="B67" s="55"/>
      <c r="C67" s="55">
        <v>100</v>
      </c>
      <c r="D67" s="55">
        <v>9.9730491638183594E-4</v>
      </c>
      <c r="E67" s="55" t="b">
        <v>0</v>
      </c>
      <c r="F67" s="55">
        <v>0</v>
      </c>
      <c r="G67" s="55">
        <v>7.9999999999999932E-3</v>
      </c>
      <c r="H67" s="55">
        <v>4.0000000000000008E-2</v>
      </c>
      <c r="I67" s="55">
        <v>7.999999999999996E-2</v>
      </c>
      <c r="J67" s="55">
        <v>4.4408920985006258E-17</v>
      </c>
      <c r="K67" s="55">
        <v>3.6977854932234928E-32</v>
      </c>
      <c r="L67" s="55">
        <v>-0.16</v>
      </c>
      <c r="M67" s="55">
        <v>-0.28000000000000003</v>
      </c>
      <c r="N67" s="55">
        <v>0</v>
      </c>
      <c r="O67" s="55">
        <v>-6.3681633555662411E-17</v>
      </c>
      <c r="P67" s="55">
        <v>-0.2</v>
      </c>
      <c r="Q67" s="55">
        <v>-0.36</v>
      </c>
      <c r="R67" s="55">
        <v>4.4408920985006258E-17</v>
      </c>
      <c r="S67" s="55">
        <v>-6.3681633555662374E-17</v>
      </c>
      <c r="T67" s="55" t="s">
        <v>2744</v>
      </c>
      <c r="U67" s="55" t="s">
        <v>2380</v>
      </c>
      <c r="V67" s="55" t="s">
        <v>2745</v>
      </c>
      <c r="W67" s="55">
        <v>9.7416182434746652</v>
      </c>
      <c r="X67" s="55">
        <v>2.0534047411742802</v>
      </c>
      <c r="Y67" s="55">
        <v>5.1907638059175056</v>
      </c>
      <c r="Z67" s="55">
        <v>4.9193199093759672</v>
      </c>
      <c r="AA67" s="55">
        <v>0</v>
      </c>
      <c r="AB67" s="55">
        <v>0</v>
      </c>
    </row>
    <row r="68" spans="1:28" s="19" customFormat="1" x14ac:dyDescent="0.3">
      <c r="A68" s="56">
        <v>16</v>
      </c>
      <c r="B68" s="55"/>
      <c r="C68" s="55">
        <v>100</v>
      </c>
      <c r="D68" s="55">
        <v>0</v>
      </c>
      <c r="E68" s="55" t="b">
        <v>0</v>
      </c>
      <c r="F68" s="55">
        <v>0</v>
      </c>
      <c r="G68" s="55">
        <v>1.6000000000000009E-3</v>
      </c>
      <c r="H68" s="55">
        <v>4.0000000000000008E-2</v>
      </c>
      <c r="I68" s="55">
        <v>0</v>
      </c>
      <c r="J68" s="55">
        <v>1.110223024625156E-17</v>
      </c>
      <c r="K68" s="55">
        <v>4.8985871965894143E-18</v>
      </c>
      <c r="L68" s="55">
        <v>0.16</v>
      </c>
      <c r="M68" s="55">
        <v>-0.28000000000000003</v>
      </c>
      <c r="N68" s="55">
        <v>1.998401444325282E-17</v>
      </c>
      <c r="O68" s="55">
        <v>-2.4492935982947072E-17</v>
      </c>
      <c r="P68" s="55">
        <v>0.2</v>
      </c>
      <c r="Q68" s="55">
        <v>-0.28000000000000003</v>
      </c>
      <c r="R68" s="55">
        <v>8.8817841970012525E-18</v>
      </c>
      <c r="S68" s="55">
        <v>-1.9594348786357651E-17</v>
      </c>
      <c r="T68" s="55" t="s">
        <v>2746</v>
      </c>
      <c r="U68" s="55" t="s">
        <v>826</v>
      </c>
      <c r="V68" s="55" t="s">
        <v>2747</v>
      </c>
      <c r="W68" s="55">
        <v>3.891410584822582</v>
      </c>
      <c r="X68" s="55">
        <v>6.3703914608403176</v>
      </c>
      <c r="Y68" s="55">
        <v>2.0838234533894761E-14</v>
      </c>
      <c r="Z68" s="55">
        <v>1.969214787951623E-14</v>
      </c>
      <c r="AA68" s="55">
        <v>0</v>
      </c>
      <c r="AB68" s="55">
        <v>0</v>
      </c>
    </row>
    <row r="69" spans="1:28" s="19" customFormat="1" x14ac:dyDescent="0.3">
      <c r="A69" s="56">
        <v>17</v>
      </c>
      <c r="B69" s="55"/>
      <c r="C69" s="55">
        <v>100</v>
      </c>
      <c r="D69" s="55">
        <v>0</v>
      </c>
      <c r="E69" s="55" t="b">
        <v>0</v>
      </c>
      <c r="F69" s="55">
        <v>0</v>
      </c>
      <c r="G69" s="55">
        <v>6.3999999999999934E-3</v>
      </c>
      <c r="H69" s="55">
        <v>0</v>
      </c>
      <c r="I69" s="55">
        <v>7.999999999999996E-2</v>
      </c>
      <c r="J69" s="55">
        <v>1.0220854770670801E-17</v>
      </c>
      <c r="K69" s="55">
        <v>4.8985871965894143E-18</v>
      </c>
      <c r="L69" s="55">
        <v>0.16</v>
      </c>
      <c r="M69" s="55">
        <v>-0.28000000000000003</v>
      </c>
      <c r="N69" s="55">
        <v>2.0212861992297209E-17</v>
      </c>
      <c r="O69" s="55">
        <v>-2.4492935982947072E-17</v>
      </c>
      <c r="P69" s="55">
        <v>0.16</v>
      </c>
      <c r="Q69" s="55">
        <v>-0.36</v>
      </c>
      <c r="R69" s="55">
        <v>9.9920072216264085E-18</v>
      </c>
      <c r="S69" s="55">
        <v>-1.9594348786357651E-17</v>
      </c>
      <c r="T69" s="55" t="s">
        <v>2748</v>
      </c>
      <c r="U69" s="55" t="s">
        <v>1058</v>
      </c>
      <c r="V69" s="55" t="s">
        <v>2749</v>
      </c>
      <c r="W69" s="55">
        <v>1.991401829074906</v>
      </c>
      <c r="X69" s="55">
        <v>2.9738763887806741</v>
      </c>
      <c r="Y69" s="55">
        <v>5.1907638059175056</v>
      </c>
      <c r="Z69" s="55">
        <v>4.9193199093759672</v>
      </c>
      <c r="AA69" s="55">
        <v>0</v>
      </c>
      <c r="AB69" s="55">
        <v>0</v>
      </c>
    </row>
    <row r="70" spans="1:28" s="19" customFormat="1" x14ac:dyDescent="0.3">
      <c r="A70" s="56">
        <v>18</v>
      </c>
      <c r="B70" s="55"/>
      <c r="C70" s="55">
        <v>100</v>
      </c>
      <c r="D70" s="55">
        <v>0</v>
      </c>
      <c r="E70" s="55" t="b">
        <v>0</v>
      </c>
      <c r="F70" s="55">
        <v>0</v>
      </c>
      <c r="G70" s="55">
        <v>7.9999999999999932E-3</v>
      </c>
      <c r="H70" s="55">
        <v>4.0000000000000008E-2</v>
      </c>
      <c r="I70" s="55">
        <v>7.999999999999996E-2</v>
      </c>
      <c r="J70" s="55">
        <v>2.2204460492503129E-17</v>
      </c>
      <c r="K70" s="55">
        <v>2.4651903288156619E-32</v>
      </c>
      <c r="L70" s="55">
        <v>-0.12</v>
      </c>
      <c r="M70" s="55">
        <v>-0.28000000000000003</v>
      </c>
      <c r="N70" s="55">
        <v>2.2204460492503129E-17</v>
      </c>
      <c r="O70" s="55">
        <v>-5.8783046359072972E-17</v>
      </c>
      <c r="P70" s="55">
        <v>-0.16</v>
      </c>
      <c r="Q70" s="55">
        <v>-0.36</v>
      </c>
      <c r="R70" s="55">
        <v>4.4408920985006258E-17</v>
      </c>
      <c r="S70" s="55">
        <v>-5.8783046359072947E-17</v>
      </c>
      <c r="T70" s="55" t="s">
        <v>2750</v>
      </c>
      <c r="U70" s="55" t="s">
        <v>2751</v>
      </c>
      <c r="V70" s="55" t="s">
        <v>2752</v>
      </c>
      <c r="W70" s="55">
        <v>9.1408547539793137</v>
      </c>
      <c r="X70" s="55">
        <v>2.1382022266462419</v>
      </c>
      <c r="Y70" s="55">
        <v>5.1907638059175056</v>
      </c>
      <c r="Z70" s="55">
        <v>4.9193199093759672</v>
      </c>
      <c r="AA70" s="55">
        <v>0</v>
      </c>
      <c r="AB70" s="55">
        <v>0</v>
      </c>
    </row>
    <row r="71" spans="1:28" s="19" customFormat="1" x14ac:dyDescent="0.3">
      <c r="A71" s="56">
        <v>19</v>
      </c>
      <c r="B71" s="55"/>
      <c r="C71" s="55">
        <v>100</v>
      </c>
      <c r="D71" s="55">
        <v>0</v>
      </c>
      <c r="E71" s="55" t="b">
        <v>0</v>
      </c>
      <c r="F71" s="55">
        <v>0</v>
      </c>
      <c r="G71" s="55">
        <v>6.4000000000000029E-3</v>
      </c>
      <c r="H71" s="55">
        <v>0</v>
      </c>
      <c r="I71" s="55">
        <v>8.0000000000000016E-2</v>
      </c>
      <c r="J71" s="55">
        <v>4.4408920985006263E-18</v>
      </c>
      <c r="K71" s="55">
        <v>4.8985871965894143E-18</v>
      </c>
      <c r="L71" s="55">
        <v>0.2</v>
      </c>
      <c r="M71" s="55">
        <v>-0.2</v>
      </c>
      <c r="N71" s="55">
        <v>0</v>
      </c>
      <c r="O71" s="55">
        <v>-2.4492935982947072E-17</v>
      </c>
      <c r="P71" s="55">
        <v>0.2</v>
      </c>
      <c r="Q71" s="55">
        <v>-0.28000000000000003</v>
      </c>
      <c r="R71" s="55">
        <v>4.4408920985006263E-18</v>
      </c>
      <c r="S71" s="55">
        <v>-1.9594348786357651E-17</v>
      </c>
      <c r="T71" s="55" t="s">
        <v>2753</v>
      </c>
      <c r="U71" s="55" t="s">
        <v>1175</v>
      </c>
      <c r="V71" s="55" t="s">
        <v>2754</v>
      </c>
      <c r="W71" s="55">
        <v>1.87653877992519</v>
      </c>
      <c r="X71" s="55">
        <v>3.0719674418823359</v>
      </c>
      <c r="Y71" s="55">
        <v>5.4749558316149454</v>
      </c>
      <c r="Z71" s="55">
        <v>5.1738375290198046</v>
      </c>
      <c r="AA71" s="55">
        <v>0</v>
      </c>
      <c r="AB71" s="55">
        <v>0</v>
      </c>
    </row>
    <row r="72" spans="1:28" s="19" customFormat="1" x14ac:dyDescent="0.3">
      <c r="A72" s="56">
        <v>20</v>
      </c>
      <c r="B72" s="55"/>
      <c r="C72" s="55">
        <v>100</v>
      </c>
      <c r="D72" s="55">
        <v>0</v>
      </c>
      <c r="E72" s="55" t="b">
        <v>0</v>
      </c>
      <c r="F72" s="55">
        <v>0</v>
      </c>
      <c r="G72" s="55">
        <v>6.3999999999999934E-3</v>
      </c>
      <c r="H72" s="55">
        <v>0</v>
      </c>
      <c r="I72" s="55">
        <v>7.999999999999996E-2</v>
      </c>
      <c r="J72" s="55">
        <v>9.3394792950900398E-18</v>
      </c>
      <c r="K72" s="55">
        <v>4.8985871965894166E-18</v>
      </c>
      <c r="L72" s="55">
        <v>0.16</v>
      </c>
      <c r="M72" s="55">
        <v>-0.28000000000000003</v>
      </c>
      <c r="N72" s="55">
        <v>9.3394792950900398E-18</v>
      </c>
      <c r="O72" s="55">
        <v>-2.4492935982947072E-17</v>
      </c>
      <c r="P72" s="55">
        <v>0.16</v>
      </c>
      <c r="Q72" s="55">
        <v>-0.36</v>
      </c>
      <c r="R72" s="55">
        <v>0</v>
      </c>
      <c r="S72" s="55">
        <v>-1.9594348786357651E-17</v>
      </c>
      <c r="T72" s="55" t="s">
        <v>2755</v>
      </c>
      <c r="U72" s="55" t="s">
        <v>2687</v>
      </c>
      <c r="V72" s="55" t="s">
        <v>2756</v>
      </c>
      <c r="W72" s="55">
        <v>1.991401829074906</v>
      </c>
      <c r="X72" s="55">
        <v>2.9738763887806741</v>
      </c>
      <c r="Y72" s="55">
        <v>5.1907638059175056</v>
      </c>
      <c r="Z72" s="55">
        <v>4.9193199093759672</v>
      </c>
      <c r="AA72" s="55">
        <v>0</v>
      </c>
      <c r="AB72" s="55">
        <v>0</v>
      </c>
    </row>
    <row r="73" spans="1:28" s="19" customFormat="1" x14ac:dyDescent="0.3">
      <c r="A73" s="56">
        <v>21</v>
      </c>
      <c r="B73" s="55"/>
      <c r="C73" s="55">
        <v>100</v>
      </c>
      <c r="D73" s="55">
        <v>0</v>
      </c>
      <c r="E73" s="55" t="b">
        <v>0</v>
      </c>
      <c r="F73" s="55">
        <v>0</v>
      </c>
      <c r="G73" s="55">
        <v>8.0000000000000019E-3</v>
      </c>
      <c r="H73" s="55">
        <v>3.999999999999998E-2</v>
      </c>
      <c r="I73" s="55">
        <v>8.0000000000000016E-2</v>
      </c>
      <c r="J73" s="55">
        <v>2.2204460492503129E-17</v>
      </c>
      <c r="K73" s="55">
        <v>0</v>
      </c>
      <c r="L73" s="55">
        <v>-0.2</v>
      </c>
      <c r="M73" s="55">
        <v>-0.12</v>
      </c>
      <c r="N73" s="55">
        <v>1.332267629550188E-17</v>
      </c>
      <c r="O73" s="55">
        <v>-7.8377395145430592E-17</v>
      </c>
      <c r="P73" s="55">
        <v>-0.24</v>
      </c>
      <c r="Q73" s="55">
        <v>-0.2</v>
      </c>
      <c r="R73" s="55">
        <v>3.552713678800501E-17</v>
      </c>
      <c r="S73" s="55">
        <v>-7.8377395145430592E-17</v>
      </c>
      <c r="T73" s="55" t="s">
        <v>2757</v>
      </c>
      <c r="U73" s="55" t="s">
        <v>1080</v>
      </c>
      <c r="V73" s="55" t="s">
        <v>2758</v>
      </c>
      <c r="W73" s="55">
        <v>9.764431248332297</v>
      </c>
      <c r="X73" s="55">
        <v>1.9049927856206259</v>
      </c>
      <c r="Y73" s="55">
        <v>5.7920690540614173</v>
      </c>
      <c r="Z73" s="55">
        <v>5.4561287667874829</v>
      </c>
      <c r="AA73" s="55">
        <v>0</v>
      </c>
      <c r="AB73" s="55">
        <v>0</v>
      </c>
    </row>
    <row r="74" spans="1:28" s="19" customFormat="1" x14ac:dyDescent="0.3">
      <c r="A74" s="56">
        <v>22</v>
      </c>
      <c r="B74" s="55"/>
      <c r="C74" s="55">
        <v>100</v>
      </c>
      <c r="D74" s="55">
        <v>0</v>
      </c>
      <c r="E74" s="55" t="b">
        <v>0</v>
      </c>
      <c r="F74" s="55">
        <v>0</v>
      </c>
      <c r="G74" s="55">
        <v>8.0000000000000036E-3</v>
      </c>
      <c r="H74" s="55">
        <v>4.0000000000000008E-2</v>
      </c>
      <c r="I74" s="55">
        <v>8.0000000000000016E-2</v>
      </c>
      <c r="J74" s="55">
        <v>8.8817841970012525E-18</v>
      </c>
      <c r="K74" s="55">
        <v>2.4651903288156619E-32</v>
      </c>
      <c r="L74" s="55">
        <v>-0.12</v>
      </c>
      <c r="M74" s="55">
        <v>-0.36</v>
      </c>
      <c r="N74" s="55">
        <v>1.7763568394002511E-17</v>
      </c>
      <c r="O74" s="55">
        <v>-5.3884459162483557E-17</v>
      </c>
      <c r="P74" s="55">
        <v>-0.16</v>
      </c>
      <c r="Q74" s="55">
        <v>-0.44</v>
      </c>
      <c r="R74" s="55">
        <v>8.8817841970012525E-18</v>
      </c>
      <c r="S74" s="55">
        <v>-5.3884459162483539E-17</v>
      </c>
      <c r="T74" s="55" t="s">
        <v>2759</v>
      </c>
      <c r="U74" s="55" t="s">
        <v>1138</v>
      </c>
      <c r="V74" s="55" t="s">
        <v>2760</v>
      </c>
      <c r="W74" s="55">
        <v>9.4210243734011847</v>
      </c>
      <c r="X74" s="55">
        <v>2.1816475967926658</v>
      </c>
      <c r="Y74" s="55">
        <v>4.9346193697145662</v>
      </c>
      <c r="Z74" s="55">
        <v>4.6886692685627658</v>
      </c>
      <c r="AA74" s="55">
        <v>0</v>
      </c>
      <c r="AB74" s="55">
        <v>0</v>
      </c>
    </row>
    <row r="75" spans="1:28" s="19" customFormat="1" x14ac:dyDescent="0.3">
      <c r="A75" s="56">
        <v>23</v>
      </c>
      <c r="B75" s="55"/>
      <c r="C75" s="55">
        <v>100</v>
      </c>
      <c r="D75" s="55">
        <v>0</v>
      </c>
      <c r="E75" s="55" t="b">
        <v>0</v>
      </c>
      <c r="F75" s="55">
        <v>0</v>
      </c>
      <c r="G75" s="55">
        <v>6.4000000000000029E-3</v>
      </c>
      <c r="H75" s="55">
        <v>0</v>
      </c>
      <c r="I75" s="55">
        <v>8.0000000000000016E-2</v>
      </c>
      <c r="J75" s="55">
        <v>5.3222675740813901E-18</v>
      </c>
      <c r="K75" s="55">
        <v>4.8985871965894143E-18</v>
      </c>
      <c r="L75" s="55">
        <v>0.24</v>
      </c>
      <c r="M75" s="55">
        <v>-0.12</v>
      </c>
      <c r="N75" s="55">
        <v>2.449293598294706E-18</v>
      </c>
      <c r="O75" s="55">
        <v>-2.4492935982947072E-17</v>
      </c>
      <c r="P75" s="55">
        <v>0.24</v>
      </c>
      <c r="Q75" s="55">
        <v>-0.2</v>
      </c>
      <c r="R75" s="55">
        <v>7.7715611723760965E-18</v>
      </c>
      <c r="S75" s="55">
        <v>-1.9594348786357651E-17</v>
      </c>
      <c r="T75" s="55" t="s">
        <v>2761</v>
      </c>
      <c r="U75" s="55" t="s">
        <v>1058</v>
      </c>
      <c r="V75" s="55" t="s">
        <v>2762</v>
      </c>
      <c r="W75" s="55">
        <v>1.774203613850821</v>
      </c>
      <c r="X75" s="55">
        <v>3.176750131233236</v>
      </c>
      <c r="Y75" s="55">
        <v>5.7920690540614173</v>
      </c>
      <c r="Z75" s="55">
        <v>5.4561287667874829</v>
      </c>
      <c r="AA75" s="55">
        <v>0</v>
      </c>
      <c r="AB75" s="55">
        <v>0</v>
      </c>
    </row>
    <row r="76" spans="1:28" s="19" customFormat="1" x14ac:dyDescent="0.3">
      <c r="A76" s="56">
        <v>24</v>
      </c>
      <c r="B76" s="55"/>
      <c r="C76" s="55">
        <v>100</v>
      </c>
      <c r="D76" s="55">
        <v>0</v>
      </c>
      <c r="E76" s="55" t="b">
        <v>0</v>
      </c>
      <c r="F76" s="55">
        <v>0</v>
      </c>
      <c r="G76" s="55">
        <v>1.6000000000000009E-3</v>
      </c>
      <c r="H76" s="55">
        <v>4.0000000000000008E-2</v>
      </c>
      <c r="I76" s="55">
        <v>0</v>
      </c>
      <c r="J76" s="55">
        <v>4.4408920985006263E-18</v>
      </c>
      <c r="K76" s="55">
        <v>4.8985871965894166E-18</v>
      </c>
      <c r="L76" s="55">
        <v>0.16</v>
      </c>
      <c r="M76" s="55">
        <v>-0.28000000000000003</v>
      </c>
      <c r="N76" s="55">
        <v>4.4408920985006263E-18</v>
      </c>
      <c r="O76" s="55">
        <v>-2.4492935982947072E-17</v>
      </c>
      <c r="P76" s="55">
        <v>0.2</v>
      </c>
      <c r="Q76" s="55">
        <v>-0.28000000000000003</v>
      </c>
      <c r="R76" s="55">
        <v>8.8817841970012525E-18</v>
      </c>
      <c r="S76" s="55">
        <v>-1.9594348786357651E-17</v>
      </c>
      <c r="T76" s="55" t="s">
        <v>2763</v>
      </c>
      <c r="U76" s="55" t="s">
        <v>835</v>
      </c>
      <c r="V76" s="55" t="s">
        <v>2764</v>
      </c>
      <c r="W76" s="55">
        <v>3.891410584822582</v>
      </c>
      <c r="X76" s="55">
        <v>6.3703914608403176</v>
      </c>
      <c r="Y76" s="55">
        <v>2.0838234533894761E-14</v>
      </c>
      <c r="Z76" s="55">
        <v>1.969214787951623E-14</v>
      </c>
      <c r="AA76" s="55">
        <v>0</v>
      </c>
      <c r="AB76" s="55">
        <v>0</v>
      </c>
    </row>
    <row r="77" spans="1:28" s="19" customFormat="1" x14ac:dyDescent="0.3">
      <c r="A77" s="56">
        <v>25</v>
      </c>
      <c r="B77" s="55"/>
      <c r="C77" s="55">
        <v>100</v>
      </c>
      <c r="D77" s="55">
        <v>0</v>
      </c>
      <c r="E77" s="55" t="b">
        <v>0</v>
      </c>
      <c r="F77" s="55">
        <v>0</v>
      </c>
      <c r="G77" s="55">
        <v>1.6000000000000009E-3</v>
      </c>
      <c r="H77" s="55">
        <v>4.0000000000000008E-2</v>
      </c>
      <c r="I77" s="55">
        <v>0</v>
      </c>
      <c r="J77" s="55">
        <v>1.332267629550188E-17</v>
      </c>
      <c r="K77" s="55">
        <v>4.8985871965894143E-18</v>
      </c>
      <c r="L77" s="55">
        <v>0.12</v>
      </c>
      <c r="M77" s="55">
        <v>-0.36</v>
      </c>
      <c r="N77" s="55">
        <v>2.2204460492503131E-18</v>
      </c>
      <c r="O77" s="55">
        <v>-2.4492935982947072E-17</v>
      </c>
      <c r="P77" s="55">
        <v>0.16</v>
      </c>
      <c r="Q77" s="55">
        <v>-0.36</v>
      </c>
      <c r="R77" s="55">
        <v>1.554312234475219E-17</v>
      </c>
      <c r="S77" s="55">
        <v>-1.9594348786357651E-17</v>
      </c>
      <c r="T77" s="55" t="s">
        <v>2765</v>
      </c>
      <c r="U77" s="55" t="s">
        <v>826</v>
      </c>
      <c r="V77" s="55" t="s">
        <v>2766</v>
      </c>
      <c r="W77" s="55">
        <v>4.1296040557211322</v>
      </c>
      <c r="X77" s="55">
        <v>6.1669783651986734</v>
      </c>
      <c r="Y77" s="55">
        <v>1.975657099791715E-14</v>
      </c>
      <c r="Z77" s="55">
        <v>1.872342812829543E-14</v>
      </c>
      <c r="AA77" s="55">
        <v>0</v>
      </c>
      <c r="AB77" s="55">
        <v>0</v>
      </c>
    </row>
    <row r="78" spans="1:28" s="19" customFormat="1" x14ac:dyDescent="0.3">
      <c r="A78" s="56">
        <v>26</v>
      </c>
      <c r="B78" s="55"/>
      <c r="C78" s="55">
        <v>100</v>
      </c>
      <c r="D78" s="55">
        <v>0</v>
      </c>
      <c r="E78" s="55" t="b">
        <v>0</v>
      </c>
      <c r="F78" s="55">
        <v>0</v>
      </c>
      <c r="G78" s="55">
        <v>6.3999999999999977E-3</v>
      </c>
      <c r="H78" s="55">
        <v>0</v>
      </c>
      <c r="I78" s="55">
        <v>7.9999999999999988E-2</v>
      </c>
      <c r="J78" s="55">
        <v>2.2884754904439441E-19</v>
      </c>
      <c r="K78" s="55">
        <v>4.8985871965894143E-18</v>
      </c>
      <c r="L78" s="55">
        <v>0.28000000000000003</v>
      </c>
      <c r="M78" s="55">
        <v>-0.04</v>
      </c>
      <c r="N78" s="55">
        <v>6.8901856967953326E-18</v>
      </c>
      <c r="O78" s="55">
        <v>-2.4492935982947072E-17</v>
      </c>
      <c r="P78" s="55">
        <v>0.28000000000000003</v>
      </c>
      <c r="Q78" s="55">
        <v>-0.12</v>
      </c>
      <c r="R78" s="55">
        <v>6.661338147750939E-18</v>
      </c>
      <c r="S78" s="55">
        <v>-1.9594348786357651E-17</v>
      </c>
      <c r="T78" s="55" t="s">
        <v>2767</v>
      </c>
      <c r="U78" s="55" t="s">
        <v>1058</v>
      </c>
      <c r="V78" s="55" t="s">
        <v>2768</v>
      </c>
      <c r="W78" s="55">
        <v>1.6824527361153661</v>
      </c>
      <c r="X78" s="55">
        <v>3.2889333789606909</v>
      </c>
      <c r="Y78" s="55">
        <v>6.1481756322461241</v>
      </c>
      <c r="Z78" s="55">
        <v>5.771002070910356</v>
      </c>
      <c r="AA78" s="55">
        <v>0</v>
      </c>
      <c r="AB78" s="55">
        <v>0</v>
      </c>
    </row>
    <row r="79" spans="1:28" s="19" customFormat="1" x14ac:dyDescent="0.3">
      <c r="A79" s="56">
        <v>27</v>
      </c>
      <c r="B79" s="55"/>
      <c r="C79" s="55">
        <v>100</v>
      </c>
      <c r="D79" s="55">
        <v>0</v>
      </c>
      <c r="E79" s="55" t="b">
        <v>0</v>
      </c>
      <c r="F79" s="55">
        <v>0</v>
      </c>
      <c r="G79" s="55">
        <v>8.0000000000000036E-3</v>
      </c>
      <c r="H79" s="55">
        <v>4.0000000000000008E-2</v>
      </c>
      <c r="I79" s="55">
        <v>8.0000000000000016E-2</v>
      </c>
      <c r="J79" s="55">
        <v>8.881784197001251E-18</v>
      </c>
      <c r="K79" s="55">
        <v>9.7971743931788286E-18</v>
      </c>
      <c r="L79" s="55">
        <v>0.12</v>
      </c>
      <c r="M79" s="55">
        <v>-0.36</v>
      </c>
      <c r="N79" s="55">
        <v>1.332267629550188E-17</v>
      </c>
      <c r="O79" s="55">
        <v>-2.4492935982947072E-17</v>
      </c>
      <c r="P79" s="55">
        <v>0.16</v>
      </c>
      <c r="Q79" s="55">
        <v>-0.44</v>
      </c>
      <c r="R79" s="55">
        <v>4.4408920985006263E-18</v>
      </c>
      <c r="S79" s="55">
        <v>-1.469576158976824E-17</v>
      </c>
      <c r="T79" s="55" t="s">
        <v>2769</v>
      </c>
      <c r="U79" s="55" t="s">
        <v>2770</v>
      </c>
      <c r="V79" s="55" t="s">
        <v>2771</v>
      </c>
      <c r="W79" s="55">
        <v>2.1816475967926658</v>
      </c>
      <c r="X79" s="55">
        <v>9.4210243734011847</v>
      </c>
      <c r="Y79" s="55">
        <v>4.9346193697145662</v>
      </c>
      <c r="Z79" s="55">
        <v>4.6886692685627658</v>
      </c>
      <c r="AA79" s="55">
        <v>0</v>
      </c>
      <c r="AB79" s="55">
        <v>0</v>
      </c>
    </row>
    <row r="80" spans="1:28" s="19" customFormat="1" x14ac:dyDescent="0.3">
      <c r="A80" s="56">
        <v>28</v>
      </c>
      <c r="B80" s="55"/>
      <c r="C80" s="55">
        <v>100</v>
      </c>
      <c r="D80" s="55">
        <v>0</v>
      </c>
      <c r="E80" s="55" t="b">
        <v>0</v>
      </c>
      <c r="F80" s="55">
        <v>0</v>
      </c>
      <c r="G80" s="55">
        <v>8.0000000000000054E-3</v>
      </c>
      <c r="H80" s="55">
        <v>4.0000000000000042E-2</v>
      </c>
      <c r="I80" s="55">
        <v>8.0000000000000016E-2</v>
      </c>
      <c r="J80" s="55">
        <v>3.3306690738754707E-17</v>
      </c>
      <c r="K80" s="55">
        <v>0</v>
      </c>
      <c r="L80" s="55">
        <v>-0.2</v>
      </c>
      <c r="M80" s="55">
        <v>-0.12</v>
      </c>
      <c r="N80" s="55">
        <v>4.4408920985006263E-18</v>
      </c>
      <c r="O80" s="55">
        <v>-7.8377395145430592E-17</v>
      </c>
      <c r="P80" s="55">
        <v>-0.24</v>
      </c>
      <c r="Q80" s="55">
        <v>-0.2</v>
      </c>
      <c r="R80" s="55">
        <v>3.7747582837255331E-17</v>
      </c>
      <c r="S80" s="55">
        <v>-7.8377395145430592E-17</v>
      </c>
      <c r="T80" s="55" t="s">
        <v>2772</v>
      </c>
      <c r="U80" s="55" t="s">
        <v>769</v>
      </c>
      <c r="V80" s="55" t="s">
        <v>2773</v>
      </c>
      <c r="W80" s="55">
        <v>9.7644312483323219</v>
      </c>
      <c r="X80" s="55">
        <v>1.9049927856206259</v>
      </c>
      <c r="Y80" s="55">
        <v>5.7920690540614173</v>
      </c>
      <c r="Z80" s="55">
        <v>5.4561287667874829</v>
      </c>
      <c r="AA80" s="55">
        <v>0</v>
      </c>
      <c r="AB80" s="55">
        <v>0</v>
      </c>
    </row>
    <row r="81" spans="1:28" s="19" customFormat="1" x14ac:dyDescent="0.3">
      <c r="A81" s="56">
        <v>29</v>
      </c>
      <c r="B81" s="55"/>
      <c r="C81" s="55">
        <v>100</v>
      </c>
      <c r="D81" s="55">
        <v>0</v>
      </c>
      <c r="E81" s="55" t="b">
        <v>0</v>
      </c>
      <c r="F81" s="55">
        <v>0</v>
      </c>
      <c r="G81" s="55">
        <v>1.6000000000000029E-3</v>
      </c>
      <c r="H81" s="55">
        <v>4.0000000000000042E-2</v>
      </c>
      <c r="I81" s="55">
        <v>0</v>
      </c>
      <c r="J81" s="55">
        <v>1.9984014443252811E-17</v>
      </c>
      <c r="K81" s="55">
        <v>4.8985871965894143E-18</v>
      </c>
      <c r="L81" s="55">
        <v>-0.24</v>
      </c>
      <c r="M81" s="55">
        <v>-0.12</v>
      </c>
      <c r="N81" s="55">
        <v>2.4424906541753441E-17</v>
      </c>
      <c r="O81" s="55">
        <v>-8.3275982342020019E-17</v>
      </c>
      <c r="P81" s="55">
        <v>-0.28000000000000003</v>
      </c>
      <c r="Q81" s="55">
        <v>-0.12</v>
      </c>
      <c r="R81" s="55">
        <v>4.4408920985006258E-17</v>
      </c>
      <c r="S81" s="55">
        <v>-8.8174569538609433E-17</v>
      </c>
      <c r="T81" s="55" t="s">
        <v>2774</v>
      </c>
      <c r="U81" s="55" t="s">
        <v>2358</v>
      </c>
      <c r="V81" s="55" t="s">
        <v>2775</v>
      </c>
      <c r="W81" s="55">
        <v>6.8203174379236478</v>
      </c>
      <c r="X81" s="55">
        <v>3.4889310339985151</v>
      </c>
      <c r="Y81" s="55">
        <v>3.5100865574251812E-14</v>
      </c>
      <c r="Z81" s="55">
        <v>2.1965016403383451E-14</v>
      </c>
      <c r="AA81" s="55">
        <v>0</v>
      </c>
      <c r="AB81" s="55">
        <v>0</v>
      </c>
    </row>
    <row r="82" spans="1:28" s="19" customFormat="1" x14ac:dyDescent="0.3">
      <c r="A82" s="56">
        <v>30</v>
      </c>
      <c r="B82" s="55"/>
      <c r="C82" s="55">
        <v>100</v>
      </c>
      <c r="D82" s="55">
        <v>9.975433349609375E-4</v>
      </c>
      <c r="E82" s="55" t="b">
        <v>0</v>
      </c>
      <c r="F82" s="55">
        <v>0</v>
      </c>
      <c r="G82" s="55">
        <v>8.0000000000000036E-3</v>
      </c>
      <c r="H82" s="55">
        <v>4.0000000000000008E-2</v>
      </c>
      <c r="I82" s="55">
        <v>8.0000000000000016E-2</v>
      </c>
      <c r="J82" s="55">
        <v>1.9984014443252811E-17</v>
      </c>
      <c r="K82" s="55">
        <v>2.4651903288156619E-32</v>
      </c>
      <c r="L82" s="55">
        <v>-0.16</v>
      </c>
      <c r="M82" s="55">
        <v>-0.2</v>
      </c>
      <c r="N82" s="55">
        <v>4.4408920985006263E-18</v>
      </c>
      <c r="O82" s="55">
        <v>-6.85802207522518E-17</v>
      </c>
      <c r="P82" s="55">
        <v>-0.2</v>
      </c>
      <c r="Q82" s="55">
        <v>-0.28000000000000003</v>
      </c>
      <c r="R82" s="55">
        <v>2.4424906541753441E-17</v>
      </c>
      <c r="S82" s="55">
        <v>-6.8580220752251776E-17</v>
      </c>
      <c r="T82" s="55" t="s">
        <v>2776</v>
      </c>
      <c r="U82" s="55" t="s">
        <v>769</v>
      </c>
      <c r="V82" s="55" t="s">
        <v>2777</v>
      </c>
      <c r="W82" s="55">
        <v>9.4423589027226296</v>
      </c>
      <c r="X82" s="55">
        <v>2.0148718048973771</v>
      </c>
      <c r="Y82" s="55">
        <v>5.4749558316149454</v>
      </c>
      <c r="Z82" s="55">
        <v>5.1738375290198046</v>
      </c>
      <c r="AA82" s="55">
        <v>0</v>
      </c>
      <c r="AB82" s="55">
        <v>0</v>
      </c>
    </row>
    <row r="83" spans="1:28" s="19" customFormat="1" x14ac:dyDescent="0.3">
      <c r="A83" s="56">
        <v>31</v>
      </c>
      <c r="B83" s="55"/>
      <c r="C83" s="55">
        <v>100</v>
      </c>
      <c r="D83" s="55">
        <v>0</v>
      </c>
      <c r="E83" s="55" t="b">
        <v>0</v>
      </c>
      <c r="F83" s="55">
        <v>0</v>
      </c>
      <c r="G83" s="55">
        <v>1.6000000000000009E-3</v>
      </c>
      <c r="H83" s="55">
        <v>4.0000000000000008E-2</v>
      </c>
      <c r="I83" s="55">
        <v>0</v>
      </c>
      <c r="J83" s="55">
        <v>4.4408920985006247E-18</v>
      </c>
      <c r="K83" s="55">
        <v>4.8985871965894166E-18</v>
      </c>
      <c r="L83" s="55">
        <v>0.16</v>
      </c>
      <c r="M83" s="55">
        <v>-0.28000000000000003</v>
      </c>
      <c r="N83" s="55">
        <v>2.2204460492503131E-18</v>
      </c>
      <c r="O83" s="55">
        <v>-2.4492935982947072E-17</v>
      </c>
      <c r="P83" s="55">
        <v>0.2</v>
      </c>
      <c r="Q83" s="55">
        <v>-0.28000000000000003</v>
      </c>
      <c r="R83" s="55">
        <v>6.661338147750939E-18</v>
      </c>
      <c r="S83" s="55">
        <v>-1.9594348786357651E-17</v>
      </c>
      <c r="T83" s="55" t="s">
        <v>2778</v>
      </c>
      <c r="U83" s="55" t="s">
        <v>826</v>
      </c>
      <c r="V83" s="55" t="s">
        <v>2779</v>
      </c>
      <c r="W83" s="55">
        <v>3.891410584822582</v>
      </c>
      <c r="X83" s="55">
        <v>6.3703914608403176</v>
      </c>
      <c r="Y83" s="55">
        <v>2.0838234533894761E-14</v>
      </c>
      <c r="Z83" s="55">
        <v>1.969214787951623E-14</v>
      </c>
      <c r="AA83" s="55">
        <v>0</v>
      </c>
      <c r="AB83" s="55">
        <v>0</v>
      </c>
    </row>
    <row r="84" spans="1:28" s="19" customFormat="1" x14ac:dyDescent="0.3">
      <c r="A84" s="56">
        <v>32</v>
      </c>
      <c r="B84" s="55"/>
      <c r="C84" s="55">
        <v>100</v>
      </c>
      <c r="D84" s="55">
        <v>0</v>
      </c>
      <c r="E84" s="55" t="b">
        <v>0</v>
      </c>
      <c r="F84" s="55">
        <v>0</v>
      </c>
      <c r="G84" s="55">
        <v>7.9999999999999932E-3</v>
      </c>
      <c r="H84" s="55">
        <v>4.0000000000000008E-2</v>
      </c>
      <c r="I84" s="55">
        <v>7.999999999999996E-2</v>
      </c>
      <c r="J84" s="55">
        <v>1.7763568394002511E-17</v>
      </c>
      <c r="K84" s="55">
        <v>1.2325951644078309E-32</v>
      </c>
      <c r="L84" s="55">
        <v>3.7747582837255331E-17</v>
      </c>
      <c r="M84" s="55">
        <v>-0.52</v>
      </c>
      <c r="N84" s="55">
        <v>0</v>
      </c>
      <c r="O84" s="55">
        <v>-2.939152317953648E-17</v>
      </c>
      <c r="P84" s="55">
        <v>-3.9999999999999973E-2</v>
      </c>
      <c r="Q84" s="55">
        <v>-0.6</v>
      </c>
      <c r="R84" s="55">
        <v>1.7763568394002511E-17</v>
      </c>
      <c r="S84" s="55">
        <v>-2.9391523179536467E-17</v>
      </c>
      <c r="T84" s="55" t="s">
        <v>2780</v>
      </c>
      <c r="U84" s="55" t="s">
        <v>823</v>
      </c>
      <c r="V84" s="55" t="s">
        <v>2781</v>
      </c>
      <c r="W84" s="55">
        <v>8.3417709908482145</v>
      </c>
      <c r="X84" s="55">
        <v>2.6191588238699088</v>
      </c>
      <c r="Y84" s="55">
        <v>4.4913566584526121</v>
      </c>
      <c r="Z84" s="55">
        <v>4.2866916778847113</v>
      </c>
      <c r="AA84" s="55">
        <v>0</v>
      </c>
      <c r="AB84" s="55">
        <v>0</v>
      </c>
    </row>
    <row r="85" spans="1:28" s="19" customFormat="1" x14ac:dyDescent="0.3">
      <c r="A85" s="56">
        <v>33</v>
      </c>
      <c r="B85" s="55"/>
      <c r="C85" s="55">
        <v>100</v>
      </c>
      <c r="D85" s="55">
        <v>0</v>
      </c>
      <c r="E85" s="55" t="b">
        <v>0</v>
      </c>
      <c r="F85" s="55">
        <v>0</v>
      </c>
      <c r="G85" s="55">
        <v>1.2800000000000009E-2</v>
      </c>
      <c r="H85" s="55">
        <v>8.0000000000000016E-2</v>
      </c>
      <c r="I85" s="55">
        <v>8.0000000000000016E-2</v>
      </c>
      <c r="J85" s="55">
        <v>1.554312234475219E-17</v>
      </c>
      <c r="K85" s="55">
        <v>4.8985871965894143E-18</v>
      </c>
      <c r="L85" s="55">
        <v>-0.2</v>
      </c>
      <c r="M85" s="55">
        <v>-0.12</v>
      </c>
      <c r="N85" s="55">
        <v>2.8865798640254071E-17</v>
      </c>
      <c r="O85" s="55">
        <v>-7.8377395145430604E-17</v>
      </c>
      <c r="P85" s="55">
        <v>-0.28000000000000003</v>
      </c>
      <c r="Q85" s="55">
        <v>-0.2</v>
      </c>
      <c r="R85" s="55">
        <v>4.4408920985006258E-17</v>
      </c>
      <c r="S85" s="55">
        <v>-8.3275982342020019E-17</v>
      </c>
      <c r="T85" s="55" t="s">
        <v>2782</v>
      </c>
      <c r="U85" s="55" t="s">
        <v>2637</v>
      </c>
      <c r="V85" s="55" t="s">
        <v>2783</v>
      </c>
      <c r="W85" s="55">
        <v>17.505306110567609</v>
      </c>
      <c r="X85" s="55">
        <v>5.3860266852150804</v>
      </c>
      <c r="Y85" s="55">
        <v>5.7920690540614173</v>
      </c>
      <c r="Z85" s="55">
        <v>5.4561287667874829</v>
      </c>
      <c r="AA85" s="55">
        <v>0</v>
      </c>
      <c r="AB85" s="55">
        <v>0</v>
      </c>
    </row>
    <row r="86" spans="1:28" s="19" customFormat="1" x14ac:dyDescent="0.3">
      <c r="A86" s="56">
        <v>34</v>
      </c>
      <c r="B86" s="55"/>
      <c r="C86" s="55">
        <v>100</v>
      </c>
      <c r="D86" s="55">
        <v>0</v>
      </c>
      <c r="E86" s="55" t="b">
        <v>0</v>
      </c>
      <c r="F86" s="55">
        <v>0</v>
      </c>
      <c r="G86" s="55">
        <v>1.6000000000000029E-3</v>
      </c>
      <c r="H86" s="55">
        <v>4.0000000000000042E-2</v>
      </c>
      <c r="I86" s="55">
        <v>0</v>
      </c>
      <c r="J86" s="55">
        <v>1.5771969893796591E-17</v>
      </c>
      <c r="K86" s="55">
        <v>4.8985871965894143E-18</v>
      </c>
      <c r="L86" s="55">
        <v>0.36</v>
      </c>
      <c r="M86" s="55">
        <v>0.12</v>
      </c>
      <c r="N86" s="55">
        <v>2.0212861992297209E-17</v>
      </c>
      <c r="O86" s="55">
        <v>-2.4492935982947072E-17</v>
      </c>
      <c r="P86" s="55">
        <v>0.4</v>
      </c>
      <c r="Q86" s="55">
        <v>0.12</v>
      </c>
      <c r="R86" s="55">
        <v>4.4408920985006263E-18</v>
      </c>
      <c r="S86" s="55">
        <v>-1.9594348786357651E-17</v>
      </c>
      <c r="T86" s="55" t="s">
        <v>2784</v>
      </c>
      <c r="U86" s="55" t="s">
        <v>1167</v>
      </c>
      <c r="V86" s="55" t="s">
        <v>2785</v>
      </c>
      <c r="W86" s="55">
        <v>3.0203494501943111</v>
      </c>
      <c r="X86" s="55">
        <v>7.6284914286787897</v>
      </c>
      <c r="Y86" s="55">
        <v>2.8692834654852083E-14</v>
      </c>
      <c r="Z86" s="55">
        <v>0</v>
      </c>
      <c r="AA86" s="55">
        <v>0</v>
      </c>
      <c r="AB86" s="55">
        <v>0</v>
      </c>
    </row>
    <row r="87" spans="1:28" s="19" customFormat="1" x14ac:dyDescent="0.3">
      <c r="A87" s="56">
        <v>35</v>
      </c>
      <c r="B87" s="55"/>
      <c r="C87" s="55">
        <v>100</v>
      </c>
      <c r="D87" s="55">
        <v>0</v>
      </c>
      <c r="E87" s="55" t="b">
        <v>0</v>
      </c>
      <c r="F87" s="55">
        <v>0</v>
      </c>
      <c r="G87" s="55">
        <v>7.999999999999995E-3</v>
      </c>
      <c r="H87" s="55">
        <v>3.9999999999999897E-2</v>
      </c>
      <c r="I87" s="55">
        <v>8.0000000000000016E-2</v>
      </c>
      <c r="J87" s="55">
        <v>1.7763568394002511E-17</v>
      </c>
      <c r="K87" s="55">
        <v>3.6977854932234928E-32</v>
      </c>
      <c r="L87" s="55">
        <v>-0.16</v>
      </c>
      <c r="M87" s="55">
        <v>-0.2</v>
      </c>
      <c r="N87" s="55">
        <v>8.8817841970012525E-18</v>
      </c>
      <c r="O87" s="55">
        <v>-6.8580220752251813E-17</v>
      </c>
      <c r="P87" s="55">
        <v>-0.1999999999999999</v>
      </c>
      <c r="Q87" s="55">
        <v>-0.28000000000000003</v>
      </c>
      <c r="R87" s="55">
        <v>2.6645352591003759E-17</v>
      </c>
      <c r="S87" s="55">
        <v>-6.8580220752251776E-17</v>
      </c>
      <c r="T87" s="55" t="s">
        <v>2786</v>
      </c>
      <c r="U87" s="55" t="s">
        <v>2424</v>
      </c>
      <c r="V87" s="55" t="s">
        <v>2787</v>
      </c>
      <c r="W87" s="55">
        <v>9.4423589027226296</v>
      </c>
      <c r="X87" s="55">
        <v>2.0148718048973771</v>
      </c>
      <c r="Y87" s="55">
        <v>5.4749558316149454</v>
      </c>
      <c r="Z87" s="55">
        <v>5.1738375290198046</v>
      </c>
      <c r="AA87" s="55">
        <v>0</v>
      </c>
      <c r="AB87" s="55">
        <v>0</v>
      </c>
    </row>
    <row r="88" spans="1:28" s="19" customFormat="1" x14ac:dyDescent="0.3">
      <c r="A88" s="56">
        <v>36</v>
      </c>
      <c r="B88" s="55"/>
      <c r="C88" s="55">
        <v>100</v>
      </c>
      <c r="D88" s="55">
        <v>0</v>
      </c>
      <c r="E88" s="55" t="b">
        <v>0</v>
      </c>
      <c r="F88" s="55">
        <v>0</v>
      </c>
      <c r="G88" s="55">
        <v>6.4000000000000029E-3</v>
      </c>
      <c r="H88" s="55">
        <v>8.0000000000000016E-2</v>
      </c>
      <c r="I88" s="55">
        <v>0</v>
      </c>
      <c r="J88" s="55">
        <v>7.7715611723760965E-18</v>
      </c>
      <c r="K88" s="55">
        <v>9.7971743931788286E-18</v>
      </c>
      <c r="L88" s="55">
        <v>0.2</v>
      </c>
      <c r="M88" s="55">
        <v>-0.2</v>
      </c>
      <c r="N88" s="55">
        <v>0</v>
      </c>
      <c r="O88" s="55">
        <v>-2.4492935982947072E-17</v>
      </c>
      <c r="P88" s="55">
        <v>0.28000000000000003</v>
      </c>
      <c r="Q88" s="55">
        <v>-0.2</v>
      </c>
      <c r="R88" s="55">
        <v>7.7715611723760965E-18</v>
      </c>
      <c r="S88" s="55">
        <v>-1.469576158976824E-17</v>
      </c>
      <c r="T88" s="55" t="s">
        <v>2788</v>
      </c>
      <c r="U88" s="55" t="s">
        <v>2789</v>
      </c>
      <c r="V88" s="55" t="s">
        <v>2790</v>
      </c>
      <c r="W88" s="55">
        <v>7.0972702861153394</v>
      </c>
      <c r="X88" s="55">
        <v>14.104523248924391</v>
      </c>
      <c r="Y88" s="55">
        <v>4.4090398935490472E-14</v>
      </c>
      <c r="Z88" s="55">
        <v>2.0766576824768851E-14</v>
      </c>
      <c r="AA88" s="55">
        <v>0</v>
      </c>
      <c r="AB88" s="55">
        <v>0</v>
      </c>
    </row>
    <row r="89" spans="1:28" s="19" customFormat="1" x14ac:dyDescent="0.3">
      <c r="A89" s="56">
        <v>37</v>
      </c>
      <c r="B89" s="55"/>
      <c r="C89" s="55">
        <v>100</v>
      </c>
      <c r="D89" s="55">
        <v>0</v>
      </c>
      <c r="E89" s="55" t="b">
        <v>0</v>
      </c>
      <c r="F89" s="55">
        <v>0</v>
      </c>
      <c r="G89" s="55">
        <v>1.6000000000000029E-3</v>
      </c>
      <c r="H89" s="55">
        <v>4.0000000000000042E-2</v>
      </c>
      <c r="I89" s="55">
        <v>0</v>
      </c>
      <c r="J89" s="55">
        <v>2.9069886963834921E-18</v>
      </c>
      <c r="K89" s="55">
        <v>4.8985871965894143E-18</v>
      </c>
      <c r="L89" s="55">
        <v>0.24</v>
      </c>
      <c r="M89" s="55">
        <v>-0.12</v>
      </c>
      <c r="N89" s="55">
        <v>7.3478807948841184E-18</v>
      </c>
      <c r="O89" s="55">
        <v>-2.4492935982947072E-17</v>
      </c>
      <c r="P89" s="55">
        <v>0.28000000000000003</v>
      </c>
      <c r="Q89" s="55">
        <v>-0.12</v>
      </c>
      <c r="R89" s="55">
        <v>4.4408920985006263E-18</v>
      </c>
      <c r="S89" s="55">
        <v>-1.9594348786357651E-17</v>
      </c>
      <c r="T89" s="55" t="s">
        <v>2791</v>
      </c>
      <c r="U89" s="55" t="s">
        <v>790</v>
      </c>
      <c r="V89" s="55" t="s">
        <v>2792</v>
      </c>
      <c r="W89" s="55">
        <v>3.4889310339985151</v>
      </c>
      <c r="X89" s="55">
        <v>6.8203174379236478</v>
      </c>
      <c r="Y89" s="55">
        <v>3.5100865574251812E-14</v>
      </c>
      <c r="Z89" s="55">
        <v>2.1965016403383451E-14</v>
      </c>
      <c r="AA89" s="55">
        <v>0</v>
      </c>
      <c r="AB89" s="55">
        <v>0</v>
      </c>
    </row>
    <row r="90" spans="1:28" s="19" customFormat="1" x14ac:dyDescent="0.3">
      <c r="A90" s="56">
        <v>38</v>
      </c>
      <c r="B90" s="55"/>
      <c r="C90" s="55">
        <v>100</v>
      </c>
      <c r="D90" s="55">
        <v>0</v>
      </c>
      <c r="E90" s="55" t="b">
        <v>0</v>
      </c>
      <c r="F90" s="55">
        <v>0</v>
      </c>
      <c r="G90" s="55">
        <v>1.5999999999999979E-3</v>
      </c>
      <c r="H90" s="55">
        <v>3.999999999999998E-2</v>
      </c>
      <c r="I90" s="55">
        <v>0</v>
      </c>
      <c r="J90" s="55">
        <v>1.9915985002059172E-18</v>
      </c>
      <c r="K90" s="55">
        <v>4.898587196589402E-18</v>
      </c>
      <c r="L90" s="55">
        <v>-0.2</v>
      </c>
      <c r="M90" s="55">
        <v>-0.2</v>
      </c>
      <c r="N90" s="55">
        <v>3.3535538287799087E-17</v>
      </c>
      <c r="O90" s="55">
        <v>-7.347880794884119E-17</v>
      </c>
      <c r="P90" s="55">
        <v>-0.24</v>
      </c>
      <c r="Q90" s="55">
        <v>-0.2</v>
      </c>
      <c r="R90" s="55">
        <v>3.552713678800501E-17</v>
      </c>
      <c r="S90" s="55">
        <v>-7.8377395145430592E-17</v>
      </c>
      <c r="T90" s="55" t="s">
        <v>2793</v>
      </c>
      <c r="U90" s="55" t="s">
        <v>2358</v>
      </c>
      <c r="V90" s="55" t="s">
        <v>2794</v>
      </c>
      <c r="W90" s="55">
        <v>6.587681117099085</v>
      </c>
      <c r="X90" s="55">
        <v>3.679196399471393</v>
      </c>
      <c r="Y90" s="55">
        <v>4.4090398935490472E-14</v>
      </c>
      <c r="Z90" s="55">
        <v>2.0766576824768851E-14</v>
      </c>
      <c r="AA90" s="55">
        <v>0</v>
      </c>
      <c r="AB90" s="55">
        <v>0</v>
      </c>
    </row>
    <row r="91" spans="1:28" s="19" customFormat="1" x14ac:dyDescent="0.3">
      <c r="A91" s="56">
        <v>39</v>
      </c>
      <c r="B91" s="55"/>
      <c r="C91" s="55">
        <v>100</v>
      </c>
      <c r="D91" s="55">
        <v>0</v>
      </c>
      <c r="E91" s="55" t="b">
        <v>0</v>
      </c>
      <c r="F91" s="55">
        <v>0</v>
      </c>
      <c r="G91" s="55">
        <v>1.6000000000000009E-3</v>
      </c>
      <c r="H91" s="55">
        <v>4.0000000000000008E-2</v>
      </c>
      <c r="I91" s="55">
        <v>0</v>
      </c>
      <c r="J91" s="55">
        <v>5.7799626721701767E-18</v>
      </c>
      <c r="K91" s="55">
        <v>4.8985871965894143E-18</v>
      </c>
      <c r="L91" s="55">
        <v>0.12</v>
      </c>
      <c r="M91" s="55">
        <v>-0.36</v>
      </c>
      <c r="N91" s="55">
        <v>6.8901856967953326E-18</v>
      </c>
      <c r="O91" s="55">
        <v>-2.4492935982947072E-17</v>
      </c>
      <c r="P91" s="55">
        <v>0.16</v>
      </c>
      <c r="Q91" s="55">
        <v>-0.36</v>
      </c>
      <c r="R91" s="55">
        <v>1.1102230246251569E-18</v>
      </c>
      <c r="S91" s="55">
        <v>-1.9594348786357651E-17</v>
      </c>
      <c r="T91" s="55" t="s">
        <v>2795</v>
      </c>
      <c r="U91" s="55" t="s">
        <v>1167</v>
      </c>
      <c r="V91" s="55" t="s">
        <v>2796</v>
      </c>
      <c r="W91" s="55">
        <v>4.1296040557211322</v>
      </c>
      <c r="X91" s="55">
        <v>6.1669783651986734</v>
      </c>
      <c r="Y91" s="55">
        <v>1.975657099791715E-14</v>
      </c>
      <c r="Z91" s="55">
        <v>1.872342812829543E-14</v>
      </c>
      <c r="AA91" s="55">
        <v>0</v>
      </c>
      <c r="AB91" s="55">
        <v>0</v>
      </c>
    </row>
    <row r="92" spans="1:28" s="19" customFormat="1" x14ac:dyDescent="0.3">
      <c r="A92" s="56">
        <v>40</v>
      </c>
      <c r="B92" s="55"/>
      <c r="C92" s="55">
        <v>100</v>
      </c>
      <c r="D92" s="55">
        <v>9.9706649780273438E-4</v>
      </c>
      <c r="E92" s="55" t="b">
        <v>0</v>
      </c>
      <c r="F92" s="55">
        <v>0</v>
      </c>
      <c r="G92" s="55">
        <v>1.6000000000000009E-3</v>
      </c>
      <c r="H92" s="55">
        <v>4.0000000000000008E-2</v>
      </c>
      <c r="I92" s="55">
        <v>0</v>
      </c>
      <c r="J92" s="55">
        <v>1.7763568394002511E-17</v>
      </c>
      <c r="K92" s="55">
        <v>4.8985871965894166E-18</v>
      </c>
      <c r="L92" s="55">
        <v>0.16</v>
      </c>
      <c r="M92" s="55">
        <v>-0.28000000000000003</v>
      </c>
      <c r="N92" s="55">
        <v>2.2204460492503129E-17</v>
      </c>
      <c r="O92" s="55">
        <v>-2.4492935982947072E-17</v>
      </c>
      <c r="P92" s="55">
        <v>0.2</v>
      </c>
      <c r="Q92" s="55">
        <v>-0.28000000000000003</v>
      </c>
      <c r="R92" s="55">
        <v>4.4408920985006263E-18</v>
      </c>
      <c r="S92" s="55">
        <v>-1.9594348786357651E-17</v>
      </c>
      <c r="T92" s="55" t="s">
        <v>2797</v>
      </c>
      <c r="U92" s="55" t="s">
        <v>835</v>
      </c>
      <c r="V92" s="55" t="s">
        <v>2798</v>
      </c>
      <c r="W92" s="55">
        <v>3.891410584822582</v>
      </c>
      <c r="X92" s="55">
        <v>6.3703914608403176</v>
      </c>
      <c r="Y92" s="55">
        <v>2.0838234533894761E-14</v>
      </c>
      <c r="Z92" s="55">
        <v>1.969214787951623E-14</v>
      </c>
      <c r="AA92" s="55">
        <v>0</v>
      </c>
      <c r="AB92" s="55">
        <v>0</v>
      </c>
    </row>
    <row r="93" spans="1:28" s="19" customFormat="1" x14ac:dyDescent="0.3">
      <c r="A93" s="56">
        <v>41</v>
      </c>
      <c r="B93" s="55"/>
      <c r="C93" s="55">
        <v>100</v>
      </c>
      <c r="D93" s="55">
        <v>0</v>
      </c>
      <c r="E93" s="55" t="b">
        <v>0</v>
      </c>
      <c r="F93" s="55">
        <v>0</v>
      </c>
      <c r="G93" s="55">
        <v>6.3999999999999977E-3</v>
      </c>
      <c r="H93" s="55">
        <v>7.9999999999999988E-2</v>
      </c>
      <c r="I93" s="55">
        <v>0</v>
      </c>
      <c r="J93" s="55">
        <v>3.7747582837255331E-17</v>
      </c>
      <c r="K93" s="55">
        <v>9.7971743931788286E-18</v>
      </c>
      <c r="L93" s="55">
        <v>-0.16</v>
      </c>
      <c r="M93" s="55">
        <v>-0.28000000000000003</v>
      </c>
      <c r="N93" s="55">
        <v>0</v>
      </c>
      <c r="O93" s="55">
        <v>-6.3681633555662361E-17</v>
      </c>
      <c r="P93" s="55">
        <v>-0.24</v>
      </c>
      <c r="Q93" s="55">
        <v>-0.28000000000000003</v>
      </c>
      <c r="R93" s="55">
        <v>3.7747582837255331E-17</v>
      </c>
      <c r="S93" s="55">
        <v>-7.347880794884119E-17</v>
      </c>
      <c r="T93" s="55" t="s">
        <v>2799</v>
      </c>
      <c r="U93" s="55" t="s">
        <v>885</v>
      </c>
      <c r="V93" s="55" t="s">
        <v>2800</v>
      </c>
      <c r="W93" s="55">
        <v>13.607643052733581</v>
      </c>
      <c r="X93" s="55">
        <v>7.4913037813561996</v>
      </c>
      <c r="Y93" s="55">
        <v>2.0838234533894761E-14</v>
      </c>
      <c r="Z93" s="55">
        <v>1.969214787951623E-14</v>
      </c>
      <c r="AA93" s="55">
        <v>0</v>
      </c>
      <c r="AB93" s="55">
        <v>0</v>
      </c>
    </row>
    <row r="94" spans="1:28" s="19" customFormat="1" x14ac:dyDescent="0.3">
      <c r="A94" s="56">
        <v>42</v>
      </c>
      <c r="B94" s="55"/>
      <c r="C94" s="55">
        <v>100</v>
      </c>
      <c r="D94" s="55">
        <v>0</v>
      </c>
      <c r="E94" s="55" t="b">
        <v>0</v>
      </c>
      <c r="F94" s="55">
        <v>0</v>
      </c>
      <c r="G94" s="55">
        <v>1.5999999999999979E-3</v>
      </c>
      <c r="H94" s="55">
        <v>3.999999999999998E-2</v>
      </c>
      <c r="I94" s="55">
        <v>0</v>
      </c>
      <c r="J94" s="55">
        <v>2.2204460492503139E-18</v>
      </c>
      <c r="K94" s="55">
        <v>4.8985871965894143E-18</v>
      </c>
      <c r="L94" s="55">
        <v>0.2</v>
      </c>
      <c r="M94" s="55">
        <v>-0.2</v>
      </c>
      <c r="N94" s="55">
        <v>1.1102230246251571E-17</v>
      </c>
      <c r="O94" s="55">
        <v>-2.4492935982947072E-17</v>
      </c>
      <c r="P94" s="55">
        <v>0.24</v>
      </c>
      <c r="Q94" s="55">
        <v>-0.2</v>
      </c>
      <c r="R94" s="55">
        <v>8.8817841970012525E-18</v>
      </c>
      <c r="S94" s="55">
        <v>-1.9594348786357651E-17</v>
      </c>
      <c r="T94" s="55" t="s">
        <v>2801</v>
      </c>
      <c r="U94" s="55" t="s">
        <v>826</v>
      </c>
      <c r="V94" s="55" t="s">
        <v>2802</v>
      </c>
      <c r="W94" s="55">
        <v>3.679196399471393</v>
      </c>
      <c r="X94" s="55">
        <v>6.587681117099085</v>
      </c>
      <c r="Y94" s="55">
        <v>4.4090398935490472E-14</v>
      </c>
      <c r="Z94" s="55">
        <v>2.0766576824768851E-14</v>
      </c>
      <c r="AA94" s="55">
        <v>0</v>
      </c>
      <c r="AB94" s="55">
        <v>0</v>
      </c>
    </row>
    <row r="95" spans="1:28" s="19" customFormat="1" x14ac:dyDescent="0.3">
      <c r="A95" s="56">
        <v>43</v>
      </c>
      <c r="B95" s="55"/>
      <c r="C95" s="55">
        <v>100</v>
      </c>
      <c r="D95" s="55">
        <v>0</v>
      </c>
      <c r="E95" s="55" t="b">
        <v>0</v>
      </c>
      <c r="F95" s="55">
        <v>0</v>
      </c>
      <c r="G95" s="55">
        <v>1.2800000000000009E-2</v>
      </c>
      <c r="H95" s="55">
        <v>8.0000000000000016E-2</v>
      </c>
      <c r="I95" s="55">
        <v>8.0000000000000016E-2</v>
      </c>
      <c r="J95" s="55">
        <v>1.5543122344752199E-17</v>
      </c>
      <c r="K95" s="55">
        <v>4.8985871965894081E-18</v>
      </c>
      <c r="L95" s="55">
        <v>-0.12</v>
      </c>
      <c r="M95" s="55">
        <v>-0.36</v>
      </c>
      <c r="N95" s="55">
        <v>2.2204460492503129E-17</v>
      </c>
      <c r="O95" s="55">
        <v>-5.3884459162483539E-17</v>
      </c>
      <c r="P95" s="55">
        <v>-0.2</v>
      </c>
      <c r="Q95" s="55">
        <v>-0.44</v>
      </c>
      <c r="R95" s="55">
        <v>3.7747582837255331E-17</v>
      </c>
      <c r="S95" s="55">
        <v>-5.8783046359072947E-17</v>
      </c>
      <c r="T95" s="55" t="s">
        <v>2803</v>
      </c>
      <c r="U95" s="55" t="s">
        <v>867</v>
      </c>
      <c r="V95" s="55" t="s">
        <v>2804</v>
      </c>
      <c r="W95" s="55">
        <v>16.847872690997391</v>
      </c>
      <c r="X95" s="55">
        <v>6.1365935034366217</v>
      </c>
      <c r="Y95" s="55">
        <v>4.9346193697145662</v>
      </c>
      <c r="Z95" s="55">
        <v>4.6886692685627658</v>
      </c>
      <c r="AA95" s="55">
        <v>0</v>
      </c>
      <c r="AB95" s="55">
        <v>0</v>
      </c>
    </row>
    <row r="96" spans="1:28" s="19" customFormat="1" x14ac:dyDescent="0.3">
      <c r="A96" s="56">
        <v>44</v>
      </c>
      <c r="B96" s="55"/>
      <c r="C96" s="55">
        <v>100</v>
      </c>
      <c r="D96" s="55">
        <v>0</v>
      </c>
      <c r="E96" s="55" t="b">
        <v>0</v>
      </c>
      <c r="F96" s="55">
        <v>0</v>
      </c>
      <c r="G96" s="55">
        <v>8.0000000000000019E-3</v>
      </c>
      <c r="H96" s="55">
        <v>3.999999999999998E-2</v>
      </c>
      <c r="I96" s="55">
        <v>8.0000000000000016E-2</v>
      </c>
      <c r="J96" s="55">
        <v>2.4492935982947072E-18</v>
      </c>
      <c r="K96" s="55">
        <v>1.2325951644078309E-32</v>
      </c>
      <c r="L96" s="55">
        <v>-0.2</v>
      </c>
      <c r="M96" s="55">
        <v>-0.2</v>
      </c>
      <c r="N96" s="55">
        <v>4.4408920985006258E-17</v>
      </c>
      <c r="O96" s="55">
        <v>-7.3478807948841202E-17</v>
      </c>
      <c r="P96" s="55">
        <v>-0.24</v>
      </c>
      <c r="Q96" s="55">
        <v>-0.28000000000000003</v>
      </c>
      <c r="R96" s="55">
        <v>4.6858214583300971E-17</v>
      </c>
      <c r="S96" s="55">
        <v>-7.347880794884119E-17</v>
      </c>
      <c r="T96" s="55" t="s">
        <v>2805</v>
      </c>
      <c r="U96" s="55" t="s">
        <v>769</v>
      </c>
      <c r="V96" s="55" t="s">
        <v>2806</v>
      </c>
      <c r="W96" s="55">
        <v>10.084800150342881</v>
      </c>
      <c r="X96" s="55">
        <v>1.9394017210424579</v>
      </c>
      <c r="Y96" s="55">
        <v>5.4749558316149454</v>
      </c>
      <c r="Z96" s="55">
        <v>5.1738375290198046</v>
      </c>
      <c r="AA96" s="55">
        <v>0</v>
      </c>
      <c r="AB96" s="55">
        <v>0</v>
      </c>
    </row>
    <row r="97" spans="1:28" s="19" customFormat="1" x14ac:dyDescent="0.3">
      <c r="A97" s="56">
        <v>45</v>
      </c>
      <c r="B97" s="55"/>
      <c r="C97" s="55">
        <v>100</v>
      </c>
      <c r="D97" s="55">
        <v>0</v>
      </c>
      <c r="E97" s="55" t="b">
        <v>0</v>
      </c>
      <c r="F97" s="55">
        <v>0</v>
      </c>
      <c r="G97" s="55">
        <v>1.6000000000000009E-3</v>
      </c>
      <c r="H97" s="55">
        <v>4.0000000000000008E-2</v>
      </c>
      <c r="I97" s="55">
        <v>0</v>
      </c>
      <c r="J97" s="55">
        <v>8.8817841970012448E-18</v>
      </c>
      <c r="K97" s="55">
        <v>4.8985871965893897E-18</v>
      </c>
      <c r="L97" s="55">
        <v>-0.16</v>
      </c>
      <c r="M97" s="55">
        <v>-0.28000000000000003</v>
      </c>
      <c r="N97" s="55">
        <v>2.6645352591003759E-17</v>
      </c>
      <c r="O97" s="55">
        <v>-6.3681633555662386E-17</v>
      </c>
      <c r="P97" s="55">
        <v>-0.2</v>
      </c>
      <c r="Q97" s="55">
        <v>-0.28000000000000003</v>
      </c>
      <c r="R97" s="55">
        <v>1.7763568394002511E-17</v>
      </c>
      <c r="S97" s="55">
        <v>-6.8580220752251776E-17</v>
      </c>
      <c r="T97" s="55" t="s">
        <v>2807</v>
      </c>
      <c r="U97" s="55" t="s">
        <v>1061</v>
      </c>
      <c r="V97" s="55" t="s">
        <v>2808</v>
      </c>
      <c r="W97" s="55">
        <v>6.3703914608403176</v>
      </c>
      <c r="X97" s="55">
        <v>3.891410584822582</v>
      </c>
      <c r="Y97" s="55">
        <v>2.0838234533894761E-14</v>
      </c>
      <c r="Z97" s="55">
        <v>1.969214787951623E-14</v>
      </c>
      <c r="AA97" s="55">
        <v>0</v>
      </c>
      <c r="AB97" s="55">
        <v>0</v>
      </c>
    </row>
    <row r="98" spans="1:28" s="19" customFormat="1" x14ac:dyDescent="0.3">
      <c r="A98" s="56">
        <v>46</v>
      </c>
      <c r="B98" s="55"/>
      <c r="C98" s="55">
        <v>100</v>
      </c>
      <c r="D98" s="55">
        <v>9.975433349609375E-4</v>
      </c>
      <c r="E98" s="55" t="b">
        <v>0</v>
      </c>
      <c r="F98" s="55">
        <v>0</v>
      </c>
      <c r="G98" s="55">
        <v>1.6000000000000029E-3</v>
      </c>
      <c r="H98" s="55">
        <v>4.0000000000000042E-2</v>
      </c>
      <c r="I98" s="55">
        <v>0</v>
      </c>
      <c r="J98" s="55">
        <v>3.3306690738754689E-17</v>
      </c>
      <c r="K98" s="55">
        <v>4.898587196589439E-18</v>
      </c>
      <c r="L98" s="55">
        <v>-0.24</v>
      </c>
      <c r="M98" s="55">
        <v>-0.12</v>
      </c>
      <c r="N98" s="55">
        <v>2.2204460492503129E-17</v>
      </c>
      <c r="O98" s="55">
        <v>-8.3275982342019994E-17</v>
      </c>
      <c r="P98" s="55">
        <v>-0.28000000000000003</v>
      </c>
      <c r="Q98" s="55">
        <v>-0.12</v>
      </c>
      <c r="R98" s="55">
        <v>5.5511151231257827E-17</v>
      </c>
      <c r="S98" s="55">
        <v>-8.8174569538609433E-17</v>
      </c>
      <c r="T98" s="55" t="s">
        <v>2809</v>
      </c>
      <c r="U98" s="55" t="s">
        <v>766</v>
      </c>
      <c r="V98" s="55" t="s">
        <v>2810</v>
      </c>
      <c r="W98" s="55">
        <v>6.8203174379236478</v>
      </c>
      <c r="X98" s="55">
        <v>3.4889310339985151</v>
      </c>
      <c r="Y98" s="55">
        <v>3.5100865574251812E-14</v>
      </c>
      <c r="Z98" s="55">
        <v>2.1965016403383451E-14</v>
      </c>
      <c r="AA98" s="55">
        <v>0</v>
      </c>
      <c r="AB98" s="55">
        <v>0</v>
      </c>
    </row>
    <row r="99" spans="1:28" s="19" customFormat="1" x14ac:dyDescent="0.3">
      <c r="A99" s="56">
        <v>47</v>
      </c>
      <c r="B99" s="55"/>
      <c r="C99" s="55">
        <v>100</v>
      </c>
      <c r="D99" s="55">
        <v>0</v>
      </c>
      <c r="E99" s="55" t="b">
        <v>0</v>
      </c>
      <c r="F99" s="55">
        <v>0</v>
      </c>
      <c r="G99" s="55">
        <v>1.5999999999999979E-3</v>
      </c>
      <c r="H99" s="55">
        <v>3.999999999999998E-2</v>
      </c>
      <c r="I99" s="55">
        <v>0</v>
      </c>
      <c r="J99" s="55">
        <v>1.198360572183233E-17</v>
      </c>
      <c r="K99" s="55">
        <v>4.8985871965894143E-18</v>
      </c>
      <c r="L99" s="55">
        <v>0.2</v>
      </c>
      <c r="M99" s="55">
        <v>-0.2</v>
      </c>
      <c r="N99" s="55">
        <v>2.449293598294706E-18</v>
      </c>
      <c r="O99" s="55">
        <v>-2.4492935982947072E-17</v>
      </c>
      <c r="P99" s="55">
        <v>0.24</v>
      </c>
      <c r="Q99" s="55">
        <v>-0.2</v>
      </c>
      <c r="R99" s="55">
        <v>1.4432899320127039E-17</v>
      </c>
      <c r="S99" s="55">
        <v>-1.9594348786357651E-17</v>
      </c>
      <c r="T99" s="55" t="s">
        <v>2811</v>
      </c>
      <c r="U99" s="55" t="s">
        <v>1167</v>
      </c>
      <c r="V99" s="55" t="s">
        <v>2812</v>
      </c>
      <c r="W99" s="55">
        <v>3.679196399471393</v>
      </c>
      <c r="X99" s="55">
        <v>6.587681117099085</v>
      </c>
      <c r="Y99" s="55">
        <v>4.4090398935490472E-14</v>
      </c>
      <c r="Z99" s="55">
        <v>2.0766576824768851E-14</v>
      </c>
      <c r="AA99" s="55">
        <v>0</v>
      </c>
      <c r="AB99" s="55">
        <v>0</v>
      </c>
    </row>
    <row r="100" spans="1:28" s="19" customFormat="1" x14ac:dyDescent="0.3">
      <c r="A100" s="56">
        <v>48</v>
      </c>
      <c r="B100" s="55"/>
      <c r="C100" s="55">
        <v>100</v>
      </c>
      <c r="D100" s="55">
        <v>0</v>
      </c>
      <c r="E100" s="55" t="b">
        <v>0</v>
      </c>
      <c r="F100" s="55">
        <v>0</v>
      </c>
      <c r="G100" s="55">
        <v>1.5999999999999979E-3</v>
      </c>
      <c r="H100" s="55">
        <v>3.999999999999998E-2</v>
      </c>
      <c r="I100" s="55">
        <v>0</v>
      </c>
      <c r="J100" s="55">
        <v>6.4324905987065461E-18</v>
      </c>
      <c r="K100" s="55">
        <v>4.8985871965894166E-18</v>
      </c>
      <c r="L100" s="55">
        <v>0.2</v>
      </c>
      <c r="M100" s="55">
        <v>-0.2</v>
      </c>
      <c r="N100" s="55">
        <v>2.449293598294706E-18</v>
      </c>
      <c r="O100" s="55">
        <v>-2.4492935982947072E-17</v>
      </c>
      <c r="P100" s="55">
        <v>0.24</v>
      </c>
      <c r="Q100" s="55">
        <v>-0.2</v>
      </c>
      <c r="R100" s="55">
        <v>8.8817841970012525E-18</v>
      </c>
      <c r="S100" s="55">
        <v>-1.9594348786357651E-17</v>
      </c>
      <c r="T100" s="55" t="s">
        <v>2813</v>
      </c>
      <c r="U100" s="55" t="s">
        <v>1167</v>
      </c>
      <c r="V100" s="55" t="s">
        <v>2814</v>
      </c>
      <c r="W100" s="55">
        <v>3.679196399471393</v>
      </c>
      <c r="X100" s="55">
        <v>6.587681117099085</v>
      </c>
      <c r="Y100" s="55">
        <v>4.4090398935490472E-14</v>
      </c>
      <c r="Z100" s="55">
        <v>2.0766576824768851E-14</v>
      </c>
      <c r="AA100" s="55">
        <v>0</v>
      </c>
      <c r="AB100" s="55">
        <v>0</v>
      </c>
    </row>
    <row r="101" spans="1:28" s="19" customFormat="1" x14ac:dyDescent="0.3">
      <c r="A101" s="56">
        <v>49</v>
      </c>
      <c r="B101" s="55"/>
      <c r="C101" s="55">
        <v>100</v>
      </c>
      <c r="D101" s="55">
        <v>0</v>
      </c>
      <c r="E101" s="55" t="b">
        <v>0</v>
      </c>
      <c r="F101" s="55">
        <v>0</v>
      </c>
      <c r="G101" s="55">
        <v>1.5999999999999979E-3</v>
      </c>
      <c r="H101" s="55">
        <v>3.999999999999998E-2</v>
      </c>
      <c r="I101" s="55">
        <v>0</v>
      </c>
      <c r="J101" s="55">
        <v>4.4408920985006258E-17</v>
      </c>
      <c r="K101" s="55">
        <v>4.8985871965894266E-18</v>
      </c>
      <c r="L101" s="55">
        <v>-0.28000000000000003</v>
      </c>
      <c r="M101" s="55">
        <v>-0.04</v>
      </c>
      <c r="N101" s="55">
        <v>7.105427357601002E-17</v>
      </c>
      <c r="O101" s="55">
        <v>-9.3073156735198823E-17</v>
      </c>
      <c r="P101" s="55">
        <v>-0.32</v>
      </c>
      <c r="Q101" s="55">
        <v>-0.04</v>
      </c>
      <c r="R101" s="55">
        <v>2.6645352591003759E-17</v>
      </c>
      <c r="S101" s="55">
        <v>-9.7971743931788249E-17</v>
      </c>
      <c r="T101" s="55" t="s">
        <v>2815</v>
      </c>
      <c r="U101" s="55" t="s">
        <v>2364</v>
      </c>
      <c r="V101" s="55" t="s">
        <v>2816</v>
      </c>
      <c r="W101" s="55">
        <v>7.0699857890490589</v>
      </c>
      <c r="X101" s="55">
        <v>3.317376751098668</v>
      </c>
      <c r="Y101" s="55">
        <v>1.246676727231597E-14</v>
      </c>
      <c r="Z101" s="55">
        <v>1.165512575009703E-14</v>
      </c>
      <c r="AA101" s="55">
        <v>0</v>
      </c>
      <c r="AB101" s="55">
        <v>0</v>
      </c>
    </row>
    <row r="102" spans="1:28" s="19" customFormat="1" x14ac:dyDescent="0.3">
      <c r="A102" s="56">
        <v>0</v>
      </c>
      <c r="B102" s="55">
        <v>2.2012710571289059E-4</v>
      </c>
      <c r="C102" s="55">
        <v>100</v>
      </c>
      <c r="D102" s="55">
        <v>0</v>
      </c>
      <c r="E102" s="55" t="b">
        <v>0</v>
      </c>
      <c r="F102" s="55">
        <v>0</v>
      </c>
      <c r="G102" s="55">
        <v>2E-3</v>
      </c>
      <c r="H102" s="55">
        <v>2.0000000000000011E-2</v>
      </c>
      <c r="I102" s="55">
        <v>0.04</v>
      </c>
      <c r="J102" s="55">
        <v>0.06</v>
      </c>
      <c r="K102" s="55">
        <v>7.3478807948841276E-18</v>
      </c>
      <c r="L102" s="55">
        <v>-0.08</v>
      </c>
      <c r="M102" s="55">
        <v>0.04</v>
      </c>
      <c r="N102" s="55">
        <v>3.552713678800501E-17</v>
      </c>
      <c r="O102" s="55">
        <v>-7.3478807948841202E-17</v>
      </c>
      <c r="P102" s="55">
        <v>-5.9999999999999991E-2</v>
      </c>
      <c r="Q102" s="55">
        <v>0.08</v>
      </c>
      <c r="R102" s="55">
        <v>6.0000000000000032E-2</v>
      </c>
      <c r="S102" s="55">
        <v>-6.6130927153957075E-17</v>
      </c>
      <c r="T102" s="55" t="s">
        <v>4368</v>
      </c>
      <c r="U102" s="55" t="s">
        <v>3279</v>
      </c>
      <c r="V102" s="55" t="s">
        <v>4369</v>
      </c>
      <c r="W102" s="55">
        <v>3.4683894328486482</v>
      </c>
      <c r="X102" s="55">
        <v>1.062421669132757</v>
      </c>
      <c r="Y102" s="55">
        <v>3.6324043073452472</v>
      </c>
      <c r="Z102" s="55">
        <v>3.3719959216252051</v>
      </c>
      <c r="AA102" s="55">
        <v>100</v>
      </c>
      <c r="AB102" s="55">
        <v>100</v>
      </c>
    </row>
    <row r="103" spans="1:28" s="19" customFormat="1" x14ac:dyDescent="0.3">
      <c r="A103" s="56">
        <v>1</v>
      </c>
      <c r="B103" s="55"/>
      <c r="C103" s="55">
        <v>100</v>
      </c>
      <c r="D103" s="55">
        <v>0</v>
      </c>
      <c r="E103" s="55" t="b">
        <v>0</v>
      </c>
      <c r="F103" s="55">
        <v>0</v>
      </c>
      <c r="G103" s="55">
        <v>4.8148248609680896E-35</v>
      </c>
      <c r="H103" s="55">
        <v>6.9388939039072284E-18</v>
      </c>
      <c r="I103" s="55">
        <v>0</v>
      </c>
      <c r="J103" s="55">
        <v>4.0000000000000008E-2</v>
      </c>
      <c r="K103" s="55">
        <v>4.898587196589402E-18</v>
      </c>
      <c r="L103" s="55">
        <v>-3.999999999999998E-2</v>
      </c>
      <c r="M103" s="55">
        <v>-0.04</v>
      </c>
      <c r="N103" s="55">
        <v>4.4408920985006258E-17</v>
      </c>
      <c r="O103" s="55">
        <v>-6.3681633555662374E-17</v>
      </c>
      <c r="P103" s="55">
        <v>-3.9999999999999973E-2</v>
      </c>
      <c r="Q103" s="55">
        <v>-0.04</v>
      </c>
      <c r="R103" s="55">
        <v>-3.9999999999999973E-2</v>
      </c>
      <c r="S103" s="55">
        <v>-6.8580220752251776E-17</v>
      </c>
      <c r="T103" s="55" t="s">
        <v>4370</v>
      </c>
      <c r="U103" s="55" t="s">
        <v>3240</v>
      </c>
      <c r="V103" s="55" t="s">
        <v>4371</v>
      </c>
      <c r="W103" s="55">
        <v>6.9442838534666431E-14</v>
      </c>
      <c r="X103" s="55">
        <v>1.5860494925660989E-14</v>
      </c>
      <c r="Y103" s="55">
        <v>1.246676727231597E-14</v>
      </c>
      <c r="Z103" s="55">
        <v>1.165512575009703E-14</v>
      </c>
      <c r="AA103" s="55">
        <v>100</v>
      </c>
      <c r="AB103" s="55">
        <v>100</v>
      </c>
    </row>
    <row r="104" spans="1:28" s="19" customFormat="1" x14ac:dyDescent="0.3">
      <c r="A104" s="56">
        <v>2</v>
      </c>
      <c r="B104" s="55"/>
      <c r="C104" s="55">
        <v>100</v>
      </c>
      <c r="D104" s="55">
        <v>0</v>
      </c>
      <c r="E104" s="55" t="b">
        <v>0</v>
      </c>
      <c r="F104" s="55">
        <v>0</v>
      </c>
      <c r="G104" s="55">
        <v>2.7199999999999998E-2</v>
      </c>
      <c r="H104" s="55">
        <v>0.04</v>
      </c>
      <c r="I104" s="55">
        <v>0.16</v>
      </c>
      <c r="J104" s="55">
        <v>0.08</v>
      </c>
      <c r="K104" s="55">
        <v>4.898587196589402E-18</v>
      </c>
      <c r="L104" s="55">
        <v>2.266215559059191E-17</v>
      </c>
      <c r="M104" s="55">
        <v>-0.12</v>
      </c>
      <c r="N104" s="55">
        <v>3.552713678800501E-17</v>
      </c>
      <c r="O104" s="55">
        <v>-5.3884459162483551E-17</v>
      </c>
      <c r="P104" s="55">
        <v>-3.999999999999998E-2</v>
      </c>
      <c r="Q104" s="55">
        <v>0.04</v>
      </c>
      <c r="R104" s="55">
        <v>8.0000000000000043E-2</v>
      </c>
      <c r="S104" s="55">
        <v>-5.8783046359072947E-17</v>
      </c>
      <c r="T104" s="55" t="s">
        <v>4372</v>
      </c>
      <c r="U104" s="55" t="s">
        <v>3243</v>
      </c>
      <c r="V104" s="55" t="s">
        <v>4373</v>
      </c>
      <c r="W104" s="55">
        <v>0.16437359714184899</v>
      </c>
      <c r="X104" s="55">
        <v>8.3146024679359449</v>
      </c>
      <c r="Y104" s="55">
        <v>14.02034173238907</v>
      </c>
      <c r="Z104" s="55">
        <v>13.048005474062</v>
      </c>
      <c r="AA104" s="55">
        <v>100</v>
      </c>
      <c r="AB104" s="55">
        <v>100</v>
      </c>
    </row>
    <row r="105" spans="1:28" s="19" customFormat="1" x14ac:dyDescent="0.3">
      <c r="A105" s="56">
        <v>3</v>
      </c>
      <c r="B105" s="55"/>
      <c r="C105" s="55">
        <v>100</v>
      </c>
      <c r="D105" s="55">
        <v>0</v>
      </c>
      <c r="E105" s="55" t="b">
        <v>0</v>
      </c>
      <c r="F105" s="55">
        <v>0</v>
      </c>
      <c r="G105" s="55">
        <v>2.0000000000000039E-3</v>
      </c>
      <c r="H105" s="55">
        <v>2.0000000000000011E-2</v>
      </c>
      <c r="I105" s="55">
        <v>4.0000000000000042E-2</v>
      </c>
      <c r="J105" s="55">
        <v>6.0000000000000053E-2</v>
      </c>
      <c r="K105" s="55">
        <v>7.3478807948840906E-18</v>
      </c>
      <c r="L105" s="55">
        <v>-0.08</v>
      </c>
      <c r="M105" s="55">
        <v>0.36</v>
      </c>
      <c r="N105" s="55">
        <v>0</v>
      </c>
      <c r="O105" s="55">
        <v>-9.3073156735198823E-17</v>
      </c>
      <c r="P105" s="55">
        <v>-5.9999999999999991E-2</v>
      </c>
      <c r="Q105" s="55">
        <v>0.4</v>
      </c>
      <c r="R105" s="55">
        <v>6.0000000000000053E-2</v>
      </c>
      <c r="S105" s="55">
        <v>-8.5725275940314732E-17</v>
      </c>
      <c r="T105" s="55" t="s">
        <v>4374</v>
      </c>
      <c r="U105" s="55" t="s">
        <v>3290</v>
      </c>
      <c r="V105" s="55" t="s">
        <v>4375</v>
      </c>
      <c r="W105" s="55">
        <v>3.181214274901107</v>
      </c>
      <c r="X105" s="55">
        <v>0.98449093743999716</v>
      </c>
      <c r="Y105" s="55">
        <v>5.1203342388991873</v>
      </c>
      <c r="Z105" s="55">
        <v>4.6176522992767381</v>
      </c>
      <c r="AA105" s="55">
        <v>100</v>
      </c>
      <c r="AB105" s="55">
        <v>100</v>
      </c>
    </row>
    <row r="106" spans="1:28" s="19" customFormat="1" x14ac:dyDescent="0.3">
      <c r="A106" s="56">
        <v>4</v>
      </c>
      <c r="B106" s="55"/>
      <c r="C106" s="55">
        <v>100</v>
      </c>
      <c r="D106" s="55">
        <v>0</v>
      </c>
      <c r="E106" s="55" t="b">
        <v>0</v>
      </c>
      <c r="F106" s="55">
        <v>0</v>
      </c>
      <c r="G106" s="55">
        <v>6.3999999999999977E-3</v>
      </c>
      <c r="H106" s="55">
        <v>0</v>
      </c>
      <c r="I106" s="55">
        <v>7.9999999999999988E-2</v>
      </c>
      <c r="J106" s="55">
        <v>7.9999999999999988E-2</v>
      </c>
      <c r="K106" s="55">
        <v>1.4695761589768231E-17</v>
      </c>
      <c r="L106" s="55">
        <v>-0.12</v>
      </c>
      <c r="M106" s="55">
        <v>-0.12</v>
      </c>
      <c r="N106" s="55">
        <v>1.7763568394002511E-17</v>
      </c>
      <c r="O106" s="55">
        <v>-6.85802207522518E-17</v>
      </c>
      <c r="P106" s="55">
        <v>-0.12</v>
      </c>
      <c r="Q106" s="55">
        <v>-0.04</v>
      </c>
      <c r="R106" s="55">
        <v>-7.9999999999999974E-2</v>
      </c>
      <c r="S106" s="55">
        <v>-8.3275982342020031E-17</v>
      </c>
      <c r="T106" s="55" t="s">
        <v>4376</v>
      </c>
      <c r="U106" s="55" t="s">
        <v>3252</v>
      </c>
      <c r="V106" s="55" t="s">
        <v>4377</v>
      </c>
      <c r="W106" s="55">
        <v>2.518900407675388</v>
      </c>
      <c r="X106" s="55">
        <v>1.9178336670734659</v>
      </c>
      <c r="Y106" s="55">
        <v>6.5509388588492854</v>
      </c>
      <c r="Z106" s="55">
        <v>6.1244438524680644</v>
      </c>
      <c r="AA106" s="55">
        <v>100</v>
      </c>
      <c r="AB106" s="55">
        <v>100</v>
      </c>
    </row>
    <row r="107" spans="1:28" s="19" customFormat="1" x14ac:dyDescent="0.3">
      <c r="A107" s="56">
        <v>5</v>
      </c>
      <c r="B107" s="55"/>
      <c r="C107" s="55">
        <v>100</v>
      </c>
      <c r="D107" s="55">
        <v>0</v>
      </c>
      <c r="E107" s="55" t="b">
        <v>0</v>
      </c>
      <c r="F107" s="55">
        <v>0</v>
      </c>
      <c r="G107" s="55">
        <v>2.0000000000000009E-3</v>
      </c>
      <c r="H107" s="55">
        <v>2.0000000000000032E-2</v>
      </c>
      <c r="I107" s="55">
        <v>3.9999999999999987E-2</v>
      </c>
      <c r="J107" s="55">
        <v>0.02</v>
      </c>
      <c r="K107" s="55">
        <v>2.449293598294701E-18</v>
      </c>
      <c r="L107" s="55">
        <v>-0.12</v>
      </c>
      <c r="M107" s="55">
        <v>-0.12</v>
      </c>
      <c r="N107" s="55">
        <v>4.4408920985006258E-17</v>
      </c>
      <c r="O107" s="55">
        <v>-6.8580220752251788E-17</v>
      </c>
      <c r="P107" s="55">
        <v>-0.14000000000000001</v>
      </c>
      <c r="Q107" s="55">
        <v>-0.08</v>
      </c>
      <c r="R107" s="55">
        <v>2.0000000000000049E-2</v>
      </c>
      <c r="S107" s="55">
        <v>-7.1029514350546489E-17</v>
      </c>
      <c r="T107" s="55" t="s">
        <v>4378</v>
      </c>
      <c r="U107" s="55" t="s">
        <v>3279</v>
      </c>
      <c r="V107" s="55" t="s">
        <v>4379</v>
      </c>
      <c r="W107" s="55">
        <v>1.406751306510551</v>
      </c>
      <c r="X107" s="55">
        <v>2.9174013606523941</v>
      </c>
      <c r="Y107" s="55">
        <v>3.171585128124764</v>
      </c>
      <c r="Z107" s="55">
        <v>2.9712360834077538</v>
      </c>
      <c r="AA107" s="55">
        <v>100</v>
      </c>
      <c r="AB107" s="55">
        <v>100</v>
      </c>
    </row>
    <row r="108" spans="1:28" s="19" customFormat="1" x14ac:dyDescent="0.3">
      <c r="A108" s="56">
        <v>6</v>
      </c>
      <c r="B108" s="55"/>
      <c r="C108" s="55">
        <v>100</v>
      </c>
      <c r="D108" s="55">
        <v>0</v>
      </c>
      <c r="E108" s="55" t="b">
        <v>0</v>
      </c>
      <c r="F108" s="55">
        <v>0</v>
      </c>
      <c r="G108" s="55">
        <v>2E-3</v>
      </c>
      <c r="H108" s="55">
        <v>1.999999999999999E-2</v>
      </c>
      <c r="I108" s="55">
        <v>0.04</v>
      </c>
      <c r="J108" s="55">
        <v>2.0000000000000021E-2</v>
      </c>
      <c r="K108" s="55">
        <v>2.449293598294701E-18</v>
      </c>
      <c r="L108" s="55">
        <v>-3.9999999999999973E-2</v>
      </c>
      <c r="M108" s="55">
        <v>0.04</v>
      </c>
      <c r="N108" s="55">
        <v>0</v>
      </c>
      <c r="O108" s="55">
        <v>-6.8580220752251776E-17</v>
      </c>
      <c r="P108" s="55">
        <v>-1.999999999999998E-2</v>
      </c>
      <c r="Q108" s="55">
        <v>0.08</v>
      </c>
      <c r="R108" s="55">
        <v>2.0000000000000021E-2</v>
      </c>
      <c r="S108" s="55">
        <v>-6.6130927153957075E-17</v>
      </c>
      <c r="T108" s="55" t="s">
        <v>4380</v>
      </c>
      <c r="U108" s="55" t="s">
        <v>3279</v>
      </c>
      <c r="V108" s="55" t="s">
        <v>4381</v>
      </c>
      <c r="W108" s="55">
        <v>3.313326600000015</v>
      </c>
      <c r="X108" s="55">
        <v>1.107887181471662</v>
      </c>
      <c r="Y108" s="55">
        <v>3.6324043073452472</v>
      </c>
      <c r="Z108" s="55">
        <v>3.3719959216252051</v>
      </c>
      <c r="AA108" s="55">
        <v>100</v>
      </c>
      <c r="AB108" s="55">
        <v>100</v>
      </c>
    </row>
    <row r="109" spans="1:28" s="19" customFormat="1" x14ac:dyDescent="0.3">
      <c r="A109" s="56">
        <v>7</v>
      </c>
      <c r="B109" s="55"/>
      <c r="C109" s="55">
        <v>100</v>
      </c>
      <c r="D109" s="55">
        <v>0</v>
      </c>
      <c r="E109" s="55" t="b">
        <v>0</v>
      </c>
      <c r="F109" s="55">
        <v>0</v>
      </c>
      <c r="G109" s="55">
        <v>0</v>
      </c>
      <c r="H109" s="55">
        <v>0</v>
      </c>
      <c r="I109" s="55">
        <v>0</v>
      </c>
      <c r="J109" s="55">
        <v>4.0000000000000022E-2</v>
      </c>
      <c r="K109" s="55">
        <v>4.8985871965894328E-18</v>
      </c>
      <c r="L109" s="55">
        <v>0.12</v>
      </c>
      <c r="M109" s="55">
        <v>0.12</v>
      </c>
      <c r="N109" s="55">
        <v>2.2204460492503129E-17</v>
      </c>
      <c r="O109" s="55">
        <v>-5.3884459162483551E-17</v>
      </c>
      <c r="P109" s="55">
        <v>0.12</v>
      </c>
      <c r="Q109" s="55">
        <v>0.12</v>
      </c>
      <c r="R109" s="55">
        <v>4.0000000000000042E-2</v>
      </c>
      <c r="S109" s="55">
        <v>-4.8985871965894118E-17</v>
      </c>
      <c r="T109" s="55" t="s">
        <v>4382</v>
      </c>
      <c r="U109" s="55" t="s">
        <v>3249</v>
      </c>
      <c r="V109" s="55" t="s">
        <v>4383</v>
      </c>
      <c r="W109" s="55">
        <v>5.623862173197548E-14</v>
      </c>
      <c r="X109" s="55">
        <v>7.3018963713966317E-14</v>
      </c>
      <c r="Y109" s="55">
        <v>2.8692834654852083E-14</v>
      </c>
      <c r="Z109" s="55">
        <v>0</v>
      </c>
      <c r="AA109" s="55">
        <v>100</v>
      </c>
      <c r="AB109" s="55">
        <v>100</v>
      </c>
    </row>
    <row r="110" spans="1:28" s="19" customFormat="1" x14ac:dyDescent="0.3">
      <c r="A110" s="56">
        <v>8</v>
      </c>
      <c r="B110" s="55"/>
      <c r="C110" s="55">
        <v>100</v>
      </c>
      <c r="D110" s="55">
        <v>0</v>
      </c>
      <c r="E110" s="55" t="b">
        <v>0</v>
      </c>
      <c r="F110" s="55">
        <v>0</v>
      </c>
      <c r="G110" s="55">
        <v>1.4800000000000001E-2</v>
      </c>
      <c r="H110" s="55">
        <v>1.999999999999999E-2</v>
      </c>
      <c r="I110" s="55">
        <v>0.12</v>
      </c>
      <c r="J110" s="55">
        <v>5.9999999999999977E-2</v>
      </c>
      <c r="K110" s="55">
        <v>1.224646799147352E-17</v>
      </c>
      <c r="L110" s="55">
        <v>0.2</v>
      </c>
      <c r="M110" s="55">
        <v>-0.04</v>
      </c>
      <c r="N110" s="55">
        <v>0</v>
      </c>
      <c r="O110" s="55">
        <v>-3.42901103761259E-17</v>
      </c>
      <c r="P110" s="55">
        <v>0.22</v>
      </c>
      <c r="Q110" s="55">
        <v>0.08</v>
      </c>
      <c r="R110" s="55">
        <v>-5.9999999999999977E-2</v>
      </c>
      <c r="S110" s="55">
        <v>-4.6536578367599417E-17</v>
      </c>
      <c r="T110" s="55" t="s">
        <v>4384</v>
      </c>
      <c r="U110" s="55" t="s">
        <v>3255</v>
      </c>
      <c r="V110" s="55" t="s">
        <v>4385</v>
      </c>
      <c r="W110" s="55">
        <v>4.312444845236123</v>
      </c>
      <c r="X110" s="55">
        <v>1.285947842493411</v>
      </c>
      <c r="Y110" s="55">
        <v>10.89721292203569</v>
      </c>
      <c r="Z110" s="55">
        <v>10.1159877648756</v>
      </c>
      <c r="AA110" s="55">
        <v>100</v>
      </c>
      <c r="AB110" s="55">
        <v>100</v>
      </c>
    </row>
    <row r="111" spans="1:28" s="19" customFormat="1" x14ac:dyDescent="0.3">
      <c r="A111" s="56">
        <v>9</v>
      </c>
      <c r="B111" s="55"/>
      <c r="C111" s="55">
        <v>100</v>
      </c>
      <c r="D111" s="55">
        <v>0</v>
      </c>
      <c r="E111" s="55" t="b">
        <v>0</v>
      </c>
      <c r="F111" s="55">
        <v>0</v>
      </c>
      <c r="G111" s="55">
        <v>8.0000000000000002E-3</v>
      </c>
      <c r="H111" s="55">
        <v>3.9999999999999959E-2</v>
      </c>
      <c r="I111" s="55">
        <v>8.0000000000000016E-2</v>
      </c>
      <c r="J111" s="55">
        <v>0.16</v>
      </c>
      <c r="K111" s="55">
        <v>2.9391523179536461E-17</v>
      </c>
      <c r="L111" s="55">
        <v>-0.04</v>
      </c>
      <c r="M111" s="55">
        <v>-0.28000000000000003</v>
      </c>
      <c r="N111" s="55">
        <v>3.552713678800501E-17</v>
      </c>
      <c r="O111" s="55">
        <v>-4.8985871965894131E-17</v>
      </c>
      <c r="P111" s="55">
        <v>-7.999999999999996E-2</v>
      </c>
      <c r="Q111" s="55">
        <v>-0.2</v>
      </c>
      <c r="R111" s="55">
        <v>-0.16</v>
      </c>
      <c r="S111" s="55">
        <v>-7.8377395145430592E-17</v>
      </c>
      <c r="T111" s="55" t="s">
        <v>4386</v>
      </c>
      <c r="U111" s="55" t="s">
        <v>3252</v>
      </c>
      <c r="V111" s="55" t="s">
        <v>4387</v>
      </c>
      <c r="W111" s="55">
        <v>2.6995737461869789</v>
      </c>
      <c r="X111" s="55">
        <v>6.3944588059370702</v>
      </c>
      <c r="Y111" s="55">
        <v>5.7920690540615158</v>
      </c>
      <c r="Z111" s="55">
        <v>5.4561287667875451</v>
      </c>
      <c r="AA111" s="55">
        <v>100</v>
      </c>
      <c r="AB111" s="55">
        <v>100</v>
      </c>
    </row>
    <row r="112" spans="1:28" s="19" customFormat="1" x14ac:dyDescent="0.3">
      <c r="A112" s="56">
        <v>10</v>
      </c>
      <c r="B112" s="55"/>
      <c r="C112" s="55">
        <v>100</v>
      </c>
      <c r="D112" s="55">
        <v>0</v>
      </c>
      <c r="E112" s="55" t="b">
        <v>0</v>
      </c>
      <c r="F112" s="55">
        <v>0</v>
      </c>
      <c r="G112" s="55">
        <v>1.4800000000000001E-2</v>
      </c>
      <c r="H112" s="55">
        <v>1.9999999999999959E-2</v>
      </c>
      <c r="I112" s="55">
        <v>0.12</v>
      </c>
      <c r="J112" s="55">
        <v>9.9999999999999964E-2</v>
      </c>
      <c r="K112" s="55">
        <v>2.4492935982946948E-18</v>
      </c>
      <c r="L112" s="55">
        <v>-0.08</v>
      </c>
      <c r="M112" s="55">
        <v>-0.28000000000000003</v>
      </c>
      <c r="N112" s="55">
        <v>3.552713678800501E-17</v>
      </c>
      <c r="O112" s="55">
        <v>-5.3884459162483533E-17</v>
      </c>
      <c r="P112" s="55">
        <v>-9.9999999999999964E-2</v>
      </c>
      <c r="Q112" s="55">
        <v>-0.16</v>
      </c>
      <c r="R112" s="55">
        <v>0.1</v>
      </c>
      <c r="S112" s="55">
        <v>-5.1435165564188832E-17</v>
      </c>
      <c r="T112" s="55" t="s">
        <v>4388</v>
      </c>
      <c r="U112" s="55" t="s">
        <v>3356</v>
      </c>
      <c r="V112" s="55" t="s">
        <v>4389</v>
      </c>
      <c r="W112" s="55">
        <v>1.180377537335678</v>
      </c>
      <c r="X112" s="55">
        <v>5.1140870329753296</v>
      </c>
      <c r="Y112" s="55">
        <v>8.947218106670153</v>
      </c>
      <c r="Z112" s="55">
        <v>8.4137249848085727</v>
      </c>
      <c r="AA112" s="55">
        <v>100</v>
      </c>
      <c r="AB112" s="55">
        <v>100</v>
      </c>
    </row>
    <row r="113" spans="1:28" s="19" customFormat="1" x14ac:dyDescent="0.3">
      <c r="A113" s="56">
        <v>11</v>
      </c>
      <c r="B113" s="55"/>
      <c r="C113" s="55">
        <v>100</v>
      </c>
      <c r="D113" s="55">
        <v>0</v>
      </c>
      <c r="E113" s="55" t="b">
        <v>0</v>
      </c>
      <c r="F113" s="55">
        <v>0</v>
      </c>
      <c r="G113" s="55">
        <v>2.5600000000000001E-2</v>
      </c>
      <c r="H113" s="55">
        <v>0</v>
      </c>
      <c r="I113" s="55">
        <v>0.16</v>
      </c>
      <c r="J113" s="55">
        <v>0.16</v>
      </c>
      <c r="K113" s="55">
        <v>9.7971743931788163E-18</v>
      </c>
      <c r="L113" s="55">
        <v>0.12</v>
      </c>
      <c r="M113" s="55">
        <v>0.04</v>
      </c>
      <c r="N113" s="55">
        <v>0</v>
      </c>
      <c r="O113" s="55">
        <v>-4.8985871965894118E-17</v>
      </c>
      <c r="P113" s="55">
        <v>0.12</v>
      </c>
      <c r="Q113" s="55">
        <v>0.2</v>
      </c>
      <c r="R113" s="55">
        <v>0.16</v>
      </c>
      <c r="S113" s="55">
        <v>-3.9188697572715302E-17</v>
      </c>
      <c r="T113" s="55" t="s">
        <v>4390</v>
      </c>
      <c r="U113" s="55" t="s">
        <v>4328</v>
      </c>
      <c r="V113" s="55" t="s">
        <v>4391</v>
      </c>
      <c r="W113" s="55">
        <v>3.626988513697265</v>
      </c>
      <c r="X113" s="55">
        <v>4.683855824942559</v>
      </c>
      <c r="Y113" s="55">
        <v>16.306579968893178</v>
      </c>
      <c r="Z113" s="55">
        <v>15.005987551176521</v>
      </c>
      <c r="AA113" s="55">
        <v>100</v>
      </c>
      <c r="AB113" s="55">
        <v>100</v>
      </c>
    </row>
    <row r="114" spans="1:28" s="19" customFormat="1" x14ac:dyDescent="0.3">
      <c r="A114" s="56">
        <v>12</v>
      </c>
      <c r="B114" s="55"/>
      <c r="C114" s="55">
        <v>100</v>
      </c>
      <c r="D114" s="55">
        <v>0</v>
      </c>
      <c r="E114" s="55" t="b">
        <v>0</v>
      </c>
      <c r="F114" s="55">
        <v>0</v>
      </c>
      <c r="G114" s="55">
        <v>1.4800000000000001E-2</v>
      </c>
      <c r="H114" s="55">
        <v>1.999999999999998E-2</v>
      </c>
      <c r="I114" s="55">
        <v>0.12</v>
      </c>
      <c r="J114" s="55">
        <v>0.14000000000000001</v>
      </c>
      <c r="K114" s="55">
        <v>2.6942229581241751E-17</v>
      </c>
      <c r="L114" s="55">
        <v>0.08</v>
      </c>
      <c r="M114" s="55">
        <v>0.04</v>
      </c>
      <c r="N114" s="55">
        <v>1.7763568394002511E-17</v>
      </c>
      <c r="O114" s="55">
        <v>-5.3884459162483551E-17</v>
      </c>
      <c r="P114" s="55">
        <v>6.0000000000000019E-2</v>
      </c>
      <c r="Q114" s="55">
        <v>0.16</v>
      </c>
      <c r="R114" s="55">
        <v>-0.14000000000000001</v>
      </c>
      <c r="S114" s="55">
        <v>-8.0826688743725293E-17</v>
      </c>
      <c r="T114" s="55" t="s">
        <v>4392</v>
      </c>
      <c r="U114" s="55" t="s">
        <v>4393</v>
      </c>
      <c r="V114" s="55" t="s">
        <v>4394</v>
      </c>
      <c r="W114" s="55">
        <v>0.89875248613715364</v>
      </c>
      <c r="X114" s="55">
        <v>5.5988391552940184</v>
      </c>
      <c r="Y114" s="55">
        <v>11.750892794040141</v>
      </c>
      <c r="Z114" s="55">
        <v>10.84754533763882</v>
      </c>
      <c r="AA114" s="55">
        <v>100</v>
      </c>
      <c r="AB114" s="55">
        <v>100</v>
      </c>
    </row>
    <row r="115" spans="1:28" s="19" customFormat="1" x14ac:dyDescent="0.3">
      <c r="A115" s="56">
        <v>13</v>
      </c>
      <c r="B115" s="55"/>
      <c r="C115" s="55">
        <v>100</v>
      </c>
      <c r="D115" s="55">
        <v>0</v>
      </c>
      <c r="E115" s="55" t="b">
        <v>0</v>
      </c>
      <c r="F115" s="55">
        <v>0</v>
      </c>
      <c r="G115" s="55">
        <v>1.6000000000000009E-3</v>
      </c>
      <c r="H115" s="55">
        <v>4.0000000000000008E-2</v>
      </c>
      <c r="I115" s="55">
        <v>0</v>
      </c>
      <c r="J115" s="55">
        <v>3.9999999999999987E-2</v>
      </c>
      <c r="K115" s="55">
        <v>9.7971743931787916E-18</v>
      </c>
      <c r="L115" s="55">
        <v>4.0000000000000022E-2</v>
      </c>
      <c r="M115" s="55">
        <v>0.04</v>
      </c>
      <c r="N115" s="55">
        <v>1.1102230246251571E-17</v>
      </c>
      <c r="O115" s="55">
        <v>-5.8783046359072984E-17</v>
      </c>
      <c r="P115" s="55">
        <v>1.221245327087672E-17</v>
      </c>
      <c r="Q115" s="55">
        <v>0.04</v>
      </c>
      <c r="R115" s="55">
        <v>-3.9999999999999973E-2</v>
      </c>
      <c r="S115" s="55">
        <v>-6.8580220752251776E-17</v>
      </c>
      <c r="T115" s="55" t="s">
        <v>4395</v>
      </c>
      <c r="U115" s="55" t="s">
        <v>3318</v>
      </c>
      <c r="V115" s="55" t="s">
        <v>4396</v>
      </c>
      <c r="W115" s="55">
        <v>4.4195914413510291</v>
      </c>
      <c r="X115" s="55">
        <v>4.4195914413509323</v>
      </c>
      <c r="Y115" s="55">
        <v>0</v>
      </c>
      <c r="Z115" s="55">
        <v>1.241550647303777E-14</v>
      </c>
      <c r="AA115" s="55">
        <v>100</v>
      </c>
      <c r="AB115" s="55">
        <v>100</v>
      </c>
    </row>
    <row r="116" spans="1:28" s="19" customFormat="1" x14ac:dyDescent="0.3">
      <c r="A116" s="56">
        <v>14</v>
      </c>
      <c r="B116" s="55"/>
      <c r="C116" s="55">
        <v>100</v>
      </c>
      <c r="D116" s="55">
        <v>0</v>
      </c>
      <c r="E116" s="55" t="b">
        <v>0</v>
      </c>
      <c r="F116" s="55">
        <v>0</v>
      </c>
      <c r="G116" s="55">
        <v>2.5600000000000001E-2</v>
      </c>
      <c r="H116" s="55">
        <v>9.1539019617757303E-19</v>
      </c>
      <c r="I116" s="55">
        <v>0.16</v>
      </c>
      <c r="J116" s="55">
        <v>0.12</v>
      </c>
      <c r="K116" s="55">
        <v>2.4492935982947019E-17</v>
      </c>
      <c r="L116" s="55">
        <v>9.7971743931788255E-18</v>
      </c>
      <c r="M116" s="55">
        <v>-0.12</v>
      </c>
      <c r="N116" s="55">
        <v>0</v>
      </c>
      <c r="O116" s="55">
        <v>-5.3884459162483582E-17</v>
      </c>
      <c r="P116" s="55">
        <v>8.8817841970012525E-18</v>
      </c>
      <c r="Q116" s="55">
        <v>0.04</v>
      </c>
      <c r="R116" s="55">
        <v>-0.12</v>
      </c>
      <c r="S116" s="55">
        <v>-7.8377395145430592E-17</v>
      </c>
      <c r="T116" s="55" t="s">
        <v>4397</v>
      </c>
      <c r="U116" s="55" t="s">
        <v>4291</v>
      </c>
      <c r="V116" s="55" t="s">
        <v>4398</v>
      </c>
      <c r="W116" s="55">
        <v>4.2624824856401888</v>
      </c>
      <c r="X116" s="55">
        <v>4.2624824856401888</v>
      </c>
      <c r="Y116" s="55">
        <v>14.02034173238907</v>
      </c>
      <c r="Z116" s="55">
        <v>13.048005474062</v>
      </c>
      <c r="AA116" s="55">
        <v>100</v>
      </c>
      <c r="AB116" s="55">
        <v>100</v>
      </c>
    </row>
    <row r="117" spans="1:28" s="19" customFormat="1" x14ac:dyDescent="0.3">
      <c r="A117" s="56">
        <v>15</v>
      </c>
      <c r="B117" s="55"/>
      <c r="C117" s="55">
        <v>100</v>
      </c>
      <c r="D117" s="55">
        <v>0</v>
      </c>
      <c r="E117" s="55" t="b">
        <v>0</v>
      </c>
      <c r="F117" s="55">
        <v>0</v>
      </c>
      <c r="G117" s="55">
        <v>2.0000000000000009E-3</v>
      </c>
      <c r="H117" s="55">
        <v>2.0000000000000021E-2</v>
      </c>
      <c r="I117" s="55">
        <v>4.0000000000000008E-2</v>
      </c>
      <c r="J117" s="55">
        <v>0.06</v>
      </c>
      <c r="K117" s="55">
        <v>7.347880794884103E-18</v>
      </c>
      <c r="L117" s="55">
        <v>4.0000000000000029E-2</v>
      </c>
      <c r="M117" s="55">
        <v>-0.12</v>
      </c>
      <c r="N117" s="55">
        <v>1.7763568394002511E-17</v>
      </c>
      <c r="O117" s="55">
        <v>-4.8985871965894118E-17</v>
      </c>
      <c r="P117" s="55">
        <v>2.0000000000000011E-2</v>
      </c>
      <c r="Q117" s="55">
        <v>-0.16</v>
      </c>
      <c r="R117" s="55">
        <v>6.0000000000000019E-2</v>
      </c>
      <c r="S117" s="55">
        <v>-4.1637991171010022E-17</v>
      </c>
      <c r="T117" s="55" t="s">
        <v>4399</v>
      </c>
      <c r="U117" s="55" t="s">
        <v>3237</v>
      </c>
      <c r="V117" s="55" t="s">
        <v>4400</v>
      </c>
      <c r="W117" s="55">
        <v>3.3808413681915561</v>
      </c>
      <c r="X117" s="55">
        <v>1.237453058884771</v>
      </c>
      <c r="Y117" s="55">
        <v>2.9824060355566608</v>
      </c>
      <c r="Z117" s="55">
        <v>2.8045749949361412</v>
      </c>
      <c r="AA117" s="55">
        <v>100</v>
      </c>
      <c r="AB117" s="55">
        <v>100</v>
      </c>
    </row>
    <row r="118" spans="1:28" s="19" customFormat="1" x14ac:dyDescent="0.3">
      <c r="A118" s="56">
        <v>16</v>
      </c>
      <c r="B118" s="55"/>
      <c r="C118" s="55">
        <v>100</v>
      </c>
      <c r="D118" s="55">
        <v>0</v>
      </c>
      <c r="E118" s="55" t="b">
        <v>0</v>
      </c>
      <c r="F118" s="55">
        <v>0</v>
      </c>
      <c r="G118" s="55">
        <v>1.9999999999999992E-3</v>
      </c>
      <c r="H118" s="55">
        <v>1.999999999999998E-2</v>
      </c>
      <c r="I118" s="55">
        <v>0.04</v>
      </c>
      <c r="J118" s="55">
        <v>2.0000000000000021E-2</v>
      </c>
      <c r="K118" s="55">
        <v>2.449293598294701E-18</v>
      </c>
      <c r="L118" s="55">
        <v>-7.9999999999999988E-2</v>
      </c>
      <c r="M118" s="55">
        <v>-0.04</v>
      </c>
      <c r="N118" s="55">
        <v>2.6645352591003759E-17</v>
      </c>
      <c r="O118" s="55">
        <v>-6.8580220752251776E-17</v>
      </c>
      <c r="P118" s="55">
        <v>-9.9999999999999964E-2</v>
      </c>
      <c r="Q118" s="55">
        <v>0</v>
      </c>
      <c r="R118" s="55">
        <v>2.0000000000000049E-2</v>
      </c>
      <c r="S118" s="55">
        <v>-7.1029514350546477E-17</v>
      </c>
      <c r="T118" s="55" t="s">
        <v>4401</v>
      </c>
      <c r="U118" s="55" t="s">
        <v>3249</v>
      </c>
      <c r="V118" s="55" t="s">
        <v>4402</v>
      </c>
      <c r="W118" s="55">
        <v>1.3018943865226651</v>
      </c>
      <c r="X118" s="55">
        <v>2.978101780291635</v>
      </c>
      <c r="Y118" s="55">
        <v>3.386389585043978</v>
      </c>
      <c r="Z118" s="55">
        <v>3.1589561748607662</v>
      </c>
      <c r="AA118" s="55">
        <v>100</v>
      </c>
      <c r="AB118" s="55">
        <v>100</v>
      </c>
    </row>
    <row r="119" spans="1:28" s="19" customFormat="1" x14ac:dyDescent="0.3">
      <c r="A119" s="56">
        <v>17</v>
      </c>
      <c r="B119" s="55"/>
      <c r="C119" s="55">
        <v>100</v>
      </c>
      <c r="D119" s="55">
        <v>0</v>
      </c>
      <c r="E119" s="55" t="b">
        <v>0</v>
      </c>
      <c r="F119" s="55">
        <v>0</v>
      </c>
      <c r="G119" s="55">
        <v>6.4000000000000029E-3</v>
      </c>
      <c r="H119" s="55">
        <v>0</v>
      </c>
      <c r="I119" s="55">
        <v>8.0000000000000016E-2</v>
      </c>
      <c r="J119" s="55">
        <v>0.08</v>
      </c>
      <c r="K119" s="55">
        <v>4.8985871965894143E-18</v>
      </c>
      <c r="L119" s="55">
        <v>-0.12</v>
      </c>
      <c r="M119" s="55">
        <v>-0.2</v>
      </c>
      <c r="N119" s="55">
        <v>3.552713678800501E-17</v>
      </c>
      <c r="O119" s="55">
        <v>-6.3681633555662361E-17</v>
      </c>
      <c r="P119" s="55">
        <v>-0.12</v>
      </c>
      <c r="Q119" s="55">
        <v>-0.12</v>
      </c>
      <c r="R119" s="55">
        <v>8.0000000000000043E-2</v>
      </c>
      <c r="S119" s="55">
        <v>-5.8783046359072947E-17</v>
      </c>
      <c r="T119" s="55" t="s">
        <v>4403</v>
      </c>
      <c r="U119" s="55" t="s">
        <v>3276</v>
      </c>
      <c r="V119" s="55" t="s">
        <v>4404</v>
      </c>
      <c r="W119" s="55">
        <v>2.5839885046533881</v>
      </c>
      <c r="X119" s="55">
        <v>1.955333715370509</v>
      </c>
      <c r="Y119" s="55">
        <v>6.1481756322461711</v>
      </c>
      <c r="Z119" s="55">
        <v>5.7710020709103684</v>
      </c>
      <c r="AA119" s="55">
        <v>100</v>
      </c>
      <c r="AB119" s="55">
        <v>100</v>
      </c>
    </row>
    <row r="120" spans="1:28" s="19" customFormat="1" x14ac:dyDescent="0.3">
      <c r="A120" s="56">
        <v>18</v>
      </c>
      <c r="B120" s="55"/>
      <c r="C120" s="55">
        <v>100</v>
      </c>
      <c r="D120" s="55">
        <v>4.863739013671875E-5</v>
      </c>
      <c r="E120" s="55" t="b">
        <v>0</v>
      </c>
      <c r="F120" s="55">
        <v>0</v>
      </c>
      <c r="G120" s="55">
        <v>1.4800000000000001E-2</v>
      </c>
      <c r="H120" s="55">
        <v>1.999999999999999E-2</v>
      </c>
      <c r="I120" s="55">
        <v>0.12</v>
      </c>
      <c r="J120" s="55">
        <v>0.18</v>
      </c>
      <c r="K120" s="55">
        <v>1.224646799147353E-17</v>
      </c>
      <c r="L120" s="55">
        <v>-0.16</v>
      </c>
      <c r="M120" s="55">
        <v>-0.28000000000000003</v>
      </c>
      <c r="N120" s="55">
        <v>0</v>
      </c>
      <c r="O120" s="55">
        <v>-6.3681633555662361E-17</v>
      </c>
      <c r="P120" s="55">
        <v>-0.18</v>
      </c>
      <c r="Q120" s="55">
        <v>-0.16</v>
      </c>
      <c r="R120" s="55">
        <v>0.18</v>
      </c>
      <c r="S120" s="55">
        <v>-5.1435165564188832E-17</v>
      </c>
      <c r="T120" s="55" t="s">
        <v>4405</v>
      </c>
      <c r="U120" s="55" t="s">
        <v>4315</v>
      </c>
      <c r="V120" s="55" t="s">
        <v>4406</v>
      </c>
      <c r="W120" s="55">
        <v>1.3198941430037181</v>
      </c>
      <c r="X120" s="55">
        <v>4.7194961851515167</v>
      </c>
      <c r="Y120" s="55">
        <v>8.947218106670153</v>
      </c>
      <c r="Z120" s="55">
        <v>8.4137249848085727</v>
      </c>
      <c r="AA120" s="55">
        <v>100</v>
      </c>
      <c r="AB120" s="55">
        <v>100</v>
      </c>
    </row>
    <row r="121" spans="1:28" s="19" customFormat="1" x14ac:dyDescent="0.3">
      <c r="A121" s="56">
        <v>19</v>
      </c>
      <c r="B121" s="55"/>
      <c r="C121" s="55">
        <v>100</v>
      </c>
      <c r="D121" s="55">
        <v>9.9706649780273438E-4</v>
      </c>
      <c r="E121" s="55" t="b">
        <v>0</v>
      </c>
      <c r="F121" s="55">
        <v>0</v>
      </c>
      <c r="G121" s="55">
        <v>8.0000000000000036E-3</v>
      </c>
      <c r="H121" s="55">
        <v>4.0000000000000008E-2</v>
      </c>
      <c r="I121" s="55">
        <v>8.0000000000000016E-2</v>
      </c>
      <c r="J121" s="55">
        <v>0.08</v>
      </c>
      <c r="K121" s="55">
        <v>9.7971743931787855E-18</v>
      </c>
      <c r="L121" s="55">
        <v>-3.999999999999998E-2</v>
      </c>
      <c r="M121" s="55">
        <v>-0.28000000000000003</v>
      </c>
      <c r="N121" s="55">
        <v>1.7763568394002511E-17</v>
      </c>
      <c r="O121" s="55">
        <v>-4.8985871965894162E-17</v>
      </c>
      <c r="P121" s="55">
        <v>2.6490724289518871E-17</v>
      </c>
      <c r="Q121" s="55">
        <v>-0.2</v>
      </c>
      <c r="R121" s="55">
        <v>-7.9999999999999988E-2</v>
      </c>
      <c r="S121" s="55">
        <v>-5.8783046359072947E-17</v>
      </c>
      <c r="T121" s="55" t="s">
        <v>4407</v>
      </c>
      <c r="U121" s="55" t="s">
        <v>3260</v>
      </c>
      <c r="V121" s="55" t="s">
        <v>4408</v>
      </c>
      <c r="W121" s="55">
        <v>6.9982836035138343</v>
      </c>
      <c r="X121" s="55">
        <v>2.4446546638525661</v>
      </c>
      <c r="Y121" s="55">
        <v>5.7920690540615158</v>
      </c>
      <c r="Z121" s="55">
        <v>5.4561287667875451</v>
      </c>
      <c r="AA121" s="55">
        <v>100</v>
      </c>
      <c r="AB121" s="55">
        <v>100</v>
      </c>
    </row>
    <row r="122" spans="1:28" s="19" customFormat="1" x14ac:dyDescent="0.3">
      <c r="A122" s="56">
        <v>20</v>
      </c>
      <c r="B122" s="55"/>
      <c r="C122" s="55">
        <v>100</v>
      </c>
      <c r="D122" s="55">
        <v>9.9730491638183594E-4</v>
      </c>
      <c r="E122" s="55" t="b">
        <v>0</v>
      </c>
      <c r="F122" s="55">
        <v>0</v>
      </c>
      <c r="G122" s="55">
        <v>8.0000000000000002E-3</v>
      </c>
      <c r="H122" s="55">
        <v>4.0000000000000008E-2</v>
      </c>
      <c r="I122" s="55">
        <v>0.08</v>
      </c>
      <c r="J122" s="55">
        <v>3.9999999999999987E-2</v>
      </c>
      <c r="K122" s="55">
        <v>4.8985871965894081E-18</v>
      </c>
      <c r="L122" s="55">
        <v>0.12</v>
      </c>
      <c r="M122" s="55">
        <v>-0.04</v>
      </c>
      <c r="N122" s="55">
        <v>1.7763568394002511E-17</v>
      </c>
      <c r="O122" s="55">
        <v>-4.4087284769304723E-17</v>
      </c>
      <c r="P122" s="55">
        <v>0.16</v>
      </c>
      <c r="Q122" s="55">
        <v>0.04</v>
      </c>
      <c r="R122" s="55">
        <v>-3.9999999999999973E-2</v>
      </c>
      <c r="S122" s="55">
        <v>-4.8985871965894131E-17</v>
      </c>
      <c r="T122" s="55" t="s">
        <v>4409</v>
      </c>
      <c r="U122" s="55" t="s">
        <v>3260</v>
      </c>
      <c r="V122" s="55" t="s">
        <v>4410</v>
      </c>
      <c r="W122" s="55">
        <v>5.5667264255100113</v>
      </c>
      <c r="X122" s="55">
        <v>2.779767699958009</v>
      </c>
      <c r="Y122" s="55">
        <v>7.0101708661945272</v>
      </c>
      <c r="Z122" s="55">
        <v>6.5240027370310063</v>
      </c>
      <c r="AA122" s="55">
        <v>100</v>
      </c>
      <c r="AB122" s="55">
        <v>100</v>
      </c>
    </row>
    <row r="123" spans="1:28" s="19" customFormat="1" x14ac:dyDescent="0.3">
      <c r="A123" s="56">
        <v>21</v>
      </c>
      <c r="B123" s="55"/>
      <c r="C123" s="55">
        <v>100</v>
      </c>
      <c r="D123" s="55">
        <v>0</v>
      </c>
      <c r="E123" s="55" t="b">
        <v>0</v>
      </c>
      <c r="F123" s="55">
        <v>0</v>
      </c>
      <c r="G123" s="55">
        <v>1.4800000000000009E-2</v>
      </c>
      <c r="H123" s="55">
        <v>2.0000000000000011E-2</v>
      </c>
      <c r="I123" s="55">
        <v>0.12</v>
      </c>
      <c r="J123" s="55">
        <v>5.9999999999999977E-2</v>
      </c>
      <c r="K123" s="55">
        <v>1.224646799147351E-17</v>
      </c>
      <c r="L123" s="55">
        <v>-3.9999999999999973E-2</v>
      </c>
      <c r="M123" s="55">
        <v>-0.28000000000000003</v>
      </c>
      <c r="N123" s="55">
        <v>0</v>
      </c>
      <c r="O123" s="55">
        <v>-4.8985871965894149E-17</v>
      </c>
      <c r="P123" s="55">
        <v>-1.9999999999999959E-2</v>
      </c>
      <c r="Q123" s="55">
        <v>-0.16</v>
      </c>
      <c r="R123" s="55">
        <v>-5.9999999999999977E-2</v>
      </c>
      <c r="S123" s="55">
        <v>-6.123233995736766E-17</v>
      </c>
      <c r="T123" s="55" t="s">
        <v>4411</v>
      </c>
      <c r="U123" s="55" t="s">
        <v>3255</v>
      </c>
      <c r="V123" s="55" t="s">
        <v>4412</v>
      </c>
      <c r="W123" s="55">
        <v>5.8474310191502594</v>
      </c>
      <c r="X123" s="55">
        <v>1.0188366005238561</v>
      </c>
      <c r="Y123" s="55">
        <v>8.947218106670153</v>
      </c>
      <c r="Z123" s="55">
        <v>8.4137249848085727</v>
      </c>
      <c r="AA123" s="55">
        <v>100</v>
      </c>
      <c r="AB123" s="55">
        <v>100</v>
      </c>
    </row>
    <row r="124" spans="1:28" s="19" customFormat="1" x14ac:dyDescent="0.3">
      <c r="A124" s="56">
        <v>22</v>
      </c>
      <c r="B124" s="55"/>
      <c r="C124" s="55">
        <v>100</v>
      </c>
      <c r="D124" s="55">
        <v>0</v>
      </c>
      <c r="E124" s="55" t="b">
        <v>0</v>
      </c>
      <c r="F124" s="55">
        <v>0</v>
      </c>
      <c r="G124" s="55">
        <v>2.5599999999999991E-2</v>
      </c>
      <c r="H124" s="55">
        <v>2.0816681711721691E-17</v>
      </c>
      <c r="I124" s="55">
        <v>0.16</v>
      </c>
      <c r="J124" s="55">
        <v>0.12</v>
      </c>
      <c r="K124" s="55">
        <v>4.8985871965894081E-18</v>
      </c>
      <c r="L124" s="55">
        <v>-3.999999999999998E-2</v>
      </c>
      <c r="M124" s="55">
        <v>-0.36</v>
      </c>
      <c r="N124" s="55">
        <v>0</v>
      </c>
      <c r="O124" s="55">
        <v>-4.408728476930471E-17</v>
      </c>
      <c r="P124" s="55">
        <v>-3.9999999999999959E-2</v>
      </c>
      <c r="Q124" s="55">
        <v>-0.2</v>
      </c>
      <c r="R124" s="55">
        <v>0.12</v>
      </c>
      <c r="S124" s="55">
        <v>-3.9188697572715302E-17</v>
      </c>
      <c r="T124" s="55" t="s">
        <v>4413</v>
      </c>
      <c r="U124" s="55" t="s">
        <v>4315</v>
      </c>
      <c r="V124" s="55" t="s">
        <v>4414</v>
      </c>
      <c r="W124" s="55">
        <v>4.7792812276361252</v>
      </c>
      <c r="X124" s="55">
        <v>4.3483241567671049</v>
      </c>
      <c r="Y124" s="55">
        <v>11.584138108122991</v>
      </c>
      <c r="Z124" s="55">
        <v>10.912257533575071</v>
      </c>
      <c r="AA124" s="55">
        <v>100</v>
      </c>
      <c r="AB124" s="55">
        <v>100</v>
      </c>
    </row>
    <row r="125" spans="1:28" s="19" customFormat="1" x14ac:dyDescent="0.3">
      <c r="A125" s="56">
        <v>23</v>
      </c>
      <c r="B125" s="55"/>
      <c r="C125" s="55">
        <v>100</v>
      </c>
      <c r="D125" s="55">
        <v>0</v>
      </c>
      <c r="E125" s="55" t="b">
        <v>0</v>
      </c>
      <c r="F125" s="55">
        <v>0</v>
      </c>
      <c r="G125" s="55">
        <v>1.9999999999999979E-3</v>
      </c>
      <c r="H125" s="55">
        <v>1.999999999999999E-2</v>
      </c>
      <c r="I125" s="55">
        <v>3.999999999999998E-2</v>
      </c>
      <c r="J125" s="55">
        <v>0.1</v>
      </c>
      <c r="K125" s="55">
        <v>1.7145055188062959E-17</v>
      </c>
      <c r="L125" s="55">
        <v>3.6739403974420592E-18</v>
      </c>
      <c r="M125" s="55">
        <v>0.28000000000000003</v>
      </c>
      <c r="N125" s="55">
        <v>3.552713678800501E-17</v>
      </c>
      <c r="O125" s="55">
        <v>-7.8377395145430592E-17</v>
      </c>
      <c r="P125" s="55">
        <v>-1.999999999999999E-2</v>
      </c>
      <c r="Q125" s="55">
        <v>0.32</v>
      </c>
      <c r="R125" s="55">
        <v>-9.9999999999999964E-2</v>
      </c>
      <c r="S125" s="55">
        <v>-9.5522450333493548E-17</v>
      </c>
      <c r="T125" s="55" t="s">
        <v>4415</v>
      </c>
      <c r="U125" s="55" t="s">
        <v>3260</v>
      </c>
      <c r="V125" s="55" t="s">
        <v>4416</v>
      </c>
      <c r="W125" s="55">
        <v>1.0871068942029569</v>
      </c>
      <c r="X125" s="55">
        <v>2.9866344716285509</v>
      </c>
      <c r="Y125" s="55">
        <v>4.6446872189734432</v>
      </c>
      <c r="Z125" s="55">
        <v>4.2272526416682918</v>
      </c>
      <c r="AA125" s="55">
        <v>100</v>
      </c>
      <c r="AB125" s="55">
        <v>100</v>
      </c>
    </row>
    <row r="126" spans="1:28" s="19" customFormat="1" x14ac:dyDescent="0.3">
      <c r="A126" s="56">
        <v>24</v>
      </c>
      <c r="B126" s="55"/>
      <c r="C126" s="55">
        <v>100</v>
      </c>
      <c r="D126" s="55">
        <v>0</v>
      </c>
      <c r="E126" s="55" t="b">
        <v>0</v>
      </c>
      <c r="F126" s="55">
        <v>0</v>
      </c>
      <c r="G126" s="55">
        <v>1.8000000000000009E-2</v>
      </c>
      <c r="H126" s="55">
        <v>6.0000000000000032E-2</v>
      </c>
      <c r="I126" s="55">
        <v>0.12</v>
      </c>
      <c r="J126" s="55">
        <v>0.14000000000000001</v>
      </c>
      <c r="K126" s="55">
        <v>1.7145055188062929E-17</v>
      </c>
      <c r="L126" s="55">
        <v>-3.9999999999999987E-2</v>
      </c>
      <c r="M126" s="55">
        <v>-0.2</v>
      </c>
      <c r="N126" s="55">
        <v>0</v>
      </c>
      <c r="O126" s="55">
        <v>-5.388445916248352E-17</v>
      </c>
      <c r="P126" s="55">
        <v>2.0000000000000039E-2</v>
      </c>
      <c r="Q126" s="55">
        <v>-0.08</v>
      </c>
      <c r="R126" s="55">
        <v>0.14000000000000001</v>
      </c>
      <c r="S126" s="55">
        <v>-3.6739403974420589E-17</v>
      </c>
      <c r="T126" s="55" t="s">
        <v>4417</v>
      </c>
      <c r="U126" s="55" t="s">
        <v>4315</v>
      </c>
      <c r="V126" s="55" t="s">
        <v>4418</v>
      </c>
      <c r="W126" s="55">
        <v>9.9242075186897321</v>
      </c>
      <c r="X126" s="55">
        <v>3.6287176350463599</v>
      </c>
      <c r="Y126" s="55">
        <v>9.5147553843742081</v>
      </c>
      <c r="Z126" s="55">
        <v>8.9137082502231948</v>
      </c>
      <c r="AA126" s="55">
        <v>100</v>
      </c>
      <c r="AB126" s="55">
        <v>100</v>
      </c>
    </row>
    <row r="127" spans="1:28" s="19" customFormat="1" x14ac:dyDescent="0.3">
      <c r="A127" s="56">
        <v>25</v>
      </c>
      <c r="B127" s="55"/>
      <c r="C127" s="55">
        <v>100</v>
      </c>
      <c r="D127" s="55">
        <v>9.9730491638183594E-4</v>
      </c>
      <c r="E127" s="55" t="b">
        <v>0</v>
      </c>
      <c r="F127" s="55">
        <v>0</v>
      </c>
      <c r="G127" s="55">
        <v>1.9999999999999992E-3</v>
      </c>
      <c r="H127" s="55">
        <v>1.9999999999999959E-2</v>
      </c>
      <c r="I127" s="55">
        <v>0.04</v>
      </c>
      <c r="J127" s="55">
        <v>0.1</v>
      </c>
      <c r="K127" s="55">
        <v>1.224646799147354E-17</v>
      </c>
      <c r="L127" s="55">
        <v>-0.08</v>
      </c>
      <c r="M127" s="55">
        <v>0.04</v>
      </c>
      <c r="N127" s="55">
        <v>0</v>
      </c>
      <c r="O127" s="55">
        <v>-7.3478807948841202E-17</v>
      </c>
      <c r="P127" s="55">
        <v>-9.9999999999999964E-2</v>
      </c>
      <c r="Q127" s="55">
        <v>0</v>
      </c>
      <c r="R127" s="55">
        <v>0.1</v>
      </c>
      <c r="S127" s="55">
        <v>-6.123233995736766E-17</v>
      </c>
      <c r="T127" s="55" t="s">
        <v>4419</v>
      </c>
      <c r="U127" s="55" t="s">
        <v>3350</v>
      </c>
      <c r="V127" s="55" t="s">
        <v>4420</v>
      </c>
      <c r="W127" s="55">
        <v>3.7269174552246742</v>
      </c>
      <c r="X127" s="55">
        <v>1.040316571760767</v>
      </c>
      <c r="Y127" s="55">
        <v>3.3863895850439518</v>
      </c>
      <c r="Z127" s="55">
        <v>3.1589561748607058</v>
      </c>
      <c r="AA127" s="55">
        <v>100</v>
      </c>
      <c r="AB127" s="55">
        <v>100</v>
      </c>
    </row>
    <row r="128" spans="1:28" s="19" customFormat="1" x14ac:dyDescent="0.3">
      <c r="A128" s="56">
        <v>26</v>
      </c>
      <c r="B128" s="55"/>
      <c r="C128" s="55">
        <v>100</v>
      </c>
      <c r="D128" s="55">
        <v>9.9730491638183594E-4</v>
      </c>
      <c r="E128" s="55" t="b">
        <v>0</v>
      </c>
      <c r="F128" s="55">
        <v>0</v>
      </c>
      <c r="G128" s="55">
        <v>2.0000000000000009E-3</v>
      </c>
      <c r="H128" s="55">
        <v>2.0000000000000032E-2</v>
      </c>
      <c r="I128" s="55">
        <v>0.04</v>
      </c>
      <c r="J128" s="55">
        <v>0.1</v>
      </c>
      <c r="K128" s="55">
        <v>1.224646799147352E-17</v>
      </c>
      <c r="L128" s="55">
        <v>0.04</v>
      </c>
      <c r="M128" s="55">
        <v>-0.04</v>
      </c>
      <c r="N128" s="55">
        <v>3.552713678800501E-17</v>
      </c>
      <c r="O128" s="55">
        <v>-5.3884459162483551E-17</v>
      </c>
      <c r="P128" s="55">
        <v>6.0000000000000032E-2</v>
      </c>
      <c r="Q128" s="55">
        <v>0</v>
      </c>
      <c r="R128" s="55">
        <v>-9.9999999999999978E-2</v>
      </c>
      <c r="S128" s="55">
        <v>-6.6130927153957075E-17</v>
      </c>
      <c r="T128" s="55" t="s">
        <v>4421</v>
      </c>
      <c r="U128" s="55" t="s">
        <v>3660</v>
      </c>
      <c r="V128" s="55" t="s">
        <v>4422</v>
      </c>
      <c r="W128" s="55">
        <v>3.102784648012062</v>
      </c>
      <c r="X128" s="55">
        <v>1.2395592825370221</v>
      </c>
      <c r="Y128" s="55">
        <v>3.386389585043978</v>
      </c>
      <c r="Z128" s="55">
        <v>3.1589561748607662</v>
      </c>
      <c r="AA128" s="55">
        <v>100</v>
      </c>
      <c r="AB128" s="55">
        <v>100</v>
      </c>
    </row>
    <row r="129" spans="1:28" s="19" customFormat="1" x14ac:dyDescent="0.3">
      <c r="A129" s="56">
        <v>27</v>
      </c>
      <c r="B129" s="55"/>
      <c r="C129" s="55">
        <v>100</v>
      </c>
      <c r="D129" s="55">
        <v>0</v>
      </c>
      <c r="E129" s="55" t="b">
        <v>0</v>
      </c>
      <c r="F129" s="55">
        <v>0</v>
      </c>
      <c r="G129" s="55">
        <v>8.0000000000000036E-3</v>
      </c>
      <c r="H129" s="55">
        <v>4.0000000000000008E-2</v>
      </c>
      <c r="I129" s="55">
        <v>8.0000000000000016E-2</v>
      </c>
      <c r="J129" s="55">
        <v>0.08</v>
      </c>
      <c r="K129" s="55">
        <v>9.7971743931788286E-18</v>
      </c>
      <c r="L129" s="55">
        <v>-0.16</v>
      </c>
      <c r="M129" s="55">
        <v>-0.2</v>
      </c>
      <c r="N129" s="55">
        <v>3.552713678800501E-17</v>
      </c>
      <c r="O129" s="55">
        <v>-6.8580220752251776E-17</v>
      </c>
      <c r="P129" s="55">
        <v>-0.12</v>
      </c>
      <c r="Q129" s="55">
        <v>-0.12</v>
      </c>
      <c r="R129" s="55">
        <v>8.0000000000000043E-2</v>
      </c>
      <c r="S129" s="55">
        <v>-5.8783046359072947E-17</v>
      </c>
      <c r="T129" s="55" t="s">
        <v>4423</v>
      </c>
      <c r="U129" s="55" t="s">
        <v>3290</v>
      </c>
      <c r="V129" s="55" t="s">
        <v>4424</v>
      </c>
      <c r="W129" s="55">
        <v>7.9424496916206104</v>
      </c>
      <c r="X129" s="55">
        <v>2.0994752756574022</v>
      </c>
      <c r="Y129" s="55">
        <v>6.1481756322461711</v>
      </c>
      <c r="Z129" s="55">
        <v>5.7710020709103684</v>
      </c>
      <c r="AA129" s="55">
        <v>100</v>
      </c>
      <c r="AB129" s="55">
        <v>100</v>
      </c>
    </row>
    <row r="130" spans="1:28" s="19" customFormat="1" x14ac:dyDescent="0.3">
      <c r="A130" s="56">
        <v>28</v>
      </c>
      <c r="B130" s="55"/>
      <c r="C130" s="55">
        <v>100</v>
      </c>
      <c r="D130" s="55">
        <v>0</v>
      </c>
      <c r="E130" s="55" t="b">
        <v>0</v>
      </c>
      <c r="F130" s="55">
        <v>0</v>
      </c>
      <c r="G130" s="55">
        <v>6.3999999999999977E-3</v>
      </c>
      <c r="H130" s="55">
        <v>1.387778780781446E-17</v>
      </c>
      <c r="I130" s="55">
        <v>7.9999999999999988E-2</v>
      </c>
      <c r="J130" s="55">
        <v>0.12</v>
      </c>
      <c r="K130" s="55">
        <v>1.9594348786357629E-17</v>
      </c>
      <c r="L130" s="55">
        <v>0.08</v>
      </c>
      <c r="M130" s="55">
        <v>-0.12</v>
      </c>
      <c r="N130" s="55">
        <v>0</v>
      </c>
      <c r="O130" s="55">
        <v>-4.4087284769304729E-17</v>
      </c>
      <c r="P130" s="55">
        <v>8.0000000000000016E-2</v>
      </c>
      <c r="Q130" s="55">
        <v>-0.04</v>
      </c>
      <c r="R130" s="55">
        <v>-0.12</v>
      </c>
      <c r="S130" s="55">
        <v>-6.3681633555662361E-17</v>
      </c>
      <c r="T130" s="55" t="s">
        <v>4425</v>
      </c>
      <c r="U130" s="55" t="s">
        <v>3255</v>
      </c>
      <c r="V130" s="55" t="s">
        <v>4426</v>
      </c>
      <c r="W130" s="55">
        <v>1.997265817395848</v>
      </c>
      <c r="X130" s="55">
        <v>2.3938575713591548</v>
      </c>
      <c r="Y130" s="55">
        <v>6.5509388588492854</v>
      </c>
      <c r="Z130" s="55">
        <v>6.1244438524680644</v>
      </c>
      <c r="AA130" s="55">
        <v>100</v>
      </c>
      <c r="AB130" s="55">
        <v>100</v>
      </c>
    </row>
    <row r="131" spans="1:28" s="19" customFormat="1" x14ac:dyDescent="0.3">
      <c r="A131" s="56">
        <v>29</v>
      </c>
      <c r="B131" s="55"/>
      <c r="C131" s="55">
        <v>100</v>
      </c>
      <c r="D131" s="55">
        <v>0</v>
      </c>
      <c r="E131" s="55" t="b">
        <v>0</v>
      </c>
      <c r="F131" s="55">
        <v>0</v>
      </c>
      <c r="G131" s="55">
        <v>2E-3</v>
      </c>
      <c r="H131" s="55">
        <v>0.02</v>
      </c>
      <c r="I131" s="55">
        <v>0.04</v>
      </c>
      <c r="J131" s="55">
        <v>2.0000000000000021E-2</v>
      </c>
      <c r="K131" s="55">
        <v>7.3478807948841091E-18</v>
      </c>
      <c r="L131" s="55">
        <v>4.0000000000000042E-2</v>
      </c>
      <c r="M131" s="55">
        <v>-0.04</v>
      </c>
      <c r="N131" s="55">
        <v>3.552713678800501E-17</v>
      </c>
      <c r="O131" s="55">
        <v>-5.3884459162483551E-17</v>
      </c>
      <c r="P131" s="55">
        <v>2.0000000000000032E-2</v>
      </c>
      <c r="Q131" s="55">
        <v>0</v>
      </c>
      <c r="R131" s="55">
        <v>-1.999999999999999E-2</v>
      </c>
      <c r="S131" s="55">
        <v>-6.123233995736766E-17</v>
      </c>
      <c r="T131" s="55" t="s">
        <v>4427</v>
      </c>
      <c r="U131" s="55" t="s">
        <v>3240</v>
      </c>
      <c r="V131" s="55" t="s">
        <v>4428</v>
      </c>
      <c r="W131" s="55">
        <v>1.131231826392902</v>
      </c>
      <c r="X131" s="55">
        <v>3.3863328413691232</v>
      </c>
      <c r="Y131" s="55">
        <v>3.386389585043978</v>
      </c>
      <c r="Z131" s="55">
        <v>3.1589561748607662</v>
      </c>
      <c r="AA131" s="55">
        <v>100</v>
      </c>
      <c r="AB131" s="55">
        <v>100</v>
      </c>
    </row>
    <row r="132" spans="1:28" s="19" customFormat="1" x14ac:dyDescent="0.3">
      <c r="A132" s="56">
        <v>30</v>
      </c>
      <c r="B132" s="55"/>
      <c r="C132" s="55">
        <v>100</v>
      </c>
      <c r="D132" s="55">
        <v>9.9730491638183594E-4</v>
      </c>
      <c r="E132" s="55" t="b">
        <v>0</v>
      </c>
      <c r="F132" s="55">
        <v>0</v>
      </c>
      <c r="G132" s="55">
        <v>2.7199999999999998E-2</v>
      </c>
      <c r="H132" s="55">
        <v>4.0000000000000008E-2</v>
      </c>
      <c r="I132" s="55">
        <v>0.16</v>
      </c>
      <c r="J132" s="55">
        <v>0.12</v>
      </c>
      <c r="K132" s="55">
        <v>1.9594348786357639E-17</v>
      </c>
      <c r="L132" s="55">
        <v>-0.16</v>
      </c>
      <c r="M132" s="55">
        <v>-0.12</v>
      </c>
      <c r="N132" s="55">
        <v>1.7763568394002511E-17</v>
      </c>
      <c r="O132" s="55">
        <v>-7.347880794884119E-17</v>
      </c>
      <c r="P132" s="55">
        <v>-0.12</v>
      </c>
      <c r="Q132" s="55">
        <v>0.04</v>
      </c>
      <c r="R132" s="55">
        <v>-0.12</v>
      </c>
      <c r="S132" s="55">
        <v>-9.3073156735198835E-17</v>
      </c>
      <c r="T132" s="55" t="s">
        <v>4429</v>
      </c>
      <c r="U132" s="55" t="s">
        <v>3282</v>
      </c>
      <c r="V132" s="55" t="s">
        <v>4430</v>
      </c>
      <c r="W132" s="55">
        <v>10.009166759328711</v>
      </c>
      <c r="X132" s="55">
        <v>0.13871680728352229</v>
      </c>
      <c r="Y132" s="55">
        <v>14.02034173238907</v>
      </c>
      <c r="Z132" s="55">
        <v>13.048005474062</v>
      </c>
      <c r="AA132" s="55">
        <v>100</v>
      </c>
      <c r="AB132" s="55">
        <v>100</v>
      </c>
    </row>
    <row r="133" spans="1:28" s="19" customFormat="1" x14ac:dyDescent="0.3">
      <c r="A133" s="56">
        <v>31</v>
      </c>
      <c r="B133" s="55"/>
      <c r="C133" s="55">
        <v>100</v>
      </c>
      <c r="D133" s="55">
        <v>9.9706649780273438E-4</v>
      </c>
      <c r="E133" s="55" t="b">
        <v>0</v>
      </c>
      <c r="F133" s="55">
        <v>0</v>
      </c>
      <c r="G133" s="55">
        <v>1.9999999999999979E-3</v>
      </c>
      <c r="H133" s="55">
        <v>0.02</v>
      </c>
      <c r="I133" s="55">
        <v>3.999999999999998E-2</v>
      </c>
      <c r="J133" s="55">
        <v>2.0000000000000021E-2</v>
      </c>
      <c r="K133" s="55">
        <v>2.4492935982947129E-18</v>
      </c>
      <c r="L133" s="55">
        <v>-3.9999999999999987E-2</v>
      </c>
      <c r="M133" s="55">
        <v>0.2</v>
      </c>
      <c r="N133" s="55">
        <v>2.6645352591003759E-17</v>
      </c>
      <c r="O133" s="55">
        <v>-7.8377395145430592E-17</v>
      </c>
      <c r="P133" s="55">
        <v>-5.9999999999999991E-2</v>
      </c>
      <c r="Q133" s="55">
        <v>0.24</v>
      </c>
      <c r="R133" s="55">
        <v>2.0000000000000049E-2</v>
      </c>
      <c r="S133" s="55">
        <v>-8.0826688743725305E-17</v>
      </c>
      <c r="T133" s="55" t="s">
        <v>4431</v>
      </c>
      <c r="U133" s="55" t="s">
        <v>3249</v>
      </c>
      <c r="V133" s="55" t="s">
        <v>4432</v>
      </c>
      <c r="W133" s="55">
        <v>1.1592603696108921</v>
      </c>
      <c r="X133" s="55">
        <v>2.925589287696067</v>
      </c>
      <c r="Y133" s="55">
        <v>4.2498982566788088</v>
      </c>
      <c r="Z133" s="55">
        <v>3.8977197218544708</v>
      </c>
      <c r="AA133" s="55">
        <v>100</v>
      </c>
      <c r="AB133" s="55">
        <v>100</v>
      </c>
    </row>
    <row r="134" spans="1:28" s="19" customFormat="1" x14ac:dyDescent="0.3">
      <c r="A134" s="56">
        <v>32</v>
      </c>
      <c r="B134" s="55"/>
      <c r="C134" s="55">
        <v>100</v>
      </c>
      <c r="D134" s="55">
        <v>0</v>
      </c>
      <c r="E134" s="55" t="b">
        <v>0</v>
      </c>
      <c r="F134" s="55">
        <v>0</v>
      </c>
      <c r="G134" s="55">
        <v>2E-3</v>
      </c>
      <c r="H134" s="55">
        <v>1.999999999999999E-2</v>
      </c>
      <c r="I134" s="55">
        <v>0.04</v>
      </c>
      <c r="J134" s="55">
        <v>2.0000000000000021E-2</v>
      </c>
      <c r="K134" s="55">
        <v>2.4492935982946891E-18</v>
      </c>
      <c r="L134" s="55">
        <v>0.16</v>
      </c>
      <c r="M134" s="55">
        <v>-0.04</v>
      </c>
      <c r="N134" s="55">
        <v>1.7763568394002511E-17</v>
      </c>
      <c r="O134" s="55">
        <v>-3.9188697572715308E-17</v>
      </c>
      <c r="P134" s="55">
        <v>0.18</v>
      </c>
      <c r="Q134" s="55">
        <v>0</v>
      </c>
      <c r="R134" s="55">
        <v>-0.02</v>
      </c>
      <c r="S134" s="55">
        <v>-4.1637991171009997E-17</v>
      </c>
      <c r="T134" s="55" t="s">
        <v>4433</v>
      </c>
      <c r="U134" s="55" t="s">
        <v>3285</v>
      </c>
      <c r="V134" s="55" t="s">
        <v>4434</v>
      </c>
      <c r="W134" s="55">
        <v>2.7565614388063948</v>
      </c>
      <c r="X134" s="55">
        <v>1.4474760839554941</v>
      </c>
      <c r="Y134" s="55">
        <v>3.386389585043978</v>
      </c>
      <c r="Z134" s="55">
        <v>3.1589561748607662</v>
      </c>
      <c r="AA134" s="55">
        <v>100</v>
      </c>
      <c r="AB134" s="55">
        <v>100</v>
      </c>
    </row>
    <row r="135" spans="1:28" s="19" customFormat="1" x14ac:dyDescent="0.3">
      <c r="A135" s="56">
        <v>33</v>
      </c>
      <c r="B135" s="55"/>
      <c r="C135" s="55">
        <v>100</v>
      </c>
      <c r="D135" s="55">
        <v>0</v>
      </c>
      <c r="E135" s="55" t="b">
        <v>0</v>
      </c>
      <c r="F135" s="55">
        <v>0</v>
      </c>
      <c r="G135" s="55">
        <v>2E-3</v>
      </c>
      <c r="H135" s="55">
        <v>0.02</v>
      </c>
      <c r="I135" s="55">
        <v>0.04</v>
      </c>
      <c r="J135" s="55">
        <v>0.14000000000000001</v>
      </c>
      <c r="K135" s="55">
        <v>1.7145055188062929E-17</v>
      </c>
      <c r="L135" s="55">
        <v>8.0000000000000016E-2</v>
      </c>
      <c r="M135" s="55">
        <v>-0.04</v>
      </c>
      <c r="N135" s="55">
        <v>0</v>
      </c>
      <c r="O135" s="55">
        <v>-4.8985871965894118E-17</v>
      </c>
      <c r="P135" s="55">
        <v>6.0000000000000012E-2</v>
      </c>
      <c r="Q135" s="55">
        <v>-0.08</v>
      </c>
      <c r="R135" s="55">
        <v>0.14000000000000001</v>
      </c>
      <c r="S135" s="55">
        <v>-3.1840816777831193E-17</v>
      </c>
      <c r="T135" s="55" t="s">
        <v>4435</v>
      </c>
      <c r="U135" s="55" t="s">
        <v>3350</v>
      </c>
      <c r="V135" s="55" t="s">
        <v>4436</v>
      </c>
      <c r="W135" s="55">
        <v>3.1667179474302101</v>
      </c>
      <c r="X135" s="55">
        <v>1.26885605501598</v>
      </c>
      <c r="Y135" s="55">
        <v>3.1715851281247041</v>
      </c>
      <c r="Z135" s="55">
        <v>2.9712360834077201</v>
      </c>
      <c r="AA135" s="55">
        <v>100</v>
      </c>
      <c r="AB135" s="55">
        <v>100</v>
      </c>
    </row>
    <row r="136" spans="1:28" s="19" customFormat="1" x14ac:dyDescent="0.3">
      <c r="A136" s="56">
        <v>34</v>
      </c>
      <c r="B136" s="55"/>
      <c r="C136" s="55">
        <v>100</v>
      </c>
      <c r="D136" s="55">
        <v>0</v>
      </c>
      <c r="E136" s="55" t="b">
        <v>0</v>
      </c>
      <c r="F136" s="55">
        <v>0</v>
      </c>
      <c r="G136" s="55">
        <v>6.4000000000000001E-2</v>
      </c>
      <c r="H136" s="55">
        <v>7.9999999999999988E-2</v>
      </c>
      <c r="I136" s="55">
        <v>0.24</v>
      </c>
      <c r="J136" s="55">
        <v>0.15999999999999989</v>
      </c>
      <c r="K136" s="55">
        <v>4.4087284769304698E-17</v>
      </c>
      <c r="L136" s="55">
        <v>-0.16</v>
      </c>
      <c r="M136" s="55">
        <v>-0.12</v>
      </c>
      <c r="N136" s="55">
        <v>0</v>
      </c>
      <c r="O136" s="55">
        <v>-7.347880794884119E-17</v>
      </c>
      <c r="P136" s="55">
        <v>-0.24</v>
      </c>
      <c r="Q136" s="55">
        <v>0.12</v>
      </c>
      <c r="R136" s="55">
        <v>-0.15999999999999989</v>
      </c>
      <c r="S136" s="55">
        <v>-1.1756609271814589E-16</v>
      </c>
      <c r="T136" s="55" t="s">
        <v>4437</v>
      </c>
      <c r="U136" s="55" t="s">
        <v>4360</v>
      </c>
      <c r="V136" s="55" t="s">
        <v>4438</v>
      </c>
      <c r="W136" s="55">
        <v>3.234148565325524</v>
      </c>
      <c r="X136" s="55">
        <v>11.84069171896398</v>
      </c>
      <c r="Y136" s="55">
        <v>22.615927778856609</v>
      </c>
      <c r="Z136" s="55">
        <v>20.938004176657781</v>
      </c>
      <c r="AA136" s="55">
        <v>100</v>
      </c>
      <c r="AB136" s="55">
        <v>100</v>
      </c>
    </row>
    <row r="137" spans="1:28" s="19" customFormat="1" x14ac:dyDescent="0.3">
      <c r="A137" s="56">
        <v>35</v>
      </c>
      <c r="B137" s="55"/>
      <c r="C137" s="55">
        <v>100</v>
      </c>
      <c r="D137" s="55">
        <v>0</v>
      </c>
      <c r="E137" s="55" t="b">
        <v>0</v>
      </c>
      <c r="F137" s="55">
        <v>0</v>
      </c>
      <c r="G137" s="55">
        <v>6.4000000000000003E-3</v>
      </c>
      <c r="H137" s="55">
        <v>0</v>
      </c>
      <c r="I137" s="55">
        <v>0.08</v>
      </c>
      <c r="J137" s="55">
        <v>8.0000000000000016E-2</v>
      </c>
      <c r="K137" s="55">
        <v>4.898587196589402E-18</v>
      </c>
      <c r="L137" s="55">
        <v>0.08</v>
      </c>
      <c r="M137" s="55">
        <v>-0.04</v>
      </c>
      <c r="N137" s="55">
        <v>0</v>
      </c>
      <c r="O137" s="55">
        <v>-4.8985871965894118E-17</v>
      </c>
      <c r="P137" s="55">
        <v>0.08</v>
      </c>
      <c r="Q137" s="55">
        <v>0.04</v>
      </c>
      <c r="R137" s="55">
        <v>8.0000000000000016E-2</v>
      </c>
      <c r="S137" s="55">
        <v>-4.4087284769304723E-17</v>
      </c>
      <c r="T137" s="55" t="s">
        <v>4439</v>
      </c>
      <c r="U137" s="55" t="s">
        <v>3243</v>
      </c>
      <c r="V137" s="55" t="s">
        <v>4440</v>
      </c>
      <c r="W137" s="55">
        <v>1.9581562323165671</v>
      </c>
      <c r="X137" s="55">
        <v>2.337891772161059</v>
      </c>
      <c r="Y137" s="55">
        <v>7.0101708661945272</v>
      </c>
      <c r="Z137" s="55">
        <v>6.5240027370310063</v>
      </c>
      <c r="AA137" s="55">
        <v>100</v>
      </c>
      <c r="AB137" s="55">
        <v>100</v>
      </c>
    </row>
    <row r="138" spans="1:28" s="19" customFormat="1" x14ac:dyDescent="0.3">
      <c r="A138" s="56">
        <v>36</v>
      </c>
      <c r="B138" s="55"/>
      <c r="C138" s="55">
        <v>100</v>
      </c>
      <c r="D138" s="55">
        <v>9.975433349609375E-4</v>
      </c>
      <c r="E138" s="55" t="b">
        <v>0</v>
      </c>
      <c r="F138" s="55">
        <v>0</v>
      </c>
      <c r="G138" s="55">
        <v>1.9999999999999992E-3</v>
      </c>
      <c r="H138" s="55">
        <v>2.0000000000000021E-2</v>
      </c>
      <c r="I138" s="55">
        <v>3.999999999999998E-2</v>
      </c>
      <c r="J138" s="55">
        <v>0.02</v>
      </c>
      <c r="K138" s="55">
        <v>2.449293598294701E-18</v>
      </c>
      <c r="L138" s="55">
        <v>-7.9999999999999988E-2</v>
      </c>
      <c r="M138" s="55">
        <v>-0.36</v>
      </c>
      <c r="N138" s="55">
        <v>1.7763568394002511E-17</v>
      </c>
      <c r="O138" s="55">
        <v>-4.8985871965894131E-17</v>
      </c>
      <c r="P138" s="55">
        <v>-5.9999999999999963E-2</v>
      </c>
      <c r="Q138" s="55">
        <v>-0.32</v>
      </c>
      <c r="R138" s="55">
        <v>-1.999999999999998E-2</v>
      </c>
      <c r="S138" s="55">
        <v>-5.1435165564188832E-17</v>
      </c>
      <c r="T138" s="55" t="s">
        <v>4441</v>
      </c>
      <c r="U138" s="55" t="s">
        <v>3240</v>
      </c>
      <c r="V138" s="55" t="s">
        <v>4442</v>
      </c>
      <c r="W138" s="55">
        <v>3.9095431808539258</v>
      </c>
      <c r="X138" s="55">
        <v>1.179090302808294</v>
      </c>
      <c r="Y138" s="55">
        <v>2.6645368090998351</v>
      </c>
      <c r="Z138" s="55">
        <v>2.5216848265501079</v>
      </c>
      <c r="AA138" s="55">
        <v>100</v>
      </c>
      <c r="AB138" s="55">
        <v>100</v>
      </c>
    </row>
    <row r="139" spans="1:28" s="19" customFormat="1" x14ac:dyDescent="0.3">
      <c r="A139" s="56">
        <v>37</v>
      </c>
      <c r="B139" s="55"/>
      <c r="C139" s="55">
        <v>100</v>
      </c>
      <c r="D139" s="55">
        <v>0</v>
      </c>
      <c r="E139" s="55" t="b">
        <v>0</v>
      </c>
      <c r="F139" s="55">
        <v>0</v>
      </c>
      <c r="G139" s="55">
        <v>8.0000000000000036E-3</v>
      </c>
      <c r="H139" s="55">
        <v>4.0000000000000008E-2</v>
      </c>
      <c r="I139" s="55">
        <v>8.0000000000000016E-2</v>
      </c>
      <c r="J139" s="55">
        <v>3.9999999999999987E-2</v>
      </c>
      <c r="K139" s="55">
        <v>4.898587196589439E-18</v>
      </c>
      <c r="L139" s="55">
        <v>2.449293598294706E-18</v>
      </c>
      <c r="M139" s="55">
        <v>0.2</v>
      </c>
      <c r="N139" s="55">
        <v>5.3290705182007512E-17</v>
      </c>
      <c r="O139" s="55">
        <v>-7.3478807948841215E-17</v>
      </c>
      <c r="P139" s="55">
        <v>4.0000000000000008E-2</v>
      </c>
      <c r="Q139" s="55">
        <v>0.28000000000000003</v>
      </c>
      <c r="R139" s="55">
        <v>4.0000000000000042E-2</v>
      </c>
      <c r="S139" s="55">
        <v>-6.8580220752251776E-17</v>
      </c>
      <c r="T139" s="55" t="s">
        <v>4443</v>
      </c>
      <c r="U139" s="55" t="s">
        <v>3279</v>
      </c>
      <c r="V139" s="55" t="s">
        <v>4444</v>
      </c>
      <c r="W139" s="55">
        <v>5.9115934525851346</v>
      </c>
      <c r="X139" s="55">
        <v>2.244049689079989</v>
      </c>
      <c r="Y139" s="55">
        <v>8.8770626439051945</v>
      </c>
      <c r="Z139" s="55">
        <v>8.1116071555709404</v>
      </c>
      <c r="AA139" s="55">
        <v>100</v>
      </c>
      <c r="AB139" s="55">
        <v>100</v>
      </c>
    </row>
    <row r="140" spans="1:28" s="19" customFormat="1" x14ac:dyDescent="0.3">
      <c r="A140" s="56">
        <v>38</v>
      </c>
      <c r="B140" s="55"/>
      <c r="C140" s="55">
        <v>100</v>
      </c>
      <c r="D140" s="55">
        <v>0</v>
      </c>
      <c r="E140" s="55" t="b">
        <v>0</v>
      </c>
      <c r="F140" s="55">
        <v>0</v>
      </c>
      <c r="G140" s="55">
        <v>3.9000081373841533E-33</v>
      </c>
      <c r="H140" s="55">
        <v>6.2450045135165055E-17</v>
      </c>
      <c r="I140" s="55">
        <v>0</v>
      </c>
      <c r="J140" s="55">
        <v>7.9999999999999988E-2</v>
      </c>
      <c r="K140" s="55">
        <v>9.7971743931787916E-18</v>
      </c>
      <c r="L140" s="55">
        <v>0.04</v>
      </c>
      <c r="M140" s="55">
        <v>-0.28000000000000003</v>
      </c>
      <c r="N140" s="55">
        <v>0</v>
      </c>
      <c r="O140" s="55">
        <v>-3.9188697572715333E-17</v>
      </c>
      <c r="P140" s="55">
        <v>4.0000000000000063E-2</v>
      </c>
      <c r="Q140" s="55">
        <v>-0.28000000000000003</v>
      </c>
      <c r="R140" s="55">
        <v>-7.9999999999999988E-2</v>
      </c>
      <c r="S140" s="55">
        <v>-4.8985871965894118E-17</v>
      </c>
      <c r="T140" s="55" t="s">
        <v>4445</v>
      </c>
      <c r="U140" s="55" t="s">
        <v>3255</v>
      </c>
      <c r="V140" s="55" t="s">
        <v>4446</v>
      </c>
      <c r="W140" s="55">
        <v>1.6917985073797432E-14</v>
      </c>
      <c r="X140" s="55">
        <v>1.8635754324195179E-14</v>
      </c>
      <c r="Y140" s="55">
        <v>2.0838234533894761E-14</v>
      </c>
      <c r="Z140" s="55">
        <v>1.969214787951623E-14</v>
      </c>
      <c r="AA140" s="55">
        <v>100</v>
      </c>
      <c r="AB140" s="55">
        <v>100</v>
      </c>
    </row>
    <row r="141" spans="1:28" s="19" customFormat="1" x14ac:dyDescent="0.3">
      <c r="A141" s="56">
        <v>39</v>
      </c>
      <c r="B141" s="55"/>
      <c r="C141" s="55">
        <v>100</v>
      </c>
      <c r="D141" s="55">
        <v>0</v>
      </c>
      <c r="E141" s="55" t="b">
        <v>0</v>
      </c>
      <c r="F141" s="55">
        <v>0</v>
      </c>
      <c r="G141" s="55">
        <v>3.2000000000000001E-2</v>
      </c>
      <c r="H141" s="55">
        <v>8.0000000000000016E-2</v>
      </c>
      <c r="I141" s="55">
        <v>0.16</v>
      </c>
      <c r="J141" s="55">
        <v>0.08</v>
      </c>
      <c r="K141" s="55">
        <v>9.7971743931788163E-18</v>
      </c>
      <c r="L141" s="55">
        <v>-3.9999999999999973E-2</v>
      </c>
      <c r="M141" s="55">
        <v>-0.2</v>
      </c>
      <c r="N141" s="55">
        <v>3.552713678800501E-17</v>
      </c>
      <c r="O141" s="55">
        <v>-5.3884459162483551E-17</v>
      </c>
      <c r="P141" s="55">
        <v>-0.12</v>
      </c>
      <c r="Q141" s="55">
        <v>-0.04</v>
      </c>
      <c r="R141" s="55">
        <v>8.0000000000000043E-2</v>
      </c>
      <c r="S141" s="55">
        <v>-6.3681633555662361E-17</v>
      </c>
      <c r="T141" s="55" t="s">
        <v>4447</v>
      </c>
      <c r="U141" s="55" t="s">
        <v>4275</v>
      </c>
      <c r="V141" s="55" t="s">
        <v>4448</v>
      </c>
      <c r="W141" s="55">
        <v>5.4091729572164136</v>
      </c>
      <c r="X141" s="55">
        <v>11.789756332271869</v>
      </c>
      <c r="Y141" s="55">
        <v>13.101877717698541</v>
      </c>
      <c r="Z141" s="55">
        <v>12.248887704936079</v>
      </c>
      <c r="AA141" s="55">
        <v>100</v>
      </c>
      <c r="AB141" s="55">
        <v>100</v>
      </c>
    </row>
    <row r="142" spans="1:28" s="19" customFormat="1" x14ac:dyDescent="0.3">
      <c r="A142" s="56">
        <v>40</v>
      </c>
      <c r="B142" s="55"/>
      <c r="C142" s="55">
        <v>100</v>
      </c>
      <c r="D142" s="55">
        <v>9.9682807922363281E-4</v>
      </c>
      <c r="E142" s="55" t="b">
        <v>0</v>
      </c>
      <c r="F142" s="55">
        <v>0</v>
      </c>
      <c r="G142" s="55">
        <v>2E-3</v>
      </c>
      <c r="H142" s="55">
        <v>1.999999999999999E-2</v>
      </c>
      <c r="I142" s="55">
        <v>0.04</v>
      </c>
      <c r="J142" s="55">
        <v>5.9999999999999991E-2</v>
      </c>
      <c r="K142" s="55">
        <v>7.34788079488414E-18</v>
      </c>
      <c r="L142" s="55">
        <v>-0.16</v>
      </c>
      <c r="M142" s="55">
        <v>-0.04</v>
      </c>
      <c r="N142" s="55">
        <v>3.9968028886505628E-17</v>
      </c>
      <c r="O142" s="55">
        <v>-7.8377395145430592E-17</v>
      </c>
      <c r="P142" s="55">
        <v>-0.14000000000000001</v>
      </c>
      <c r="Q142" s="55">
        <v>0</v>
      </c>
      <c r="R142" s="55">
        <v>-5.9999999999999949E-2</v>
      </c>
      <c r="S142" s="55">
        <v>-8.5725275940314732E-17</v>
      </c>
      <c r="T142" s="55" t="s">
        <v>4449</v>
      </c>
      <c r="U142" s="55" t="s">
        <v>3285</v>
      </c>
      <c r="V142" s="55" t="s">
        <v>4450</v>
      </c>
      <c r="W142" s="55">
        <v>3.9242611654119659</v>
      </c>
      <c r="X142" s="55">
        <v>1.0001272738447791</v>
      </c>
      <c r="Y142" s="55">
        <v>3.386389585043978</v>
      </c>
      <c r="Z142" s="55">
        <v>3.1589561748607662</v>
      </c>
      <c r="AA142" s="55">
        <v>100</v>
      </c>
      <c r="AB142" s="55">
        <v>100</v>
      </c>
    </row>
    <row r="143" spans="1:28" s="19" customFormat="1" x14ac:dyDescent="0.3">
      <c r="A143" s="56">
        <v>41</v>
      </c>
      <c r="B143" s="55"/>
      <c r="C143" s="55">
        <v>100</v>
      </c>
      <c r="D143" s="55">
        <v>0</v>
      </c>
      <c r="E143" s="55" t="b">
        <v>0</v>
      </c>
      <c r="F143" s="55">
        <v>0</v>
      </c>
      <c r="G143" s="55">
        <v>6.4000000000000003E-3</v>
      </c>
      <c r="H143" s="55">
        <v>2.0816681711721691E-17</v>
      </c>
      <c r="I143" s="55">
        <v>0.08</v>
      </c>
      <c r="J143" s="55">
        <v>8.0000000000000029E-2</v>
      </c>
      <c r="K143" s="55">
        <v>4.8985871965894197E-18</v>
      </c>
      <c r="L143" s="55">
        <v>0.04</v>
      </c>
      <c r="M143" s="55">
        <v>-0.04</v>
      </c>
      <c r="N143" s="55">
        <v>1.7763568394002511E-17</v>
      </c>
      <c r="O143" s="55">
        <v>-5.3884459162483539E-17</v>
      </c>
      <c r="P143" s="55">
        <v>4.0000000000000022E-2</v>
      </c>
      <c r="Q143" s="55">
        <v>0.04</v>
      </c>
      <c r="R143" s="55">
        <v>8.0000000000000043E-2</v>
      </c>
      <c r="S143" s="55">
        <v>-4.8985871965894118E-17</v>
      </c>
      <c r="T143" s="55" t="s">
        <v>4451</v>
      </c>
      <c r="U143" s="55" t="s">
        <v>3243</v>
      </c>
      <c r="V143" s="55" t="s">
        <v>4452</v>
      </c>
      <c r="W143" s="55">
        <v>2.0410357993185109</v>
      </c>
      <c r="X143" s="55">
        <v>2.2297887976827222</v>
      </c>
      <c r="Y143" s="55">
        <v>7.0101708661945272</v>
      </c>
      <c r="Z143" s="55">
        <v>6.5240027370310063</v>
      </c>
      <c r="AA143" s="55">
        <v>100</v>
      </c>
      <c r="AB143" s="55">
        <v>100</v>
      </c>
    </row>
    <row r="144" spans="1:28" s="19" customFormat="1" x14ac:dyDescent="0.3">
      <c r="A144" s="56">
        <v>42</v>
      </c>
      <c r="B144" s="55"/>
      <c r="C144" s="55">
        <v>100</v>
      </c>
      <c r="D144" s="55">
        <v>9.9730491638183594E-4</v>
      </c>
      <c r="E144" s="55" t="b">
        <v>0</v>
      </c>
      <c r="F144" s="55">
        <v>0</v>
      </c>
      <c r="G144" s="55">
        <v>2.5600000000000001E-2</v>
      </c>
      <c r="H144" s="55">
        <v>0</v>
      </c>
      <c r="I144" s="55">
        <v>0.16</v>
      </c>
      <c r="J144" s="55">
        <v>8.0000000000000043E-2</v>
      </c>
      <c r="K144" s="55">
        <v>0</v>
      </c>
      <c r="L144" s="55">
        <v>4.0000000000000022E-2</v>
      </c>
      <c r="M144" s="55">
        <v>-0.12</v>
      </c>
      <c r="N144" s="55">
        <v>0</v>
      </c>
      <c r="O144" s="55">
        <v>-4.8985871965894118E-17</v>
      </c>
      <c r="P144" s="55">
        <v>4.0000000000000022E-2</v>
      </c>
      <c r="Q144" s="55">
        <v>0.04</v>
      </c>
      <c r="R144" s="55">
        <v>8.0000000000000043E-2</v>
      </c>
      <c r="S144" s="55">
        <v>-4.8985871965894118E-17</v>
      </c>
      <c r="T144" s="55" t="s">
        <v>4453</v>
      </c>
      <c r="U144" s="55" t="s">
        <v>3243</v>
      </c>
      <c r="V144" s="55" t="s">
        <v>4454</v>
      </c>
      <c r="W144" s="55">
        <v>4.0820715986370377</v>
      </c>
      <c r="X144" s="55">
        <v>4.4595775953654284</v>
      </c>
      <c r="Y144" s="55">
        <v>14.02034173238907</v>
      </c>
      <c r="Z144" s="55">
        <v>13.048005474062</v>
      </c>
      <c r="AA144" s="55">
        <v>100</v>
      </c>
      <c r="AB144" s="55">
        <v>100</v>
      </c>
    </row>
    <row r="145" spans="1:128" s="19" customFormat="1" x14ac:dyDescent="0.3">
      <c r="A145" s="56">
        <v>43</v>
      </c>
      <c r="B145" s="55"/>
      <c r="C145" s="55">
        <v>100</v>
      </c>
      <c r="D145" s="55">
        <v>9.9730491638183594E-4</v>
      </c>
      <c r="E145" s="55" t="b">
        <v>0</v>
      </c>
      <c r="F145" s="55">
        <v>0</v>
      </c>
      <c r="G145" s="55">
        <v>7.7037197775489434E-34</v>
      </c>
      <c r="H145" s="55">
        <v>2.775557561562891E-17</v>
      </c>
      <c r="I145" s="55">
        <v>0</v>
      </c>
      <c r="J145" s="55">
        <v>0.08</v>
      </c>
      <c r="K145" s="55">
        <v>9.797174393178804E-18</v>
      </c>
      <c r="L145" s="55">
        <v>-0.04</v>
      </c>
      <c r="M145" s="55">
        <v>-0.04</v>
      </c>
      <c r="N145" s="55">
        <v>1.7763568394002511E-17</v>
      </c>
      <c r="O145" s="55">
        <v>-6.3681633555662386E-17</v>
      </c>
      <c r="P145" s="55">
        <v>-3.9999999999999973E-2</v>
      </c>
      <c r="Q145" s="55">
        <v>-0.04</v>
      </c>
      <c r="R145" s="55">
        <v>-7.9999999999999988E-2</v>
      </c>
      <c r="S145" s="55">
        <v>-7.347880794884119E-17</v>
      </c>
      <c r="T145" s="55" t="s">
        <v>4455</v>
      </c>
      <c r="U145" s="55" t="s">
        <v>4318</v>
      </c>
      <c r="V145" s="55" t="s">
        <v>4456</v>
      </c>
      <c r="W145" s="55">
        <v>5.2082128900999817E-14</v>
      </c>
      <c r="X145" s="55">
        <v>0</v>
      </c>
      <c r="Y145" s="55">
        <v>1.246676727231597E-14</v>
      </c>
      <c r="Z145" s="55">
        <v>1.165512575009703E-14</v>
      </c>
      <c r="AA145" s="55">
        <v>100</v>
      </c>
      <c r="AB145" s="55">
        <v>100</v>
      </c>
    </row>
    <row r="146" spans="1:128" s="19" customFormat="1" x14ac:dyDescent="0.3">
      <c r="A146" s="56">
        <v>44</v>
      </c>
      <c r="B146" s="55"/>
      <c r="C146" s="55">
        <v>100</v>
      </c>
      <c r="D146" s="55">
        <v>9.8538398742675781E-4</v>
      </c>
      <c r="E146" s="55" t="b">
        <v>0</v>
      </c>
      <c r="F146" s="55">
        <v>0</v>
      </c>
      <c r="G146" s="55">
        <v>2E-3</v>
      </c>
      <c r="H146" s="55">
        <v>0.02</v>
      </c>
      <c r="I146" s="55">
        <v>0.04</v>
      </c>
      <c r="J146" s="55">
        <v>0.14000000000000001</v>
      </c>
      <c r="K146" s="55">
        <v>1.714505518806291E-17</v>
      </c>
      <c r="L146" s="55">
        <v>-3.999999999999998E-2</v>
      </c>
      <c r="M146" s="55">
        <v>-0.04</v>
      </c>
      <c r="N146" s="55">
        <v>0</v>
      </c>
      <c r="O146" s="55">
        <v>-6.3681633555662386E-17</v>
      </c>
      <c r="P146" s="55">
        <v>-5.9999999999999977E-2</v>
      </c>
      <c r="Q146" s="55">
        <v>-0.08</v>
      </c>
      <c r="R146" s="55">
        <v>-0.14000000000000001</v>
      </c>
      <c r="S146" s="55">
        <v>-8.0826688743725293E-17</v>
      </c>
      <c r="T146" s="55" t="s">
        <v>4457</v>
      </c>
      <c r="U146" s="55" t="s">
        <v>4318</v>
      </c>
      <c r="V146" s="55" t="s">
        <v>4458</v>
      </c>
      <c r="W146" s="55">
        <v>3.6323390196325951</v>
      </c>
      <c r="X146" s="55">
        <v>1.106204354936843</v>
      </c>
      <c r="Y146" s="55">
        <v>3.1715851281247041</v>
      </c>
      <c r="Z146" s="55">
        <v>2.9712360834077201</v>
      </c>
      <c r="AA146" s="55">
        <v>100</v>
      </c>
      <c r="AB146" s="55">
        <v>100</v>
      </c>
    </row>
    <row r="147" spans="1:128" s="19" customFormat="1" x14ac:dyDescent="0.3">
      <c r="A147" s="56">
        <v>45</v>
      </c>
      <c r="B147" s="55"/>
      <c r="C147" s="55">
        <v>100</v>
      </c>
      <c r="D147" s="55">
        <v>0</v>
      </c>
      <c r="E147" s="55" t="b">
        <v>0</v>
      </c>
      <c r="F147" s="55">
        <v>0</v>
      </c>
      <c r="G147" s="55">
        <v>4.0400000000000012E-2</v>
      </c>
      <c r="H147" s="55">
        <v>1.999999999999998E-2</v>
      </c>
      <c r="I147" s="55">
        <v>0.2</v>
      </c>
      <c r="J147" s="55">
        <v>0.26</v>
      </c>
      <c r="K147" s="55">
        <v>4.6536578367599411E-17</v>
      </c>
      <c r="L147" s="55">
        <v>-0.04</v>
      </c>
      <c r="M147" s="55">
        <v>-0.28000000000000003</v>
      </c>
      <c r="N147" s="55">
        <v>0</v>
      </c>
      <c r="O147" s="55">
        <v>-4.8985871965894143E-17</v>
      </c>
      <c r="P147" s="55">
        <v>-5.9999999999999977E-2</v>
      </c>
      <c r="Q147" s="55">
        <v>-0.08</v>
      </c>
      <c r="R147" s="55">
        <v>-0.26</v>
      </c>
      <c r="S147" s="55">
        <v>-9.5522450333493548E-17</v>
      </c>
      <c r="T147" s="55" t="s">
        <v>4459</v>
      </c>
      <c r="U147" s="55" t="s">
        <v>4343</v>
      </c>
      <c r="V147" s="55" t="s">
        <v>4460</v>
      </c>
      <c r="W147" s="55">
        <v>3.4581098742168872</v>
      </c>
      <c r="X147" s="55">
        <v>7.2877451324165978</v>
      </c>
      <c r="Y147" s="55">
        <v>15.857925640623661</v>
      </c>
      <c r="Z147" s="55">
        <v>14.85618041703866</v>
      </c>
      <c r="AA147" s="55">
        <v>100</v>
      </c>
      <c r="AB147" s="55">
        <v>100</v>
      </c>
    </row>
    <row r="148" spans="1:128" s="19" customFormat="1" x14ac:dyDescent="0.3">
      <c r="A148" s="56">
        <v>46</v>
      </c>
      <c r="B148" s="55"/>
      <c r="C148" s="55">
        <v>100</v>
      </c>
      <c r="D148" s="55">
        <v>0</v>
      </c>
      <c r="E148" s="55" t="b">
        <v>0</v>
      </c>
      <c r="F148" s="55">
        <v>0</v>
      </c>
      <c r="G148" s="55">
        <v>1.7999999999999999E-2</v>
      </c>
      <c r="H148" s="55">
        <v>6.0000000000000032E-2</v>
      </c>
      <c r="I148" s="55">
        <v>0.12</v>
      </c>
      <c r="J148" s="55">
        <v>0.1</v>
      </c>
      <c r="K148" s="55">
        <v>2.69422295812418E-17</v>
      </c>
      <c r="L148" s="55">
        <v>-0.16</v>
      </c>
      <c r="M148" s="55">
        <v>-0.04</v>
      </c>
      <c r="N148" s="55">
        <v>3.552713678800501E-17</v>
      </c>
      <c r="O148" s="55">
        <v>-7.8377395145430604E-17</v>
      </c>
      <c r="P148" s="55">
        <v>-0.22</v>
      </c>
      <c r="Q148" s="55">
        <v>0.08</v>
      </c>
      <c r="R148" s="55">
        <v>-9.9999999999999964E-2</v>
      </c>
      <c r="S148" s="55">
        <v>-1.053196247266724E-16</v>
      </c>
      <c r="T148" s="55" t="s">
        <v>4461</v>
      </c>
      <c r="U148" s="55" t="s">
        <v>3282</v>
      </c>
      <c r="V148" s="55" t="s">
        <v>4462</v>
      </c>
      <c r="W148" s="55">
        <v>4.4718872487198071</v>
      </c>
      <c r="X148" s="55">
        <v>7.8375884353376168</v>
      </c>
      <c r="Y148" s="55">
        <v>10.89721292203569</v>
      </c>
      <c r="Z148" s="55">
        <v>10.1159877648756</v>
      </c>
      <c r="AA148" s="55">
        <v>100</v>
      </c>
      <c r="AB148" s="55">
        <v>100</v>
      </c>
    </row>
    <row r="149" spans="1:128" s="19" customFormat="1" x14ac:dyDescent="0.3">
      <c r="A149" s="56">
        <v>47</v>
      </c>
      <c r="B149" s="55"/>
      <c r="C149" s="55">
        <v>100</v>
      </c>
      <c r="D149" s="55">
        <v>0</v>
      </c>
      <c r="E149" s="55" t="b">
        <v>0</v>
      </c>
      <c r="F149" s="55">
        <v>0</v>
      </c>
      <c r="G149" s="55">
        <v>6.4000000000000029E-3</v>
      </c>
      <c r="H149" s="55">
        <v>1.387778780781446E-17</v>
      </c>
      <c r="I149" s="55">
        <v>8.0000000000000016E-2</v>
      </c>
      <c r="J149" s="55">
        <v>0.16</v>
      </c>
      <c r="K149" s="55">
        <v>1.4695761589768231E-17</v>
      </c>
      <c r="L149" s="55">
        <v>-3.9999999999999973E-2</v>
      </c>
      <c r="M149" s="55">
        <v>-0.28000000000000003</v>
      </c>
      <c r="N149" s="55">
        <v>0</v>
      </c>
      <c r="O149" s="55">
        <v>-4.8985871965894118E-17</v>
      </c>
      <c r="P149" s="55">
        <v>-3.9999999999999987E-2</v>
      </c>
      <c r="Q149" s="55">
        <v>-0.2</v>
      </c>
      <c r="R149" s="55">
        <v>0.16</v>
      </c>
      <c r="S149" s="55">
        <v>-3.4290110376125888E-17</v>
      </c>
      <c r="T149" s="55" t="s">
        <v>4463</v>
      </c>
      <c r="U149" s="55" t="s">
        <v>4315</v>
      </c>
      <c r="V149" s="55" t="s">
        <v>4464</v>
      </c>
      <c r="W149" s="55">
        <v>2.389640613818063</v>
      </c>
      <c r="X149" s="55">
        <v>2.174162078383544</v>
      </c>
      <c r="Y149" s="55">
        <v>5.7920690540615158</v>
      </c>
      <c r="Z149" s="55">
        <v>5.4561287667875451</v>
      </c>
      <c r="AA149" s="55">
        <v>100</v>
      </c>
      <c r="AB149" s="55">
        <v>100</v>
      </c>
    </row>
    <row r="150" spans="1:128" s="19" customFormat="1" x14ac:dyDescent="0.3">
      <c r="A150" s="56">
        <v>48</v>
      </c>
      <c r="B150" s="55"/>
      <c r="C150" s="55">
        <v>100</v>
      </c>
      <c r="D150" s="55">
        <v>0</v>
      </c>
      <c r="E150" s="55" t="b">
        <v>0</v>
      </c>
      <c r="F150" s="55">
        <v>0</v>
      </c>
      <c r="G150" s="55">
        <v>1.9259299443872359E-34</v>
      </c>
      <c r="H150" s="55">
        <v>1.387778780781446E-17</v>
      </c>
      <c r="I150" s="55">
        <v>0</v>
      </c>
      <c r="J150" s="55">
        <v>8.0000000000000029E-2</v>
      </c>
      <c r="K150" s="55">
        <v>9.7971743931788163E-18</v>
      </c>
      <c r="L150" s="55">
        <v>-3.9999999999999987E-2</v>
      </c>
      <c r="M150" s="55">
        <v>-0.12</v>
      </c>
      <c r="N150" s="55">
        <v>3.552713678800501E-17</v>
      </c>
      <c r="O150" s="55">
        <v>-5.8783046359072959E-17</v>
      </c>
      <c r="P150" s="55">
        <v>-3.999999999999998E-2</v>
      </c>
      <c r="Q150" s="55">
        <v>-0.12</v>
      </c>
      <c r="R150" s="55">
        <v>-7.9999999999999988E-2</v>
      </c>
      <c r="S150" s="55">
        <v>-6.8580220752251776E-17</v>
      </c>
      <c r="T150" s="55" t="s">
        <v>4465</v>
      </c>
      <c r="U150" s="55" t="s">
        <v>3255</v>
      </c>
      <c r="V150" s="55" t="s">
        <v>4466</v>
      </c>
      <c r="W150" s="55">
        <v>1.7765885944244579E-14</v>
      </c>
      <c r="X150" s="55">
        <v>6.4791960398754339E-14</v>
      </c>
      <c r="Y150" s="55">
        <v>3.5100865574251812E-14</v>
      </c>
      <c r="Z150" s="55">
        <v>2.1965016403383451E-14</v>
      </c>
      <c r="AA150" s="55">
        <v>100</v>
      </c>
      <c r="AB150" s="55">
        <v>100</v>
      </c>
    </row>
    <row r="151" spans="1:128" s="19" customFormat="1" x14ac:dyDescent="0.3">
      <c r="A151" s="56">
        <v>49</v>
      </c>
      <c r="B151" s="55"/>
      <c r="C151" s="55">
        <v>100</v>
      </c>
      <c r="D151" s="55">
        <v>0</v>
      </c>
      <c r="E151" s="55" t="b">
        <v>0</v>
      </c>
      <c r="F151" s="55">
        <v>0</v>
      </c>
      <c r="G151" s="55">
        <v>1.7999999999999999E-2</v>
      </c>
      <c r="H151" s="55">
        <v>0.06</v>
      </c>
      <c r="I151" s="55">
        <v>0.12</v>
      </c>
      <c r="J151" s="55">
        <v>0.14000000000000001</v>
      </c>
      <c r="K151" s="55">
        <v>3.1840816777831168E-17</v>
      </c>
      <c r="L151" s="55">
        <v>0.24</v>
      </c>
      <c r="M151" s="55">
        <v>-0.04</v>
      </c>
      <c r="N151" s="55">
        <v>0</v>
      </c>
      <c r="O151" s="55">
        <v>-2.9391523179536492E-17</v>
      </c>
      <c r="P151" s="55">
        <v>0.18</v>
      </c>
      <c r="Q151" s="55">
        <v>0.08</v>
      </c>
      <c r="R151" s="55">
        <v>-0.14000000000000001</v>
      </c>
      <c r="S151" s="55">
        <v>-6.123233995736766E-17</v>
      </c>
      <c r="T151" s="55" t="s">
        <v>4467</v>
      </c>
      <c r="U151" s="55" t="s">
        <v>4393</v>
      </c>
      <c r="V151" s="55" t="s">
        <v>4468</v>
      </c>
      <c r="W151" s="55">
        <v>2.8378817412636681</v>
      </c>
      <c r="X151" s="55">
        <v>12.104652117622081</v>
      </c>
      <c r="Y151" s="55">
        <v>10.89721292203569</v>
      </c>
      <c r="Z151" s="55">
        <v>10.1159877648756</v>
      </c>
      <c r="AA151" s="55">
        <v>100</v>
      </c>
      <c r="AB151" s="55">
        <v>100</v>
      </c>
    </row>
    <row r="152" spans="1:128" x14ac:dyDescent="0.3">
      <c r="A152" s="26"/>
      <c r="B152" s="19"/>
      <c r="C152" s="19"/>
      <c r="D152" s="19"/>
      <c r="E152" s="19"/>
      <c r="F152" s="19"/>
      <c r="G152" s="19"/>
      <c r="H152" s="19"/>
      <c r="I152" s="19"/>
      <c r="J152" s="19"/>
      <c r="K152" s="19"/>
      <c r="L152" s="19"/>
      <c r="M152" s="19"/>
      <c r="N152" s="19"/>
      <c r="O152" s="19"/>
      <c r="P152" s="19"/>
      <c r="Q152" s="19"/>
      <c r="R152" s="19"/>
      <c r="S152" s="19"/>
      <c r="T152" s="19"/>
      <c r="U152" s="19"/>
      <c r="V152" s="19"/>
      <c r="W152" s="19"/>
      <c r="X152" s="19"/>
      <c r="Y152" s="19"/>
      <c r="Z152" s="19"/>
      <c r="AA152" s="19"/>
      <c r="AB152" s="19"/>
      <c r="AC152" s="19"/>
      <c r="AD152" s="19"/>
      <c r="AE152" s="19"/>
      <c r="AF152" s="19"/>
      <c r="AG152" s="19"/>
      <c r="AH152" s="19"/>
      <c r="AI152" s="19"/>
      <c r="AJ152" s="19"/>
      <c r="AK152" s="19"/>
      <c r="AL152" s="19"/>
      <c r="AM152" s="19"/>
      <c r="AN152" s="19"/>
      <c r="AO152" s="19"/>
      <c r="AP152" s="19"/>
      <c r="AQ152" s="19"/>
      <c r="AR152" s="19"/>
      <c r="AS152" s="19"/>
      <c r="AT152" s="19"/>
      <c r="AU152" s="19"/>
      <c r="AV152" s="19"/>
      <c r="AW152" s="19"/>
      <c r="AX152" s="19"/>
      <c r="AY152" s="19"/>
      <c r="AZ152" s="19"/>
      <c r="BA152" s="19"/>
      <c r="BB152" s="19"/>
      <c r="BC152" s="19"/>
      <c r="BD152" s="19"/>
      <c r="BE152" s="19"/>
      <c r="BF152" s="19"/>
      <c r="BG152" s="19"/>
      <c r="BH152" s="19"/>
      <c r="BI152" s="19"/>
      <c r="BJ152" s="19"/>
      <c r="BK152" s="19"/>
      <c r="BL152" s="19"/>
      <c r="BM152" s="19"/>
      <c r="BN152" s="19"/>
      <c r="BO152" s="19"/>
      <c r="BP152" s="19"/>
      <c r="BQ152" s="19"/>
      <c r="BR152" s="19"/>
      <c r="BS152" s="19"/>
      <c r="BT152" s="19"/>
      <c r="BU152" s="19"/>
      <c r="BV152" s="19"/>
      <c r="BW152" s="19"/>
      <c r="BX152" s="19"/>
      <c r="BY152" s="19"/>
      <c r="BZ152" s="19"/>
      <c r="CA152" s="19"/>
      <c r="CB152" s="19"/>
      <c r="CC152" s="19"/>
      <c r="CD152" s="19"/>
      <c r="CE152" s="19"/>
      <c r="CF152" s="19"/>
      <c r="CG152" s="19"/>
      <c r="CH152" s="19"/>
      <c r="CI152" s="19"/>
      <c r="CJ152" s="19"/>
      <c r="CK152" s="19"/>
      <c r="CL152" s="19"/>
      <c r="CM152" s="19"/>
      <c r="CN152" s="19"/>
      <c r="CO152" s="19"/>
      <c r="CP152" s="19"/>
      <c r="CQ152" s="19"/>
      <c r="CR152" s="19"/>
      <c r="CS152" s="19"/>
      <c r="CT152" s="19"/>
      <c r="CU152" s="19"/>
      <c r="CV152" s="19"/>
      <c r="CW152" s="19"/>
      <c r="CX152" s="19"/>
      <c r="CY152" s="19"/>
      <c r="CZ152" s="19"/>
      <c r="DA152" s="19"/>
      <c r="DB152" s="19"/>
      <c r="DC152" s="19"/>
      <c r="DD152" s="19"/>
      <c r="DE152" s="19"/>
      <c r="DF152" s="19"/>
      <c r="DG152" s="19"/>
      <c r="DH152" s="19"/>
      <c r="DI152" s="19"/>
      <c r="DJ152" s="19"/>
      <c r="DK152" s="19"/>
      <c r="DL152" s="19"/>
      <c r="DM152" s="19"/>
      <c r="DN152" s="19"/>
      <c r="DO152" s="19"/>
      <c r="DP152" s="19"/>
      <c r="DQ152" s="19"/>
      <c r="DR152" s="19"/>
      <c r="DS152" s="19"/>
      <c r="DT152" s="19"/>
      <c r="DU152" s="19"/>
      <c r="DV152" s="19"/>
      <c r="DW152" s="19"/>
      <c r="DX152" s="19"/>
    </row>
    <row r="153" spans="1:128" x14ac:dyDescent="0.3">
      <c r="A153" s="26"/>
      <c r="B153" s="19"/>
      <c r="C153" s="19"/>
      <c r="D153" s="19"/>
      <c r="E153" s="19"/>
      <c r="F153" s="19"/>
      <c r="G153" s="19"/>
      <c r="H153" s="19"/>
      <c r="I153" s="19"/>
      <c r="J153" s="19"/>
      <c r="K153" s="19"/>
      <c r="L153" s="19"/>
      <c r="M153" s="19"/>
      <c r="N153" s="19"/>
      <c r="O153" s="19"/>
      <c r="P153" s="19"/>
      <c r="Q153" s="19"/>
      <c r="R153" s="19"/>
      <c r="S153" s="19"/>
      <c r="T153" s="19"/>
      <c r="U153" s="19"/>
      <c r="V153" s="19"/>
      <c r="W153" s="19"/>
      <c r="X153" s="19"/>
      <c r="Y153" s="19"/>
      <c r="Z153" s="19"/>
      <c r="AA153" s="19"/>
      <c r="AB153" s="19"/>
      <c r="AC153" s="19"/>
      <c r="AD153" s="19"/>
      <c r="AE153" s="19"/>
      <c r="AF153" s="19"/>
      <c r="AG153" s="19"/>
      <c r="AH153" s="19"/>
      <c r="AI153" s="19"/>
      <c r="AJ153" s="19"/>
      <c r="AK153" s="19"/>
      <c r="AL153" s="19"/>
      <c r="AM153" s="19"/>
      <c r="AN153" s="19"/>
      <c r="AO153" s="19"/>
      <c r="AP153" s="19"/>
      <c r="AQ153" s="19"/>
      <c r="AR153" s="19"/>
      <c r="AS153" s="19"/>
      <c r="AT153" s="19"/>
      <c r="AU153" s="19"/>
      <c r="AV153" s="19"/>
      <c r="AW153" s="19"/>
      <c r="AX153" s="19"/>
      <c r="AY153" s="19"/>
      <c r="AZ153" s="19"/>
      <c r="BA153" s="19"/>
      <c r="BB153" s="19"/>
      <c r="BC153" s="19"/>
      <c r="BD153" s="19"/>
      <c r="BE153" s="19"/>
      <c r="BF153" s="19"/>
      <c r="BG153" s="19"/>
      <c r="BH153" s="19"/>
      <c r="BI153" s="19"/>
      <c r="BJ153" s="19"/>
      <c r="BK153" s="19"/>
      <c r="BL153" s="19"/>
      <c r="BM153" s="19"/>
      <c r="BN153" s="19"/>
      <c r="BO153" s="19"/>
      <c r="BP153" s="19"/>
      <c r="BQ153" s="19"/>
      <c r="BR153" s="19"/>
      <c r="BS153" s="19"/>
      <c r="BT153" s="19"/>
      <c r="BU153" s="19"/>
      <c r="BV153" s="19"/>
      <c r="BW153" s="19"/>
      <c r="BX153" s="19"/>
      <c r="BY153" s="19"/>
      <c r="BZ153" s="19"/>
      <c r="CA153" s="19"/>
      <c r="CB153" s="19"/>
      <c r="CC153" s="19"/>
      <c r="CD153" s="19"/>
      <c r="CE153" s="19"/>
      <c r="CF153" s="19"/>
      <c r="CG153" s="19"/>
      <c r="CH153" s="19"/>
      <c r="CI153" s="19"/>
      <c r="CJ153" s="19"/>
      <c r="CK153" s="19"/>
      <c r="CL153" s="19"/>
      <c r="CM153" s="19"/>
      <c r="CN153" s="19"/>
      <c r="CO153" s="19"/>
      <c r="CP153" s="19"/>
      <c r="CQ153" s="19"/>
      <c r="CR153" s="19"/>
      <c r="CS153" s="19"/>
      <c r="CT153" s="19"/>
      <c r="CU153" s="19"/>
      <c r="CV153" s="19"/>
      <c r="CW153" s="19"/>
      <c r="CX153" s="19"/>
      <c r="CY153" s="19"/>
      <c r="CZ153" s="19"/>
      <c r="DA153" s="19"/>
      <c r="DB153" s="19"/>
      <c r="DC153" s="19"/>
      <c r="DD153" s="19"/>
      <c r="DE153" s="19"/>
      <c r="DF153" s="19"/>
      <c r="DG153" s="19"/>
      <c r="DH153" s="19"/>
      <c r="DI153" s="19"/>
      <c r="DJ153" s="19"/>
      <c r="DK153" s="19"/>
      <c r="DL153" s="19"/>
      <c r="DM153" s="19"/>
      <c r="DN153" s="19"/>
      <c r="DO153" s="19"/>
      <c r="DP153" s="19"/>
      <c r="DQ153" s="19"/>
      <c r="DR153" s="19"/>
      <c r="DS153" s="19"/>
      <c r="DT153" s="19"/>
      <c r="DU153" s="19"/>
      <c r="DV153" s="19"/>
      <c r="DW153" s="19"/>
      <c r="DX153" s="19"/>
    </row>
    <row r="154" spans="1:128" x14ac:dyDescent="0.3">
      <c r="A154" s="26"/>
      <c r="B154" s="19"/>
      <c r="C154" s="19"/>
      <c r="D154" s="19"/>
      <c r="E154" s="19"/>
      <c r="F154" s="19"/>
      <c r="G154" s="19"/>
      <c r="H154" s="19"/>
      <c r="I154" s="19"/>
      <c r="J154" s="19"/>
      <c r="K154" s="19"/>
      <c r="L154" s="19"/>
      <c r="M154" s="19"/>
      <c r="N154" s="19"/>
      <c r="O154" s="19"/>
      <c r="P154" s="19"/>
      <c r="Q154" s="19"/>
      <c r="R154" s="19"/>
      <c r="S154" s="19"/>
      <c r="T154" s="19"/>
      <c r="U154" s="19"/>
      <c r="V154" s="19"/>
      <c r="W154" s="19"/>
      <c r="X154" s="19"/>
      <c r="Y154" s="19"/>
      <c r="Z154" s="19"/>
      <c r="AA154" s="19"/>
      <c r="AB154" s="19"/>
      <c r="AC154" s="19"/>
      <c r="AD154" s="19"/>
      <c r="AE154" s="19"/>
      <c r="AF154" s="19"/>
      <c r="AG154" s="19"/>
      <c r="AH154" s="19"/>
      <c r="AI154" s="19"/>
      <c r="AJ154" s="19"/>
      <c r="AK154" s="19"/>
      <c r="AL154" s="19"/>
      <c r="AM154" s="19"/>
      <c r="AN154" s="19"/>
      <c r="AO154" s="19"/>
      <c r="AP154" s="19"/>
      <c r="AQ154" s="19"/>
      <c r="AR154" s="19"/>
      <c r="AS154" s="19"/>
      <c r="AT154" s="19"/>
      <c r="AU154" s="19"/>
      <c r="AV154" s="19"/>
      <c r="AW154" s="19"/>
      <c r="AX154" s="19"/>
      <c r="AY154" s="19"/>
      <c r="AZ154" s="19"/>
      <c r="BA154" s="19"/>
      <c r="BB154" s="19"/>
      <c r="BC154" s="19"/>
      <c r="BD154" s="19"/>
      <c r="BE154" s="19"/>
      <c r="BF154" s="19"/>
      <c r="BG154" s="19"/>
      <c r="BH154" s="19"/>
      <c r="BI154" s="19"/>
      <c r="BJ154" s="19"/>
      <c r="BK154" s="19"/>
      <c r="BL154" s="19"/>
      <c r="BM154" s="19"/>
      <c r="BN154" s="19"/>
      <c r="BO154" s="19"/>
      <c r="BP154" s="19"/>
      <c r="BQ154" s="19"/>
      <c r="BR154" s="19"/>
      <c r="BS154" s="19"/>
      <c r="BT154" s="19"/>
      <c r="BU154" s="19"/>
      <c r="BV154" s="19"/>
      <c r="BW154" s="19"/>
      <c r="BX154" s="19"/>
      <c r="BY154" s="19"/>
      <c r="BZ154" s="19"/>
      <c r="CA154" s="19"/>
      <c r="CB154" s="19"/>
      <c r="CC154" s="19"/>
      <c r="CD154" s="19"/>
      <c r="CE154" s="19"/>
      <c r="CF154" s="19"/>
      <c r="CG154" s="19"/>
      <c r="CH154" s="19"/>
      <c r="CI154" s="19"/>
      <c r="CJ154" s="19"/>
      <c r="CK154" s="19"/>
      <c r="CL154" s="19"/>
      <c r="CM154" s="19"/>
      <c r="CN154" s="19"/>
      <c r="CO154" s="19"/>
      <c r="CP154" s="19"/>
      <c r="CQ154" s="19"/>
      <c r="CR154" s="19"/>
      <c r="CS154" s="19"/>
      <c r="CT154" s="19"/>
      <c r="CU154" s="19"/>
      <c r="CV154" s="19"/>
      <c r="CW154" s="19"/>
      <c r="CX154" s="19"/>
      <c r="CY154" s="19"/>
      <c r="CZ154" s="19"/>
      <c r="DA154" s="19"/>
      <c r="DB154" s="19"/>
      <c r="DC154" s="19"/>
      <c r="DD154" s="19"/>
      <c r="DE154" s="19"/>
      <c r="DF154" s="19"/>
      <c r="DG154" s="19"/>
      <c r="DH154" s="19"/>
      <c r="DI154" s="19"/>
      <c r="DJ154" s="19"/>
      <c r="DK154" s="19"/>
      <c r="DL154" s="19"/>
      <c r="DM154" s="19"/>
      <c r="DN154" s="19"/>
      <c r="DO154" s="19"/>
      <c r="DP154" s="19"/>
      <c r="DQ154" s="19"/>
      <c r="DR154" s="19"/>
      <c r="DS154" s="19"/>
      <c r="DT154" s="19"/>
      <c r="DU154" s="19"/>
      <c r="DV154" s="19"/>
      <c r="DW154" s="19"/>
      <c r="DX154" s="19"/>
    </row>
    <row r="155" spans="1:128" x14ac:dyDescent="0.3">
      <c r="A155" s="26"/>
      <c r="B155" s="19"/>
      <c r="C155" s="19"/>
      <c r="D155" s="19"/>
      <c r="E155" s="19"/>
      <c r="F155" s="19"/>
      <c r="G155" s="19"/>
      <c r="H155" s="19"/>
      <c r="I155" s="19"/>
      <c r="J155" s="19"/>
      <c r="K155" s="19"/>
      <c r="L155" s="19"/>
      <c r="M155" s="19"/>
      <c r="N155" s="19"/>
      <c r="O155" s="19"/>
      <c r="P155" s="19"/>
      <c r="Q155" s="19"/>
      <c r="R155" s="19"/>
      <c r="S155" s="19"/>
      <c r="T155" s="19"/>
      <c r="U155" s="19"/>
      <c r="V155" s="19"/>
      <c r="W155" s="19"/>
      <c r="X155" s="19"/>
      <c r="Y155" s="19"/>
      <c r="Z155" s="19"/>
      <c r="AA155" s="19"/>
      <c r="AB155" s="19"/>
      <c r="AC155" s="19"/>
      <c r="AD155" s="19"/>
      <c r="AE155" s="19"/>
      <c r="AF155" s="19"/>
      <c r="AG155" s="19"/>
      <c r="AH155" s="19"/>
      <c r="AI155" s="19"/>
      <c r="AJ155" s="19"/>
      <c r="AK155" s="19"/>
      <c r="AL155" s="19"/>
      <c r="AM155" s="19"/>
      <c r="AN155" s="19"/>
      <c r="AO155" s="19"/>
      <c r="AP155" s="19"/>
      <c r="AQ155" s="19"/>
      <c r="AR155" s="19"/>
      <c r="AS155" s="19"/>
      <c r="AT155" s="19"/>
      <c r="AU155" s="19"/>
      <c r="AV155" s="19"/>
      <c r="AW155" s="19"/>
      <c r="AX155" s="19"/>
      <c r="AY155" s="19"/>
      <c r="AZ155" s="19"/>
      <c r="BA155" s="19"/>
      <c r="BB155" s="19"/>
      <c r="BC155" s="19"/>
      <c r="BD155" s="19"/>
      <c r="BE155" s="19"/>
      <c r="BF155" s="19"/>
      <c r="BG155" s="19"/>
      <c r="BH155" s="19"/>
      <c r="BI155" s="19"/>
      <c r="BJ155" s="19"/>
      <c r="BK155" s="19"/>
      <c r="BL155" s="19"/>
      <c r="BM155" s="19"/>
      <c r="BN155" s="19"/>
      <c r="BO155" s="19"/>
      <c r="BP155" s="19"/>
      <c r="BQ155" s="19"/>
      <c r="BR155" s="19"/>
      <c r="BS155" s="19"/>
      <c r="BT155" s="19"/>
      <c r="BU155" s="19"/>
      <c r="BV155" s="19"/>
      <c r="BW155" s="19"/>
      <c r="BX155" s="19"/>
      <c r="BY155" s="19"/>
      <c r="BZ155" s="19"/>
      <c r="CA155" s="19"/>
      <c r="CB155" s="19"/>
      <c r="CC155" s="19"/>
      <c r="CD155" s="19"/>
      <c r="CE155" s="19"/>
      <c r="CF155" s="19"/>
      <c r="CG155" s="19"/>
      <c r="CH155" s="19"/>
      <c r="CI155" s="19"/>
      <c r="CJ155" s="19"/>
      <c r="CK155" s="19"/>
      <c r="CL155" s="19"/>
      <c r="CM155" s="19"/>
      <c r="CN155" s="19"/>
      <c r="CO155" s="19"/>
      <c r="CP155" s="19"/>
      <c r="CQ155" s="19"/>
      <c r="CR155" s="19"/>
      <c r="CS155" s="19"/>
      <c r="CT155" s="19"/>
      <c r="CU155" s="19"/>
      <c r="CV155" s="19"/>
      <c r="CW155" s="19"/>
      <c r="CX155" s="19"/>
      <c r="CY155" s="19"/>
      <c r="CZ155" s="19"/>
      <c r="DA155" s="19"/>
      <c r="DB155" s="19"/>
      <c r="DC155" s="19"/>
      <c r="DD155" s="19"/>
      <c r="DE155" s="19"/>
      <c r="DF155" s="19"/>
      <c r="DG155" s="19"/>
      <c r="DH155" s="19"/>
      <c r="DI155" s="19"/>
      <c r="DJ155" s="19"/>
      <c r="DK155" s="19"/>
      <c r="DL155" s="19"/>
      <c r="DM155" s="19"/>
      <c r="DN155" s="19"/>
      <c r="DO155" s="19"/>
      <c r="DP155" s="19"/>
      <c r="DQ155" s="19"/>
      <c r="DR155" s="19"/>
      <c r="DS155" s="19"/>
      <c r="DT155" s="19"/>
      <c r="DU155" s="19"/>
      <c r="DV155" s="19"/>
      <c r="DW155" s="19"/>
      <c r="DX155" s="19"/>
    </row>
    <row r="156" spans="1:128" x14ac:dyDescent="0.3">
      <c r="A156" s="26"/>
      <c r="B156" s="19"/>
      <c r="C156" s="19"/>
      <c r="D156" s="19"/>
      <c r="E156" s="19"/>
      <c r="F156" s="19"/>
      <c r="G156" s="19"/>
      <c r="H156" s="19"/>
      <c r="I156" s="19"/>
      <c r="J156" s="19"/>
      <c r="K156" s="19"/>
      <c r="L156" s="19"/>
      <c r="M156" s="19"/>
      <c r="N156" s="19"/>
      <c r="O156" s="19"/>
      <c r="P156" s="19"/>
      <c r="Q156" s="19"/>
      <c r="R156" s="19"/>
      <c r="S156" s="19"/>
      <c r="T156" s="19"/>
      <c r="U156" s="19"/>
      <c r="V156" s="19"/>
      <c r="W156" s="19"/>
      <c r="X156" s="19"/>
      <c r="Y156" s="19"/>
      <c r="Z156" s="19"/>
      <c r="AA156" s="19"/>
      <c r="AB156" s="19"/>
      <c r="AC156" s="19"/>
      <c r="AD156" s="19"/>
      <c r="AE156" s="19"/>
      <c r="AF156" s="19"/>
      <c r="AG156" s="19"/>
      <c r="AH156" s="19"/>
      <c r="AI156" s="19"/>
      <c r="AJ156" s="19"/>
      <c r="AK156" s="19"/>
      <c r="AL156" s="19"/>
      <c r="AM156" s="19"/>
      <c r="AN156" s="19"/>
      <c r="AO156" s="19"/>
      <c r="AP156" s="19"/>
      <c r="AQ156" s="19"/>
      <c r="AR156" s="19"/>
      <c r="AS156" s="19"/>
      <c r="AT156" s="19"/>
      <c r="AU156" s="19"/>
      <c r="AV156" s="19"/>
      <c r="AW156" s="19"/>
      <c r="AX156" s="19"/>
      <c r="AY156" s="19"/>
      <c r="AZ156" s="19"/>
      <c r="BA156" s="19"/>
      <c r="BB156" s="19"/>
      <c r="BC156" s="19"/>
      <c r="BD156" s="19"/>
      <c r="BE156" s="19"/>
      <c r="BF156" s="19"/>
      <c r="BG156" s="19"/>
      <c r="BH156" s="19"/>
      <c r="BI156" s="19"/>
      <c r="BJ156" s="19"/>
      <c r="BK156" s="19"/>
      <c r="BL156" s="19"/>
      <c r="BM156" s="19"/>
      <c r="BN156" s="19"/>
      <c r="BO156" s="19"/>
      <c r="BP156" s="19"/>
      <c r="BQ156" s="19"/>
      <c r="BR156" s="19"/>
      <c r="BS156" s="19"/>
      <c r="BT156" s="19"/>
      <c r="BU156" s="19"/>
      <c r="BV156" s="19"/>
      <c r="BW156" s="19"/>
      <c r="BX156" s="19"/>
      <c r="BY156" s="19"/>
      <c r="BZ156" s="19"/>
      <c r="CA156" s="19"/>
      <c r="CB156" s="19"/>
      <c r="CC156" s="19"/>
      <c r="CD156" s="19"/>
      <c r="CE156" s="19"/>
      <c r="CF156" s="19"/>
      <c r="CG156" s="19"/>
      <c r="CH156" s="19"/>
      <c r="CI156" s="19"/>
      <c r="CJ156" s="19"/>
      <c r="CK156" s="19"/>
      <c r="CL156" s="19"/>
      <c r="CM156" s="19"/>
      <c r="CN156" s="19"/>
      <c r="CO156" s="19"/>
      <c r="CP156" s="19"/>
      <c r="CQ156" s="19"/>
      <c r="CR156" s="19"/>
      <c r="CS156" s="19"/>
      <c r="CT156" s="19"/>
      <c r="CU156" s="19"/>
      <c r="CV156" s="19"/>
      <c r="CW156" s="19"/>
      <c r="CX156" s="19"/>
      <c r="CY156" s="19"/>
      <c r="CZ156" s="19"/>
      <c r="DA156" s="19"/>
      <c r="DB156" s="19"/>
      <c r="DC156" s="19"/>
      <c r="DD156" s="19"/>
      <c r="DE156" s="19"/>
      <c r="DF156" s="19"/>
      <c r="DG156" s="19"/>
      <c r="DH156" s="19"/>
      <c r="DI156" s="19"/>
      <c r="DJ156" s="19"/>
      <c r="DK156" s="19"/>
      <c r="DL156" s="19"/>
      <c r="DM156" s="19"/>
      <c r="DN156" s="19"/>
      <c r="DO156" s="19"/>
      <c r="DP156" s="19"/>
      <c r="DQ156" s="19"/>
      <c r="DR156" s="19"/>
      <c r="DS156" s="19"/>
      <c r="DT156" s="19"/>
      <c r="DU156" s="19"/>
      <c r="DV156" s="19"/>
      <c r="DW156" s="19"/>
      <c r="DX156" s="19"/>
    </row>
    <row r="157" spans="1:128" x14ac:dyDescent="0.3">
      <c r="A157" s="26"/>
      <c r="B157" s="19"/>
      <c r="C157" s="19"/>
      <c r="D157" s="19"/>
      <c r="E157" s="19"/>
      <c r="F157" s="19"/>
      <c r="G157" s="19"/>
      <c r="H157" s="19"/>
      <c r="I157" s="19"/>
      <c r="J157" s="19"/>
      <c r="K157" s="19"/>
      <c r="L157" s="19"/>
      <c r="M157" s="19"/>
      <c r="N157" s="19"/>
      <c r="O157" s="19"/>
      <c r="P157" s="19"/>
      <c r="Q157" s="19"/>
      <c r="R157" s="19"/>
      <c r="S157" s="19"/>
      <c r="T157" s="19"/>
      <c r="U157" s="19"/>
      <c r="V157" s="19"/>
      <c r="W157" s="19"/>
      <c r="X157" s="19"/>
      <c r="Y157" s="19"/>
      <c r="Z157" s="19"/>
      <c r="AA157" s="19"/>
      <c r="AB157" s="19"/>
      <c r="AC157" s="19"/>
      <c r="AD157" s="19"/>
      <c r="AE157" s="19"/>
      <c r="AF157" s="19"/>
      <c r="AG157" s="19"/>
      <c r="AH157" s="19"/>
      <c r="AI157" s="19"/>
      <c r="AJ157" s="19"/>
      <c r="AK157" s="19"/>
      <c r="AL157" s="19"/>
      <c r="AM157" s="19"/>
      <c r="AN157" s="19"/>
      <c r="AO157" s="19"/>
      <c r="AP157" s="19"/>
      <c r="AQ157" s="19"/>
      <c r="AR157" s="19"/>
      <c r="AS157" s="19"/>
      <c r="AT157" s="19"/>
      <c r="AU157" s="19"/>
      <c r="AV157" s="19"/>
      <c r="AW157" s="19"/>
      <c r="AX157" s="19"/>
      <c r="AY157" s="19"/>
      <c r="AZ157" s="19"/>
      <c r="BA157" s="19"/>
      <c r="BB157" s="19"/>
      <c r="BC157" s="19"/>
      <c r="BD157" s="19"/>
      <c r="BE157" s="19"/>
      <c r="BF157" s="19"/>
      <c r="BG157" s="19"/>
      <c r="BH157" s="19"/>
      <c r="BI157" s="19"/>
      <c r="BJ157" s="19"/>
      <c r="BK157" s="19"/>
      <c r="BL157" s="19"/>
      <c r="BM157" s="19"/>
      <c r="BN157" s="19"/>
      <c r="BO157" s="19"/>
      <c r="BP157" s="19"/>
      <c r="BQ157" s="19"/>
      <c r="BR157" s="19"/>
      <c r="BS157" s="19"/>
      <c r="BT157" s="19"/>
      <c r="BU157" s="19"/>
      <c r="BV157" s="19"/>
      <c r="BW157" s="19"/>
      <c r="BX157" s="19"/>
      <c r="BY157" s="19"/>
      <c r="BZ157" s="19"/>
      <c r="CA157" s="19"/>
      <c r="CB157" s="19"/>
      <c r="CC157" s="19"/>
      <c r="CD157" s="19"/>
      <c r="CE157" s="19"/>
      <c r="CF157" s="19"/>
      <c r="CG157" s="19"/>
      <c r="CH157" s="19"/>
      <c r="CI157" s="19"/>
      <c r="CJ157" s="19"/>
      <c r="CK157" s="19"/>
      <c r="CL157" s="19"/>
      <c r="CM157" s="19"/>
      <c r="CN157" s="19"/>
      <c r="CO157" s="19"/>
      <c r="CP157" s="19"/>
      <c r="CQ157" s="19"/>
      <c r="CR157" s="19"/>
      <c r="CS157" s="19"/>
      <c r="CT157" s="19"/>
      <c r="CU157" s="19"/>
      <c r="CV157" s="19"/>
      <c r="CW157" s="19"/>
      <c r="CX157" s="19"/>
      <c r="CY157" s="19"/>
      <c r="CZ157" s="19"/>
      <c r="DA157" s="19"/>
      <c r="DB157" s="19"/>
      <c r="DC157" s="19"/>
      <c r="DD157" s="19"/>
      <c r="DE157" s="19"/>
      <c r="DF157" s="19"/>
      <c r="DG157" s="19"/>
      <c r="DH157" s="19"/>
      <c r="DI157" s="19"/>
      <c r="DJ157" s="19"/>
      <c r="DK157" s="19"/>
      <c r="DL157" s="19"/>
      <c r="DM157" s="19"/>
      <c r="DN157" s="19"/>
      <c r="DO157" s="19"/>
      <c r="DP157" s="19"/>
      <c r="DQ157" s="19"/>
      <c r="DR157" s="19"/>
      <c r="DS157" s="19"/>
      <c r="DT157" s="19"/>
      <c r="DU157" s="19"/>
      <c r="DV157" s="19"/>
      <c r="DW157" s="19"/>
      <c r="DX157" s="19"/>
    </row>
    <row r="158" spans="1:128" x14ac:dyDescent="0.3">
      <c r="A158" s="26"/>
      <c r="B158" s="19"/>
      <c r="C158" s="19"/>
      <c r="D158" s="19"/>
      <c r="E158" s="19"/>
      <c r="F158" s="19"/>
      <c r="G158" s="19"/>
      <c r="H158" s="19"/>
      <c r="I158" s="19"/>
      <c r="J158" s="19"/>
      <c r="K158" s="19"/>
      <c r="L158" s="19"/>
      <c r="M158" s="19"/>
      <c r="N158" s="19"/>
      <c r="O158" s="19"/>
      <c r="P158" s="19"/>
      <c r="Q158" s="19"/>
      <c r="R158" s="19"/>
      <c r="S158" s="19"/>
      <c r="T158" s="19"/>
      <c r="U158" s="19"/>
      <c r="V158" s="19"/>
      <c r="W158" s="19"/>
      <c r="X158" s="19"/>
      <c r="Y158" s="19"/>
      <c r="Z158" s="19"/>
      <c r="AA158" s="19"/>
      <c r="AB158" s="19"/>
      <c r="AC158" s="19"/>
      <c r="AD158" s="19"/>
      <c r="AE158" s="19"/>
      <c r="AF158" s="19"/>
      <c r="AG158" s="19"/>
      <c r="AH158" s="19"/>
      <c r="AI158" s="19"/>
      <c r="AJ158" s="19"/>
      <c r="AK158" s="19"/>
      <c r="AL158" s="19"/>
      <c r="AM158" s="19"/>
      <c r="AN158" s="19"/>
      <c r="AO158" s="19"/>
      <c r="AP158" s="19"/>
      <c r="AQ158" s="19"/>
      <c r="AR158" s="19"/>
      <c r="AS158" s="19"/>
      <c r="AT158" s="19"/>
      <c r="AU158" s="19"/>
      <c r="AV158" s="19"/>
      <c r="AW158" s="19"/>
      <c r="AX158" s="19"/>
      <c r="AY158" s="19"/>
      <c r="AZ158" s="19"/>
      <c r="BA158" s="19"/>
      <c r="BB158" s="19"/>
      <c r="BC158" s="19"/>
      <c r="BD158" s="19"/>
      <c r="BE158" s="19"/>
      <c r="BF158" s="19"/>
      <c r="BG158" s="19"/>
      <c r="BH158" s="19"/>
      <c r="BI158" s="19"/>
      <c r="BJ158" s="19"/>
      <c r="BK158" s="19"/>
      <c r="BL158" s="19"/>
      <c r="BM158" s="19"/>
      <c r="BN158" s="19"/>
      <c r="BO158" s="19"/>
      <c r="BP158" s="19"/>
      <c r="BQ158" s="19"/>
      <c r="BR158" s="19"/>
      <c r="BS158" s="19"/>
      <c r="BT158" s="19"/>
      <c r="BU158" s="19"/>
      <c r="BV158" s="19"/>
      <c r="BW158" s="19"/>
      <c r="BX158" s="19"/>
      <c r="BY158" s="19"/>
      <c r="BZ158" s="19"/>
      <c r="CA158" s="19"/>
      <c r="CB158" s="19"/>
      <c r="CC158" s="19"/>
      <c r="CD158" s="19"/>
      <c r="CE158" s="19"/>
      <c r="CF158" s="19"/>
      <c r="CG158" s="19"/>
      <c r="CH158" s="19"/>
      <c r="CI158" s="19"/>
      <c r="CJ158" s="19"/>
      <c r="CK158" s="19"/>
      <c r="CL158" s="19"/>
      <c r="CM158" s="19"/>
      <c r="CN158" s="19"/>
      <c r="CO158" s="19"/>
      <c r="CP158" s="19"/>
      <c r="CQ158" s="19"/>
      <c r="CR158" s="19"/>
      <c r="CS158" s="19"/>
      <c r="CT158" s="19"/>
      <c r="CU158" s="19"/>
      <c r="CV158" s="19"/>
      <c r="CW158" s="19"/>
      <c r="CX158" s="19"/>
      <c r="CY158" s="19"/>
      <c r="CZ158" s="19"/>
      <c r="DA158" s="19"/>
      <c r="DB158" s="19"/>
      <c r="DC158" s="19"/>
      <c r="DD158" s="19"/>
      <c r="DE158" s="19"/>
      <c r="DF158" s="19"/>
      <c r="DG158" s="19"/>
      <c r="DH158" s="19"/>
      <c r="DI158" s="19"/>
      <c r="DJ158" s="19"/>
      <c r="DK158" s="19"/>
      <c r="DL158" s="19"/>
      <c r="DM158" s="19"/>
      <c r="DN158" s="19"/>
      <c r="DO158" s="19"/>
      <c r="DP158" s="19"/>
      <c r="DQ158" s="19"/>
      <c r="DR158" s="19"/>
      <c r="DS158" s="19"/>
      <c r="DT158" s="19"/>
      <c r="DU158" s="19"/>
      <c r="DV158" s="19"/>
      <c r="DW158" s="19"/>
      <c r="DX158" s="19"/>
    </row>
    <row r="159" spans="1:128" x14ac:dyDescent="0.3">
      <c r="A159" s="26"/>
      <c r="B159" s="19"/>
      <c r="C159" s="19"/>
      <c r="D159" s="19"/>
      <c r="E159" s="19"/>
      <c r="F159" s="19"/>
      <c r="G159" s="19"/>
      <c r="H159" s="19"/>
      <c r="I159" s="19"/>
      <c r="J159" s="19"/>
      <c r="K159" s="19"/>
      <c r="L159" s="19"/>
      <c r="M159" s="19"/>
      <c r="N159" s="19"/>
      <c r="O159" s="19"/>
      <c r="P159" s="19"/>
      <c r="Q159" s="19"/>
      <c r="R159" s="19"/>
      <c r="S159" s="19"/>
      <c r="T159" s="19"/>
      <c r="U159" s="19"/>
      <c r="V159" s="19"/>
      <c r="W159" s="19"/>
      <c r="X159" s="19"/>
      <c r="Y159" s="19"/>
      <c r="Z159" s="19"/>
      <c r="AA159" s="19"/>
      <c r="AB159" s="19"/>
      <c r="AC159" s="19"/>
      <c r="AD159" s="19"/>
      <c r="AE159" s="19"/>
      <c r="AF159" s="19"/>
      <c r="AG159" s="19"/>
      <c r="AH159" s="19"/>
      <c r="AI159" s="19"/>
      <c r="AJ159" s="19"/>
      <c r="AK159" s="19"/>
      <c r="AL159" s="19"/>
      <c r="AM159" s="19"/>
      <c r="AN159" s="19"/>
      <c r="AO159" s="19"/>
      <c r="AP159" s="19"/>
      <c r="AQ159" s="19"/>
      <c r="AR159" s="19"/>
      <c r="AS159" s="19"/>
      <c r="AT159" s="19"/>
      <c r="AU159" s="19"/>
      <c r="AV159" s="19"/>
      <c r="AW159" s="19"/>
      <c r="AX159" s="19"/>
      <c r="AY159" s="19"/>
      <c r="AZ159" s="19"/>
      <c r="BA159" s="19"/>
      <c r="BB159" s="19"/>
      <c r="BC159" s="19"/>
      <c r="BD159" s="19"/>
      <c r="BE159" s="19"/>
      <c r="BF159" s="19"/>
      <c r="BG159" s="19"/>
      <c r="BH159" s="19"/>
      <c r="BI159" s="19"/>
      <c r="BJ159" s="19"/>
      <c r="BK159" s="19"/>
      <c r="BL159" s="19"/>
      <c r="BM159" s="19"/>
      <c r="BN159" s="19"/>
      <c r="BO159" s="19"/>
      <c r="BP159" s="19"/>
      <c r="BQ159" s="19"/>
      <c r="BR159" s="19"/>
      <c r="BS159" s="19"/>
      <c r="BT159" s="19"/>
      <c r="BU159" s="19"/>
      <c r="BV159" s="19"/>
      <c r="BW159" s="19"/>
      <c r="BX159" s="19"/>
      <c r="BY159" s="19"/>
      <c r="BZ159" s="19"/>
      <c r="CA159" s="19"/>
      <c r="CB159" s="19"/>
      <c r="CC159" s="19"/>
      <c r="CD159" s="19"/>
      <c r="CE159" s="19"/>
      <c r="CF159" s="19"/>
      <c r="CG159" s="19"/>
      <c r="CH159" s="19"/>
      <c r="CI159" s="19"/>
      <c r="CJ159" s="19"/>
      <c r="CK159" s="19"/>
      <c r="CL159" s="19"/>
      <c r="CM159" s="19"/>
      <c r="CN159" s="19"/>
      <c r="CO159" s="19"/>
      <c r="CP159" s="19"/>
      <c r="CQ159" s="19"/>
      <c r="CR159" s="19"/>
      <c r="CS159" s="19"/>
      <c r="CT159" s="19"/>
      <c r="CU159" s="19"/>
      <c r="CV159" s="19"/>
      <c r="CW159" s="19"/>
      <c r="CX159" s="19"/>
      <c r="CY159" s="19"/>
      <c r="CZ159" s="19"/>
      <c r="DA159" s="19"/>
      <c r="DB159" s="19"/>
      <c r="DC159" s="19"/>
      <c r="DD159" s="19"/>
      <c r="DE159" s="19"/>
      <c r="DF159" s="19"/>
      <c r="DG159" s="19"/>
      <c r="DH159" s="19"/>
      <c r="DI159" s="19"/>
      <c r="DJ159" s="19"/>
      <c r="DK159" s="19"/>
      <c r="DL159" s="19"/>
      <c r="DM159" s="19"/>
      <c r="DN159" s="19"/>
      <c r="DO159" s="19"/>
      <c r="DP159" s="19"/>
      <c r="DQ159" s="19"/>
      <c r="DR159" s="19"/>
      <c r="DS159" s="19"/>
      <c r="DT159" s="19"/>
      <c r="DU159" s="19"/>
      <c r="DV159" s="19"/>
      <c r="DW159" s="19"/>
      <c r="DX159" s="19"/>
    </row>
    <row r="160" spans="1:128" x14ac:dyDescent="0.3">
      <c r="A160" s="26"/>
      <c r="B160" s="19"/>
      <c r="C160" s="19"/>
      <c r="D160" s="19"/>
      <c r="E160" s="19"/>
      <c r="F160" s="19"/>
      <c r="G160" s="19"/>
      <c r="H160" s="19"/>
      <c r="I160" s="19"/>
      <c r="J160" s="19"/>
      <c r="K160" s="19"/>
      <c r="L160" s="19"/>
      <c r="M160" s="19"/>
      <c r="N160" s="19"/>
      <c r="O160" s="19"/>
      <c r="P160" s="19"/>
      <c r="Q160" s="19"/>
      <c r="R160" s="19"/>
      <c r="S160" s="19"/>
      <c r="T160" s="19"/>
      <c r="U160" s="19"/>
      <c r="V160" s="19"/>
      <c r="W160" s="19"/>
      <c r="X160" s="19"/>
      <c r="Y160" s="19"/>
      <c r="Z160" s="19"/>
      <c r="AA160" s="19"/>
      <c r="AB160" s="19"/>
      <c r="AC160" s="19"/>
      <c r="AD160" s="19"/>
      <c r="AE160" s="19"/>
      <c r="AF160" s="19"/>
      <c r="AG160" s="19"/>
      <c r="AH160" s="19"/>
      <c r="AI160" s="19"/>
      <c r="AJ160" s="19"/>
      <c r="AK160" s="19"/>
      <c r="AL160" s="19"/>
      <c r="AM160" s="19"/>
      <c r="AN160" s="19"/>
      <c r="AO160" s="19"/>
      <c r="AP160" s="19"/>
      <c r="AQ160" s="19"/>
      <c r="AR160" s="19"/>
      <c r="AS160" s="19"/>
      <c r="AT160" s="19"/>
      <c r="AU160" s="19"/>
      <c r="AV160" s="19"/>
      <c r="AW160" s="19"/>
      <c r="AX160" s="19"/>
      <c r="AY160" s="19"/>
      <c r="AZ160" s="19"/>
      <c r="BA160" s="19"/>
      <c r="BB160" s="19"/>
      <c r="BC160" s="19"/>
      <c r="BD160" s="19"/>
      <c r="BE160" s="19"/>
      <c r="BF160" s="19"/>
      <c r="BG160" s="19"/>
      <c r="BH160" s="19"/>
      <c r="BI160" s="19"/>
      <c r="BJ160" s="19"/>
      <c r="BK160" s="19"/>
      <c r="BL160" s="19"/>
      <c r="BM160" s="19"/>
      <c r="BN160" s="19"/>
      <c r="BO160" s="19"/>
      <c r="BP160" s="19"/>
      <c r="BQ160" s="19"/>
      <c r="BR160" s="19"/>
      <c r="BS160" s="19"/>
      <c r="BT160" s="19"/>
      <c r="BU160" s="19"/>
      <c r="BV160" s="19"/>
      <c r="BW160" s="19"/>
      <c r="BX160" s="19"/>
      <c r="BY160" s="19"/>
      <c r="BZ160" s="19"/>
      <c r="CA160" s="19"/>
      <c r="CB160" s="19"/>
      <c r="CC160" s="19"/>
      <c r="CD160" s="19"/>
      <c r="CE160" s="19"/>
      <c r="CF160" s="19"/>
      <c r="CG160" s="19"/>
      <c r="CH160" s="19"/>
      <c r="CI160" s="19"/>
      <c r="CJ160" s="19"/>
      <c r="CK160" s="19"/>
      <c r="CL160" s="19"/>
      <c r="CM160" s="19"/>
      <c r="CN160" s="19"/>
      <c r="CO160" s="19"/>
      <c r="CP160" s="19"/>
      <c r="CQ160" s="19"/>
      <c r="CR160" s="19"/>
      <c r="CS160" s="19"/>
      <c r="CT160" s="19"/>
      <c r="CU160" s="19"/>
      <c r="CV160" s="19"/>
      <c r="CW160" s="19"/>
      <c r="CX160" s="19"/>
      <c r="CY160" s="19"/>
      <c r="CZ160" s="19"/>
      <c r="DA160" s="19"/>
      <c r="DB160" s="19"/>
      <c r="DC160" s="19"/>
      <c r="DD160" s="19"/>
      <c r="DE160" s="19"/>
      <c r="DF160" s="19"/>
      <c r="DG160" s="19"/>
      <c r="DH160" s="19"/>
      <c r="DI160" s="19"/>
      <c r="DJ160" s="19"/>
      <c r="DK160" s="19"/>
      <c r="DL160" s="19"/>
      <c r="DM160" s="19"/>
      <c r="DN160" s="19"/>
      <c r="DO160" s="19"/>
      <c r="DP160" s="19"/>
      <c r="DQ160" s="19"/>
      <c r="DR160" s="19"/>
      <c r="DS160" s="19"/>
      <c r="DT160" s="19"/>
      <c r="DU160" s="19"/>
      <c r="DV160" s="19"/>
      <c r="DW160" s="19"/>
      <c r="DX160" s="19"/>
    </row>
    <row r="161" spans="1:128" x14ac:dyDescent="0.3">
      <c r="A161" s="26"/>
      <c r="B161" s="19"/>
      <c r="C161" s="19"/>
      <c r="D161" s="19"/>
      <c r="E161" s="19"/>
      <c r="F161" s="19"/>
      <c r="G161" s="19"/>
      <c r="H161" s="19"/>
      <c r="I161" s="19"/>
      <c r="J161" s="19"/>
      <c r="K161" s="19"/>
      <c r="L161" s="19"/>
      <c r="M161" s="19"/>
      <c r="N161" s="19"/>
      <c r="O161" s="19"/>
      <c r="P161" s="19"/>
      <c r="Q161" s="19"/>
      <c r="R161" s="19"/>
      <c r="S161" s="19"/>
      <c r="T161" s="19"/>
      <c r="U161" s="19"/>
      <c r="V161" s="19"/>
      <c r="W161" s="19"/>
      <c r="X161" s="19"/>
      <c r="Y161" s="19"/>
      <c r="Z161" s="19"/>
      <c r="AA161" s="19"/>
      <c r="AB161" s="19"/>
      <c r="AC161" s="19"/>
      <c r="AD161" s="19"/>
      <c r="AE161" s="19"/>
      <c r="AF161" s="19"/>
      <c r="AG161" s="19"/>
      <c r="AH161" s="19"/>
      <c r="AI161" s="19"/>
      <c r="AJ161" s="19"/>
      <c r="AK161" s="19"/>
      <c r="AL161" s="19"/>
      <c r="AM161" s="19"/>
      <c r="AN161" s="19"/>
      <c r="AO161" s="19"/>
      <c r="AP161" s="19"/>
      <c r="AQ161" s="19"/>
      <c r="AR161" s="19"/>
      <c r="AS161" s="19"/>
      <c r="AT161" s="19"/>
      <c r="AU161" s="19"/>
      <c r="AV161" s="19"/>
      <c r="AW161" s="19"/>
      <c r="AX161" s="19"/>
      <c r="AY161" s="19"/>
      <c r="AZ161" s="19"/>
      <c r="BA161" s="19"/>
      <c r="BB161" s="19"/>
      <c r="BC161" s="19"/>
      <c r="BD161" s="19"/>
      <c r="BE161" s="19"/>
      <c r="BF161" s="19"/>
      <c r="BG161" s="19"/>
      <c r="BH161" s="19"/>
      <c r="BI161" s="19"/>
      <c r="BJ161" s="19"/>
      <c r="BK161" s="19"/>
      <c r="BL161" s="19"/>
      <c r="BM161" s="19"/>
      <c r="BN161" s="19"/>
      <c r="BO161" s="19"/>
      <c r="BP161" s="19"/>
      <c r="BQ161" s="19"/>
      <c r="BR161" s="19"/>
      <c r="BS161" s="19"/>
      <c r="BT161" s="19"/>
      <c r="BU161" s="19"/>
      <c r="BV161" s="19"/>
      <c r="BW161" s="19"/>
      <c r="BX161" s="19"/>
      <c r="BY161" s="19"/>
      <c r="BZ161" s="19"/>
      <c r="CA161" s="19"/>
      <c r="CB161" s="19"/>
      <c r="CC161" s="19"/>
      <c r="CD161" s="19"/>
      <c r="CE161" s="19"/>
      <c r="CF161" s="19"/>
      <c r="CG161" s="19"/>
      <c r="CH161" s="19"/>
      <c r="CI161" s="19"/>
      <c r="CJ161" s="19"/>
      <c r="CK161" s="19"/>
      <c r="CL161" s="19"/>
      <c r="CM161" s="19"/>
      <c r="CN161" s="19"/>
      <c r="CO161" s="19"/>
      <c r="CP161" s="19"/>
      <c r="CQ161" s="19"/>
      <c r="CR161" s="19"/>
      <c r="CS161" s="19"/>
      <c r="CT161" s="19"/>
      <c r="CU161" s="19"/>
      <c r="CV161" s="19"/>
      <c r="CW161" s="19"/>
      <c r="CX161" s="19"/>
      <c r="CY161" s="19"/>
      <c r="CZ161" s="19"/>
      <c r="DA161" s="19"/>
      <c r="DB161" s="19"/>
      <c r="DC161" s="19"/>
      <c r="DD161" s="19"/>
      <c r="DE161" s="19"/>
      <c r="DF161" s="19"/>
      <c r="DG161" s="19"/>
      <c r="DH161" s="19"/>
      <c r="DI161" s="19"/>
      <c r="DJ161" s="19"/>
      <c r="DK161" s="19"/>
      <c r="DL161" s="19"/>
      <c r="DM161" s="19"/>
      <c r="DN161" s="19"/>
      <c r="DO161" s="19"/>
      <c r="DP161" s="19"/>
      <c r="DQ161" s="19"/>
      <c r="DR161" s="19"/>
      <c r="DS161" s="19"/>
      <c r="DT161" s="19"/>
      <c r="DU161" s="19"/>
      <c r="DV161" s="19"/>
      <c r="DW161" s="19"/>
      <c r="DX161" s="19"/>
    </row>
    <row r="162" spans="1:128" x14ac:dyDescent="0.3">
      <c r="A162" s="26"/>
      <c r="B162" s="19"/>
      <c r="C162" s="19"/>
      <c r="D162" s="19"/>
      <c r="E162" s="19"/>
      <c r="F162" s="19"/>
      <c r="G162" s="19"/>
      <c r="H162" s="19"/>
      <c r="I162" s="19"/>
      <c r="J162" s="19"/>
      <c r="K162" s="19"/>
      <c r="L162" s="19"/>
      <c r="M162" s="19"/>
      <c r="N162" s="19"/>
      <c r="O162" s="19"/>
      <c r="P162" s="19"/>
      <c r="Q162" s="19"/>
      <c r="R162" s="19"/>
      <c r="S162" s="19"/>
      <c r="T162" s="19"/>
      <c r="U162" s="19"/>
      <c r="V162" s="19"/>
      <c r="W162" s="19"/>
      <c r="X162" s="19"/>
      <c r="Y162" s="19"/>
      <c r="Z162" s="19"/>
      <c r="AA162" s="19"/>
      <c r="AB162" s="19"/>
      <c r="AC162" s="19"/>
      <c r="AD162" s="19"/>
      <c r="AE162" s="19"/>
      <c r="AF162" s="19"/>
      <c r="AG162" s="19"/>
      <c r="AH162" s="19"/>
      <c r="AI162" s="19"/>
      <c r="AJ162" s="19"/>
      <c r="AK162" s="19"/>
      <c r="AL162" s="19"/>
      <c r="AM162" s="19"/>
      <c r="AN162" s="19"/>
      <c r="AO162" s="19"/>
      <c r="AP162" s="19"/>
      <c r="AQ162" s="19"/>
      <c r="AR162" s="19"/>
      <c r="AS162" s="19"/>
      <c r="AT162" s="19"/>
      <c r="AU162" s="19"/>
      <c r="AV162" s="19"/>
      <c r="AW162" s="19"/>
      <c r="AX162" s="19"/>
      <c r="AY162" s="19"/>
      <c r="AZ162" s="19"/>
      <c r="BA162" s="19"/>
      <c r="BB162" s="19"/>
      <c r="BC162" s="19"/>
      <c r="BD162" s="19"/>
      <c r="BE162" s="19"/>
      <c r="BF162" s="19"/>
      <c r="BG162" s="19"/>
      <c r="BH162" s="19"/>
      <c r="BI162" s="19"/>
      <c r="BJ162" s="19"/>
      <c r="BK162" s="19"/>
      <c r="BL162" s="19"/>
      <c r="BM162" s="19"/>
      <c r="BN162" s="19"/>
      <c r="BO162" s="19"/>
      <c r="BP162" s="19"/>
      <c r="BQ162" s="19"/>
      <c r="BR162" s="19"/>
      <c r="BS162" s="19"/>
      <c r="BT162" s="19"/>
      <c r="BU162" s="19"/>
      <c r="BV162" s="19"/>
      <c r="BW162" s="19"/>
      <c r="BX162" s="19"/>
      <c r="BY162" s="19"/>
      <c r="BZ162" s="19"/>
      <c r="CA162" s="19"/>
      <c r="CB162" s="19"/>
      <c r="CC162" s="19"/>
      <c r="CD162" s="19"/>
      <c r="CE162" s="19"/>
      <c r="CF162" s="19"/>
      <c r="CG162" s="19"/>
      <c r="CH162" s="19"/>
      <c r="CI162" s="19"/>
      <c r="CJ162" s="19"/>
      <c r="CK162" s="19"/>
      <c r="CL162" s="19"/>
      <c r="CM162" s="19"/>
      <c r="CN162" s="19"/>
      <c r="CO162" s="19"/>
      <c r="CP162" s="19"/>
      <c r="CQ162" s="19"/>
      <c r="CR162" s="19"/>
      <c r="CS162" s="19"/>
      <c r="CT162" s="19"/>
      <c r="CU162" s="19"/>
      <c r="CV162" s="19"/>
      <c r="CW162" s="19"/>
      <c r="CX162" s="19"/>
      <c r="CY162" s="19"/>
      <c r="CZ162" s="19"/>
      <c r="DA162" s="19"/>
      <c r="DB162" s="19"/>
      <c r="DC162" s="19"/>
      <c r="DD162" s="19"/>
      <c r="DE162" s="19"/>
      <c r="DF162" s="19"/>
      <c r="DG162" s="19"/>
      <c r="DH162" s="19"/>
      <c r="DI162" s="19"/>
      <c r="DJ162" s="19"/>
      <c r="DK162" s="19"/>
      <c r="DL162" s="19"/>
      <c r="DM162" s="19"/>
      <c r="DN162" s="19"/>
      <c r="DO162" s="19"/>
      <c r="DP162" s="19"/>
      <c r="DQ162" s="19"/>
      <c r="DR162" s="19"/>
      <c r="DS162" s="19"/>
      <c r="DT162" s="19"/>
      <c r="DU162" s="19"/>
      <c r="DV162" s="19"/>
      <c r="DW162" s="19"/>
      <c r="DX162" s="19"/>
    </row>
    <row r="163" spans="1:128" x14ac:dyDescent="0.3">
      <c r="A163" s="26"/>
      <c r="B163" s="19"/>
      <c r="C163" s="19"/>
      <c r="D163" s="19"/>
      <c r="E163" s="19"/>
      <c r="F163" s="19"/>
      <c r="G163" s="19"/>
      <c r="H163" s="19"/>
      <c r="I163" s="19"/>
      <c r="J163" s="19"/>
      <c r="K163" s="19"/>
      <c r="L163" s="19"/>
      <c r="M163" s="19"/>
      <c r="N163" s="19"/>
      <c r="O163" s="19"/>
      <c r="P163" s="19"/>
      <c r="Q163" s="19"/>
      <c r="R163" s="19"/>
      <c r="S163" s="19"/>
      <c r="T163" s="19"/>
      <c r="U163" s="19"/>
      <c r="V163" s="19"/>
      <c r="W163" s="19"/>
      <c r="X163" s="19"/>
      <c r="Y163" s="19"/>
      <c r="Z163" s="19"/>
      <c r="AA163" s="19"/>
      <c r="AB163" s="19"/>
      <c r="AC163" s="19"/>
      <c r="AD163" s="19"/>
      <c r="AE163" s="19"/>
      <c r="AF163" s="19"/>
      <c r="AG163" s="19"/>
      <c r="AH163" s="19"/>
      <c r="AI163" s="19"/>
      <c r="AJ163" s="19"/>
      <c r="AK163" s="19"/>
      <c r="AL163" s="19"/>
      <c r="AM163" s="19"/>
      <c r="AN163" s="19"/>
      <c r="AO163" s="19"/>
      <c r="AP163" s="19"/>
      <c r="AQ163" s="19"/>
      <c r="AR163" s="19"/>
      <c r="AS163" s="19"/>
      <c r="AT163" s="19"/>
      <c r="AU163" s="19"/>
      <c r="AV163" s="19"/>
      <c r="AW163" s="19"/>
      <c r="AX163" s="19"/>
      <c r="AY163" s="19"/>
      <c r="AZ163" s="19"/>
      <c r="BA163" s="19"/>
      <c r="BB163" s="19"/>
      <c r="BC163" s="19"/>
      <c r="BD163" s="19"/>
      <c r="BE163" s="19"/>
      <c r="BF163" s="19"/>
      <c r="BG163" s="19"/>
      <c r="BH163" s="19"/>
      <c r="BI163" s="19"/>
      <c r="BJ163" s="19"/>
      <c r="BK163" s="19"/>
      <c r="BL163" s="19"/>
      <c r="BM163" s="19"/>
      <c r="BN163" s="19"/>
      <c r="BO163" s="19"/>
      <c r="BP163" s="19"/>
      <c r="BQ163" s="19"/>
      <c r="BR163" s="19"/>
      <c r="BS163" s="19"/>
      <c r="BT163" s="19"/>
      <c r="BU163" s="19"/>
      <c r="BV163" s="19"/>
      <c r="BW163" s="19"/>
      <c r="BX163" s="19"/>
      <c r="BY163" s="19"/>
      <c r="BZ163" s="19"/>
      <c r="CA163" s="19"/>
      <c r="CB163" s="19"/>
      <c r="CC163" s="19"/>
      <c r="CD163" s="19"/>
      <c r="CE163" s="19"/>
      <c r="CF163" s="19"/>
      <c r="CG163" s="19"/>
      <c r="CH163" s="19"/>
      <c r="CI163" s="19"/>
      <c r="CJ163" s="19"/>
      <c r="CK163" s="19"/>
      <c r="CL163" s="19"/>
      <c r="CM163" s="19"/>
      <c r="CN163" s="19"/>
      <c r="CO163" s="19"/>
      <c r="CP163" s="19"/>
      <c r="CQ163" s="19"/>
      <c r="CR163" s="19"/>
      <c r="CS163" s="19"/>
      <c r="CT163" s="19"/>
      <c r="CU163" s="19"/>
      <c r="CV163" s="19"/>
      <c r="CW163" s="19"/>
      <c r="CX163" s="19"/>
      <c r="CY163" s="19"/>
      <c r="CZ163" s="19"/>
      <c r="DA163" s="19"/>
      <c r="DB163" s="19"/>
      <c r="DC163" s="19"/>
      <c r="DD163" s="19"/>
      <c r="DE163" s="19"/>
      <c r="DF163" s="19"/>
      <c r="DG163" s="19"/>
      <c r="DH163" s="19"/>
      <c r="DI163" s="19"/>
      <c r="DJ163" s="19"/>
      <c r="DK163" s="19"/>
      <c r="DL163" s="19"/>
      <c r="DM163" s="19"/>
      <c r="DN163" s="19"/>
      <c r="DO163" s="19"/>
      <c r="DP163" s="19"/>
      <c r="DQ163" s="19"/>
      <c r="DR163" s="19"/>
      <c r="DS163" s="19"/>
      <c r="DT163" s="19"/>
      <c r="DU163" s="19"/>
      <c r="DV163" s="19"/>
      <c r="DW163" s="19"/>
      <c r="DX163" s="19"/>
    </row>
    <row r="164" spans="1:128" x14ac:dyDescent="0.3">
      <c r="A164" s="26"/>
      <c r="B164" s="19"/>
      <c r="C164" s="19"/>
      <c r="D164" s="19"/>
      <c r="E164" s="19"/>
      <c r="F164" s="19"/>
      <c r="G164" s="19"/>
      <c r="H164" s="19"/>
      <c r="I164" s="19"/>
      <c r="J164" s="19"/>
      <c r="K164" s="19"/>
      <c r="L164" s="19"/>
      <c r="M164" s="19"/>
      <c r="N164" s="19"/>
      <c r="O164" s="19"/>
      <c r="P164" s="19"/>
      <c r="Q164" s="19"/>
      <c r="R164" s="19"/>
      <c r="S164" s="19"/>
      <c r="T164" s="19"/>
      <c r="U164" s="19"/>
      <c r="V164" s="19"/>
      <c r="W164" s="19"/>
      <c r="X164" s="19"/>
      <c r="Y164" s="19"/>
      <c r="Z164" s="19"/>
      <c r="AA164" s="19"/>
      <c r="AB164" s="19"/>
      <c r="AC164" s="19"/>
      <c r="AD164" s="19"/>
      <c r="AE164" s="19"/>
      <c r="AF164" s="19"/>
      <c r="AG164" s="19"/>
      <c r="AH164" s="19"/>
      <c r="AI164" s="19"/>
      <c r="AJ164" s="19"/>
      <c r="AK164" s="19"/>
      <c r="AL164" s="19"/>
      <c r="AM164" s="19"/>
      <c r="AN164" s="19"/>
      <c r="AO164" s="19"/>
      <c r="AP164" s="19"/>
      <c r="AQ164" s="19"/>
      <c r="AR164" s="19"/>
      <c r="AS164" s="19"/>
      <c r="AT164" s="19"/>
      <c r="AU164" s="19"/>
      <c r="AV164" s="19"/>
      <c r="AW164" s="19"/>
      <c r="AX164" s="19"/>
      <c r="AY164" s="19"/>
      <c r="AZ164" s="19"/>
      <c r="BA164" s="19"/>
      <c r="BB164" s="19"/>
      <c r="BC164" s="19"/>
      <c r="BD164" s="19"/>
      <c r="BE164" s="19"/>
      <c r="BF164" s="19"/>
      <c r="BG164" s="19"/>
      <c r="BH164" s="19"/>
      <c r="BI164" s="19"/>
      <c r="BJ164" s="19"/>
      <c r="BK164" s="19"/>
      <c r="BL164" s="19"/>
      <c r="BM164" s="19"/>
      <c r="BN164" s="19"/>
      <c r="BO164" s="19"/>
      <c r="BP164" s="19"/>
      <c r="BQ164" s="19"/>
      <c r="BR164" s="19"/>
      <c r="BS164" s="19"/>
      <c r="BT164" s="19"/>
      <c r="BU164" s="19"/>
      <c r="BV164" s="19"/>
      <c r="BW164" s="19"/>
      <c r="BX164" s="19"/>
      <c r="BY164" s="19"/>
      <c r="BZ164" s="19"/>
      <c r="CA164" s="19"/>
      <c r="CB164" s="19"/>
      <c r="CC164" s="19"/>
      <c r="CD164" s="19"/>
      <c r="CE164" s="19"/>
      <c r="CF164" s="19"/>
      <c r="CG164" s="19"/>
      <c r="CH164" s="19"/>
      <c r="CI164" s="19"/>
      <c r="CJ164" s="19"/>
      <c r="CK164" s="19"/>
      <c r="CL164" s="19"/>
      <c r="CM164" s="19"/>
      <c r="CN164" s="19"/>
      <c r="CO164" s="19"/>
      <c r="CP164" s="19"/>
      <c r="CQ164" s="19"/>
      <c r="CR164" s="19"/>
      <c r="CS164" s="19"/>
      <c r="CT164" s="19"/>
      <c r="CU164" s="19"/>
      <c r="CV164" s="19"/>
      <c r="CW164" s="19"/>
      <c r="CX164" s="19"/>
      <c r="CY164" s="19"/>
      <c r="CZ164" s="19"/>
      <c r="DA164" s="19"/>
      <c r="DB164" s="19"/>
      <c r="DC164" s="19"/>
      <c r="DD164" s="19"/>
      <c r="DE164" s="19"/>
      <c r="DF164" s="19"/>
      <c r="DG164" s="19"/>
      <c r="DH164" s="19"/>
      <c r="DI164" s="19"/>
      <c r="DJ164" s="19"/>
      <c r="DK164" s="19"/>
      <c r="DL164" s="19"/>
      <c r="DM164" s="19"/>
      <c r="DN164" s="19"/>
      <c r="DO164" s="19"/>
      <c r="DP164" s="19"/>
      <c r="DQ164" s="19"/>
      <c r="DR164" s="19"/>
      <c r="DS164" s="19"/>
      <c r="DT164" s="19"/>
      <c r="DU164" s="19"/>
      <c r="DV164" s="19"/>
      <c r="DW164" s="19"/>
      <c r="DX164" s="19"/>
    </row>
    <row r="165" spans="1:128" x14ac:dyDescent="0.3">
      <c r="A165" s="26"/>
      <c r="B165" s="19"/>
      <c r="C165" s="19"/>
      <c r="D165" s="19"/>
      <c r="E165" s="19"/>
      <c r="F165" s="19"/>
      <c r="G165" s="19"/>
      <c r="H165" s="19"/>
      <c r="I165" s="19"/>
      <c r="J165" s="19"/>
      <c r="K165" s="19"/>
      <c r="L165" s="19"/>
      <c r="M165" s="19"/>
      <c r="N165" s="19"/>
      <c r="O165" s="19"/>
      <c r="P165" s="19"/>
      <c r="Q165" s="19"/>
      <c r="R165" s="19"/>
      <c r="S165" s="19"/>
      <c r="T165" s="19"/>
      <c r="U165" s="19"/>
      <c r="V165" s="19"/>
      <c r="W165" s="19"/>
      <c r="X165" s="19"/>
      <c r="Y165" s="19"/>
      <c r="Z165" s="19"/>
      <c r="AA165" s="19"/>
      <c r="AB165" s="19"/>
      <c r="AC165" s="19"/>
      <c r="AD165" s="19"/>
      <c r="AE165" s="19"/>
      <c r="AF165" s="19"/>
      <c r="AG165" s="19"/>
      <c r="AH165" s="19"/>
      <c r="AI165" s="19"/>
      <c r="AJ165" s="19"/>
      <c r="AK165" s="19"/>
      <c r="AL165" s="19"/>
      <c r="AM165" s="19"/>
      <c r="AN165" s="19"/>
      <c r="AO165" s="19"/>
      <c r="AP165" s="19"/>
      <c r="AQ165" s="19"/>
      <c r="AR165" s="19"/>
      <c r="AS165" s="19"/>
      <c r="AT165" s="19"/>
      <c r="AU165" s="19"/>
      <c r="AV165" s="19"/>
      <c r="AW165" s="19"/>
      <c r="AX165" s="19"/>
      <c r="AY165" s="19"/>
      <c r="AZ165" s="19"/>
      <c r="BA165" s="19"/>
      <c r="BB165" s="19"/>
      <c r="BC165" s="19"/>
      <c r="BD165" s="19"/>
      <c r="BE165" s="19"/>
      <c r="BF165" s="19"/>
      <c r="BG165" s="19"/>
      <c r="BH165" s="19"/>
      <c r="BI165" s="19"/>
      <c r="BJ165" s="19"/>
      <c r="BK165" s="19"/>
      <c r="BL165" s="19"/>
      <c r="BM165" s="19"/>
      <c r="BN165" s="19"/>
      <c r="BO165" s="19"/>
      <c r="BP165" s="19"/>
      <c r="BQ165" s="19"/>
      <c r="BR165" s="19"/>
      <c r="BS165" s="19"/>
      <c r="BT165" s="19"/>
      <c r="BU165" s="19"/>
      <c r="BV165" s="19"/>
      <c r="BW165" s="19"/>
      <c r="BX165" s="19"/>
      <c r="BY165" s="19"/>
      <c r="BZ165" s="19"/>
      <c r="CA165" s="19"/>
      <c r="CB165" s="19"/>
      <c r="CC165" s="19"/>
      <c r="CD165" s="19"/>
      <c r="CE165" s="19"/>
      <c r="CF165" s="19"/>
      <c r="CG165" s="19"/>
      <c r="CH165" s="19"/>
      <c r="CI165" s="19"/>
      <c r="CJ165" s="19"/>
      <c r="CK165" s="19"/>
      <c r="CL165" s="19"/>
      <c r="CM165" s="19"/>
      <c r="CN165" s="19"/>
      <c r="CO165" s="19"/>
      <c r="CP165" s="19"/>
      <c r="CQ165" s="19"/>
      <c r="CR165" s="19"/>
      <c r="CS165" s="19"/>
      <c r="CT165" s="19"/>
      <c r="CU165" s="19"/>
      <c r="CV165" s="19"/>
      <c r="CW165" s="19"/>
      <c r="CX165" s="19"/>
      <c r="CY165" s="19"/>
      <c r="CZ165" s="19"/>
      <c r="DA165" s="19"/>
      <c r="DB165" s="19"/>
      <c r="DC165" s="19"/>
      <c r="DD165" s="19"/>
      <c r="DE165" s="19"/>
      <c r="DF165" s="19"/>
      <c r="DG165" s="19"/>
      <c r="DH165" s="19"/>
      <c r="DI165" s="19"/>
      <c r="DJ165" s="19"/>
      <c r="DK165" s="19"/>
      <c r="DL165" s="19"/>
      <c r="DM165" s="19"/>
      <c r="DN165" s="19"/>
      <c r="DO165" s="19"/>
      <c r="DP165" s="19"/>
      <c r="DQ165" s="19"/>
      <c r="DR165" s="19"/>
      <c r="DS165" s="19"/>
      <c r="DT165" s="19"/>
      <c r="DU165" s="19"/>
      <c r="DV165" s="19"/>
      <c r="DW165" s="19"/>
      <c r="DX165" s="19"/>
    </row>
    <row r="166" spans="1:128" x14ac:dyDescent="0.3">
      <c r="A166" s="26"/>
      <c r="B166" s="19"/>
      <c r="C166" s="19"/>
      <c r="D166" s="19"/>
      <c r="E166" s="19"/>
      <c r="F166" s="19"/>
      <c r="G166" s="19"/>
      <c r="H166" s="19"/>
      <c r="I166" s="19"/>
      <c r="J166" s="19"/>
      <c r="K166" s="19"/>
      <c r="L166" s="19"/>
      <c r="M166" s="19"/>
      <c r="N166" s="19"/>
      <c r="O166" s="19"/>
      <c r="P166" s="19"/>
      <c r="Q166" s="19"/>
      <c r="R166" s="19"/>
      <c r="S166" s="19"/>
      <c r="T166" s="19"/>
      <c r="U166" s="19"/>
      <c r="V166" s="19"/>
      <c r="W166" s="19"/>
      <c r="X166" s="19"/>
      <c r="Y166" s="19"/>
      <c r="Z166" s="19"/>
      <c r="AA166" s="19"/>
      <c r="AB166" s="19"/>
      <c r="AC166" s="19"/>
      <c r="AD166" s="19"/>
      <c r="AE166" s="19"/>
      <c r="AF166" s="19"/>
      <c r="AG166" s="19"/>
      <c r="AH166" s="19"/>
      <c r="AI166" s="19"/>
      <c r="AJ166" s="19"/>
      <c r="AK166" s="19"/>
      <c r="AL166" s="19"/>
      <c r="AM166" s="19"/>
      <c r="AN166" s="19"/>
      <c r="AO166" s="19"/>
      <c r="AP166" s="19"/>
      <c r="AQ166" s="19"/>
      <c r="AR166" s="19"/>
      <c r="AS166" s="19"/>
      <c r="AT166" s="19"/>
      <c r="AU166" s="19"/>
      <c r="AV166" s="19"/>
      <c r="AW166" s="19"/>
      <c r="AX166" s="19"/>
      <c r="AY166" s="19"/>
      <c r="AZ166" s="19"/>
      <c r="BA166" s="19"/>
      <c r="BB166" s="19"/>
      <c r="BC166" s="19"/>
      <c r="BD166" s="19"/>
      <c r="BE166" s="19"/>
      <c r="BF166" s="19"/>
      <c r="BG166" s="19"/>
      <c r="BH166" s="19"/>
      <c r="BI166" s="19"/>
      <c r="BJ166" s="19"/>
      <c r="BK166" s="19"/>
      <c r="BL166" s="19"/>
      <c r="BM166" s="19"/>
      <c r="BN166" s="19"/>
      <c r="BO166" s="19"/>
      <c r="BP166" s="19"/>
      <c r="BQ166" s="19"/>
      <c r="BR166" s="19"/>
      <c r="BS166" s="19"/>
      <c r="BT166" s="19"/>
      <c r="BU166" s="19"/>
      <c r="BV166" s="19"/>
      <c r="BW166" s="19"/>
      <c r="BX166" s="19"/>
      <c r="BY166" s="19"/>
      <c r="BZ166" s="19"/>
      <c r="CA166" s="19"/>
      <c r="CB166" s="19"/>
      <c r="CC166" s="19"/>
      <c r="CD166" s="19"/>
      <c r="CE166" s="19"/>
      <c r="CF166" s="19"/>
      <c r="CG166" s="19"/>
      <c r="CH166" s="19"/>
      <c r="CI166" s="19"/>
      <c r="CJ166" s="19"/>
      <c r="CK166" s="19"/>
      <c r="CL166" s="19"/>
      <c r="CM166" s="19"/>
      <c r="CN166" s="19"/>
      <c r="CO166" s="19"/>
      <c r="CP166" s="19"/>
      <c r="CQ166" s="19"/>
      <c r="CR166" s="19"/>
      <c r="CS166" s="19"/>
      <c r="CT166" s="19"/>
      <c r="CU166" s="19"/>
      <c r="CV166" s="19"/>
      <c r="CW166" s="19"/>
      <c r="CX166" s="19"/>
      <c r="CY166" s="19"/>
      <c r="CZ166" s="19"/>
      <c r="DA166" s="19"/>
      <c r="DB166" s="19"/>
      <c r="DC166" s="19"/>
      <c r="DD166" s="19"/>
      <c r="DE166" s="19"/>
      <c r="DF166" s="19"/>
      <c r="DG166" s="19"/>
      <c r="DH166" s="19"/>
      <c r="DI166" s="19"/>
      <c r="DJ166" s="19"/>
      <c r="DK166" s="19"/>
      <c r="DL166" s="19"/>
      <c r="DM166" s="19"/>
      <c r="DN166" s="19"/>
      <c r="DO166" s="19"/>
      <c r="DP166" s="19"/>
      <c r="DQ166" s="19"/>
      <c r="DR166" s="19"/>
      <c r="DS166" s="19"/>
      <c r="DT166" s="19"/>
      <c r="DU166" s="19"/>
      <c r="DV166" s="19"/>
      <c r="DW166" s="19"/>
      <c r="DX166" s="19"/>
    </row>
    <row r="167" spans="1:128" x14ac:dyDescent="0.3">
      <c r="A167" s="26"/>
      <c r="B167" s="19"/>
      <c r="C167" s="19"/>
      <c r="D167" s="19"/>
      <c r="E167" s="19"/>
      <c r="F167" s="19"/>
      <c r="G167" s="19"/>
      <c r="H167" s="19"/>
      <c r="I167" s="19"/>
      <c r="J167" s="19"/>
      <c r="K167" s="19"/>
      <c r="L167" s="19"/>
      <c r="M167" s="19"/>
      <c r="N167" s="19"/>
      <c r="O167" s="19"/>
      <c r="P167" s="19"/>
      <c r="Q167" s="19"/>
      <c r="R167" s="19"/>
      <c r="S167" s="19"/>
      <c r="T167" s="19"/>
      <c r="U167" s="19"/>
      <c r="V167" s="19"/>
      <c r="W167" s="19"/>
      <c r="X167" s="19"/>
      <c r="Y167" s="19"/>
      <c r="Z167" s="19"/>
      <c r="AA167" s="19"/>
      <c r="AB167" s="19"/>
      <c r="AC167" s="19"/>
      <c r="AD167" s="19"/>
      <c r="AE167" s="19"/>
      <c r="AF167" s="19"/>
      <c r="AG167" s="19"/>
      <c r="AH167" s="19"/>
      <c r="AI167" s="19"/>
      <c r="AJ167" s="19"/>
      <c r="AK167" s="19"/>
      <c r="AL167" s="19"/>
      <c r="AM167" s="19"/>
      <c r="AN167" s="19"/>
      <c r="AO167" s="19"/>
      <c r="AP167" s="19"/>
      <c r="AQ167" s="19"/>
      <c r="AR167" s="19"/>
      <c r="AS167" s="19"/>
      <c r="AT167" s="19"/>
      <c r="AU167" s="19"/>
      <c r="AV167" s="19"/>
      <c r="AW167" s="19"/>
      <c r="AX167" s="19"/>
      <c r="AY167" s="19"/>
      <c r="AZ167" s="19"/>
      <c r="BA167" s="19"/>
      <c r="BB167" s="19"/>
      <c r="BC167" s="19"/>
      <c r="BD167" s="19"/>
      <c r="BE167" s="19"/>
      <c r="BF167" s="19"/>
      <c r="BG167" s="19"/>
      <c r="BH167" s="19"/>
      <c r="BI167" s="19"/>
      <c r="BJ167" s="19"/>
      <c r="BK167" s="19"/>
      <c r="BL167" s="19"/>
      <c r="BM167" s="19"/>
      <c r="BN167" s="19"/>
      <c r="BO167" s="19"/>
      <c r="BP167" s="19"/>
      <c r="BQ167" s="19"/>
      <c r="BR167" s="19"/>
      <c r="BS167" s="19"/>
      <c r="BT167" s="19"/>
      <c r="BU167" s="19"/>
      <c r="BV167" s="19"/>
      <c r="BW167" s="19"/>
      <c r="BX167" s="19"/>
      <c r="BY167" s="19"/>
      <c r="BZ167" s="19"/>
      <c r="CA167" s="19"/>
      <c r="CB167" s="19"/>
      <c r="CC167" s="19"/>
      <c r="CD167" s="19"/>
      <c r="CE167" s="19"/>
      <c r="CF167" s="19"/>
      <c r="CG167" s="19"/>
      <c r="CH167" s="19"/>
      <c r="CI167" s="19"/>
      <c r="CJ167" s="19"/>
      <c r="CK167" s="19"/>
      <c r="CL167" s="19"/>
      <c r="CM167" s="19"/>
      <c r="CN167" s="19"/>
      <c r="CO167" s="19"/>
      <c r="CP167" s="19"/>
      <c r="CQ167" s="19"/>
      <c r="CR167" s="19"/>
      <c r="CS167" s="19"/>
      <c r="CT167" s="19"/>
      <c r="CU167" s="19"/>
      <c r="CV167" s="19"/>
      <c r="CW167" s="19"/>
      <c r="CX167" s="19"/>
      <c r="CY167" s="19"/>
      <c r="CZ167" s="19"/>
      <c r="DA167" s="19"/>
      <c r="DB167" s="19"/>
      <c r="DC167" s="19"/>
      <c r="DD167" s="19"/>
      <c r="DE167" s="19"/>
      <c r="DF167" s="19"/>
      <c r="DG167" s="19"/>
      <c r="DH167" s="19"/>
      <c r="DI167" s="19"/>
      <c r="DJ167" s="19"/>
      <c r="DK167" s="19"/>
      <c r="DL167" s="19"/>
      <c r="DM167" s="19"/>
      <c r="DN167" s="19"/>
      <c r="DO167" s="19"/>
      <c r="DP167" s="19"/>
      <c r="DQ167" s="19"/>
      <c r="DR167" s="19"/>
      <c r="DS167" s="19"/>
      <c r="DT167" s="19"/>
      <c r="DU167" s="19"/>
      <c r="DV167" s="19"/>
      <c r="DW167" s="19"/>
      <c r="DX167" s="19"/>
    </row>
    <row r="168" spans="1:128" x14ac:dyDescent="0.3">
      <c r="A168" s="26"/>
      <c r="B168" s="19"/>
      <c r="C168" s="19"/>
      <c r="D168" s="19"/>
      <c r="E168" s="19"/>
      <c r="F168" s="19"/>
      <c r="G168" s="19"/>
      <c r="H168" s="19"/>
      <c r="I168" s="19"/>
      <c r="J168" s="19"/>
      <c r="K168" s="19"/>
      <c r="L168" s="19"/>
      <c r="M168" s="19"/>
      <c r="N168" s="19"/>
      <c r="O168" s="19"/>
      <c r="P168" s="19"/>
      <c r="Q168" s="19"/>
      <c r="R168" s="19"/>
      <c r="S168" s="19"/>
      <c r="T168" s="19"/>
      <c r="U168" s="19"/>
      <c r="V168" s="19"/>
      <c r="W168" s="19"/>
      <c r="X168" s="19"/>
      <c r="Y168" s="19"/>
      <c r="Z168" s="19"/>
      <c r="AA168" s="19"/>
      <c r="AB168" s="19"/>
      <c r="AC168" s="19"/>
      <c r="AD168" s="19"/>
      <c r="AE168" s="19"/>
      <c r="AF168" s="19"/>
      <c r="AG168" s="19"/>
      <c r="AH168" s="19"/>
      <c r="AI168" s="19"/>
      <c r="AJ168" s="19"/>
      <c r="AK168" s="19"/>
      <c r="AL168" s="19"/>
      <c r="AM168" s="19"/>
      <c r="AN168" s="19"/>
      <c r="AO168" s="19"/>
      <c r="AP168" s="19"/>
      <c r="AQ168" s="19"/>
      <c r="AR168" s="19"/>
      <c r="AS168" s="19"/>
      <c r="AT168" s="19"/>
      <c r="AU168" s="19"/>
      <c r="AV168" s="19"/>
      <c r="AW168" s="19"/>
      <c r="AX168" s="19"/>
      <c r="AY168" s="19"/>
      <c r="AZ168" s="19"/>
      <c r="BA168" s="19"/>
      <c r="BB168" s="19"/>
      <c r="BC168" s="19"/>
      <c r="BD168" s="19"/>
      <c r="BE168" s="19"/>
      <c r="BF168" s="19"/>
      <c r="BG168" s="19"/>
      <c r="BH168" s="19"/>
      <c r="BI168" s="19"/>
      <c r="BJ168" s="19"/>
      <c r="BK168" s="19"/>
      <c r="BL168" s="19"/>
      <c r="BM168" s="19"/>
      <c r="BN168" s="19"/>
      <c r="BO168" s="19"/>
      <c r="BP168" s="19"/>
      <c r="BQ168" s="19"/>
      <c r="BR168" s="19"/>
      <c r="BS168" s="19"/>
      <c r="BT168" s="19"/>
      <c r="BU168" s="19"/>
      <c r="BV168" s="19"/>
      <c r="BW168" s="19"/>
      <c r="BX168" s="19"/>
      <c r="BY168" s="19"/>
      <c r="BZ168" s="19"/>
      <c r="CA168" s="19"/>
      <c r="CB168" s="19"/>
      <c r="CC168" s="19"/>
      <c r="CD168" s="19"/>
      <c r="CE168" s="19"/>
      <c r="CF168" s="19"/>
      <c r="CG168" s="19"/>
      <c r="CH168" s="19"/>
      <c r="CI168" s="19"/>
      <c r="CJ168" s="19"/>
      <c r="CK168" s="19"/>
      <c r="CL168" s="19"/>
      <c r="CM168" s="19"/>
      <c r="CN168" s="19"/>
      <c r="CO168" s="19"/>
      <c r="CP168" s="19"/>
      <c r="CQ168" s="19"/>
      <c r="CR168" s="19"/>
      <c r="CS168" s="19"/>
      <c r="CT168" s="19"/>
      <c r="CU168" s="19"/>
      <c r="CV168" s="19"/>
      <c r="CW168" s="19"/>
      <c r="CX168" s="19"/>
      <c r="CY168" s="19"/>
      <c r="CZ168" s="19"/>
      <c r="DA168" s="19"/>
      <c r="DB168" s="19"/>
      <c r="DC168" s="19"/>
      <c r="DD168" s="19"/>
      <c r="DE168" s="19"/>
      <c r="DF168" s="19"/>
      <c r="DG168" s="19"/>
      <c r="DH168" s="19"/>
      <c r="DI168" s="19"/>
      <c r="DJ168" s="19"/>
      <c r="DK168" s="19"/>
      <c r="DL168" s="19"/>
      <c r="DM168" s="19"/>
      <c r="DN168" s="19"/>
      <c r="DO168" s="19"/>
      <c r="DP168" s="19"/>
      <c r="DQ168" s="19"/>
      <c r="DR168" s="19"/>
      <c r="DS168" s="19"/>
      <c r="DT168" s="19"/>
      <c r="DU168" s="19"/>
      <c r="DV168" s="19"/>
      <c r="DW168" s="19"/>
      <c r="DX168" s="19"/>
    </row>
    <row r="169" spans="1:128" x14ac:dyDescent="0.3">
      <c r="A169" s="26"/>
      <c r="B169" s="19"/>
      <c r="C169" s="19"/>
      <c r="D169" s="19"/>
      <c r="E169" s="19"/>
      <c r="F169" s="19"/>
      <c r="G169" s="19"/>
      <c r="H169" s="19"/>
      <c r="I169" s="19"/>
      <c r="J169" s="19"/>
      <c r="K169" s="19"/>
      <c r="L169" s="19"/>
      <c r="M169" s="19"/>
      <c r="N169" s="19"/>
      <c r="O169" s="19"/>
      <c r="P169" s="19"/>
      <c r="Q169" s="19"/>
      <c r="R169" s="19"/>
      <c r="S169" s="19"/>
      <c r="T169" s="19"/>
      <c r="U169" s="19"/>
      <c r="V169" s="19"/>
      <c r="W169" s="19"/>
      <c r="X169" s="19"/>
      <c r="Y169" s="19"/>
      <c r="Z169" s="19"/>
      <c r="AA169" s="19"/>
      <c r="AB169" s="19"/>
      <c r="AC169" s="19"/>
      <c r="AD169" s="19"/>
      <c r="AE169" s="19"/>
      <c r="AF169" s="19"/>
      <c r="AG169" s="19"/>
      <c r="AH169" s="19"/>
      <c r="AI169" s="19"/>
      <c r="AJ169" s="19"/>
      <c r="AK169" s="19"/>
      <c r="AL169" s="19"/>
      <c r="AM169" s="19"/>
      <c r="AN169" s="19"/>
      <c r="AO169" s="19"/>
      <c r="AP169" s="19"/>
      <c r="AQ169" s="19"/>
      <c r="AR169" s="19"/>
      <c r="AS169" s="19"/>
      <c r="AT169" s="19"/>
      <c r="AU169" s="19"/>
      <c r="AV169" s="19"/>
      <c r="AW169" s="19"/>
      <c r="AX169" s="19"/>
      <c r="AY169" s="19"/>
      <c r="AZ169" s="19"/>
      <c r="BA169" s="19"/>
      <c r="BB169" s="19"/>
      <c r="BC169" s="19"/>
      <c r="BD169" s="19"/>
      <c r="BE169" s="19"/>
      <c r="BF169" s="19"/>
      <c r="BG169" s="19"/>
      <c r="BH169" s="19"/>
      <c r="BI169" s="19"/>
      <c r="BJ169" s="19"/>
      <c r="BK169" s="19"/>
      <c r="BL169" s="19"/>
      <c r="BM169" s="19"/>
      <c r="BN169" s="19"/>
      <c r="BO169" s="19"/>
      <c r="BP169" s="19"/>
      <c r="BQ169" s="19"/>
      <c r="BR169" s="19"/>
      <c r="BS169" s="19"/>
      <c r="BT169" s="19"/>
      <c r="BU169" s="19"/>
      <c r="BV169" s="19"/>
      <c r="BW169" s="19"/>
      <c r="BX169" s="19"/>
      <c r="BY169" s="19"/>
      <c r="BZ169" s="19"/>
      <c r="CA169" s="19"/>
      <c r="CB169" s="19"/>
      <c r="CC169" s="19"/>
      <c r="CD169" s="19"/>
      <c r="CE169" s="19"/>
      <c r="CF169" s="19"/>
      <c r="CG169" s="19"/>
      <c r="CH169" s="19"/>
      <c r="CI169" s="19"/>
      <c r="CJ169" s="19"/>
      <c r="CK169" s="19"/>
      <c r="CL169" s="19"/>
      <c r="CM169" s="19"/>
      <c r="CN169" s="19"/>
      <c r="CO169" s="19"/>
      <c r="CP169" s="19"/>
      <c r="CQ169" s="19"/>
      <c r="CR169" s="19"/>
      <c r="CS169" s="19"/>
      <c r="CT169" s="19"/>
      <c r="CU169" s="19"/>
      <c r="CV169" s="19"/>
      <c r="CW169" s="19"/>
      <c r="CX169" s="19"/>
      <c r="CY169" s="19"/>
      <c r="CZ169" s="19"/>
      <c r="DA169" s="19"/>
      <c r="DB169" s="19"/>
      <c r="DC169" s="19"/>
      <c r="DD169" s="19"/>
      <c r="DE169" s="19"/>
      <c r="DF169" s="19"/>
      <c r="DG169" s="19"/>
      <c r="DH169" s="19"/>
      <c r="DI169" s="19"/>
      <c r="DJ169" s="19"/>
      <c r="DK169" s="19"/>
      <c r="DL169" s="19"/>
      <c r="DM169" s="19"/>
      <c r="DN169" s="19"/>
      <c r="DO169" s="19"/>
      <c r="DP169" s="19"/>
      <c r="DQ169" s="19"/>
      <c r="DR169" s="19"/>
      <c r="DS169" s="19"/>
      <c r="DT169" s="19"/>
      <c r="DU169" s="19"/>
      <c r="DV169" s="19"/>
      <c r="DW169" s="19"/>
      <c r="DX169" s="19"/>
    </row>
    <row r="170" spans="1:128" x14ac:dyDescent="0.3">
      <c r="A170" s="26"/>
      <c r="B170" s="19"/>
      <c r="C170" s="19"/>
      <c r="D170" s="19"/>
      <c r="E170" s="19"/>
      <c r="F170" s="19"/>
      <c r="G170" s="19"/>
      <c r="H170" s="19"/>
      <c r="I170" s="19"/>
      <c r="J170" s="19"/>
      <c r="K170" s="19"/>
      <c r="L170" s="19"/>
      <c r="M170" s="19"/>
      <c r="N170" s="19"/>
      <c r="O170" s="19"/>
      <c r="P170" s="19"/>
      <c r="Q170" s="19"/>
      <c r="R170" s="19"/>
      <c r="S170" s="19"/>
      <c r="T170" s="19"/>
      <c r="U170" s="19"/>
      <c r="V170" s="19"/>
      <c r="W170" s="19"/>
      <c r="X170" s="19"/>
      <c r="Y170" s="19"/>
      <c r="Z170" s="19"/>
      <c r="AA170" s="19"/>
      <c r="AB170" s="19"/>
      <c r="AC170" s="19"/>
      <c r="AD170" s="19"/>
      <c r="AE170" s="19"/>
      <c r="AF170" s="19"/>
      <c r="AG170" s="19"/>
      <c r="AH170" s="19"/>
      <c r="AI170" s="19"/>
      <c r="AJ170" s="19"/>
      <c r="AK170" s="19"/>
      <c r="AL170" s="19"/>
      <c r="AM170" s="19"/>
      <c r="AN170" s="19"/>
      <c r="AO170" s="19"/>
      <c r="AP170" s="19"/>
      <c r="AQ170" s="19"/>
      <c r="AR170" s="19"/>
      <c r="AS170" s="19"/>
      <c r="AT170" s="19"/>
      <c r="AU170" s="19"/>
      <c r="AV170" s="19"/>
      <c r="AW170" s="19"/>
      <c r="AX170" s="19"/>
      <c r="AY170" s="19"/>
      <c r="AZ170" s="19"/>
      <c r="BA170" s="19"/>
      <c r="BB170" s="19"/>
      <c r="BC170" s="19"/>
      <c r="BD170" s="19"/>
      <c r="BE170" s="19"/>
      <c r="BF170" s="19"/>
      <c r="BG170" s="19"/>
      <c r="BH170" s="19"/>
      <c r="BI170" s="19"/>
      <c r="BJ170" s="19"/>
      <c r="BK170" s="19"/>
      <c r="BL170" s="19"/>
      <c r="BM170" s="19"/>
      <c r="BN170" s="19"/>
      <c r="BO170" s="19"/>
      <c r="BP170" s="19"/>
      <c r="BQ170" s="19"/>
      <c r="BR170" s="19"/>
      <c r="BS170" s="19"/>
      <c r="BT170" s="19"/>
      <c r="BU170" s="19"/>
      <c r="BV170" s="19"/>
      <c r="BW170" s="19"/>
      <c r="BX170" s="19"/>
      <c r="BY170" s="19"/>
      <c r="BZ170" s="19"/>
      <c r="CA170" s="19"/>
      <c r="CB170" s="19"/>
      <c r="CC170" s="19"/>
      <c r="CD170" s="19"/>
      <c r="CE170" s="19"/>
      <c r="CF170" s="19"/>
      <c r="CG170" s="19"/>
      <c r="CH170" s="19"/>
      <c r="CI170" s="19"/>
      <c r="CJ170" s="19"/>
      <c r="CK170" s="19"/>
      <c r="CL170" s="19"/>
      <c r="CM170" s="19"/>
      <c r="CN170" s="19"/>
      <c r="CO170" s="19"/>
      <c r="CP170" s="19"/>
      <c r="CQ170" s="19"/>
      <c r="CR170" s="19"/>
      <c r="CS170" s="19"/>
      <c r="CT170" s="19"/>
      <c r="CU170" s="19"/>
      <c r="CV170" s="19"/>
      <c r="CW170" s="19"/>
      <c r="CX170" s="19"/>
      <c r="CY170" s="19"/>
      <c r="CZ170" s="19"/>
      <c r="DA170" s="19"/>
      <c r="DB170" s="19"/>
      <c r="DC170" s="19"/>
      <c r="DD170" s="19"/>
      <c r="DE170" s="19"/>
      <c r="DF170" s="19"/>
      <c r="DG170" s="19"/>
      <c r="DH170" s="19"/>
      <c r="DI170" s="19"/>
      <c r="DJ170" s="19"/>
      <c r="DK170" s="19"/>
      <c r="DL170" s="19"/>
      <c r="DM170" s="19"/>
      <c r="DN170" s="19"/>
      <c r="DO170" s="19"/>
      <c r="DP170" s="19"/>
      <c r="DQ170" s="19"/>
      <c r="DR170" s="19"/>
      <c r="DS170" s="19"/>
      <c r="DT170" s="19"/>
      <c r="DU170" s="19"/>
      <c r="DV170" s="19"/>
      <c r="DW170" s="19"/>
      <c r="DX170" s="19"/>
    </row>
    <row r="171" spans="1:128" x14ac:dyDescent="0.3">
      <c r="A171" s="26"/>
      <c r="B171" s="19"/>
      <c r="C171" s="19"/>
      <c r="D171" s="19"/>
      <c r="E171" s="19"/>
      <c r="F171" s="19"/>
      <c r="G171" s="19"/>
      <c r="H171" s="19"/>
      <c r="I171" s="19"/>
      <c r="J171" s="19"/>
      <c r="K171" s="19"/>
      <c r="L171" s="19"/>
      <c r="M171" s="19"/>
      <c r="N171" s="19"/>
      <c r="O171" s="19"/>
      <c r="P171" s="19"/>
      <c r="Q171" s="19"/>
      <c r="R171" s="19"/>
      <c r="S171" s="19"/>
      <c r="T171" s="19"/>
      <c r="U171" s="19"/>
      <c r="V171" s="19"/>
      <c r="W171" s="19"/>
      <c r="X171" s="19"/>
      <c r="Y171" s="19"/>
      <c r="Z171" s="19"/>
      <c r="AA171" s="19"/>
      <c r="AB171" s="19"/>
      <c r="AC171" s="19"/>
      <c r="AD171" s="19"/>
      <c r="AE171" s="19"/>
      <c r="AF171" s="19"/>
      <c r="AG171" s="19"/>
      <c r="AH171" s="19"/>
      <c r="AI171" s="19"/>
      <c r="AJ171" s="19"/>
      <c r="AK171" s="19"/>
      <c r="AL171" s="19"/>
      <c r="AM171" s="19"/>
      <c r="AN171" s="19"/>
      <c r="AO171" s="19"/>
      <c r="AP171" s="19"/>
      <c r="AQ171" s="19"/>
      <c r="AR171" s="19"/>
      <c r="AS171" s="19"/>
      <c r="AT171" s="19"/>
      <c r="AU171" s="19"/>
      <c r="AV171" s="19"/>
      <c r="AW171" s="19"/>
      <c r="AX171" s="19"/>
      <c r="AY171" s="19"/>
      <c r="AZ171" s="19"/>
      <c r="BA171" s="19"/>
      <c r="BB171" s="19"/>
      <c r="BC171" s="19"/>
      <c r="BD171" s="19"/>
      <c r="BE171" s="19"/>
      <c r="BF171" s="19"/>
      <c r="BG171" s="19"/>
      <c r="BH171" s="19"/>
      <c r="BI171" s="19"/>
      <c r="BJ171" s="19"/>
      <c r="BK171" s="19"/>
      <c r="BL171" s="19"/>
      <c r="BM171" s="19"/>
      <c r="BN171" s="19"/>
      <c r="BO171" s="19"/>
      <c r="BP171" s="19"/>
      <c r="BQ171" s="19"/>
      <c r="BR171" s="19"/>
      <c r="BS171" s="19"/>
      <c r="BT171" s="19"/>
      <c r="BU171" s="19"/>
      <c r="BV171" s="19"/>
      <c r="BW171" s="19"/>
      <c r="BX171" s="19"/>
      <c r="BY171" s="19"/>
      <c r="BZ171" s="19"/>
      <c r="CA171" s="19"/>
      <c r="CB171" s="19"/>
      <c r="CC171" s="19"/>
      <c r="CD171" s="19"/>
      <c r="CE171" s="19"/>
      <c r="CF171" s="19"/>
      <c r="CG171" s="19"/>
      <c r="CH171" s="19"/>
      <c r="CI171" s="19"/>
      <c r="CJ171" s="19"/>
      <c r="CK171" s="19"/>
      <c r="CL171" s="19"/>
      <c r="CM171" s="19"/>
      <c r="CN171" s="19"/>
      <c r="CO171" s="19"/>
      <c r="CP171" s="19"/>
      <c r="CQ171" s="19"/>
      <c r="CR171" s="19"/>
      <c r="CS171" s="19"/>
      <c r="CT171" s="19"/>
      <c r="CU171" s="19"/>
      <c r="CV171" s="19"/>
      <c r="CW171" s="19"/>
      <c r="CX171" s="19"/>
      <c r="CY171" s="19"/>
      <c r="CZ171" s="19"/>
      <c r="DA171" s="19"/>
      <c r="DB171" s="19"/>
      <c r="DC171" s="19"/>
      <c r="DD171" s="19"/>
      <c r="DE171" s="19"/>
      <c r="DF171" s="19"/>
      <c r="DG171" s="19"/>
      <c r="DH171" s="19"/>
      <c r="DI171" s="19"/>
      <c r="DJ171" s="19"/>
      <c r="DK171" s="19"/>
      <c r="DL171" s="19"/>
      <c r="DM171" s="19"/>
      <c r="DN171" s="19"/>
      <c r="DO171" s="19"/>
      <c r="DP171" s="19"/>
      <c r="DQ171" s="19"/>
      <c r="DR171" s="19"/>
      <c r="DS171" s="19"/>
      <c r="DT171" s="19"/>
      <c r="DU171" s="19"/>
      <c r="DV171" s="19"/>
      <c r="DW171" s="19"/>
      <c r="DX171" s="19"/>
    </row>
    <row r="172" spans="1:128" x14ac:dyDescent="0.3">
      <c r="A172" s="26"/>
      <c r="B172" s="19"/>
      <c r="C172" s="19"/>
      <c r="D172" s="19"/>
      <c r="E172" s="19"/>
      <c r="F172" s="19"/>
      <c r="G172" s="19"/>
      <c r="H172" s="19"/>
      <c r="I172" s="19"/>
      <c r="J172" s="19"/>
      <c r="K172" s="19"/>
      <c r="L172" s="19"/>
      <c r="M172" s="19"/>
      <c r="N172" s="19"/>
      <c r="O172" s="19"/>
      <c r="P172" s="19"/>
      <c r="Q172" s="19"/>
      <c r="R172" s="19"/>
      <c r="S172" s="19"/>
      <c r="T172" s="19"/>
      <c r="U172" s="19"/>
      <c r="V172" s="19"/>
      <c r="W172" s="19"/>
      <c r="X172" s="19"/>
      <c r="Y172" s="19"/>
      <c r="Z172" s="19"/>
      <c r="AA172" s="19"/>
      <c r="AB172" s="19"/>
      <c r="AC172" s="19"/>
      <c r="AD172" s="19"/>
      <c r="AE172" s="19"/>
      <c r="AF172" s="19"/>
      <c r="AG172" s="19"/>
      <c r="AH172" s="19"/>
      <c r="AI172" s="19"/>
      <c r="AJ172" s="19"/>
      <c r="AK172" s="19"/>
      <c r="AL172" s="19"/>
      <c r="AM172" s="19"/>
      <c r="AN172" s="19"/>
      <c r="AO172" s="19"/>
      <c r="AP172" s="19"/>
      <c r="AQ172" s="19"/>
      <c r="AR172" s="19"/>
      <c r="AS172" s="19"/>
      <c r="AT172" s="19"/>
      <c r="AU172" s="19"/>
      <c r="AV172" s="19"/>
      <c r="AW172" s="19"/>
      <c r="AX172" s="19"/>
      <c r="AY172" s="19"/>
      <c r="AZ172" s="19"/>
      <c r="BA172" s="19"/>
      <c r="BB172" s="19"/>
      <c r="BC172" s="19"/>
      <c r="BD172" s="19"/>
      <c r="BE172" s="19"/>
      <c r="BF172" s="19"/>
      <c r="BG172" s="19"/>
      <c r="BH172" s="19"/>
      <c r="BI172" s="19"/>
      <c r="BJ172" s="19"/>
      <c r="BK172" s="19"/>
      <c r="BL172" s="19"/>
      <c r="BM172" s="19"/>
      <c r="BN172" s="19"/>
      <c r="BO172" s="19"/>
      <c r="BP172" s="19"/>
      <c r="BQ172" s="19"/>
      <c r="BR172" s="19"/>
      <c r="BS172" s="19"/>
      <c r="BT172" s="19"/>
      <c r="BU172" s="19"/>
      <c r="BV172" s="19"/>
      <c r="BW172" s="19"/>
      <c r="BX172" s="19"/>
      <c r="BY172" s="19"/>
      <c r="BZ172" s="19"/>
      <c r="CA172" s="19"/>
      <c r="CB172" s="19"/>
      <c r="CC172" s="19"/>
      <c r="CD172" s="19"/>
      <c r="CE172" s="19"/>
      <c r="CF172" s="19"/>
      <c r="CG172" s="19"/>
      <c r="CH172" s="19"/>
      <c r="CI172" s="19"/>
      <c r="CJ172" s="19"/>
      <c r="CK172" s="19"/>
      <c r="CL172" s="19"/>
      <c r="CM172" s="19"/>
      <c r="CN172" s="19"/>
      <c r="CO172" s="19"/>
      <c r="CP172" s="19"/>
      <c r="CQ172" s="19"/>
      <c r="CR172" s="19"/>
      <c r="CS172" s="19"/>
      <c r="CT172" s="19"/>
      <c r="CU172" s="19"/>
      <c r="CV172" s="19"/>
      <c r="CW172" s="19"/>
      <c r="CX172" s="19"/>
      <c r="CY172" s="19"/>
      <c r="CZ172" s="19"/>
      <c r="DA172" s="19"/>
      <c r="DB172" s="19"/>
      <c r="DC172" s="19"/>
      <c r="DD172" s="19"/>
      <c r="DE172" s="19"/>
      <c r="DF172" s="19"/>
      <c r="DG172" s="19"/>
      <c r="DH172" s="19"/>
      <c r="DI172" s="19"/>
      <c r="DJ172" s="19"/>
      <c r="DK172" s="19"/>
      <c r="DL172" s="19"/>
      <c r="DM172" s="19"/>
      <c r="DN172" s="19"/>
      <c r="DO172" s="19"/>
      <c r="DP172" s="19"/>
      <c r="DQ172" s="19"/>
      <c r="DR172" s="19"/>
      <c r="DS172" s="19"/>
      <c r="DT172" s="19"/>
      <c r="DU172" s="19"/>
      <c r="DV172" s="19"/>
      <c r="DW172" s="19"/>
      <c r="DX172" s="19"/>
    </row>
    <row r="173" spans="1:128" x14ac:dyDescent="0.3">
      <c r="A173" s="26"/>
      <c r="B173" s="19"/>
      <c r="C173" s="19"/>
      <c r="D173" s="19"/>
      <c r="E173" s="19"/>
      <c r="F173" s="19"/>
      <c r="G173" s="19"/>
      <c r="H173" s="19"/>
      <c r="I173" s="19"/>
      <c r="J173" s="19"/>
      <c r="K173" s="19"/>
      <c r="L173" s="19"/>
      <c r="M173" s="19"/>
      <c r="N173" s="19"/>
      <c r="O173" s="19"/>
      <c r="P173" s="19"/>
      <c r="Q173" s="19"/>
      <c r="R173" s="19"/>
      <c r="S173" s="19"/>
      <c r="T173" s="19"/>
      <c r="U173" s="19"/>
      <c r="V173" s="19"/>
      <c r="W173" s="19"/>
      <c r="X173" s="19"/>
      <c r="Y173" s="19"/>
      <c r="Z173" s="19"/>
      <c r="AA173" s="19"/>
      <c r="AB173" s="19"/>
      <c r="AC173" s="19"/>
      <c r="AD173" s="19"/>
      <c r="AE173" s="19"/>
      <c r="AF173" s="19"/>
      <c r="AG173" s="19"/>
      <c r="AH173" s="19"/>
      <c r="AI173" s="19"/>
      <c r="AJ173" s="19"/>
      <c r="AK173" s="19"/>
      <c r="AL173" s="19"/>
      <c r="AM173" s="19"/>
      <c r="AN173" s="19"/>
      <c r="AO173" s="19"/>
      <c r="AP173" s="19"/>
      <c r="AQ173" s="19"/>
      <c r="AR173" s="19"/>
      <c r="AS173" s="19"/>
      <c r="AT173" s="19"/>
      <c r="AU173" s="19"/>
      <c r="AV173" s="19"/>
      <c r="AW173" s="19"/>
      <c r="AX173" s="19"/>
      <c r="AY173" s="19"/>
      <c r="AZ173" s="19"/>
      <c r="BA173" s="19"/>
      <c r="BB173" s="19"/>
      <c r="BC173" s="19"/>
      <c r="BD173" s="19"/>
      <c r="BE173" s="19"/>
      <c r="BF173" s="19"/>
      <c r="BG173" s="19"/>
      <c r="BH173" s="19"/>
      <c r="BI173" s="19"/>
      <c r="BJ173" s="19"/>
      <c r="BK173" s="19"/>
      <c r="BL173" s="19"/>
      <c r="BM173" s="19"/>
      <c r="BN173" s="19"/>
      <c r="BO173" s="19"/>
      <c r="BP173" s="19"/>
      <c r="BQ173" s="19"/>
      <c r="BR173" s="19"/>
      <c r="BS173" s="19"/>
      <c r="BT173" s="19"/>
      <c r="BU173" s="19"/>
      <c r="BV173" s="19"/>
      <c r="BW173" s="19"/>
      <c r="BX173" s="19"/>
      <c r="BY173" s="19"/>
      <c r="BZ173" s="19"/>
      <c r="CA173" s="19"/>
      <c r="CB173" s="19"/>
      <c r="CC173" s="19"/>
      <c r="CD173" s="19"/>
      <c r="CE173" s="19"/>
      <c r="CF173" s="19"/>
      <c r="CG173" s="19"/>
      <c r="CH173" s="19"/>
      <c r="CI173" s="19"/>
      <c r="CJ173" s="19"/>
      <c r="CK173" s="19"/>
      <c r="CL173" s="19"/>
      <c r="CM173" s="19"/>
      <c r="CN173" s="19"/>
      <c r="CO173" s="19"/>
      <c r="CP173" s="19"/>
      <c r="CQ173" s="19"/>
      <c r="CR173" s="19"/>
      <c r="CS173" s="19"/>
      <c r="CT173" s="19"/>
      <c r="CU173" s="19"/>
      <c r="CV173" s="19"/>
      <c r="CW173" s="19"/>
      <c r="CX173" s="19"/>
      <c r="CY173" s="19"/>
      <c r="CZ173" s="19"/>
      <c r="DA173" s="19"/>
      <c r="DB173" s="19"/>
      <c r="DC173" s="19"/>
      <c r="DD173" s="19"/>
      <c r="DE173" s="19"/>
      <c r="DF173" s="19"/>
      <c r="DG173" s="19"/>
      <c r="DH173" s="19"/>
      <c r="DI173" s="19"/>
      <c r="DJ173" s="19"/>
      <c r="DK173" s="19"/>
      <c r="DL173" s="19"/>
      <c r="DM173" s="19"/>
      <c r="DN173" s="19"/>
      <c r="DO173" s="19"/>
      <c r="DP173" s="19"/>
      <c r="DQ173" s="19"/>
      <c r="DR173" s="19"/>
      <c r="DS173" s="19"/>
      <c r="DT173" s="19"/>
      <c r="DU173" s="19"/>
      <c r="DV173" s="19"/>
      <c r="DW173" s="19"/>
      <c r="DX173" s="19"/>
    </row>
    <row r="174" spans="1:128" x14ac:dyDescent="0.3">
      <c r="A174" s="26"/>
      <c r="B174" s="19"/>
      <c r="C174" s="19"/>
      <c r="D174" s="19"/>
      <c r="E174" s="19"/>
      <c r="F174" s="19"/>
      <c r="G174" s="19"/>
      <c r="H174" s="19"/>
      <c r="I174" s="19"/>
      <c r="J174" s="19"/>
      <c r="K174" s="19"/>
      <c r="L174" s="19"/>
      <c r="M174" s="19"/>
      <c r="N174" s="19"/>
      <c r="O174" s="19"/>
      <c r="P174" s="19"/>
      <c r="Q174" s="19"/>
      <c r="R174" s="19"/>
      <c r="S174" s="19"/>
      <c r="T174" s="19"/>
      <c r="U174" s="19"/>
      <c r="V174" s="19"/>
      <c r="W174" s="19"/>
      <c r="X174" s="19"/>
      <c r="Y174" s="19"/>
      <c r="Z174" s="19"/>
      <c r="AA174" s="19"/>
      <c r="AB174" s="19"/>
      <c r="AC174" s="19"/>
      <c r="AD174" s="19"/>
      <c r="AE174" s="19"/>
      <c r="AF174" s="19"/>
      <c r="AG174" s="19"/>
      <c r="AH174" s="19"/>
      <c r="AI174" s="19"/>
      <c r="AJ174" s="19"/>
      <c r="AK174" s="19"/>
      <c r="AL174" s="19"/>
      <c r="AM174" s="19"/>
      <c r="AN174" s="19"/>
      <c r="AO174" s="19"/>
      <c r="AP174" s="19"/>
      <c r="AQ174" s="19"/>
      <c r="AR174" s="19"/>
      <c r="AS174" s="19"/>
      <c r="AT174" s="19"/>
      <c r="AU174" s="19"/>
      <c r="AV174" s="19"/>
      <c r="AW174" s="19"/>
      <c r="AX174" s="19"/>
      <c r="AY174" s="19"/>
      <c r="AZ174" s="19"/>
      <c r="BA174" s="19"/>
      <c r="BB174" s="19"/>
      <c r="BC174" s="19"/>
      <c r="BD174" s="19"/>
      <c r="BE174" s="19"/>
      <c r="BF174" s="19"/>
      <c r="BG174" s="19"/>
      <c r="BH174" s="19"/>
      <c r="BI174" s="19"/>
      <c r="BJ174" s="19"/>
      <c r="BK174" s="19"/>
      <c r="BL174" s="19"/>
      <c r="BM174" s="19"/>
      <c r="BN174" s="19"/>
      <c r="BO174" s="19"/>
      <c r="BP174" s="19"/>
      <c r="BQ174" s="19"/>
      <c r="BR174" s="19"/>
      <c r="BS174" s="19"/>
      <c r="BT174" s="19"/>
      <c r="BU174" s="19"/>
      <c r="BV174" s="19"/>
      <c r="BW174" s="19"/>
      <c r="BX174" s="19"/>
      <c r="BY174" s="19"/>
      <c r="BZ174" s="19"/>
      <c r="CA174" s="19"/>
      <c r="CB174" s="19"/>
      <c r="CC174" s="19"/>
      <c r="CD174" s="19"/>
      <c r="CE174" s="19"/>
      <c r="CF174" s="19"/>
      <c r="CG174" s="19"/>
      <c r="CH174" s="19"/>
      <c r="CI174" s="19"/>
      <c r="CJ174" s="19"/>
      <c r="CK174" s="19"/>
      <c r="CL174" s="19"/>
      <c r="CM174" s="19"/>
      <c r="CN174" s="19"/>
      <c r="CO174" s="19"/>
      <c r="CP174" s="19"/>
      <c r="CQ174" s="19"/>
      <c r="CR174" s="19"/>
      <c r="CS174" s="19"/>
      <c r="CT174" s="19"/>
      <c r="CU174" s="19"/>
      <c r="CV174" s="19"/>
      <c r="CW174" s="19"/>
      <c r="CX174" s="19"/>
      <c r="CY174" s="19"/>
      <c r="CZ174" s="19"/>
      <c r="DA174" s="19"/>
      <c r="DB174" s="19"/>
      <c r="DC174" s="19"/>
      <c r="DD174" s="19"/>
      <c r="DE174" s="19"/>
      <c r="DF174" s="19"/>
      <c r="DG174" s="19"/>
      <c r="DH174" s="19"/>
      <c r="DI174" s="19"/>
      <c r="DJ174" s="19"/>
      <c r="DK174" s="19"/>
      <c r="DL174" s="19"/>
      <c r="DM174" s="19"/>
      <c r="DN174" s="19"/>
      <c r="DO174" s="19"/>
      <c r="DP174" s="19"/>
      <c r="DQ174" s="19"/>
      <c r="DR174" s="19"/>
      <c r="DS174" s="19"/>
      <c r="DT174" s="19"/>
      <c r="DU174" s="19"/>
      <c r="DV174" s="19"/>
      <c r="DW174" s="19"/>
      <c r="DX174" s="19"/>
    </row>
    <row r="175" spans="1:128" x14ac:dyDescent="0.3">
      <c r="A175" s="26"/>
      <c r="B175" s="19"/>
      <c r="C175" s="19"/>
      <c r="D175" s="19"/>
      <c r="E175" s="19"/>
      <c r="F175" s="19"/>
      <c r="G175" s="19"/>
      <c r="H175" s="19"/>
      <c r="I175" s="19"/>
      <c r="J175" s="19"/>
      <c r="K175" s="19"/>
      <c r="L175" s="19"/>
      <c r="M175" s="19"/>
      <c r="N175" s="19"/>
      <c r="O175" s="19"/>
      <c r="P175" s="19"/>
      <c r="Q175" s="19"/>
      <c r="R175" s="19"/>
      <c r="S175" s="19"/>
      <c r="T175" s="19"/>
      <c r="U175" s="19"/>
      <c r="V175" s="19"/>
      <c r="W175" s="19"/>
      <c r="X175" s="19"/>
      <c r="Y175" s="19"/>
      <c r="Z175" s="19"/>
      <c r="AA175" s="19"/>
      <c r="AB175" s="19"/>
      <c r="AC175" s="19"/>
      <c r="AD175" s="19"/>
      <c r="AE175" s="19"/>
      <c r="AF175" s="19"/>
      <c r="AG175" s="19"/>
      <c r="AH175" s="19"/>
      <c r="AI175" s="19"/>
      <c r="AJ175" s="19"/>
      <c r="AK175" s="19"/>
      <c r="AL175" s="19"/>
      <c r="AM175" s="19"/>
      <c r="AN175" s="19"/>
      <c r="AO175" s="19"/>
      <c r="AP175" s="19"/>
      <c r="AQ175" s="19"/>
      <c r="AR175" s="19"/>
      <c r="AS175" s="19"/>
      <c r="AT175" s="19"/>
      <c r="AU175" s="19"/>
      <c r="AV175" s="19"/>
      <c r="AW175" s="19"/>
      <c r="AX175" s="19"/>
      <c r="AY175" s="19"/>
      <c r="AZ175" s="19"/>
      <c r="BA175" s="19"/>
      <c r="BB175" s="19"/>
      <c r="BC175" s="19"/>
      <c r="BD175" s="19"/>
      <c r="BE175" s="19"/>
      <c r="BF175" s="19"/>
      <c r="BG175" s="19"/>
      <c r="BH175" s="19"/>
      <c r="BI175" s="19"/>
      <c r="BJ175" s="19"/>
      <c r="BK175" s="19"/>
      <c r="BL175" s="19"/>
      <c r="BM175" s="19"/>
      <c r="BN175" s="19"/>
      <c r="BO175" s="19"/>
      <c r="BP175" s="19"/>
      <c r="BQ175" s="19"/>
      <c r="BR175" s="19"/>
      <c r="BS175" s="19"/>
      <c r="BT175" s="19"/>
      <c r="BU175" s="19"/>
      <c r="BV175" s="19"/>
      <c r="BW175" s="19"/>
      <c r="BX175" s="19"/>
      <c r="BY175" s="19"/>
      <c r="BZ175" s="19"/>
      <c r="CA175" s="19"/>
      <c r="CB175" s="19"/>
      <c r="CC175" s="19"/>
      <c r="CD175" s="19"/>
      <c r="CE175" s="19"/>
      <c r="CF175" s="19"/>
      <c r="CG175" s="19"/>
      <c r="CH175" s="19"/>
      <c r="CI175" s="19"/>
      <c r="CJ175" s="19"/>
      <c r="CK175" s="19"/>
      <c r="CL175" s="19"/>
      <c r="CM175" s="19"/>
      <c r="CN175" s="19"/>
      <c r="CO175" s="19"/>
      <c r="CP175" s="19"/>
      <c r="CQ175" s="19"/>
      <c r="CR175" s="19"/>
      <c r="CS175" s="19"/>
      <c r="CT175" s="19"/>
      <c r="CU175" s="19"/>
      <c r="CV175" s="19"/>
      <c r="CW175" s="19"/>
      <c r="CX175" s="19"/>
      <c r="CY175" s="19"/>
      <c r="CZ175" s="19"/>
      <c r="DA175" s="19"/>
      <c r="DB175" s="19"/>
      <c r="DC175" s="19"/>
      <c r="DD175" s="19"/>
      <c r="DE175" s="19"/>
      <c r="DF175" s="19"/>
      <c r="DG175" s="19"/>
      <c r="DH175" s="19"/>
      <c r="DI175" s="19"/>
      <c r="DJ175" s="19"/>
      <c r="DK175" s="19"/>
      <c r="DL175" s="19"/>
      <c r="DM175" s="19"/>
      <c r="DN175" s="19"/>
      <c r="DO175" s="19"/>
      <c r="DP175" s="19"/>
      <c r="DQ175" s="19"/>
      <c r="DR175" s="19"/>
      <c r="DS175" s="19"/>
      <c r="DT175" s="19"/>
      <c r="DU175" s="19"/>
      <c r="DV175" s="19"/>
      <c r="DW175" s="19"/>
      <c r="DX175" s="19"/>
    </row>
    <row r="176" spans="1:128" x14ac:dyDescent="0.3">
      <c r="A176" s="26"/>
      <c r="B176" s="19"/>
      <c r="C176" s="19"/>
      <c r="D176" s="19"/>
      <c r="E176" s="19"/>
      <c r="F176" s="19"/>
      <c r="G176" s="19"/>
      <c r="H176" s="19"/>
      <c r="I176" s="19"/>
      <c r="J176" s="19"/>
      <c r="K176" s="19"/>
      <c r="L176" s="19"/>
      <c r="M176" s="19"/>
      <c r="N176" s="19"/>
      <c r="O176" s="19"/>
      <c r="P176" s="19"/>
      <c r="Q176" s="19"/>
      <c r="R176" s="19"/>
      <c r="S176" s="19"/>
      <c r="T176" s="19"/>
      <c r="U176" s="19"/>
      <c r="V176" s="19"/>
      <c r="W176" s="19"/>
      <c r="X176" s="19"/>
      <c r="Y176" s="19"/>
      <c r="Z176" s="19"/>
      <c r="AA176" s="19"/>
      <c r="AB176" s="19"/>
      <c r="AC176" s="19"/>
      <c r="AD176" s="19"/>
      <c r="AE176" s="19"/>
      <c r="AF176" s="19"/>
      <c r="AG176" s="19"/>
      <c r="AH176" s="19"/>
      <c r="AI176" s="19"/>
      <c r="AJ176" s="19"/>
      <c r="AK176" s="19"/>
      <c r="AL176" s="19"/>
      <c r="AM176" s="19"/>
      <c r="AN176" s="19"/>
      <c r="AO176" s="19"/>
      <c r="AP176" s="19"/>
      <c r="AQ176" s="19"/>
      <c r="AR176" s="19"/>
      <c r="AS176" s="19"/>
      <c r="AT176" s="19"/>
      <c r="AU176" s="19"/>
      <c r="AV176" s="19"/>
      <c r="AW176" s="19"/>
      <c r="AX176" s="19"/>
      <c r="AY176" s="19"/>
      <c r="AZ176" s="19"/>
      <c r="BA176" s="19"/>
      <c r="BB176" s="19"/>
      <c r="BC176" s="19"/>
      <c r="BD176" s="19"/>
      <c r="BE176" s="19"/>
      <c r="BF176" s="19"/>
      <c r="BG176" s="19"/>
      <c r="BH176" s="19"/>
      <c r="BI176" s="19"/>
      <c r="BJ176" s="19"/>
      <c r="BK176" s="19"/>
      <c r="BL176" s="19"/>
      <c r="BM176" s="19"/>
      <c r="BN176" s="19"/>
      <c r="BO176" s="19"/>
      <c r="BP176" s="19"/>
      <c r="BQ176" s="19"/>
      <c r="BR176" s="19"/>
      <c r="BS176" s="19"/>
      <c r="BT176" s="19"/>
      <c r="BU176" s="19"/>
      <c r="BV176" s="19"/>
      <c r="BW176" s="19"/>
      <c r="BX176" s="19"/>
      <c r="BY176" s="19"/>
      <c r="BZ176" s="19"/>
      <c r="CA176" s="19"/>
      <c r="CB176" s="19"/>
      <c r="CC176" s="19"/>
      <c r="CD176" s="19"/>
      <c r="CE176" s="19"/>
      <c r="CF176" s="19"/>
      <c r="CG176" s="19"/>
      <c r="CH176" s="19"/>
      <c r="CI176" s="19"/>
      <c r="CJ176" s="19"/>
      <c r="CK176" s="19"/>
      <c r="CL176" s="19"/>
      <c r="CM176" s="19"/>
      <c r="CN176" s="19"/>
      <c r="CO176" s="19"/>
      <c r="CP176" s="19"/>
      <c r="CQ176" s="19"/>
      <c r="CR176" s="19"/>
      <c r="CS176" s="19"/>
      <c r="CT176" s="19"/>
      <c r="CU176" s="19"/>
      <c r="CV176" s="19"/>
      <c r="CW176" s="19"/>
      <c r="CX176" s="19"/>
      <c r="CY176" s="19"/>
      <c r="CZ176" s="19"/>
      <c r="DA176" s="19"/>
      <c r="DB176" s="19"/>
      <c r="DC176" s="19"/>
      <c r="DD176" s="19"/>
      <c r="DE176" s="19"/>
      <c r="DF176" s="19"/>
      <c r="DG176" s="19"/>
      <c r="DH176" s="19"/>
      <c r="DI176" s="19"/>
      <c r="DJ176" s="19"/>
      <c r="DK176" s="19"/>
      <c r="DL176" s="19"/>
      <c r="DM176" s="19"/>
      <c r="DN176" s="19"/>
      <c r="DO176" s="19"/>
      <c r="DP176" s="19"/>
      <c r="DQ176" s="19"/>
      <c r="DR176" s="19"/>
      <c r="DS176" s="19"/>
      <c r="DT176" s="19"/>
      <c r="DU176" s="19"/>
      <c r="DV176" s="19"/>
      <c r="DW176" s="19"/>
      <c r="DX176" s="19"/>
    </row>
    <row r="177" spans="1:128" x14ac:dyDescent="0.3">
      <c r="A177" s="26"/>
      <c r="B177" s="19"/>
      <c r="C177" s="19"/>
      <c r="D177" s="19"/>
      <c r="E177" s="19"/>
      <c r="F177" s="19"/>
      <c r="G177" s="19"/>
      <c r="H177" s="19"/>
      <c r="I177" s="19"/>
      <c r="J177" s="19"/>
      <c r="K177" s="19"/>
      <c r="L177" s="19"/>
      <c r="M177" s="19"/>
      <c r="N177" s="19"/>
      <c r="O177" s="19"/>
      <c r="P177" s="19"/>
      <c r="Q177" s="19"/>
      <c r="R177" s="19"/>
      <c r="S177" s="19"/>
      <c r="T177" s="19"/>
      <c r="U177" s="19"/>
      <c r="V177" s="19"/>
      <c r="W177" s="19"/>
      <c r="X177" s="19"/>
      <c r="Y177" s="19"/>
      <c r="Z177" s="19"/>
      <c r="AA177" s="19"/>
      <c r="AB177" s="19"/>
      <c r="AC177" s="19"/>
      <c r="AD177" s="19"/>
      <c r="AE177" s="19"/>
      <c r="AF177" s="19"/>
      <c r="AG177" s="19"/>
      <c r="AH177" s="19"/>
      <c r="AI177" s="19"/>
      <c r="AJ177" s="19"/>
      <c r="AK177" s="19"/>
      <c r="AL177" s="19"/>
      <c r="AM177" s="19"/>
      <c r="AN177" s="19"/>
      <c r="AO177" s="19"/>
      <c r="AP177" s="19"/>
      <c r="AQ177" s="19"/>
      <c r="AR177" s="19"/>
      <c r="AS177" s="19"/>
      <c r="AT177" s="19"/>
      <c r="AU177" s="19"/>
      <c r="AV177" s="19"/>
      <c r="AW177" s="19"/>
      <c r="AX177" s="19"/>
      <c r="AY177" s="19"/>
      <c r="AZ177" s="19"/>
      <c r="BA177" s="19"/>
      <c r="BB177" s="19"/>
      <c r="BC177" s="19"/>
      <c r="BD177" s="19"/>
      <c r="BE177" s="19"/>
      <c r="BF177" s="19"/>
      <c r="BG177" s="19"/>
      <c r="BH177" s="19"/>
      <c r="BI177" s="19"/>
      <c r="BJ177" s="19"/>
      <c r="BK177" s="19"/>
      <c r="BL177" s="19"/>
      <c r="BM177" s="19"/>
      <c r="BN177" s="19"/>
      <c r="BO177" s="19"/>
      <c r="BP177" s="19"/>
      <c r="BQ177" s="19"/>
      <c r="BR177" s="19"/>
      <c r="BS177" s="19"/>
      <c r="BT177" s="19"/>
      <c r="BU177" s="19"/>
      <c r="BV177" s="19"/>
      <c r="BW177" s="19"/>
      <c r="BX177" s="19"/>
      <c r="BY177" s="19"/>
      <c r="BZ177" s="19"/>
      <c r="CA177" s="19"/>
      <c r="CB177" s="19"/>
      <c r="CC177" s="19"/>
      <c r="CD177" s="19"/>
      <c r="CE177" s="19"/>
      <c r="CF177" s="19"/>
      <c r="CG177" s="19"/>
      <c r="CH177" s="19"/>
      <c r="CI177" s="19"/>
      <c r="CJ177" s="19"/>
      <c r="CK177" s="19"/>
      <c r="CL177" s="19"/>
      <c r="CM177" s="19"/>
      <c r="CN177" s="19"/>
      <c r="CO177" s="19"/>
      <c r="CP177" s="19"/>
      <c r="CQ177" s="19"/>
      <c r="CR177" s="19"/>
      <c r="CS177" s="19"/>
      <c r="CT177" s="19"/>
      <c r="CU177" s="19"/>
      <c r="CV177" s="19"/>
      <c r="CW177" s="19"/>
      <c r="CX177" s="19"/>
      <c r="CY177" s="19"/>
      <c r="CZ177" s="19"/>
      <c r="DA177" s="19"/>
      <c r="DB177" s="19"/>
      <c r="DC177" s="19"/>
      <c r="DD177" s="19"/>
      <c r="DE177" s="19"/>
      <c r="DF177" s="19"/>
      <c r="DG177" s="19"/>
      <c r="DH177" s="19"/>
      <c r="DI177" s="19"/>
      <c r="DJ177" s="19"/>
      <c r="DK177" s="19"/>
      <c r="DL177" s="19"/>
      <c r="DM177" s="19"/>
      <c r="DN177" s="19"/>
      <c r="DO177" s="19"/>
      <c r="DP177" s="19"/>
      <c r="DQ177" s="19"/>
      <c r="DR177" s="19"/>
      <c r="DS177" s="19"/>
      <c r="DT177" s="19"/>
      <c r="DU177" s="19"/>
      <c r="DV177" s="19"/>
      <c r="DW177" s="19"/>
      <c r="DX177" s="19"/>
    </row>
    <row r="178" spans="1:128" x14ac:dyDescent="0.3">
      <c r="A178" s="26"/>
      <c r="B178" s="19"/>
      <c r="C178" s="19"/>
      <c r="D178" s="19"/>
      <c r="E178" s="19"/>
      <c r="F178" s="19"/>
      <c r="G178" s="19"/>
      <c r="H178" s="19"/>
      <c r="I178" s="19"/>
      <c r="J178" s="19"/>
      <c r="K178" s="19"/>
      <c r="L178" s="19"/>
      <c r="M178" s="19"/>
      <c r="N178" s="19"/>
      <c r="O178" s="19"/>
      <c r="P178" s="19"/>
      <c r="Q178" s="19"/>
      <c r="R178" s="19"/>
      <c r="S178" s="19"/>
      <c r="T178" s="19"/>
      <c r="U178" s="19"/>
      <c r="V178" s="19"/>
      <c r="W178" s="19"/>
      <c r="X178" s="19"/>
      <c r="Y178" s="19"/>
      <c r="Z178" s="19"/>
      <c r="AA178" s="19"/>
      <c r="AB178" s="19"/>
      <c r="AC178" s="19"/>
      <c r="AD178" s="19"/>
      <c r="AE178" s="19"/>
      <c r="AF178" s="19"/>
      <c r="AG178" s="19"/>
      <c r="AH178" s="19"/>
      <c r="AI178" s="19"/>
      <c r="AJ178" s="19"/>
      <c r="AK178" s="19"/>
      <c r="AL178" s="19"/>
      <c r="AM178" s="19"/>
      <c r="AN178" s="19"/>
      <c r="AO178" s="19"/>
      <c r="AP178" s="19"/>
      <c r="AQ178" s="19"/>
      <c r="AR178" s="19"/>
      <c r="AS178" s="19"/>
      <c r="AT178" s="19"/>
      <c r="AU178" s="19"/>
      <c r="AV178" s="19"/>
      <c r="AW178" s="19"/>
      <c r="AX178" s="19"/>
      <c r="AY178" s="19"/>
      <c r="AZ178" s="19"/>
      <c r="BA178" s="19"/>
      <c r="BB178" s="19"/>
      <c r="BC178" s="19"/>
      <c r="BD178" s="19"/>
      <c r="BE178" s="19"/>
      <c r="BF178" s="19"/>
      <c r="BG178" s="19"/>
      <c r="BH178" s="19"/>
      <c r="BI178" s="19"/>
      <c r="BJ178" s="19"/>
      <c r="BK178" s="19"/>
      <c r="BL178" s="19"/>
      <c r="BM178" s="19"/>
      <c r="BN178" s="19"/>
      <c r="BO178" s="19"/>
      <c r="BP178" s="19"/>
      <c r="BQ178" s="19"/>
      <c r="BR178" s="19"/>
      <c r="BS178" s="19"/>
      <c r="BT178" s="19"/>
      <c r="BU178" s="19"/>
      <c r="BV178" s="19"/>
      <c r="BW178" s="19"/>
      <c r="BX178" s="19"/>
      <c r="BY178" s="19"/>
      <c r="BZ178" s="19"/>
      <c r="CA178" s="19"/>
      <c r="CB178" s="19"/>
      <c r="CC178" s="19"/>
      <c r="CD178" s="19"/>
      <c r="CE178" s="19"/>
      <c r="CF178" s="19"/>
      <c r="CG178" s="19"/>
      <c r="CH178" s="19"/>
      <c r="CI178" s="19"/>
      <c r="CJ178" s="19"/>
      <c r="CK178" s="19"/>
      <c r="CL178" s="19"/>
      <c r="CM178" s="19"/>
      <c r="CN178" s="19"/>
      <c r="CO178" s="19"/>
      <c r="CP178" s="19"/>
      <c r="CQ178" s="19"/>
      <c r="CR178" s="19"/>
      <c r="CS178" s="19"/>
      <c r="CT178" s="19"/>
      <c r="CU178" s="19"/>
      <c r="CV178" s="19"/>
      <c r="CW178" s="19"/>
      <c r="CX178" s="19"/>
      <c r="CY178" s="19"/>
      <c r="CZ178" s="19"/>
      <c r="DA178" s="19"/>
      <c r="DB178" s="19"/>
      <c r="DC178" s="19"/>
      <c r="DD178" s="19"/>
      <c r="DE178" s="19"/>
      <c r="DF178" s="19"/>
      <c r="DG178" s="19"/>
      <c r="DH178" s="19"/>
      <c r="DI178" s="19"/>
      <c r="DJ178" s="19"/>
      <c r="DK178" s="19"/>
      <c r="DL178" s="19"/>
      <c r="DM178" s="19"/>
      <c r="DN178" s="19"/>
      <c r="DO178" s="19"/>
      <c r="DP178" s="19"/>
      <c r="DQ178" s="19"/>
      <c r="DR178" s="19"/>
      <c r="DS178" s="19"/>
      <c r="DT178" s="19"/>
      <c r="DU178" s="19"/>
      <c r="DV178" s="19"/>
      <c r="DW178" s="19"/>
      <c r="DX178" s="19"/>
    </row>
    <row r="179" spans="1:128" x14ac:dyDescent="0.3">
      <c r="A179" s="26"/>
      <c r="B179" s="19"/>
      <c r="C179" s="19"/>
      <c r="D179" s="19"/>
      <c r="E179" s="19"/>
      <c r="F179" s="19"/>
      <c r="G179" s="19"/>
      <c r="H179" s="19"/>
      <c r="I179" s="19"/>
      <c r="J179" s="19"/>
      <c r="K179" s="19"/>
      <c r="L179" s="19"/>
      <c r="M179" s="19"/>
      <c r="N179" s="19"/>
      <c r="O179" s="19"/>
      <c r="P179" s="19"/>
      <c r="Q179" s="19"/>
      <c r="R179" s="19"/>
      <c r="S179" s="19"/>
      <c r="T179" s="19"/>
      <c r="U179" s="19"/>
      <c r="V179" s="19"/>
      <c r="W179" s="19"/>
      <c r="X179" s="19"/>
      <c r="Y179" s="19"/>
      <c r="Z179" s="19"/>
      <c r="AA179" s="19"/>
      <c r="AB179" s="19"/>
      <c r="AC179" s="19"/>
      <c r="AD179" s="19"/>
      <c r="AE179" s="19"/>
      <c r="AF179" s="19"/>
      <c r="AG179" s="19"/>
      <c r="AH179" s="19"/>
      <c r="AI179" s="19"/>
      <c r="AJ179" s="19"/>
      <c r="AK179" s="19"/>
      <c r="AL179" s="19"/>
      <c r="AM179" s="19"/>
      <c r="AN179" s="19"/>
      <c r="AO179" s="19"/>
      <c r="AP179" s="19"/>
      <c r="AQ179" s="19"/>
      <c r="AR179" s="19"/>
      <c r="AS179" s="19"/>
      <c r="AT179" s="19"/>
      <c r="AU179" s="19"/>
      <c r="AV179" s="19"/>
      <c r="AW179" s="19"/>
      <c r="AX179" s="19"/>
      <c r="AY179" s="19"/>
      <c r="AZ179" s="19"/>
      <c r="BA179" s="19"/>
      <c r="BB179" s="19"/>
      <c r="BC179" s="19"/>
      <c r="BD179" s="19"/>
      <c r="BE179" s="19"/>
      <c r="BF179" s="19"/>
      <c r="BG179" s="19"/>
      <c r="BH179" s="19"/>
      <c r="BI179" s="19"/>
      <c r="BJ179" s="19"/>
      <c r="BK179" s="19"/>
      <c r="BL179" s="19"/>
      <c r="BM179" s="19"/>
      <c r="BN179" s="19"/>
      <c r="BO179" s="19"/>
      <c r="BP179" s="19"/>
      <c r="BQ179" s="19"/>
      <c r="BR179" s="19"/>
      <c r="BS179" s="19"/>
      <c r="BT179" s="19"/>
      <c r="BU179" s="19"/>
      <c r="BV179" s="19"/>
      <c r="BW179" s="19"/>
      <c r="BX179" s="19"/>
      <c r="BY179" s="19"/>
      <c r="BZ179" s="19"/>
      <c r="CA179" s="19"/>
      <c r="CB179" s="19"/>
      <c r="CC179" s="19"/>
      <c r="CD179" s="19"/>
      <c r="CE179" s="19"/>
      <c r="CF179" s="19"/>
      <c r="CG179" s="19"/>
      <c r="CH179" s="19"/>
      <c r="CI179" s="19"/>
      <c r="CJ179" s="19"/>
      <c r="CK179" s="19"/>
      <c r="CL179" s="19"/>
      <c r="CM179" s="19"/>
      <c r="CN179" s="19"/>
      <c r="CO179" s="19"/>
      <c r="CP179" s="19"/>
      <c r="CQ179" s="19"/>
      <c r="CR179" s="19"/>
      <c r="CS179" s="19"/>
      <c r="CT179" s="19"/>
      <c r="CU179" s="19"/>
      <c r="CV179" s="19"/>
      <c r="CW179" s="19"/>
      <c r="CX179" s="19"/>
      <c r="CY179" s="19"/>
      <c r="CZ179" s="19"/>
      <c r="DA179" s="19"/>
      <c r="DB179" s="19"/>
      <c r="DC179" s="19"/>
      <c r="DD179" s="19"/>
      <c r="DE179" s="19"/>
      <c r="DF179" s="19"/>
      <c r="DG179" s="19"/>
      <c r="DH179" s="19"/>
      <c r="DI179" s="19"/>
      <c r="DJ179" s="19"/>
      <c r="DK179" s="19"/>
      <c r="DL179" s="19"/>
      <c r="DM179" s="19"/>
      <c r="DN179" s="19"/>
      <c r="DO179" s="19"/>
      <c r="DP179" s="19"/>
      <c r="DQ179" s="19"/>
      <c r="DR179" s="19"/>
      <c r="DS179" s="19"/>
      <c r="DT179" s="19"/>
      <c r="DU179" s="19"/>
      <c r="DV179" s="19"/>
      <c r="DW179" s="19"/>
      <c r="DX179" s="19"/>
    </row>
    <row r="180" spans="1:128" x14ac:dyDescent="0.3">
      <c r="A180" s="26"/>
      <c r="B180" s="19"/>
      <c r="C180" s="19"/>
      <c r="D180" s="19"/>
      <c r="E180" s="19"/>
      <c r="F180" s="19"/>
      <c r="G180" s="19"/>
      <c r="H180" s="19"/>
      <c r="I180" s="19"/>
      <c r="J180" s="19"/>
      <c r="K180" s="19"/>
      <c r="L180" s="19"/>
      <c r="M180" s="19"/>
      <c r="N180" s="19"/>
      <c r="O180" s="19"/>
      <c r="P180" s="19"/>
      <c r="Q180" s="19"/>
      <c r="R180" s="19"/>
      <c r="S180" s="19"/>
      <c r="T180" s="19"/>
      <c r="U180" s="19"/>
      <c r="V180" s="19"/>
      <c r="W180" s="19"/>
      <c r="X180" s="19"/>
      <c r="Y180" s="19"/>
      <c r="Z180" s="19"/>
      <c r="AA180" s="19"/>
      <c r="AB180" s="19"/>
      <c r="AC180" s="19"/>
      <c r="AD180" s="19"/>
      <c r="AE180" s="19"/>
      <c r="AF180" s="19"/>
      <c r="AG180" s="19"/>
      <c r="AH180" s="19"/>
      <c r="AI180" s="19"/>
      <c r="AJ180" s="19"/>
      <c r="AK180" s="19"/>
      <c r="AL180" s="19"/>
      <c r="AM180" s="19"/>
      <c r="AN180" s="19"/>
      <c r="AO180" s="19"/>
      <c r="AP180" s="19"/>
      <c r="AQ180" s="19"/>
      <c r="AR180" s="19"/>
      <c r="AS180" s="19"/>
      <c r="AT180" s="19"/>
      <c r="AU180" s="19"/>
      <c r="AV180" s="19"/>
      <c r="AW180" s="19"/>
      <c r="AX180" s="19"/>
      <c r="AY180" s="19"/>
      <c r="AZ180" s="19"/>
      <c r="BA180" s="19"/>
      <c r="BB180" s="19"/>
      <c r="BC180" s="19"/>
      <c r="BD180" s="19"/>
      <c r="BE180" s="19"/>
      <c r="BF180" s="19"/>
      <c r="BG180" s="19"/>
      <c r="BH180" s="19"/>
      <c r="BI180" s="19"/>
      <c r="BJ180" s="19"/>
      <c r="BK180" s="19"/>
      <c r="BL180" s="19"/>
      <c r="BM180" s="19"/>
      <c r="BN180" s="19"/>
      <c r="BO180" s="19"/>
      <c r="BP180" s="19"/>
      <c r="BQ180" s="19"/>
      <c r="BR180" s="19"/>
      <c r="BS180" s="19"/>
      <c r="BT180" s="19"/>
      <c r="BU180" s="19"/>
      <c r="BV180" s="19"/>
      <c r="BW180" s="19"/>
      <c r="BX180" s="19"/>
      <c r="BY180" s="19"/>
      <c r="BZ180" s="19"/>
      <c r="CA180" s="19"/>
      <c r="CB180" s="19"/>
      <c r="CC180" s="19"/>
      <c r="CD180" s="19"/>
      <c r="CE180" s="19"/>
      <c r="CF180" s="19"/>
      <c r="CG180" s="19"/>
      <c r="CH180" s="19"/>
      <c r="CI180" s="19"/>
      <c r="CJ180" s="19"/>
      <c r="CK180" s="19"/>
      <c r="CL180" s="19"/>
      <c r="CM180" s="19"/>
      <c r="CN180" s="19"/>
      <c r="CO180" s="19"/>
      <c r="CP180" s="19"/>
      <c r="CQ180" s="19"/>
      <c r="CR180" s="19"/>
      <c r="CS180" s="19"/>
      <c r="CT180" s="19"/>
      <c r="CU180" s="19"/>
      <c r="CV180" s="19"/>
      <c r="CW180" s="19"/>
      <c r="CX180" s="19"/>
      <c r="CY180" s="19"/>
      <c r="CZ180" s="19"/>
      <c r="DA180" s="19"/>
      <c r="DB180" s="19"/>
      <c r="DC180" s="19"/>
      <c r="DD180" s="19"/>
      <c r="DE180" s="19"/>
      <c r="DF180" s="19"/>
      <c r="DG180" s="19"/>
      <c r="DH180" s="19"/>
      <c r="DI180" s="19"/>
      <c r="DJ180" s="19"/>
      <c r="DK180" s="19"/>
      <c r="DL180" s="19"/>
      <c r="DM180" s="19"/>
      <c r="DN180" s="19"/>
      <c r="DO180" s="19"/>
      <c r="DP180" s="19"/>
      <c r="DQ180" s="19"/>
      <c r="DR180" s="19"/>
      <c r="DS180" s="19"/>
      <c r="DT180" s="19"/>
      <c r="DU180" s="19"/>
      <c r="DV180" s="19"/>
      <c r="DW180" s="19"/>
      <c r="DX180" s="19"/>
    </row>
    <row r="181" spans="1:128" x14ac:dyDescent="0.3">
      <c r="A181" s="26"/>
      <c r="B181" s="19"/>
      <c r="C181" s="19"/>
      <c r="D181" s="19"/>
      <c r="E181" s="19"/>
      <c r="F181" s="19"/>
      <c r="G181" s="19"/>
      <c r="H181" s="19"/>
      <c r="I181" s="19"/>
      <c r="J181" s="19"/>
      <c r="K181" s="19"/>
      <c r="L181" s="19"/>
      <c r="M181" s="19"/>
      <c r="N181" s="19"/>
      <c r="O181" s="19"/>
      <c r="P181" s="19"/>
      <c r="Q181" s="19"/>
      <c r="R181" s="19"/>
      <c r="S181" s="19"/>
      <c r="T181" s="19"/>
      <c r="U181" s="19"/>
      <c r="V181" s="19"/>
      <c r="W181" s="19"/>
      <c r="X181" s="19"/>
      <c r="Y181" s="19"/>
      <c r="Z181" s="19"/>
      <c r="AA181" s="19"/>
      <c r="AB181" s="19"/>
      <c r="AC181" s="19"/>
      <c r="AD181" s="19"/>
      <c r="AE181" s="19"/>
      <c r="AF181" s="19"/>
      <c r="AG181" s="19"/>
      <c r="AH181" s="19"/>
      <c r="AI181" s="19"/>
      <c r="AJ181" s="19"/>
      <c r="AK181" s="19"/>
      <c r="AL181" s="19"/>
      <c r="AM181" s="19"/>
      <c r="AN181" s="19"/>
      <c r="AO181" s="19"/>
      <c r="AP181" s="19"/>
      <c r="AQ181" s="19"/>
      <c r="AR181" s="19"/>
      <c r="AS181" s="19"/>
      <c r="AT181" s="19"/>
      <c r="AU181" s="19"/>
      <c r="AV181" s="19"/>
      <c r="AW181" s="19"/>
      <c r="AX181" s="19"/>
      <c r="AY181" s="19"/>
      <c r="AZ181" s="19"/>
      <c r="BA181" s="19"/>
      <c r="BB181" s="19"/>
      <c r="BC181" s="19"/>
      <c r="BD181" s="19"/>
      <c r="BE181" s="19"/>
      <c r="BF181" s="19"/>
      <c r="BG181" s="19"/>
      <c r="BH181" s="19"/>
      <c r="BI181" s="19"/>
      <c r="BJ181" s="19"/>
      <c r="BK181" s="19"/>
      <c r="BL181" s="19"/>
      <c r="BM181" s="19"/>
      <c r="BN181" s="19"/>
      <c r="BO181" s="19"/>
      <c r="BP181" s="19"/>
      <c r="BQ181" s="19"/>
      <c r="BR181" s="19"/>
      <c r="BS181" s="19"/>
      <c r="BT181" s="19"/>
      <c r="BU181" s="19"/>
      <c r="BV181" s="19"/>
      <c r="BW181" s="19"/>
      <c r="BX181" s="19"/>
      <c r="BY181" s="19"/>
      <c r="BZ181" s="19"/>
      <c r="CA181" s="19"/>
      <c r="CB181" s="19"/>
      <c r="CC181" s="19"/>
      <c r="CD181" s="19"/>
      <c r="CE181" s="19"/>
      <c r="CF181" s="19"/>
      <c r="CG181" s="19"/>
      <c r="CH181" s="19"/>
      <c r="CI181" s="19"/>
      <c r="CJ181" s="19"/>
      <c r="CK181" s="19"/>
      <c r="CL181" s="19"/>
      <c r="CM181" s="19"/>
      <c r="CN181" s="19"/>
      <c r="CO181" s="19"/>
      <c r="CP181" s="19"/>
      <c r="CQ181" s="19"/>
      <c r="CR181" s="19"/>
      <c r="CS181" s="19"/>
      <c r="CT181" s="19"/>
      <c r="CU181" s="19"/>
      <c r="CV181" s="19"/>
      <c r="CW181" s="19"/>
      <c r="CX181" s="19"/>
      <c r="CY181" s="19"/>
      <c r="CZ181" s="19"/>
      <c r="DA181" s="19"/>
      <c r="DB181" s="19"/>
      <c r="DC181" s="19"/>
      <c r="DD181" s="19"/>
      <c r="DE181" s="19"/>
      <c r="DF181" s="19"/>
      <c r="DG181" s="19"/>
      <c r="DH181" s="19"/>
      <c r="DI181" s="19"/>
      <c r="DJ181" s="19"/>
      <c r="DK181" s="19"/>
      <c r="DL181" s="19"/>
      <c r="DM181" s="19"/>
      <c r="DN181" s="19"/>
      <c r="DO181" s="19"/>
      <c r="DP181" s="19"/>
      <c r="DQ181" s="19"/>
      <c r="DR181" s="19"/>
      <c r="DS181" s="19"/>
      <c r="DT181" s="19"/>
      <c r="DU181" s="19"/>
      <c r="DV181" s="19"/>
      <c r="DW181" s="19"/>
      <c r="DX181" s="19"/>
    </row>
    <row r="182" spans="1:128" x14ac:dyDescent="0.3">
      <c r="A182" s="26"/>
      <c r="B182" s="19"/>
      <c r="C182" s="19"/>
      <c r="D182" s="19"/>
      <c r="E182" s="19"/>
      <c r="F182" s="19"/>
      <c r="G182" s="19"/>
      <c r="H182" s="19"/>
      <c r="I182" s="19"/>
      <c r="J182" s="19"/>
      <c r="K182" s="19"/>
      <c r="L182" s="19"/>
      <c r="M182" s="19"/>
      <c r="N182" s="19"/>
      <c r="O182" s="19"/>
      <c r="P182" s="19"/>
      <c r="Q182" s="19"/>
      <c r="R182" s="19"/>
      <c r="S182" s="19"/>
      <c r="T182" s="19"/>
      <c r="U182" s="19"/>
      <c r="V182" s="19"/>
      <c r="W182" s="19"/>
      <c r="X182" s="19"/>
      <c r="Y182" s="19"/>
      <c r="Z182" s="19"/>
      <c r="AA182" s="19"/>
      <c r="AB182" s="19"/>
      <c r="AC182" s="19"/>
      <c r="AD182" s="19"/>
      <c r="AE182" s="19"/>
      <c r="AF182" s="19"/>
      <c r="AG182" s="19"/>
      <c r="AH182" s="19"/>
      <c r="AI182" s="19"/>
      <c r="AJ182" s="19"/>
      <c r="AK182" s="19"/>
      <c r="AL182" s="19"/>
      <c r="AM182" s="19"/>
      <c r="AN182" s="19"/>
      <c r="AO182" s="19"/>
      <c r="AP182" s="19"/>
      <c r="AQ182" s="19"/>
      <c r="AR182" s="19"/>
      <c r="AS182" s="19"/>
      <c r="AT182" s="19"/>
      <c r="AU182" s="19"/>
      <c r="AV182" s="19"/>
      <c r="AW182" s="19"/>
      <c r="AX182" s="19"/>
      <c r="AY182" s="19"/>
      <c r="AZ182" s="19"/>
      <c r="BA182" s="19"/>
      <c r="BB182" s="19"/>
      <c r="BC182" s="19"/>
      <c r="BD182" s="19"/>
      <c r="BE182" s="19"/>
      <c r="BF182" s="19"/>
      <c r="BG182" s="19"/>
      <c r="BH182" s="19"/>
      <c r="BI182" s="19"/>
      <c r="BJ182" s="19"/>
      <c r="BK182" s="19"/>
      <c r="BL182" s="19"/>
      <c r="BM182" s="19"/>
      <c r="BN182" s="19"/>
      <c r="BO182" s="19"/>
      <c r="BP182" s="19"/>
      <c r="BQ182" s="19"/>
      <c r="BR182" s="19"/>
      <c r="BS182" s="19"/>
      <c r="BT182" s="19"/>
      <c r="BU182" s="19"/>
      <c r="BV182" s="19"/>
      <c r="BW182" s="19"/>
      <c r="BX182" s="19"/>
      <c r="BY182" s="19"/>
      <c r="BZ182" s="19"/>
      <c r="CA182" s="19"/>
      <c r="CB182" s="19"/>
      <c r="CC182" s="19"/>
      <c r="CD182" s="19"/>
      <c r="CE182" s="19"/>
      <c r="CF182" s="19"/>
      <c r="CG182" s="19"/>
      <c r="CH182" s="19"/>
      <c r="CI182" s="19"/>
      <c r="CJ182" s="19"/>
      <c r="CK182" s="19"/>
      <c r="CL182" s="19"/>
      <c r="CM182" s="19"/>
      <c r="CN182" s="19"/>
      <c r="CO182" s="19"/>
      <c r="CP182" s="19"/>
      <c r="CQ182" s="19"/>
      <c r="CR182" s="19"/>
      <c r="CS182" s="19"/>
      <c r="CT182" s="19"/>
      <c r="CU182" s="19"/>
      <c r="CV182" s="19"/>
      <c r="CW182" s="19"/>
      <c r="CX182" s="19"/>
      <c r="CY182" s="19"/>
      <c r="CZ182" s="19"/>
      <c r="DA182" s="19"/>
      <c r="DB182" s="19"/>
      <c r="DC182" s="19"/>
      <c r="DD182" s="19"/>
      <c r="DE182" s="19"/>
      <c r="DF182" s="19"/>
      <c r="DG182" s="19"/>
      <c r="DH182" s="19"/>
      <c r="DI182" s="19"/>
      <c r="DJ182" s="19"/>
      <c r="DK182" s="19"/>
      <c r="DL182" s="19"/>
      <c r="DM182" s="19"/>
      <c r="DN182" s="19"/>
      <c r="DO182" s="19"/>
      <c r="DP182" s="19"/>
      <c r="DQ182" s="19"/>
      <c r="DR182" s="19"/>
      <c r="DS182" s="19"/>
      <c r="DT182" s="19"/>
      <c r="DU182" s="19"/>
      <c r="DV182" s="19"/>
      <c r="DW182" s="19"/>
      <c r="DX182" s="19"/>
    </row>
    <row r="183" spans="1:128" x14ac:dyDescent="0.3">
      <c r="A183" s="26"/>
      <c r="B183" s="19"/>
      <c r="C183" s="19"/>
      <c r="D183" s="19"/>
      <c r="E183" s="19"/>
      <c r="F183" s="19"/>
      <c r="G183" s="19"/>
      <c r="H183" s="19"/>
      <c r="I183" s="19"/>
      <c r="J183" s="19"/>
      <c r="K183" s="19"/>
      <c r="L183" s="19"/>
      <c r="M183" s="19"/>
      <c r="N183" s="19"/>
      <c r="O183" s="19"/>
      <c r="P183" s="19"/>
      <c r="Q183" s="19"/>
      <c r="R183" s="19"/>
      <c r="S183" s="19"/>
      <c r="T183" s="19"/>
      <c r="U183" s="19"/>
      <c r="V183" s="19"/>
      <c r="W183" s="19"/>
      <c r="X183" s="19"/>
      <c r="Y183" s="19"/>
      <c r="Z183" s="19"/>
      <c r="AA183" s="19"/>
      <c r="AB183" s="19"/>
      <c r="AC183" s="19"/>
      <c r="AD183" s="19"/>
      <c r="AE183" s="19"/>
      <c r="AF183" s="19"/>
      <c r="AG183" s="19"/>
      <c r="AH183" s="19"/>
      <c r="AI183" s="19"/>
      <c r="AJ183" s="19"/>
      <c r="AK183" s="19"/>
      <c r="AL183" s="19"/>
      <c r="AM183" s="19"/>
      <c r="AN183" s="19"/>
      <c r="AO183" s="19"/>
      <c r="AP183" s="19"/>
      <c r="AQ183" s="19"/>
      <c r="AR183" s="19"/>
      <c r="AS183" s="19"/>
      <c r="AT183" s="19"/>
      <c r="AU183" s="19"/>
      <c r="AV183" s="19"/>
      <c r="AW183" s="19"/>
      <c r="AX183" s="19"/>
      <c r="AY183" s="19"/>
      <c r="AZ183" s="19"/>
      <c r="BA183" s="19"/>
      <c r="BB183" s="19"/>
      <c r="BC183" s="19"/>
      <c r="BD183" s="19"/>
      <c r="BE183" s="19"/>
      <c r="BF183" s="19"/>
      <c r="BG183" s="19"/>
      <c r="BH183" s="19"/>
      <c r="BI183" s="19"/>
      <c r="BJ183" s="19"/>
      <c r="BK183" s="19"/>
      <c r="BL183" s="19"/>
      <c r="BM183" s="19"/>
      <c r="BN183" s="19"/>
      <c r="BO183" s="19"/>
      <c r="BP183" s="19"/>
      <c r="BQ183" s="19"/>
      <c r="BR183" s="19"/>
      <c r="BS183" s="19"/>
      <c r="BT183" s="19"/>
      <c r="BU183" s="19"/>
      <c r="BV183" s="19"/>
      <c r="BW183" s="19"/>
      <c r="BX183" s="19"/>
      <c r="BY183" s="19"/>
      <c r="BZ183" s="19"/>
      <c r="CA183" s="19"/>
      <c r="CB183" s="19"/>
      <c r="CC183" s="19"/>
      <c r="CD183" s="19"/>
      <c r="CE183" s="19"/>
      <c r="CF183" s="19"/>
      <c r="CG183" s="19"/>
      <c r="CH183" s="19"/>
      <c r="CI183" s="19"/>
      <c r="CJ183" s="19"/>
      <c r="CK183" s="19"/>
      <c r="CL183" s="19"/>
      <c r="CM183" s="19"/>
      <c r="CN183" s="19"/>
      <c r="CO183" s="19"/>
      <c r="CP183" s="19"/>
      <c r="CQ183" s="19"/>
      <c r="CR183" s="19"/>
      <c r="CS183" s="19"/>
      <c r="CT183" s="19"/>
      <c r="CU183" s="19"/>
      <c r="CV183" s="19"/>
      <c r="CW183" s="19"/>
      <c r="CX183" s="19"/>
      <c r="CY183" s="19"/>
      <c r="CZ183" s="19"/>
      <c r="DA183" s="19"/>
      <c r="DB183" s="19"/>
      <c r="DC183" s="19"/>
      <c r="DD183" s="19"/>
      <c r="DE183" s="19"/>
      <c r="DF183" s="19"/>
      <c r="DG183" s="19"/>
      <c r="DH183" s="19"/>
      <c r="DI183" s="19"/>
      <c r="DJ183" s="19"/>
      <c r="DK183" s="19"/>
      <c r="DL183" s="19"/>
      <c r="DM183" s="19"/>
      <c r="DN183" s="19"/>
      <c r="DO183" s="19"/>
      <c r="DP183" s="19"/>
      <c r="DQ183" s="19"/>
      <c r="DR183" s="19"/>
      <c r="DS183" s="19"/>
      <c r="DT183" s="19"/>
      <c r="DU183" s="19"/>
      <c r="DV183" s="19"/>
      <c r="DW183" s="19"/>
      <c r="DX183" s="19"/>
    </row>
    <row r="184" spans="1:128" x14ac:dyDescent="0.3">
      <c r="A184" s="26"/>
      <c r="B184" s="19"/>
      <c r="C184" s="19"/>
      <c r="D184" s="19"/>
      <c r="E184" s="19"/>
      <c r="F184" s="19"/>
      <c r="G184" s="19"/>
      <c r="H184" s="19"/>
      <c r="I184" s="19"/>
      <c r="J184" s="19"/>
      <c r="K184" s="19"/>
      <c r="L184" s="19"/>
      <c r="M184" s="19"/>
      <c r="N184" s="19"/>
      <c r="O184" s="19"/>
      <c r="P184" s="19"/>
      <c r="Q184" s="19"/>
      <c r="R184" s="19"/>
      <c r="S184" s="19"/>
      <c r="T184" s="19"/>
      <c r="U184" s="19"/>
      <c r="V184" s="19"/>
      <c r="W184" s="19"/>
      <c r="X184" s="19"/>
      <c r="Y184" s="19"/>
      <c r="Z184" s="19"/>
      <c r="AA184" s="19"/>
      <c r="AB184" s="19"/>
      <c r="AC184" s="19"/>
      <c r="AD184" s="19"/>
      <c r="AE184" s="19"/>
      <c r="AF184" s="19"/>
      <c r="AG184" s="19"/>
      <c r="AH184" s="19"/>
      <c r="AI184" s="19"/>
      <c r="AJ184" s="19"/>
      <c r="AK184" s="19"/>
      <c r="AL184" s="19"/>
      <c r="AM184" s="19"/>
      <c r="AN184" s="19"/>
      <c r="AO184" s="19"/>
      <c r="AP184" s="19"/>
      <c r="AQ184" s="19"/>
      <c r="AR184" s="19"/>
      <c r="AS184" s="19"/>
      <c r="AT184" s="19"/>
      <c r="AU184" s="19"/>
      <c r="AV184" s="19"/>
      <c r="AW184" s="19"/>
      <c r="AX184" s="19"/>
      <c r="AY184" s="19"/>
      <c r="AZ184" s="19"/>
      <c r="BA184" s="19"/>
      <c r="BB184" s="19"/>
      <c r="BC184" s="19"/>
      <c r="BD184" s="19"/>
      <c r="BE184" s="19"/>
      <c r="BF184" s="19"/>
      <c r="BG184" s="19"/>
      <c r="BH184" s="19"/>
      <c r="BI184" s="19"/>
      <c r="BJ184" s="19"/>
      <c r="BK184" s="19"/>
      <c r="BL184" s="19"/>
      <c r="BM184" s="19"/>
      <c r="BN184" s="19"/>
      <c r="BO184" s="19"/>
      <c r="BP184" s="19"/>
      <c r="BQ184" s="19"/>
      <c r="BR184" s="19"/>
      <c r="BS184" s="19"/>
      <c r="BT184" s="19"/>
      <c r="BU184" s="19"/>
      <c r="BV184" s="19"/>
      <c r="BW184" s="19"/>
      <c r="BX184" s="19"/>
      <c r="BY184" s="19"/>
      <c r="BZ184" s="19"/>
      <c r="CA184" s="19"/>
      <c r="CB184" s="19"/>
      <c r="CC184" s="19"/>
      <c r="CD184" s="19"/>
      <c r="CE184" s="19"/>
      <c r="CF184" s="19"/>
      <c r="CG184" s="19"/>
      <c r="CH184" s="19"/>
      <c r="CI184" s="19"/>
      <c r="CJ184" s="19"/>
      <c r="CK184" s="19"/>
      <c r="CL184" s="19"/>
      <c r="CM184" s="19"/>
      <c r="CN184" s="19"/>
      <c r="CO184" s="19"/>
      <c r="CP184" s="19"/>
      <c r="CQ184" s="19"/>
      <c r="CR184" s="19"/>
      <c r="CS184" s="19"/>
      <c r="CT184" s="19"/>
      <c r="CU184" s="19"/>
      <c r="CV184" s="19"/>
      <c r="CW184" s="19"/>
      <c r="CX184" s="19"/>
      <c r="CY184" s="19"/>
      <c r="CZ184" s="19"/>
      <c r="DA184" s="19"/>
      <c r="DB184" s="19"/>
      <c r="DC184" s="19"/>
      <c r="DD184" s="19"/>
      <c r="DE184" s="19"/>
      <c r="DF184" s="19"/>
      <c r="DG184" s="19"/>
      <c r="DH184" s="19"/>
      <c r="DI184" s="19"/>
      <c r="DJ184" s="19"/>
      <c r="DK184" s="19"/>
      <c r="DL184" s="19"/>
      <c r="DM184" s="19"/>
      <c r="DN184" s="19"/>
      <c r="DO184" s="19"/>
      <c r="DP184" s="19"/>
      <c r="DQ184" s="19"/>
      <c r="DR184" s="19"/>
      <c r="DS184" s="19"/>
      <c r="DT184" s="19"/>
      <c r="DU184" s="19"/>
      <c r="DV184" s="19"/>
      <c r="DW184" s="19"/>
      <c r="DX184" s="19"/>
    </row>
    <row r="185" spans="1:128" x14ac:dyDescent="0.3">
      <c r="A185" s="26"/>
      <c r="B185" s="19"/>
      <c r="C185" s="19"/>
      <c r="D185" s="19"/>
      <c r="E185" s="19"/>
      <c r="F185" s="19"/>
      <c r="G185" s="19"/>
      <c r="H185" s="19"/>
      <c r="I185" s="19"/>
      <c r="J185" s="19"/>
      <c r="K185" s="19"/>
      <c r="L185" s="19"/>
      <c r="M185" s="19"/>
      <c r="N185" s="19"/>
      <c r="O185" s="19"/>
      <c r="P185" s="19"/>
      <c r="Q185" s="19"/>
      <c r="R185" s="19"/>
      <c r="S185" s="19"/>
      <c r="T185" s="19"/>
      <c r="U185" s="19"/>
      <c r="V185" s="19"/>
      <c r="W185" s="19"/>
      <c r="X185" s="19"/>
      <c r="Y185" s="19"/>
      <c r="Z185" s="19"/>
      <c r="AA185" s="19"/>
      <c r="AB185" s="19"/>
      <c r="AC185" s="19"/>
      <c r="AD185" s="19"/>
      <c r="AE185" s="19"/>
      <c r="AF185" s="19"/>
      <c r="AG185" s="19"/>
      <c r="AH185" s="19"/>
      <c r="AI185" s="19"/>
      <c r="AJ185" s="19"/>
      <c r="AK185" s="19"/>
      <c r="AL185" s="19"/>
      <c r="AM185" s="19"/>
      <c r="AN185" s="19"/>
      <c r="AO185" s="19"/>
      <c r="AP185" s="19"/>
      <c r="AQ185" s="19"/>
      <c r="AR185" s="19"/>
      <c r="AS185" s="19"/>
      <c r="AT185" s="19"/>
      <c r="AU185" s="19"/>
      <c r="AV185" s="19"/>
      <c r="AW185" s="19"/>
      <c r="AX185" s="19"/>
      <c r="AY185" s="19"/>
      <c r="AZ185" s="19"/>
      <c r="BA185" s="19"/>
      <c r="BB185" s="19"/>
      <c r="BC185" s="19"/>
      <c r="BD185" s="19"/>
      <c r="BE185" s="19"/>
      <c r="BF185" s="19"/>
      <c r="BG185" s="19"/>
      <c r="BH185" s="19"/>
      <c r="BI185" s="19"/>
      <c r="BJ185" s="19"/>
      <c r="BK185" s="19"/>
      <c r="BL185" s="19"/>
      <c r="BM185" s="19"/>
      <c r="BN185" s="19"/>
      <c r="BO185" s="19"/>
      <c r="BP185" s="19"/>
      <c r="BQ185" s="19"/>
      <c r="BR185" s="19"/>
      <c r="BS185" s="19"/>
      <c r="BT185" s="19"/>
      <c r="BU185" s="19"/>
      <c r="BV185" s="19"/>
      <c r="BW185" s="19"/>
      <c r="BX185" s="19"/>
      <c r="BY185" s="19"/>
      <c r="BZ185" s="19"/>
      <c r="CA185" s="19"/>
      <c r="CB185" s="19"/>
      <c r="CC185" s="19"/>
      <c r="CD185" s="19"/>
      <c r="CE185" s="19"/>
      <c r="CF185" s="19"/>
      <c r="CG185" s="19"/>
      <c r="CH185" s="19"/>
      <c r="CI185" s="19"/>
      <c r="CJ185" s="19"/>
      <c r="CK185" s="19"/>
      <c r="CL185" s="19"/>
      <c r="CM185" s="19"/>
      <c r="CN185" s="19"/>
      <c r="CO185" s="19"/>
      <c r="CP185" s="19"/>
      <c r="CQ185" s="19"/>
      <c r="CR185" s="19"/>
      <c r="CS185" s="19"/>
      <c r="CT185" s="19"/>
      <c r="CU185" s="19"/>
      <c r="CV185" s="19"/>
      <c r="CW185" s="19"/>
      <c r="CX185" s="19"/>
      <c r="CY185" s="19"/>
      <c r="CZ185" s="19"/>
      <c r="DA185" s="19"/>
      <c r="DB185" s="19"/>
      <c r="DC185" s="19"/>
      <c r="DD185" s="19"/>
      <c r="DE185" s="19"/>
      <c r="DF185" s="19"/>
      <c r="DG185" s="19"/>
      <c r="DH185" s="19"/>
      <c r="DI185" s="19"/>
      <c r="DJ185" s="19"/>
      <c r="DK185" s="19"/>
      <c r="DL185" s="19"/>
      <c r="DM185" s="19"/>
      <c r="DN185" s="19"/>
      <c r="DO185" s="19"/>
      <c r="DP185" s="19"/>
      <c r="DQ185" s="19"/>
      <c r="DR185" s="19"/>
      <c r="DS185" s="19"/>
      <c r="DT185" s="19"/>
      <c r="DU185" s="19"/>
      <c r="DV185" s="19"/>
      <c r="DW185" s="19"/>
      <c r="DX185" s="19"/>
    </row>
    <row r="186" spans="1:128" x14ac:dyDescent="0.3">
      <c r="A186" s="26"/>
      <c r="B186" s="19"/>
      <c r="C186" s="19"/>
      <c r="D186" s="19"/>
      <c r="E186" s="19"/>
      <c r="F186" s="19"/>
      <c r="G186" s="19"/>
      <c r="H186" s="19"/>
      <c r="I186" s="19"/>
      <c r="J186" s="19"/>
      <c r="K186" s="19"/>
      <c r="L186" s="19"/>
      <c r="M186" s="19"/>
      <c r="N186" s="19"/>
      <c r="O186" s="19"/>
      <c r="P186" s="19"/>
      <c r="Q186" s="19"/>
      <c r="R186" s="19"/>
      <c r="S186" s="19"/>
      <c r="T186" s="19"/>
      <c r="U186" s="19"/>
      <c r="V186" s="19"/>
      <c r="W186" s="19"/>
      <c r="X186" s="19"/>
      <c r="Y186" s="19"/>
      <c r="Z186" s="19"/>
      <c r="AA186" s="19"/>
      <c r="AB186" s="19"/>
      <c r="AC186" s="19"/>
      <c r="AD186" s="19"/>
      <c r="AE186" s="19"/>
      <c r="AF186" s="19"/>
      <c r="AG186" s="19"/>
      <c r="AH186" s="19"/>
      <c r="AI186" s="19"/>
      <c r="AJ186" s="19"/>
      <c r="AK186" s="19"/>
      <c r="AL186" s="19"/>
      <c r="AM186" s="19"/>
      <c r="AN186" s="19"/>
      <c r="AO186" s="19"/>
      <c r="AP186" s="19"/>
      <c r="AQ186" s="19"/>
      <c r="AR186" s="19"/>
      <c r="AS186" s="19"/>
      <c r="AT186" s="19"/>
      <c r="AU186" s="19"/>
      <c r="AV186" s="19"/>
      <c r="AW186" s="19"/>
      <c r="AX186" s="19"/>
      <c r="AY186" s="19"/>
      <c r="AZ186" s="19"/>
      <c r="BA186" s="19"/>
      <c r="BB186" s="19"/>
      <c r="BC186" s="19"/>
      <c r="BD186" s="19"/>
      <c r="BE186" s="19"/>
      <c r="BF186" s="19"/>
      <c r="BG186" s="19"/>
      <c r="BH186" s="19"/>
      <c r="BI186" s="19"/>
      <c r="BJ186" s="19"/>
      <c r="BK186" s="19"/>
      <c r="BL186" s="19"/>
      <c r="BM186" s="19"/>
      <c r="BN186" s="19"/>
      <c r="BO186" s="19"/>
      <c r="BP186" s="19"/>
      <c r="BQ186" s="19"/>
      <c r="BR186" s="19"/>
      <c r="BS186" s="19"/>
      <c r="BT186" s="19"/>
      <c r="BU186" s="19"/>
      <c r="BV186" s="19"/>
      <c r="BW186" s="19"/>
      <c r="BX186" s="19"/>
      <c r="BY186" s="19"/>
      <c r="BZ186" s="19"/>
      <c r="CA186" s="19"/>
      <c r="CB186" s="19"/>
      <c r="CC186" s="19"/>
      <c r="CD186" s="19"/>
      <c r="CE186" s="19"/>
      <c r="CF186" s="19"/>
      <c r="CG186" s="19"/>
      <c r="CH186" s="19"/>
      <c r="CI186" s="19"/>
      <c r="CJ186" s="19"/>
      <c r="CK186" s="19"/>
      <c r="CL186" s="19"/>
      <c r="CM186" s="19"/>
      <c r="CN186" s="19"/>
      <c r="CO186" s="19"/>
      <c r="CP186" s="19"/>
      <c r="CQ186" s="19"/>
      <c r="CR186" s="19"/>
      <c r="CS186" s="19"/>
      <c r="CT186" s="19"/>
      <c r="CU186" s="19"/>
      <c r="CV186" s="19"/>
      <c r="CW186" s="19"/>
      <c r="CX186" s="19"/>
      <c r="CY186" s="19"/>
      <c r="CZ186" s="19"/>
      <c r="DA186" s="19"/>
      <c r="DB186" s="19"/>
      <c r="DC186" s="19"/>
      <c r="DD186" s="19"/>
      <c r="DE186" s="19"/>
      <c r="DF186" s="19"/>
      <c r="DG186" s="19"/>
      <c r="DH186" s="19"/>
      <c r="DI186" s="19"/>
      <c r="DJ186" s="19"/>
      <c r="DK186" s="19"/>
      <c r="DL186" s="19"/>
      <c r="DM186" s="19"/>
      <c r="DN186" s="19"/>
      <c r="DO186" s="19"/>
      <c r="DP186" s="19"/>
      <c r="DQ186" s="19"/>
      <c r="DR186" s="19"/>
      <c r="DS186" s="19"/>
      <c r="DT186" s="19"/>
      <c r="DU186" s="19"/>
      <c r="DV186" s="19"/>
      <c r="DW186" s="19"/>
      <c r="DX186" s="19"/>
    </row>
    <row r="187" spans="1:128" x14ac:dyDescent="0.3">
      <c r="A187" s="26"/>
      <c r="B187" s="19"/>
      <c r="C187" s="19"/>
      <c r="D187" s="19"/>
      <c r="E187" s="19"/>
      <c r="F187" s="19"/>
      <c r="G187" s="19"/>
      <c r="H187" s="19"/>
      <c r="I187" s="19"/>
      <c r="J187" s="19"/>
      <c r="K187" s="19"/>
      <c r="L187" s="19"/>
      <c r="M187" s="19"/>
      <c r="N187" s="19"/>
      <c r="O187" s="19"/>
      <c r="P187" s="19"/>
      <c r="Q187" s="19"/>
      <c r="R187" s="19"/>
      <c r="S187" s="19"/>
      <c r="T187" s="19"/>
      <c r="U187" s="19"/>
      <c r="V187" s="19"/>
      <c r="W187" s="19"/>
      <c r="X187" s="19"/>
      <c r="Y187" s="19"/>
      <c r="Z187" s="19"/>
      <c r="AA187" s="19"/>
      <c r="AB187" s="19"/>
      <c r="AC187" s="19"/>
      <c r="AD187" s="19"/>
      <c r="AE187" s="19"/>
      <c r="AF187" s="19"/>
      <c r="AG187" s="19"/>
      <c r="AH187" s="19"/>
      <c r="AI187" s="19"/>
      <c r="AJ187" s="19"/>
      <c r="AK187" s="19"/>
      <c r="AL187" s="19"/>
      <c r="AM187" s="19"/>
      <c r="AN187" s="19"/>
      <c r="AO187" s="19"/>
      <c r="AP187" s="19"/>
      <c r="AQ187" s="19"/>
      <c r="AR187" s="19"/>
      <c r="AS187" s="19"/>
      <c r="AT187" s="19"/>
      <c r="AU187" s="19"/>
      <c r="AV187" s="19"/>
      <c r="AW187" s="19"/>
      <c r="AX187" s="19"/>
      <c r="AY187" s="19"/>
      <c r="AZ187" s="19"/>
      <c r="BA187" s="19"/>
      <c r="BB187" s="19"/>
      <c r="BC187" s="19"/>
      <c r="BD187" s="19"/>
      <c r="BE187" s="19"/>
      <c r="BF187" s="19"/>
      <c r="BG187" s="19"/>
      <c r="BH187" s="19"/>
      <c r="BI187" s="19"/>
      <c r="BJ187" s="19"/>
      <c r="BK187" s="19"/>
      <c r="BL187" s="19"/>
      <c r="BM187" s="19"/>
      <c r="BN187" s="19"/>
      <c r="BO187" s="19"/>
      <c r="BP187" s="19"/>
      <c r="BQ187" s="19"/>
      <c r="BR187" s="19"/>
      <c r="BS187" s="19"/>
      <c r="BT187" s="19"/>
      <c r="BU187" s="19"/>
      <c r="BV187" s="19"/>
      <c r="BW187" s="19"/>
      <c r="BX187" s="19"/>
      <c r="BY187" s="19"/>
      <c r="BZ187" s="19"/>
      <c r="CA187" s="19"/>
      <c r="CB187" s="19"/>
      <c r="CC187" s="19"/>
      <c r="CD187" s="19"/>
      <c r="CE187" s="19"/>
      <c r="CF187" s="19"/>
      <c r="CG187" s="19"/>
      <c r="CH187" s="19"/>
      <c r="CI187" s="19"/>
      <c r="CJ187" s="19"/>
      <c r="CK187" s="19"/>
      <c r="CL187" s="19"/>
      <c r="CM187" s="19"/>
      <c r="CN187" s="19"/>
      <c r="CO187" s="19"/>
      <c r="CP187" s="19"/>
      <c r="CQ187" s="19"/>
      <c r="CR187" s="19"/>
      <c r="CS187" s="19"/>
      <c r="CT187" s="19"/>
      <c r="CU187" s="19"/>
      <c r="CV187" s="19"/>
      <c r="CW187" s="19"/>
      <c r="CX187" s="19"/>
      <c r="CY187" s="19"/>
      <c r="CZ187" s="19"/>
      <c r="DA187" s="19"/>
      <c r="DB187" s="19"/>
      <c r="DC187" s="19"/>
      <c r="DD187" s="19"/>
      <c r="DE187" s="19"/>
      <c r="DF187" s="19"/>
      <c r="DG187" s="19"/>
      <c r="DH187" s="19"/>
      <c r="DI187" s="19"/>
      <c r="DJ187" s="19"/>
      <c r="DK187" s="19"/>
      <c r="DL187" s="19"/>
      <c r="DM187" s="19"/>
      <c r="DN187" s="19"/>
      <c r="DO187" s="19"/>
      <c r="DP187" s="19"/>
      <c r="DQ187" s="19"/>
      <c r="DR187" s="19"/>
      <c r="DS187" s="19"/>
      <c r="DT187" s="19"/>
      <c r="DU187" s="19"/>
      <c r="DV187" s="19"/>
      <c r="DW187" s="19"/>
      <c r="DX187" s="19"/>
    </row>
    <row r="188" spans="1:128" x14ac:dyDescent="0.3">
      <c r="A188" s="26"/>
      <c r="B188" s="19"/>
      <c r="C188" s="19"/>
      <c r="D188" s="19"/>
      <c r="E188" s="19"/>
      <c r="F188" s="19"/>
      <c r="G188" s="19"/>
      <c r="H188" s="19"/>
      <c r="I188" s="19"/>
      <c r="J188" s="19"/>
      <c r="K188" s="19"/>
      <c r="L188" s="19"/>
      <c r="M188" s="19"/>
      <c r="N188" s="19"/>
      <c r="O188" s="19"/>
      <c r="P188" s="19"/>
      <c r="Q188" s="19"/>
      <c r="R188" s="19"/>
      <c r="S188" s="19"/>
      <c r="T188" s="19"/>
      <c r="U188" s="19"/>
      <c r="V188" s="19"/>
      <c r="W188" s="19"/>
      <c r="X188" s="19"/>
      <c r="Y188" s="19"/>
      <c r="Z188" s="19"/>
      <c r="AA188" s="19"/>
      <c r="AB188" s="19"/>
      <c r="AC188" s="19"/>
      <c r="AD188" s="19"/>
      <c r="AE188" s="19"/>
      <c r="AF188" s="19"/>
      <c r="AG188" s="19"/>
      <c r="AH188" s="19"/>
      <c r="AI188" s="19"/>
      <c r="AJ188" s="19"/>
      <c r="AK188" s="19"/>
      <c r="AL188" s="19"/>
      <c r="AM188" s="19"/>
      <c r="AN188" s="19"/>
      <c r="AO188" s="19"/>
      <c r="AP188" s="19"/>
      <c r="AQ188" s="19"/>
      <c r="AR188" s="19"/>
      <c r="AS188" s="19"/>
      <c r="AT188" s="19"/>
      <c r="AU188" s="19"/>
      <c r="AV188" s="19"/>
      <c r="AW188" s="19"/>
      <c r="AX188" s="19"/>
      <c r="AY188" s="19"/>
      <c r="AZ188" s="19"/>
      <c r="BA188" s="19"/>
      <c r="BB188" s="19"/>
      <c r="BC188" s="19"/>
      <c r="BD188" s="19"/>
      <c r="BE188" s="19"/>
      <c r="BF188" s="19"/>
      <c r="BG188" s="19"/>
      <c r="BH188" s="19"/>
      <c r="BI188" s="19"/>
      <c r="BJ188" s="19"/>
      <c r="BK188" s="19"/>
      <c r="BL188" s="19"/>
      <c r="BM188" s="19"/>
      <c r="BN188" s="19"/>
      <c r="BO188" s="19"/>
      <c r="BP188" s="19"/>
      <c r="BQ188" s="19"/>
      <c r="BR188" s="19"/>
      <c r="BS188" s="19"/>
      <c r="BT188" s="19"/>
      <c r="BU188" s="19"/>
      <c r="BV188" s="19"/>
      <c r="BW188" s="19"/>
      <c r="BX188" s="19"/>
      <c r="BY188" s="19"/>
      <c r="BZ188" s="19"/>
      <c r="CA188" s="19"/>
      <c r="CB188" s="19"/>
      <c r="CC188" s="19"/>
      <c r="CD188" s="19"/>
      <c r="CE188" s="19"/>
      <c r="CF188" s="19"/>
      <c r="CG188" s="19"/>
      <c r="CH188" s="19"/>
      <c r="CI188" s="19"/>
      <c r="CJ188" s="19"/>
      <c r="CK188" s="19"/>
      <c r="CL188" s="19"/>
      <c r="CM188" s="19"/>
      <c r="CN188" s="19"/>
      <c r="CO188" s="19"/>
      <c r="CP188" s="19"/>
      <c r="CQ188" s="19"/>
      <c r="CR188" s="19"/>
      <c r="CS188" s="19"/>
      <c r="CT188" s="19"/>
      <c r="CU188" s="19"/>
      <c r="CV188" s="19"/>
      <c r="CW188" s="19"/>
      <c r="CX188" s="19"/>
      <c r="CY188" s="19"/>
      <c r="CZ188" s="19"/>
      <c r="DA188" s="19"/>
      <c r="DB188" s="19"/>
      <c r="DC188" s="19"/>
      <c r="DD188" s="19"/>
      <c r="DE188" s="19"/>
      <c r="DF188" s="19"/>
      <c r="DG188" s="19"/>
      <c r="DH188" s="19"/>
      <c r="DI188" s="19"/>
      <c r="DJ188" s="19"/>
      <c r="DK188" s="19"/>
      <c r="DL188" s="19"/>
      <c r="DM188" s="19"/>
      <c r="DN188" s="19"/>
      <c r="DO188" s="19"/>
      <c r="DP188" s="19"/>
      <c r="DQ188" s="19"/>
      <c r="DR188" s="19"/>
      <c r="DS188" s="19"/>
      <c r="DT188" s="19"/>
      <c r="DU188" s="19"/>
      <c r="DV188" s="19"/>
      <c r="DW188" s="19"/>
      <c r="DX188" s="19"/>
    </row>
    <row r="189" spans="1:128" x14ac:dyDescent="0.3">
      <c r="A189" s="26"/>
      <c r="B189" s="19"/>
      <c r="C189" s="19"/>
      <c r="D189" s="19"/>
      <c r="E189" s="19"/>
      <c r="F189" s="19"/>
      <c r="G189" s="19"/>
      <c r="H189" s="19"/>
      <c r="I189" s="19"/>
      <c r="J189" s="19"/>
      <c r="K189" s="19"/>
      <c r="L189" s="19"/>
      <c r="M189" s="19"/>
      <c r="N189" s="19"/>
      <c r="O189" s="19"/>
      <c r="P189" s="19"/>
      <c r="Q189" s="19"/>
      <c r="R189" s="19"/>
      <c r="S189" s="19"/>
      <c r="T189" s="19"/>
      <c r="U189" s="19"/>
      <c r="V189" s="19"/>
      <c r="W189" s="19"/>
      <c r="X189" s="19"/>
      <c r="Y189" s="19"/>
      <c r="Z189" s="19"/>
      <c r="AA189" s="19"/>
      <c r="AB189" s="19"/>
      <c r="AC189" s="19"/>
      <c r="AD189" s="19"/>
      <c r="AE189" s="19"/>
      <c r="AF189" s="19"/>
      <c r="AG189" s="19"/>
      <c r="AH189" s="19"/>
      <c r="AI189" s="19"/>
      <c r="AJ189" s="19"/>
      <c r="AK189" s="19"/>
      <c r="AL189" s="19"/>
      <c r="AM189" s="19"/>
      <c r="AN189" s="19"/>
      <c r="AO189" s="19"/>
      <c r="AP189" s="19"/>
      <c r="AQ189" s="19"/>
      <c r="AR189" s="19"/>
      <c r="AS189" s="19"/>
      <c r="AT189" s="19"/>
      <c r="AU189" s="19"/>
      <c r="AV189" s="19"/>
      <c r="AW189" s="19"/>
      <c r="AX189" s="19"/>
      <c r="AY189" s="19"/>
      <c r="AZ189" s="19"/>
      <c r="BA189" s="19"/>
      <c r="BB189" s="19"/>
      <c r="BC189" s="19"/>
      <c r="BD189" s="19"/>
      <c r="BE189" s="19"/>
      <c r="BF189" s="19"/>
      <c r="BG189" s="19"/>
      <c r="BH189" s="19"/>
      <c r="BI189" s="19"/>
      <c r="BJ189" s="19"/>
      <c r="BK189" s="19"/>
      <c r="BL189" s="19"/>
      <c r="BM189" s="19"/>
      <c r="BN189" s="19"/>
      <c r="BO189" s="19"/>
      <c r="BP189" s="19"/>
      <c r="BQ189" s="19"/>
      <c r="BR189" s="19"/>
      <c r="BS189" s="19"/>
      <c r="BT189" s="19"/>
      <c r="BU189" s="19"/>
      <c r="BV189" s="19"/>
      <c r="BW189" s="19"/>
      <c r="BX189" s="19"/>
      <c r="BY189" s="19"/>
      <c r="BZ189" s="19"/>
      <c r="CA189" s="19"/>
      <c r="CB189" s="19"/>
      <c r="CC189" s="19"/>
      <c r="CD189" s="19"/>
      <c r="CE189" s="19"/>
      <c r="CF189" s="19"/>
      <c r="CG189" s="19"/>
      <c r="CH189" s="19"/>
      <c r="CI189" s="19"/>
      <c r="CJ189" s="19"/>
      <c r="CK189" s="19"/>
      <c r="CL189" s="19"/>
      <c r="CM189" s="19"/>
      <c r="CN189" s="19"/>
      <c r="CO189" s="19"/>
      <c r="CP189" s="19"/>
      <c r="CQ189" s="19"/>
      <c r="CR189" s="19"/>
      <c r="CS189" s="19"/>
      <c r="CT189" s="19"/>
      <c r="CU189" s="19"/>
      <c r="CV189" s="19"/>
      <c r="CW189" s="19"/>
      <c r="CX189" s="19"/>
      <c r="CY189" s="19"/>
      <c r="CZ189" s="19"/>
      <c r="DA189" s="19"/>
      <c r="DB189" s="19"/>
      <c r="DC189" s="19"/>
      <c r="DD189" s="19"/>
      <c r="DE189" s="19"/>
      <c r="DF189" s="19"/>
      <c r="DG189" s="19"/>
      <c r="DH189" s="19"/>
      <c r="DI189" s="19"/>
      <c r="DJ189" s="19"/>
      <c r="DK189" s="19"/>
      <c r="DL189" s="19"/>
      <c r="DM189" s="19"/>
      <c r="DN189" s="19"/>
      <c r="DO189" s="19"/>
      <c r="DP189" s="19"/>
      <c r="DQ189" s="19"/>
      <c r="DR189" s="19"/>
      <c r="DS189" s="19"/>
      <c r="DT189" s="19"/>
      <c r="DU189" s="19"/>
      <c r="DV189" s="19"/>
      <c r="DW189" s="19"/>
      <c r="DX189" s="19"/>
    </row>
    <row r="190" spans="1:128" x14ac:dyDescent="0.3">
      <c r="A190" s="26"/>
      <c r="B190" s="19"/>
      <c r="C190" s="19"/>
      <c r="D190" s="19"/>
      <c r="E190" s="19"/>
      <c r="F190" s="19"/>
      <c r="G190" s="19"/>
      <c r="H190" s="19"/>
      <c r="I190" s="19"/>
      <c r="J190" s="19"/>
      <c r="K190" s="19"/>
      <c r="L190" s="19"/>
      <c r="M190" s="19"/>
      <c r="N190" s="19"/>
      <c r="O190" s="19"/>
      <c r="P190" s="19"/>
      <c r="Q190" s="19"/>
      <c r="R190" s="19"/>
      <c r="S190" s="19"/>
      <c r="T190" s="19"/>
      <c r="U190" s="19"/>
      <c r="V190" s="19"/>
      <c r="W190" s="19"/>
      <c r="X190" s="19"/>
      <c r="Y190" s="19"/>
      <c r="Z190" s="19"/>
      <c r="AA190" s="19"/>
      <c r="AB190" s="19"/>
      <c r="AC190" s="19"/>
      <c r="AD190" s="19"/>
      <c r="AE190" s="19"/>
      <c r="AF190" s="19"/>
      <c r="AG190" s="19"/>
      <c r="AH190" s="19"/>
      <c r="AI190" s="19"/>
      <c r="AJ190" s="19"/>
      <c r="AK190" s="19"/>
      <c r="AL190" s="19"/>
      <c r="AM190" s="19"/>
      <c r="AN190" s="19"/>
      <c r="AO190" s="19"/>
      <c r="AP190" s="19"/>
      <c r="AQ190" s="19"/>
      <c r="AR190" s="19"/>
      <c r="AS190" s="19"/>
      <c r="AT190" s="19"/>
      <c r="AU190" s="19"/>
      <c r="AV190" s="19"/>
      <c r="AW190" s="19"/>
      <c r="AX190" s="19"/>
      <c r="AY190" s="19"/>
      <c r="AZ190" s="19"/>
      <c r="BA190" s="19"/>
      <c r="BB190" s="19"/>
      <c r="BC190" s="19"/>
      <c r="BD190" s="19"/>
      <c r="BE190" s="19"/>
      <c r="BF190" s="19"/>
      <c r="BG190" s="19"/>
      <c r="BH190" s="19"/>
      <c r="BI190" s="19"/>
      <c r="BJ190" s="19"/>
      <c r="BK190" s="19"/>
      <c r="BL190" s="19"/>
      <c r="BM190" s="19"/>
      <c r="BN190" s="19"/>
      <c r="BO190" s="19"/>
      <c r="BP190" s="19"/>
      <c r="BQ190" s="19"/>
      <c r="BR190" s="19"/>
      <c r="BS190" s="19"/>
      <c r="BT190" s="19"/>
      <c r="BU190" s="19"/>
      <c r="BV190" s="19"/>
      <c r="BW190" s="19"/>
      <c r="BX190" s="19"/>
      <c r="BY190" s="19"/>
      <c r="BZ190" s="19"/>
      <c r="CA190" s="19"/>
      <c r="CB190" s="19"/>
      <c r="CC190" s="19"/>
      <c r="CD190" s="19"/>
      <c r="CE190" s="19"/>
      <c r="CF190" s="19"/>
      <c r="CG190" s="19"/>
      <c r="CH190" s="19"/>
      <c r="CI190" s="19"/>
      <c r="CJ190" s="19"/>
      <c r="CK190" s="19"/>
      <c r="CL190" s="19"/>
      <c r="CM190" s="19"/>
      <c r="CN190" s="19"/>
      <c r="CO190" s="19"/>
      <c r="CP190" s="19"/>
      <c r="CQ190" s="19"/>
      <c r="CR190" s="19"/>
      <c r="CS190" s="19"/>
      <c r="CT190" s="19"/>
      <c r="CU190" s="19"/>
      <c r="CV190" s="19"/>
      <c r="CW190" s="19"/>
      <c r="CX190" s="19"/>
      <c r="CY190" s="19"/>
      <c r="CZ190" s="19"/>
      <c r="DA190" s="19"/>
      <c r="DB190" s="19"/>
      <c r="DC190" s="19"/>
      <c r="DD190" s="19"/>
      <c r="DE190" s="19"/>
      <c r="DF190" s="19"/>
      <c r="DG190" s="19"/>
      <c r="DH190" s="19"/>
      <c r="DI190" s="19"/>
      <c r="DJ190" s="19"/>
      <c r="DK190" s="19"/>
      <c r="DL190" s="19"/>
      <c r="DM190" s="19"/>
      <c r="DN190" s="19"/>
      <c r="DO190" s="19"/>
      <c r="DP190" s="19"/>
      <c r="DQ190" s="19"/>
      <c r="DR190" s="19"/>
      <c r="DS190" s="19"/>
      <c r="DT190" s="19"/>
      <c r="DU190" s="19"/>
      <c r="DV190" s="19"/>
      <c r="DW190" s="19"/>
      <c r="DX190" s="19"/>
    </row>
    <row r="191" spans="1:128" x14ac:dyDescent="0.3">
      <c r="A191" s="26"/>
      <c r="B191" s="19"/>
      <c r="C191" s="19"/>
      <c r="D191" s="19"/>
      <c r="E191" s="19"/>
      <c r="F191" s="19"/>
      <c r="G191" s="19"/>
      <c r="H191" s="19"/>
      <c r="I191" s="19"/>
      <c r="J191" s="19"/>
      <c r="K191" s="19"/>
      <c r="L191" s="19"/>
      <c r="M191" s="19"/>
      <c r="N191" s="19"/>
      <c r="O191" s="19"/>
      <c r="P191" s="19"/>
      <c r="Q191" s="19"/>
      <c r="R191" s="19"/>
      <c r="S191" s="19"/>
      <c r="T191" s="19"/>
      <c r="U191" s="19"/>
      <c r="V191" s="19"/>
      <c r="W191" s="19"/>
      <c r="X191" s="19"/>
      <c r="Y191" s="19"/>
      <c r="Z191" s="19"/>
      <c r="AA191" s="19"/>
      <c r="AB191" s="19"/>
      <c r="AC191" s="19"/>
      <c r="AD191" s="19"/>
      <c r="AE191" s="19"/>
      <c r="AF191" s="19"/>
      <c r="AG191" s="19"/>
      <c r="AH191" s="19"/>
      <c r="AI191" s="19"/>
      <c r="AJ191" s="19"/>
      <c r="AK191" s="19"/>
      <c r="AL191" s="19"/>
      <c r="AM191" s="19"/>
      <c r="AN191" s="19"/>
      <c r="AO191" s="19"/>
      <c r="AP191" s="19"/>
      <c r="AQ191" s="19"/>
      <c r="AR191" s="19"/>
      <c r="AS191" s="19"/>
      <c r="AT191" s="19"/>
      <c r="AU191" s="19"/>
      <c r="AV191" s="19"/>
      <c r="AW191" s="19"/>
      <c r="AX191" s="19"/>
      <c r="AY191" s="19"/>
      <c r="AZ191" s="19"/>
      <c r="BA191" s="19"/>
      <c r="BB191" s="19"/>
      <c r="BC191" s="19"/>
      <c r="BD191" s="19"/>
      <c r="BE191" s="19"/>
      <c r="BF191" s="19"/>
      <c r="BG191" s="19"/>
      <c r="BH191" s="19"/>
      <c r="BI191" s="19"/>
      <c r="BJ191" s="19"/>
      <c r="BK191" s="19"/>
      <c r="BL191" s="19"/>
      <c r="BM191" s="19"/>
      <c r="BN191" s="19"/>
      <c r="BO191" s="19"/>
      <c r="BP191" s="19"/>
      <c r="BQ191" s="19"/>
      <c r="BR191" s="19"/>
      <c r="BS191" s="19"/>
      <c r="BT191" s="19"/>
      <c r="BU191" s="19"/>
      <c r="BV191" s="19"/>
      <c r="BW191" s="19"/>
      <c r="BX191" s="19"/>
      <c r="BY191" s="19"/>
      <c r="BZ191" s="19"/>
      <c r="CA191" s="19"/>
      <c r="CB191" s="19"/>
      <c r="CC191" s="19"/>
      <c r="CD191" s="19"/>
      <c r="CE191" s="19"/>
      <c r="CF191" s="19"/>
      <c r="CG191" s="19"/>
      <c r="CH191" s="19"/>
      <c r="CI191" s="19"/>
      <c r="CJ191" s="19"/>
      <c r="CK191" s="19"/>
      <c r="CL191" s="19"/>
      <c r="CM191" s="19"/>
      <c r="CN191" s="19"/>
      <c r="CO191" s="19"/>
      <c r="CP191" s="19"/>
      <c r="CQ191" s="19"/>
      <c r="CR191" s="19"/>
      <c r="CS191" s="19"/>
      <c r="CT191" s="19"/>
      <c r="CU191" s="19"/>
      <c r="CV191" s="19"/>
      <c r="CW191" s="19"/>
      <c r="CX191" s="19"/>
      <c r="CY191" s="19"/>
      <c r="CZ191" s="19"/>
      <c r="DA191" s="19"/>
      <c r="DB191" s="19"/>
      <c r="DC191" s="19"/>
      <c r="DD191" s="19"/>
      <c r="DE191" s="19"/>
      <c r="DF191" s="19"/>
      <c r="DG191" s="19"/>
      <c r="DH191" s="19"/>
      <c r="DI191" s="19"/>
      <c r="DJ191" s="19"/>
      <c r="DK191" s="19"/>
      <c r="DL191" s="19"/>
      <c r="DM191" s="19"/>
      <c r="DN191" s="19"/>
      <c r="DO191" s="19"/>
      <c r="DP191" s="19"/>
      <c r="DQ191" s="19"/>
      <c r="DR191" s="19"/>
      <c r="DS191" s="19"/>
      <c r="DT191" s="19"/>
      <c r="DU191" s="19"/>
      <c r="DV191" s="19"/>
      <c r="DW191" s="19"/>
      <c r="DX191" s="19"/>
    </row>
    <row r="192" spans="1:128" x14ac:dyDescent="0.3">
      <c r="A192" s="26"/>
      <c r="B192" s="19"/>
      <c r="C192" s="19"/>
      <c r="D192" s="19"/>
      <c r="E192" s="19"/>
      <c r="F192" s="19"/>
      <c r="G192" s="19"/>
      <c r="H192" s="19"/>
      <c r="I192" s="19"/>
      <c r="J192" s="19"/>
      <c r="K192" s="19"/>
      <c r="L192" s="19"/>
      <c r="M192" s="19"/>
      <c r="N192" s="19"/>
      <c r="O192" s="19"/>
      <c r="P192" s="19"/>
      <c r="Q192" s="19"/>
      <c r="R192" s="19"/>
      <c r="S192" s="19"/>
      <c r="T192" s="19"/>
      <c r="U192" s="19"/>
      <c r="V192" s="19"/>
      <c r="W192" s="19"/>
      <c r="X192" s="19"/>
      <c r="Y192" s="19"/>
      <c r="Z192" s="19"/>
      <c r="AA192" s="19"/>
      <c r="AB192" s="19"/>
      <c r="AC192" s="19"/>
      <c r="AD192" s="19"/>
      <c r="AE192" s="19"/>
      <c r="AF192" s="19"/>
      <c r="AG192" s="19"/>
      <c r="AH192" s="19"/>
      <c r="AI192" s="19"/>
      <c r="AJ192" s="19"/>
      <c r="AK192" s="19"/>
      <c r="AL192" s="19"/>
      <c r="AM192" s="19"/>
      <c r="AN192" s="19"/>
      <c r="AO192" s="19"/>
      <c r="AP192" s="19"/>
      <c r="AQ192" s="19"/>
      <c r="AR192" s="19"/>
      <c r="AS192" s="19"/>
      <c r="AT192" s="19"/>
      <c r="AU192" s="19"/>
      <c r="AV192" s="19"/>
      <c r="AW192" s="19"/>
      <c r="AX192" s="19"/>
      <c r="AY192" s="19"/>
      <c r="AZ192" s="19"/>
      <c r="BA192" s="19"/>
      <c r="BB192" s="19"/>
      <c r="BC192" s="19"/>
      <c r="BD192" s="19"/>
      <c r="BE192" s="19"/>
      <c r="BF192" s="19"/>
      <c r="BG192" s="19"/>
      <c r="BH192" s="19"/>
      <c r="BI192" s="19"/>
      <c r="BJ192" s="19"/>
      <c r="BK192" s="19"/>
      <c r="BL192" s="19"/>
      <c r="BM192" s="19"/>
      <c r="BN192" s="19"/>
      <c r="BO192" s="19"/>
      <c r="BP192" s="19"/>
      <c r="BQ192" s="19"/>
      <c r="BR192" s="19"/>
      <c r="BS192" s="19"/>
      <c r="BT192" s="19"/>
      <c r="BU192" s="19"/>
      <c r="BV192" s="19"/>
      <c r="BW192" s="19"/>
      <c r="BX192" s="19"/>
      <c r="BY192" s="19"/>
      <c r="BZ192" s="19"/>
      <c r="CA192" s="19"/>
      <c r="CB192" s="19"/>
      <c r="CC192" s="19"/>
      <c r="CD192" s="19"/>
      <c r="CE192" s="19"/>
      <c r="CF192" s="19"/>
      <c r="CG192" s="19"/>
      <c r="CH192" s="19"/>
      <c r="CI192" s="19"/>
      <c r="CJ192" s="19"/>
      <c r="CK192" s="19"/>
      <c r="CL192" s="19"/>
      <c r="CM192" s="19"/>
      <c r="CN192" s="19"/>
      <c r="CO192" s="19"/>
      <c r="CP192" s="19"/>
      <c r="CQ192" s="19"/>
      <c r="CR192" s="19"/>
      <c r="CS192" s="19"/>
      <c r="CT192" s="19"/>
      <c r="CU192" s="19"/>
      <c r="CV192" s="19"/>
      <c r="CW192" s="19"/>
      <c r="CX192" s="19"/>
      <c r="CY192" s="19"/>
      <c r="CZ192" s="19"/>
      <c r="DA192" s="19"/>
      <c r="DB192" s="19"/>
      <c r="DC192" s="19"/>
      <c r="DD192" s="19"/>
      <c r="DE192" s="19"/>
      <c r="DF192" s="19"/>
      <c r="DG192" s="19"/>
      <c r="DH192" s="19"/>
      <c r="DI192" s="19"/>
      <c r="DJ192" s="19"/>
      <c r="DK192" s="19"/>
      <c r="DL192" s="19"/>
      <c r="DM192" s="19"/>
      <c r="DN192" s="19"/>
      <c r="DO192" s="19"/>
      <c r="DP192" s="19"/>
      <c r="DQ192" s="19"/>
      <c r="DR192" s="19"/>
      <c r="DS192" s="19"/>
      <c r="DT192" s="19"/>
      <c r="DU192" s="19"/>
      <c r="DV192" s="19"/>
      <c r="DW192" s="19"/>
      <c r="DX192" s="19"/>
    </row>
    <row r="193" spans="1:128" x14ac:dyDescent="0.3">
      <c r="A193" s="26"/>
      <c r="B193" s="19"/>
      <c r="C193" s="19"/>
      <c r="D193" s="19"/>
      <c r="E193" s="19"/>
      <c r="F193" s="19"/>
      <c r="G193" s="19"/>
      <c r="H193" s="19"/>
      <c r="I193" s="19"/>
      <c r="J193" s="19"/>
      <c r="K193" s="19"/>
      <c r="L193" s="19"/>
      <c r="M193" s="19"/>
      <c r="N193" s="19"/>
      <c r="O193" s="19"/>
      <c r="P193" s="19"/>
      <c r="Q193" s="19"/>
      <c r="R193" s="19"/>
      <c r="S193" s="19"/>
      <c r="T193" s="19"/>
      <c r="U193" s="19"/>
      <c r="V193" s="19"/>
      <c r="W193" s="19"/>
      <c r="X193" s="19"/>
      <c r="Y193" s="19"/>
      <c r="Z193" s="19"/>
      <c r="AA193" s="19"/>
      <c r="AB193" s="19"/>
      <c r="AC193" s="19"/>
      <c r="AD193" s="19"/>
      <c r="AE193" s="19"/>
      <c r="AF193" s="19"/>
      <c r="AG193" s="19"/>
      <c r="AH193" s="19"/>
      <c r="AI193" s="19"/>
      <c r="AJ193" s="19"/>
      <c r="AK193" s="19"/>
      <c r="AL193" s="19"/>
      <c r="AM193" s="19"/>
      <c r="AN193" s="19"/>
      <c r="AO193" s="19"/>
      <c r="AP193" s="19"/>
      <c r="AQ193" s="19"/>
      <c r="AR193" s="19"/>
      <c r="AS193" s="19"/>
      <c r="AT193" s="19"/>
      <c r="AU193" s="19"/>
      <c r="AV193" s="19"/>
      <c r="AW193" s="19"/>
      <c r="AX193" s="19"/>
      <c r="AY193" s="19"/>
      <c r="AZ193" s="19"/>
      <c r="BA193" s="19"/>
      <c r="BB193" s="19"/>
      <c r="BC193" s="19"/>
      <c r="BD193" s="19"/>
      <c r="BE193" s="19"/>
      <c r="BF193" s="19"/>
      <c r="BG193" s="19"/>
      <c r="BH193" s="19"/>
      <c r="BI193" s="19"/>
      <c r="BJ193" s="19"/>
      <c r="BK193" s="19"/>
      <c r="BL193" s="19"/>
      <c r="BM193" s="19"/>
      <c r="BN193" s="19"/>
      <c r="BO193" s="19"/>
      <c r="BP193" s="19"/>
      <c r="BQ193" s="19"/>
      <c r="BR193" s="19"/>
      <c r="BS193" s="19"/>
      <c r="BT193" s="19"/>
      <c r="BU193" s="19"/>
      <c r="BV193" s="19"/>
      <c r="BW193" s="19"/>
      <c r="BX193" s="19"/>
      <c r="BY193" s="19"/>
      <c r="BZ193" s="19"/>
      <c r="CA193" s="19"/>
      <c r="CB193" s="19"/>
      <c r="CC193" s="19"/>
      <c r="CD193" s="19"/>
      <c r="CE193" s="19"/>
      <c r="CF193" s="19"/>
      <c r="CG193" s="19"/>
      <c r="CH193" s="19"/>
      <c r="CI193" s="19"/>
      <c r="CJ193" s="19"/>
      <c r="CK193" s="19"/>
      <c r="CL193" s="19"/>
      <c r="CM193" s="19"/>
      <c r="CN193" s="19"/>
      <c r="CO193" s="19"/>
      <c r="CP193" s="19"/>
      <c r="CQ193" s="19"/>
      <c r="CR193" s="19"/>
      <c r="CS193" s="19"/>
      <c r="CT193" s="19"/>
      <c r="CU193" s="19"/>
      <c r="CV193" s="19"/>
      <c r="CW193" s="19"/>
      <c r="CX193" s="19"/>
      <c r="CY193" s="19"/>
      <c r="CZ193" s="19"/>
      <c r="DA193" s="19"/>
      <c r="DB193" s="19"/>
      <c r="DC193" s="19"/>
      <c r="DD193" s="19"/>
      <c r="DE193" s="19"/>
      <c r="DF193" s="19"/>
      <c r="DG193" s="19"/>
      <c r="DH193" s="19"/>
      <c r="DI193" s="19"/>
      <c r="DJ193" s="19"/>
      <c r="DK193" s="19"/>
      <c r="DL193" s="19"/>
      <c r="DM193" s="19"/>
      <c r="DN193" s="19"/>
      <c r="DO193" s="19"/>
      <c r="DP193" s="19"/>
      <c r="DQ193" s="19"/>
      <c r="DR193" s="19"/>
      <c r="DS193" s="19"/>
      <c r="DT193" s="19"/>
      <c r="DU193" s="19"/>
      <c r="DV193" s="19"/>
      <c r="DW193" s="19"/>
      <c r="DX193" s="19"/>
    </row>
    <row r="194" spans="1:128" x14ac:dyDescent="0.3">
      <c r="A194" s="26"/>
      <c r="B194" s="19"/>
      <c r="C194" s="19"/>
      <c r="D194" s="19"/>
      <c r="E194" s="19"/>
      <c r="F194" s="19"/>
      <c r="G194" s="19"/>
      <c r="H194" s="19"/>
      <c r="I194" s="19"/>
      <c r="J194" s="19"/>
      <c r="K194" s="19"/>
      <c r="L194" s="19"/>
      <c r="M194" s="19"/>
      <c r="N194" s="19"/>
      <c r="O194" s="19"/>
      <c r="P194" s="19"/>
      <c r="Q194" s="19"/>
      <c r="R194" s="19"/>
      <c r="S194" s="19"/>
      <c r="T194" s="19"/>
      <c r="U194" s="19"/>
      <c r="V194" s="19"/>
      <c r="W194" s="19"/>
      <c r="X194" s="19"/>
      <c r="Y194" s="19"/>
      <c r="Z194" s="19"/>
      <c r="AA194" s="19"/>
      <c r="AB194" s="19"/>
      <c r="AC194" s="19"/>
      <c r="AD194" s="19"/>
      <c r="AE194" s="19"/>
      <c r="AF194" s="19"/>
      <c r="AG194" s="19"/>
      <c r="AH194" s="19"/>
      <c r="AI194" s="19"/>
      <c r="AJ194" s="19"/>
      <c r="AK194" s="19"/>
      <c r="AL194" s="19"/>
      <c r="AM194" s="19"/>
      <c r="AN194" s="19"/>
      <c r="AO194" s="19"/>
      <c r="AP194" s="19"/>
      <c r="AQ194" s="19"/>
      <c r="AR194" s="19"/>
      <c r="AS194" s="19"/>
      <c r="AT194" s="19"/>
      <c r="AU194" s="19"/>
      <c r="AV194" s="19"/>
      <c r="AW194" s="19"/>
      <c r="AX194" s="19"/>
      <c r="AY194" s="19"/>
      <c r="AZ194" s="19"/>
      <c r="BA194" s="19"/>
      <c r="BB194" s="19"/>
      <c r="BC194" s="19"/>
      <c r="BD194" s="19"/>
      <c r="BE194" s="19"/>
      <c r="BF194" s="19"/>
      <c r="BG194" s="19"/>
      <c r="BH194" s="19"/>
      <c r="BI194" s="19"/>
      <c r="BJ194" s="19"/>
      <c r="BK194" s="19"/>
      <c r="BL194" s="19"/>
      <c r="BM194" s="19"/>
      <c r="BN194" s="19"/>
      <c r="BO194" s="19"/>
      <c r="BP194" s="19"/>
      <c r="BQ194" s="19"/>
      <c r="BR194" s="19"/>
      <c r="BS194" s="19"/>
      <c r="BT194" s="19"/>
      <c r="BU194" s="19"/>
      <c r="BV194" s="19"/>
      <c r="BW194" s="19"/>
      <c r="BX194" s="19"/>
      <c r="BY194" s="19"/>
      <c r="BZ194" s="19"/>
      <c r="CA194" s="19"/>
      <c r="CB194" s="19"/>
      <c r="CC194" s="19"/>
      <c r="CD194" s="19"/>
      <c r="CE194" s="19"/>
      <c r="CF194" s="19"/>
      <c r="CG194" s="19"/>
      <c r="CH194" s="19"/>
      <c r="CI194" s="19"/>
      <c r="CJ194" s="19"/>
      <c r="CK194" s="19"/>
      <c r="CL194" s="19"/>
      <c r="CM194" s="19"/>
      <c r="CN194" s="19"/>
      <c r="CO194" s="19"/>
      <c r="CP194" s="19"/>
      <c r="CQ194" s="19"/>
      <c r="CR194" s="19"/>
      <c r="CS194" s="19"/>
      <c r="CT194" s="19"/>
      <c r="CU194" s="19"/>
      <c r="CV194" s="19"/>
      <c r="CW194" s="19"/>
      <c r="CX194" s="19"/>
      <c r="CY194" s="19"/>
      <c r="CZ194" s="19"/>
      <c r="DA194" s="19"/>
      <c r="DB194" s="19"/>
      <c r="DC194" s="19"/>
      <c r="DD194" s="19"/>
      <c r="DE194" s="19"/>
      <c r="DF194" s="19"/>
      <c r="DG194" s="19"/>
      <c r="DH194" s="19"/>
      <c r="DI194" s="19"/>
      <c r="DJ194" s="19"/>
      <c r="DK194" s="19"/>
      <c r="DL194" s="19"/>
      <c r="DM194" s="19"/>
      <c r="DN194" s="19"/>
      <c r="DO194" s="19"/>
      <c r="DP194" s="19"/>
      <c r="DQ194" s="19"/>
      <c r="DR194" s="19"/>
      <c r="DS194" s="19"/>
      <c r="DT194" s="19"/>
      <c r="DU194" s="19"/>
      <c r="DV194" s="19"/>
      <c r="DW194" s="19"/>
      <c r="DX194" s="19"/>
    </row>
    <row r="195" spans="1:128" x14ac:dyDescent="0.3">
      <c r="A195" s="26"/>
      <c r="B195" s="19"/>
      <c r="C195" s="19"/>
      <c r="D195" s="19"/>
      <c r="E195" s="19"/>
      <c r="F195" s="19"/>
      <c r="G195" s="19"/>
      <c r="H195" s="19"/>
      <c r="I195" s="19"/>
      <c r="J195" s="19"/>
      <c r="K195" s="19"/>
      <c r="L195" s="19"/>
      <c r="M195" s="19"/>
      <c r="N195" s="19"/>
      <c r="O195" s="19"/>
      <c r="P195" s="19"/>
      <c r="Q195" s="19"/>
      <c r="R195" s="19"/>
      <c r="S195" s="19"/>
      <c r="T195" s="19"/>
      <c r="U195" s="19"/>
      <c r="V195" s="19"/>
      <c r="W195" s="19"/>
      <c r="X195" s="19"/>
      <c r="Y195" s="19"/>
      <c r="Z195" s="19"/>
      <c r="AA195" s="19"/>
      <c r="AB195" s="19"/>
      <c r="AC195" s="19"/>
      <c r="AD195" s="19"/>
      <c r="AE195" s="19"/>
      <c r="AF195" s="19"/>
      <c r="AG195" s="19"/>
      <c r="AH195" s="19"/>
      <c r="AI195" s="19"/>
      <c r="AJ195" s="19"/>
      <c r="AK195" s="19"/>
      <c r="AL195" s="19"/>
      <c r="AM195" s="19"/>
      <c r="AN195" s="19"/>
      <c r="AO195" s="19"/>
      <c r="AP195" s="19"/>
      <c r="AQ195" s="19"/>
      <c r="AR195" s="19"/>
      <c r="AS195" s="19"/>
      <c r="AT195" s="19"/>
      <c r="AU195" s="19"/>
      <c r="AV195" s="19"/>
      <c r="AW195" s="19"/>
      <c r="AX195" s="19"/>
      <c r="AY195" s="19"/>
      <c r="AZ195" s="19"/>
      <c r="BA195" s="19"/>
      <c r="BB195" s="19"/>
      <c r="BC195" s="19"/>
      <c r="BD195" s="19"/>
      <c r="BE195" s="19"/>
      <c r="BF195" s="19"/>
      <c r="BG195" s="19"/>
      <c r="BH195" s="19"/>
      <c r="BI195" s="19"/>
      <c r="BJ195" s="19"/>
      <c r="BK195" s="19"/>
      <c r="BL195" s="19"/>
      <c r="BM195" s="19"/>
      <c r="BN195" s="19"/>
      <c r="BO195" s="19"/>
      <c r="BP195" s="19"/>
      <c r="BQ195" s="19"/>
      <c r="BR195" s="19"/>
      <c r="BS195" s="19"/>
      <c r="BT195" s="19"/>
      <c r="BU195" s="19"/>
      <c r="BV195" s="19"/>
      <c r="BW195" s="19"/>
      <c r="BX195" s="19"/>
      <c r="BY195" s="19"/>
      <c r="BZ195" s="19"/>
      <c r="CA195" s="19"/>
      <c r="CB195" s="19"/>
      <c r="CC195" s="19"/>
      <c r="CD195" s="19"/>
      <c r="CE195" s="19"/>
      <c r="CF195" s="19"/>
      <c r="CG195" s="19"/>
      <c r="CH195" s="19"/>
      <c r="CI195" s="19"/>
      <c r="CJ195" s="19"/>
      <c r="CK195" s="19"/>
      <c r="CL195" s="19"/>
      <c r="CM195" s="19"/>
      <c r="CN195" s="19"/>
      <c r="CO195" s="19"/>
      <c r="CP195" s="19"/>
      <c r="CQ195" s="19"/>
      <c r="CR195" s="19"/>
      <c r="CS195" s="19"/>
      <c r="CT195" s="19"/>
      <c r="CU195" s="19"/>
      <c r="CV195" s="19"/>
      <c r="CW195" s="19"/>
      <c r="CX195" s="19"/>
      <c r="CY195" s="19"/>
      <c r="CZ195" s="19"/>
      <c r="DA195" s="19"/>
      <c r="DB195" s="19"/>
      <c r="DC195" s="19"/>
      <c r="DD195" s="19"/>
      <c r="DE195" s="19"/>
      <c r="DF195" s="19"/>
      <c r="DG195" s="19"/>
      <c r="DH195" s="19"/>
      <c r="DI195" s="19"/>
      <c r="DJ195" s="19"/>
      <c r="DK195" s="19"/>
      <c r="DL195" s="19"/>
      <c r="DM195" s="19"/>
      <c r="DN195" s="19"/>
      <c r="DO195" s="19"/>
      <c r="DP195" s="19"/>
      <c r="DQ195" s="19"/>
      <c r="DR195" s="19"/>
      <c r="DS195" s="19"/>
      <c r="DT195" s="19"/>
      <c r="DU195" s="19"/>
      <c r="DV195" s="19"/>
      <c r="DW195" s="19"/>
      <c r="DX195" s="19"/>
    </row>
    <row r="196" spans="1:128" x14ac:dyDescent="0.3">
      <c r="A196" s="26"/>
      <c r="B196" s="19"/>
      <c r="C196" s="19"/>
      <c r="D196" s="19"/>
      <c r="E196" s="19"/>
      <c r="F196" s="19"/>
      <c r="G196" s="19"/>
      <c r="H196" s="19"/>
      <c r="I196" s="19"/>
      <c r="J196" s="19"/>
      <c r="K196" s="19"/>
      <c r="L196" s="19"/>
      <c r="M196" s="19"/>
      <c r="N196" s="19"/>
      <c r="O196" s="19"/>
      <c r="P196" s="19"/>
      <c r="Q196" s="19"/>
      <c r="R196" s="19"/>
      <c r="S196" s="19"/>
      <c r="T196" s="19"/>
      <c r="U196" s="19"/>
      <c r="V196" s="19"/>
      <c r="W196" s="19"/>
      <c r="X196" s="19"/>
      <c r="Y196" s="19"/>
      <c r="Z196" s="19"/>
      <c r="AA196" s="19"/>
      <c r="AB196" s="19"/>
      <c r="AC196" s="19"/>
      <c r="AD196" s="19"/>
      <c r="AE196" s="19"/>
      <c r="AF196" s="19"/>
      <c r="AG196" s="19"/>
      <c r="AH196" s="19"/>
      <c r="AI196" s="19"/>
      <c r="AJ196" s="19"/>
      <c r="AK196" s="19"/>
      <c r="AL196" s="19"/>
      <c r="AM196" s="19"/>
      <c r="AN196" s="19"/>
      <c r="AO196" s="19"/>
      <c r="AP196" s="19"/>
      <c r="AQ196" s="19"/>
      <c r="AR196" s="19"/>
      <c r="AS196" s="19"/>
      <c r="AT196" s="19"/>
      <c r="AU196" s="19"/>
      <c r="AV196" s="19"/>
      <c r="AW196" s="19"/>
      <c r="AX196" s="19"/>
      <c r="AY196" s="19"/>
      <c r="AZ196" s="19"/>
      <c r="BA196" s="19"/>
      <c r="BB196" s="19"/>
      <c r="BC196" s="19"/>
      <c r="BD196" s="19"/>
      <c r="BE196" s="19"/>
      <c r="BF196" s="19"/>
      <c r="BG196" s="19"/>
      <c r="BH196" s="19"/>
      <c r="BI196" s="19"/>
      <c r="BJ196" s="19"/>
      <c r="BK196" s="19"/>
      <c r="BL196" s="19"/>
      <c r="BM196" s="19"/>
      <c r="BN196" s="19"/>
      <c r="BO196" s="19"/>
      <c r="BP196" s="19"/>
      <c r="BQ196" s="19"/>
      <c r="BR196" s="19"/>
      <c r="BS196" s="19"/>
      <c r="BT196" s="19"/>
      <c r="BU196" s="19"/>
      <c r="BV196" s="19"/>
      <c r="BW196" s="19"/>
      <c r="BX196" s="19"/>
      <c r="BY196" s="19"/>
      <c r="BZ196" s="19"/>
      <c r="CA196" s="19"/>
      <c r="CB196" s="19"/>
      <c r="CC196" s="19"/>
      <c r="CD196" s="19"/>
      <c r="CE196" s="19"/>
      <c r="CF196" s="19"/>
      <c r="CG196" s="19"/>
      <c r="CH196" s="19"/>
      <c r="CI196" s="19"/>
      <c r="CJ196" s="19"/>
      <c r="CK196" s="19"/>
      <c r="CL196" s="19"/>
      <c r="CM196" s="19"/>
      <c r="CN196" s="19"/>
      <c r="CO196" s="19"/>
      <c r="CP196" s="19"/>
      <c r="CQ196" s="19"/>
      <c r="CR196" s="19"/>
      <c r="CS196" s="19"/>
      <c r="CT196" s="19"/>
      <c r="CU196" s="19"/>
      <c r="CV196" s="19"/>
      <c r="CW196" s="19"/>
      <c r="CX196" s="19"/>
      <c r="CY196" s="19"/>
      <c r="CZ196" s="19"/>
      <c r="DA196" s="19"/>
      <c r="DB196" s="19"/>
      <c r="DC196" s="19"/>
      <c r="DD196" s="19"/>
      <c r="DE196" s="19"/>
      <c r="DF196" s="19"/>
      <c r="DG196" s="19"/>
      <c r="DH196" s="19"/>
      <c r="DI196" s="19"/>
      <c r="DJ196" s="19"/>
      <c r="DK196" s="19"/>
      <c r="DL196" s="19"/>
      <c r="DM196" s="19"/>
      <c r="DN196" s="19"/>
      <c r="DO196" s="19"/>
      <c r="DP196" s="19"/>
      <c r="DQ196" s="19"/>
      <c r="DR196" s="19"/>
      <c r="DS196" s="19"/>
      <c r="DT196" s="19"/>
      <c r="DU196" s="19"/>
      <c r="DV196" s="19"/>
      <c r="DW196" s="19"/>
      <c r="DX196" s="19"/>
    </row>
    <row r="197" spans="1:128" x14ac:dyDescent="0.3">
      <c r="A197" s="26"/>
      <c r="B197" s="19"/>
      <c r="C197" s="19"/>
      <c r="D197" s="19"/>
      <c r="E197" s="19"/>
      <c r="F197" s="19"/>
      <c r="G197" s="19"/>
      <c r="H197" s="19"/>
      <c r="I197" s="19"/>
      <c r="J197" s="19"/>
      <c r="K197" s="19"/>
      <c r="L197" s="19"/>
      <c r="M197" s="19"/>
      <c r="N197" s="19"/>
      <c r="O197" s="19"/>
      <c r="P197" s="19"/>
      <c r="Q197" s="19"/>
      <c r="R197" s="19"/>
      <c r="S197" s="19"/>
      <c r="T197" s="19"/>
      <c r="U197" s="19"/>
      <c r="V197" s="19"/>
      <c r="W197" s="19"/>
      <c r="X197" s="19"/>
      <c r="Y197" s="19"/>
      <c r="Z197" s="19"/>
      <c r="AA197" s="19"/>
      <c r="AB197" s="19"/>
      <c r="AC197" s="19"/>
      <c r="AD197" s="19"/>
      <c r="AE197" s="19"/>
      <c r="AF197" s="19"/>
      <c r="AG197" s="19"/>
      <c r="AH197" s="19"/>
      <c r="AI197" s="19"/>
      <c r="AJ197" s="19"/>
      <c r="AK197" s="19"/>
      <c r="AL197" s="19"/>
      <c r="AM197" s="19"/>
      <c r="AN197" s="19"/>
      <c r="AO197" s="19"/>
      <c r="AP197" s="19"/>
      <c r="AQ197" s="19"/>
      <c r="AR197" s="19"/>
      <c r="AS197" s="19"/>
      <c r="AT197" s="19"/>
      <c r="AU197" s="19"/>
      <c r="AV197" s="19"/>
      <c r="AW197" s="19"/>
      <c r="AX197" s="19"/>
      <c r="AY197" s="19"/>
      <c r="AZ197" s="19"/>
      <c r="BA197" s="19"/>
      <c r="BB197" s="19"/>
      <c r="BC197" s="19"/>
      <c r="BD197" s="19"/>
      <c r="BE197" s="19"/>
      <c r="BF197" s="19"/>
      <c r="BG197" s="19"/>
      <c r="BH197" s="19"/>
      <c r="BI197" s="19"/>
      <c r="BJ197" s="19"/>
      <c r="BK197" s="19"/>
      <c r="BL197" s="19"/>
      <c r="BM197" s="19"/>
      <c r="BN197" s="19"/>
      <c r="BO197" s="19"/>
      <c r="BP197" s="19"/>
      <c r="BQ197" s="19"/>
      <c r="BR197" s="19"/>
      <c r="BS197" s="19"/>
      <c r="BT197" s="19"/>
      <c r="BU197" s="19"/>
      <c r="BV197" s="19"/>
      <c r="BW197" s="19"/>
      <c r="BX197" s="19"/>
      <c r="BY197" s="19"/>
      <c r="BZ197" s="19"/>
      <c r="CA197" s="19"/>
      <c r="CB197" s="19"/>
      <c r="CC197" s="19"/>
      <c r="CD197" s="19"/>
      <c r="CE197" s="19"/>
      <c r="CF197" s="19"/>
      <c r="CG197" s="19"/>
      <c r="CH197" s="19"/>
      <c r="CI197" s="19"/>
      <c r="CJ197" s="19"/>
      <c r="CK197" s="19"/>
      <c r="CL197" s="19"/>
      <c r="CM197" s="19"/>
      <c r="CN197" s="19"/>
      <c r="CO197" s="19"/>
      <c r="CP197" s="19"/>
      <c r="CQ197" s="19"/>
      <c r="CR197" s="19"/>
      <c r="CS197" s="19"/>
      <c r="CT197" s="19"/>
      <c r="CU197" s="19"/>
      <c r="CV197" s="19"/>
      <c r="CW197" s="19"/>
      <c r="CX197" s="19"/>
      <c r="CY197" s="19"/>
      <c r="CZ197" s="19"/>
      <c r="DA197" s="19"/>
      <c r="DB197" s="19"/>
      <c r="DC197" s="19"/>
      <c r="DD197" s="19"/>
      <c r="DE197" s="19"/>
      <c r="DF197" s="19"/>
      <c r="DG197" s="19"/>
      <c r="DH197" s="19"/>
      <c r="DI197" s="19"/>
      <c r="DJ197" s="19"/>
      <c r="DK197" s="19"/>
      <c r="DL197" s="19"/>
      <c r="DM197" s="19"/>
      <c r="DN197" s="19"/>
      <c r="DO197" s="19"/>
      <c r="DP197" s="19"/>
      <c r="DQ197" s="19"/>
      <c r="DR197" s="19"/>
      <c r="DS197" s="19"/>
      <c r="DT197" s="19"/>
      <c r="DU197" s="19"/>
      <c r="DV197" s="19"/>
      <c r="DW197" s="19"/>
      <c r="DX197" s="19"/>
    </row>
    <row r="198" spans="1:128" x14ac:dyDescent="0.3">
      <c r="A198" s="26"/>
      <c r="B198" s="19"/>
      <c r="C198" s="19"/>
      <c r="D198" s="19"/>
      <c r="E198" s="19"/>
      <c r="F198" s="19"/>
      <c r="G198" s="19"/>
      <c r="H198" s="19"/>
      <c r="I198" s="19"/>
      <c r="J198" s="19"/>
      <c r="K198" s="19"/>
      <c r="L198" s="19"/>
      <c r="M198" s="19"/>
      <c r="N198" s="19"/>
      <c r="O198" s="19"/>
      <c r="P198" s="19"/>
      <c r="Q198" s="19"/>
      <c r="R198" s="19"/>
      <c r="S198" s="19"/>
      <c r="T198" s="19"/>
      <c r="U198" s="19"/>
      <c r="V198" s="19"/>
      <c r="W198" s="19"/>
      <c r="X198" s="19"/>
      <c r="Y198" s="19"/>
      <c r="Z198" s="19"/>
      <c r="AA198" s="19"/>
      <c r="AB198" s="19"/>
      <c r="AC198" s="19"/>
      <c r="AD198" s="19"/>
      <c r="AE198" s="19"/>
      <c r="AF198" s="19"/>
      <c r="AG198" s="19"/>
      <c r="AH198" s="19"/>
      <c r="AI198" s="19"/>
      <c r="AJ198" s="19"/>
      <c r="AK198" s="19"/>
      <c r="AL198" s="19"/>
      <c r="AM198" s="19"/>
      <c r="AN198" s="19"/>
      <c r="AO198" s="19"/>
      <c r="AP198" s="19"/>
      <c r="AQ198" s="19"/>
      <c r="AR198" s="19"/>
      <c r="AS198" s="19"/>
      <c r="AT198" s="19"/>
      <c r="AU198" s="19"/>
      <c r="AV198" s="19"/>
      <c r="AW198" s="19"/>
      <c r="AX198" s="19"/>
      <c r="AY198" s="19"/>
      <c r="AZ198" s="19"/>
      <c r="BA198" s="19"/>
      <c r="BB198" s="19"/>
      <c r="BC198" s="19"/>
      <c r="BD198" s="19"/>
      <c r="BE198" s="19"/>
      <c r="BF198" s="19"/>
      <c r="BG198" s="19"/>
      <c r="BH198" s="19"/>
      <c r="BI198" s="19"/>
      <c r="BJ198" s="19"/>
      <c r="BK198" s="19"/>
      <c r="BL198" s="19"/>
      <c r="BM198" s="19"/>
      <c r="BN198" s="19"/>
      <c r="BO198" s="19"/>
      <c r="BP198" s="19"/>
      <c r="BQ198" s="19"/>
      <c r="BR198" s="19"/>
      <c r="BS198" s="19"/>
      <c r="BT198" s="19"/>
      <c r="BU198" s="19"/>
      <c r="BV198" s="19"/>
      <c r="BW198" s="19"/>
      <c r="BX198" s="19"/>
      <c r="BY198" s="19"/>
      <c r="BZ198" s="19"/>
      <c r="CA198" s="19"/>
      <c r="CB198" s="19"/>
      <c r="CC198" s="19"/>
      <c r="CD198" s="19"/>
      <c r="CE198" s="19"/>
      <c r="CF198" s="19"/>
      <c r="CG198" s="19"/>
      <c r="CH198" s="19"/>
      <c r="CI198" s="19"/>
      <c r="CJ198" s="19"/>
      <c r="CK198" s="19"/>
      <c r="CL198" s="19"/>
      <c r="CM198" s="19"/>
      <c r="CN198" s="19"/>
      <c r="CO198" s="19"/>
      <c r="CP198" s="19"/>
      <c r="CQ198" s="19"/>
      <c r="CR198" s="19"/>
      <c r="CS198" s="19"/>
      <c r="CT198" s="19"/>
      <c r="CU198" s="19"/>
      <c r="CV198" s="19"/>
      <c r="CW198" s="19"/>
      <c r="CX198" s="19"/>
      <c r="CY198" s="19"/>
      <c r="CZ198" s="19"/>
      <c r="DA198" s="19"/>
      <c r="DB198" s="19"/>
      <c r="DC198" s="19"/>
      <c r="DD198" s="19"/>
      <c r="DE198" s="19"/>
      <c r="DF198" s="19"/>
      <c r="DG198" s="19"/>
      <c r="DH198" s="19"/>
      <c r="DI198" s="19"/>
      <c r="DJ198" s="19"/>
      <c r="DK198" s="19"/>
      <c r="DL198" s="19"/>
      <c r="DM198" s="19"/>
      <c r="DN198" s="19"/>
      <c r="DO198" s="19"/>
      <c r="DP198" s="19"/>
      <c r="DQ198" s="19"/>
      <c r="DR198" s="19"/>
      <c r="DS198" s="19"/>
      <c r="DT198" s="19"/>
      <c r="DU198" s="19"/>
      <c r="DV198" s="19"/>
      <c r="DW198" s="19"/>
      <c r="DX198" s="19"/>
    </row>
    <row r="199" spans="1:128" x14ac:dyDescent="0.3">
      <c r="A199" s="26"/>
      <c r="B199" s="19"/>
      <c r="C199" s="19"/>
      <c r="D199" s="19"/>
      <c r="E199" s="19"/>
      <c r="F199" s="19"/>
      <c r="G199" s="19"/>
      <c r="H199" s="19"/>
      <c r="I199" s="19"/>
      <c r="J199" s="19"/>
      <c r="K199" s="19"/>
      <c r="L199" s="19"/>
      <c r="M199" s="19"/>
      <c r="N199" s="19"/>
      <c r="O199" s="19"/>
      <c r="P199" s="19"/>
      <c r="Q199" s="19"/>
      <c r="R199" s="19"/>
      <c r="S199" s="19"/>
      <c r="T199" s="19"/>
      <c r="U199" s="19"/>
      <c r="V199" s="19"/>
      <c r="W199" s="19"/>
      <c r="X199" s="19"/>
      <c r="Y199" s="19"/>
      <c r="Z199" s="19"/>
      <c r="AA199" s="19"/>
      <c r="AB199" s="19"/>
      <c r="AC199" s="19"/>
      <c r="AD199" s="19"/>
      <c r="AE199" s="19"/>
      <c r="AF199" s="19"/>
      <c r="AG199" s="19"/>
      <c r="AH199" s="19"/>
      <c r="AI199" s="19"/>
      <c r="AJ199" s="19"/>
      <c r="AK199" s="19"/>
      <c r="AL199" s="19"/>
      <c r="AM199" s="19"/>
      <c r="AN199" s="19"/>
      <c r="AO199" s="19"/>
      <c r="AP199" s="19"/>
      <c r="AQ199" s="19"/>
      <c r="AR199" s="19"/>
      <c r="AS199" s="19"/>
      <c r="AT199" s="19"/>
      <c r="AU199" s="19"/>
      <c r="AV199" s="19"/>
      <c r="AW199" s="19"/>
      <c r="AX199" s="19"/>
      <c r="AY199" s="19"/>
      <c r="AZ199" s="19"/>
      <c r="BA199" s="19"/>
      <c r="BB199" s="19"/>
      <c r="BC199" s="19"/>
      <c r="BD199" s="19"/>
      <c r="BE199" s="19"/>
      <c r="BF199" s="19"/>
      <c r="BG199" s="19"/>
      <c r="BH199" s="19"/>
      <c r="BI199" s="19"/>
      <c r="BJ199" s="19"/>
      <c r="BK199" s="19"/>
      <c r="BL199" s="19"/>
      <c r="BM199" s="19"/>
      <c r="BN199" s="19"/>
      <c r="BO199" s="19"/>
      <c r="BP199" s="19"/>
      <c r="BQ199" s="19"/>
      <c r="BR199" s="19"/>
      <c r="BS199" s="19"/>
      <c r="BT199" s="19"/>
      <c r="BU199" s="19"/>
      <c r="BV199" s="19"/>
      <c r="BW199" s="19"/>
      <c r="BX199" s="19"/>
      <c r="BY199" s="19"/>
      <c r="BZ199" s="19"/>
      <c r="CA199" s="19"/>
      <c r="CB199" s="19"/>
      <c r="CC199" s="19"/>
      <c r="CD199" s="19"/>
      <c r="CE199" s="19"/>
      <c r="CF199" s="19"/>
      <c r="CG199" s="19"/>
      <c r="CH199" s="19"/>
      <c r="CI199" s="19"/>
      <c r="CJ199" s="19"/>
      <c r="CK199" s="19"/>
      <c r="CL199" s="19"/>
      <c r="CM199" s="19"/>
      <c r="CN199" s="19"/>
      <c r="CO199" s="19"/>
      <c r="CP199" s="19"/>
      <c r="CQ199" s="19"/>
      <c r="CR199" s="19"/>
      <c r="CS199" s="19"/>
      <c r="CT199" s="19"/>
      <c r="CU199" s="19"/>
      <c r="CV199" s="19"/>
      <c r="CW199" s="19"/>
      <c r="CX199" s="19"/>
      <c r="CY199" s="19"/>
      <c r="CZ199" s="19"/>
      <c r="DA199" s="19"/>
      <c r="DB199" s="19"/>
      <c r="DC199" s="19"/>
      <c r="DD199" s="19"/>
      <c r="DE199" s="19"/>
      <c r="DF199" s="19"/>
      <c r="DG199" s="19"/>
      <c r="DH199" s="19"/>
      <c r="DI199" s="19"/>
      <c r="DJ199" s="19"/>
      <c r="DK199" s="19"/>
      <c r="DL199" s="19"/>
      <c r="DM199" s="19"/>
      <c r="DN199" s="19"/>
      <c r="DO199" s="19"/>
      <c r="DP199" s="19"/>
      <c r="DQ199" s="19"/>
      <c r="DR199" s="19"/>
      <c r="DS199" s="19"/>
      <c r="DT199" s="19"/>
      <c r="DU199" s="19"/>
      <c r="DV199" s="19"/>
      <c r="DW199" s="19"/>
      <c r="DX199" s="19"/>
    </row>
    <row r="200" spans="1:128" x14ac:dyDescent="0.3">
      <c r="A200" s="26"/>
      <c r="B200" s="19"/>
      <c r="C200" s="19"/>
      <c r="D200" s="19"/>
      <c r="E200" s="19"/>
      <c r="F200" s="19"/>
      <c r="G200" s="19"/>
      <c r="H200" s="19"/>
      <c r="I200" s="19"/>
      <c r="J200" s="19"/>
      <c r="K200" s="19"/>
      <c r="L200" s="19"/>
      <c r="M200" s="19"/>
      <c r="N200" s="19"/>
      <c r="O200" s="19"/>
      <c r="P200" s="19"/>
      <c r="Q200" s="19"/>
      <c r="R200" s="19"/>
      <c r="S200" s="19"/>
      <c r="T200" s="19"/>
      <c r="U200" s="19"/>
      <c r="V200" s="19"/>
      <c r="W200" s="19"/>
      <c r="X200" s="19"/>
      <c r="Y200" s="19"/>
      <c r="Z200" s="19"/>
      <c r="AA200" s="19"/>
      <c r="AB200" s="19"/>
      <c r="AC200" s="19"/>
      <c r="AD200" s="19"/>
      <c r="AE200" s="19"/>
      <c r="AF200" s="19"/>
      <c r="AG200" s="19"/>
      <c r="AH200" s="19"/>
      <c r="AI200" s="19"/>
      <c r="AJ200" s="19"/>
      <c r="AK200" s="19"/>
      <c r="AL200" s="19"/>
      <c r="AM200" s="19"/>
      <c r="AN200" s="19"/>
      <c r="AO200" s="19"/>
      <c r="AP200" s="19"/>
      <c r="AQ200" s="19"/>
      <c r="AR200" s="19"/>
      <c r="AS200" s="19"/>
      <c r="AT200" s="19"/>
      <c r="AU200" s="19"/>
      <c r="AV200" s="19"/>
      <c r="AW200" s="19"/>
      <c r="AX200" s="19"/>
      <c r="AY200" s="19"/>
      <c r="AZ200" s="19"/>
      <c r="BA200" s="19"/>
      <c r="BB200" s="19"/>
      <c r="BC200" s="19"/>
      <c r="BD200" s="19"/>
      <c r="BE200" s="19"/>
      <c r="BF200" s="19"/>
      <c r="BG200" s="19"/>
      <c r="BH200" s="19"/>
      <c r="BI200" s="19"/>
      <c r="BJ200" s="19"/>
      <c r="BK200" s="19"/>
      <c r="BL200" s="19"/>
      <c r="BM200" s="19"/>
      <c r="BN200" s="19"/>
      <c r="BO200" s="19"/>
      <c r="BP200" s="19"/>
      <c r="BQ200" s="19"/>
      <c r="BR200" s="19"/>
      <c r="BS200" s="19"/>
      <c r="BT200" s="19"/>
      <c r="BU200" s="19"/>
      <c r="BV200" s="19"/>
      <c r="BW200" s="19"/>
      <c r="BX200" s="19"/>
      <c r="BY200" s="19"/>
      <c r="BZ200" s="19"/>
      <c r="CA200" s="19"/>
      <c r="CB200" s="19"/>
      <c r="CC200" s="19"/>
      <c r="CD200" s="19"/>
      <c r="CE200" s="19"/>
      <c r="CF200" s="19"/>
      <c r="CG200" s="19"/>
      <c r="CH200" s="19"/>
      <c r="CI200" s="19"/>
      <c r="CJ200" s="19"/>
      <c r="CK200" s="19"/>
      <c r="CL200" s="19"/>
      <c r="CM200" s="19"/>
      <c r="CN200" s="19"/>
      <c r="CO200" s="19"/>
      <c r="CP200" s="19"/>
      <c r="CQ200" s="19"/>
      <c r="CR200" s="19"/>
      <c r="CS200" s="19"/>
      <c r="CT200" s="19"/>
      <c r="CU200" s="19"/>
      <c r="CV200" s="19"/>
      <c r="CW200" s="19"/>
      <c r="CX200" s="19"/>
      <c r="CY200" s="19"/>
      <c r="CZ200" s="19"/>
      <c r="DA200" s="19"/>
      <c r="DB200" s="19"/>
      <c r="DC200" s="19"/>
      <c r="DD200" s="19"/>
      <c r="DE200" s="19"/>
      <c r="DF200" s="19"/>
      <c r="DG200" s="19"/>
      <c r="DH200" s="19"/>
      <c r="DI200" s="19"/>
      <c r="DJ200" s="19"/>
      <c r="DK200" s="19"/>
      <c r="DL200" s="19"/>
      <c r="DM200" s="19"/>
      <c r="DN200" s="19"/>
      <c r="DO200" s="19"/>
      <c r="DP200" s="19"/>
      <c r="DQ200" s="19"/>
      <c r="DR200" s="19"/>
      <c r="DS200" s="19"/>
      <c r="DT200" s="19"/>
      <c r="DU200" s="19"/>
      <c r="DV200" s="19"/>
      <c r="DW200" s="19"/>
      <c r="DX200" s="19"/>
    </row>
    <row r="201" spans="1:128" x14ac:dyDescent="0.3">
      <c r="A201" s="26"/>
      <c r="B201" s="19"/>
      <c r="C201" s="19"/>
      <c r="D201" s="19"/>
      <c r="E201" s="19"/>
      <c r="F201" s="19"/>
      <c r="G201" s="19"/>
      <c r="H201" s="19"/>
      <c r="I201" s="19"/>
      <c r="J201" s="19"/>
      <c r="K201" s="19"/>
      <c r="L201" s="19"/>
      <c r="M201" s="19"/>
      <c r="N201" s="19"/>
      <c r="O201" s="19"/>
      <c r="P201" s="19"/>
      <c r="Q201" s="19"/>
      <c r="R201" s="19"/>
      <c r="S201" s="19"/>
      <c r="T201" s="19"/>
      <c r="U201" s="19"/>
      <c r="V201" s="19"/>
      <c r="W201" s="19"/>
      <c r="X201" s="19"/>
      <c r="Y201" s="19"/>
      <c r="Z201" s="19"/>
      <c r="AA201" s="19"/>
      <c r="AB201" s="19"/>
      <c r="AC201" s="19"/>
      <c r="AD201" s="19"/>
      <c r="AE201" s="19"/>
      <c r="AF201" s="19"/>
      <c r="AG201" s="19"/>
      <c r="AH201" s="19"/>
      <c r="AI201" s="19"/>
      <c r="AJ201" s="19"/>
      <c r="AK201" s="19"/>
      <c r="AL201" s="19"/>
      <c r="AM201" s="19"/>
      <c r="AN201" s="19"/>
      <c r="AO201" s="19"/>
      <c r="AP201" s="19"/>
      <c r="AQ201" s="19"/>
      <c r="AR201" s="19"/>
      <c r="AS201" s="19"/>
      <c r="AT201" s="19"/>
      <c r="AU201" s="19"/>
      <c r="AV201" s="19"/>
      <c r="AW201" s="19"/>
      <c r="AX201" s="19"/>
      <c r="AY201" s="19"/>
      <c r="AZ201" s="19"/>
      <c r="BA201" s="19"/>
      <c r="BB201" s="19"/>
      <c r="BC201" s="19"/>
      <c r="BD201" s="19"/>
      <c r="BE201" s="19"/>
      <c r="BF201" s="19"/>
      <c r="BG201" s="19"/>
      <c r="BH201" s="19"/>
      <c r="BI201" s="19"/>
      <c r="BJ201" s="19"/>
      <c r="BK201" s="19"/>
      <c r="BL201" s="19"/>
      <c r="BM201" s="19"/>
      <c r="BN201" s="19"/>
      <c r="BO201" s="19"/>
      <c r="BP201" s="19"/>
      <c r="BQ201" s="19"/>
      <c r="BR201" s="19"/>
      <c r="BS201" s="19"/>
      <c r="BT201" s="19"/>
      <c r="BU201" s="19"/>
      <c r="BV201" s="19"/>
      <c r="BW201" s="19"/>
      <c r="BX201" s="19"/>
      <c r="BY201" s="19"/>
      <c r="BZ201" s="19"/>
      <c r="CA201" s="19"/>
      <c r="CB201" s="19"/>
      <c r="CC201" s="19"/>
      <c r="CD201" s="19"/>
      <c r="CE201" s="19"/>
      <c r="CF201" s="19"/>
      <c r="CG201" s="19"/>
      <c r="CH201" s="19"/>
      <c r="CI201" s="19"/>
      <c r="CJ201" s="19"/>
      <c r="CK201" s="19"/>
      <c r="CL201" s="19"/>
      <c r="CM201" s="19"/>
      <c r="CN201" s="19"/>
      <c r="CO201" s="19"/>
      <c r="CP201" s="19"/>
      <c r="CQ201" s="19"/>
      <c r="CR201" s="19"/>
      <c r="CS201" s="19"/>
      <c r="CT201" s="19"/>
      <c r="CU201" s="19"/>
      <c r="CV201" s="19"/>
      <c r="CW201" s="19"/>
      <c r="CX201" s="19"/>
      <c r="CY201" s="19"/>
      <c r="CZ201" s="19"/>
      <c r="DA201" s="19"/>
      <c r="DB201" s="19"/>
      <c r="DC201" s="19"/>
      <c r="DD201" s="19"/>
      <c r="DE201" s="19"/>
      <c r="DF201" s="19"/>
      <c r="DG201" s="19"/>
      <c r="DH201" s="19"/>
      <c r="DI201" s="19"/>
      <c r="DJ201" s="19"/>
      <c r="DK201" s="19"/>
      <c r="DL201" s="19"/>
      <c r="DM201" s="19"/>
      <c r="DN201" s="19"/>
      <c r="DO201" s="19"/>
      <c r="DP201" s="19"/>
      <c r="DQ201" s="19"/>
      <c r="DR201" s="19"/>
      <c r="DS201" s="19"/>
      <c r="DT201" s="19"/>
      <c r="DU201" s="19"/>
      <c r="DV201" s="19"/>
      <c r="DW201" s="19"/>
      <c r="DX201" s="19"/>
    </row>
    <row r="202" spans="1:128" x14ac:dyDescent="0.3">
      <c r="A202" s="33"/>
      <c r="H202" s="38"/>
      <c r="I202" s="2"/>
      <c r="J202" s="2"/>
      <c r="K202" s="2"/>
      <c r="L202" s="2"/>
      <c r="M202" s="2"/>
      <c r="N202" s="2"/>
      <c r="O202" s="34"/>
      <c r="P202" s="2"/>
      <c r="Q202" s="2"/>
      <c r="R202" s="2"/>
      <c r="S202" s="2"/>
      <c r="T202" s="2"/>
      <c r="U202" s="2"/>
      <c r="V202" s="2"/>
      <c r="W202" s="2"/>
      <c r="X202" s="2"/>
      <c r="Y202" s="2"/>
      <c r="Z202" s="35"/>
      <c r="AA202" s="2"/>
      <c r="AB202" s="2"/>
      <c r="AC202" s="2"/>
      <c r="AD202" s="2"/>
      <c r="AE202" s="2"/>
      <c r="AF202" s="2"/>
      <c r="AG202" s="2"/>
      <c r="AH202" s="2"/>
      <c r="AI202" s="2"/>
      <c r="AJ202" s="2"/>
      <c r="AK202" s="2"/>
      <c r="AL202" s="2"/>
      <c r="AM202" s="36"/>
      <c r="AN202" s="33"/>
      <c r="AO202" s="33"/>
      <c r="AP202" s="33"/>
      <c r="AQ202" s="33"/>
      <c r="AR202" s="33"/>
      <c r="AS202" s="33"/>
      <c r="AT202" s="33"/>
      <c r="AU202" s="33"/>
      <c r="AV202" s="33"/>
      <c r="AW202" s="33"/>
      <c r="AX202" s="37"/>
      <c r="AY202" s="2"/>
      <c r="AZ202" s="2"/>
      <c r="BA202" s="2"/>
      <c r="BB202" s="2"/>
      <c r="BC202" s="2"/>
      <c r="BD202" s="2"/>
      <c r="BE202" s="2"/>
      <c r="BF202" s="2"/>
      <c r="BG202" s="2"/>
      <c r="BH202" s="2"/>
      <c r="BI202" s="2"/>
      <c r="BJ202" s="2"/>
    </row>
    <row r="203" spans="1:128" x14ac:dyDescent="0.3">
      <c r="A203" s="33"/>
      <c r="H203" s="38"/>
      <c r="I203" s="2"/>
      <c r="J203" s="2"/>
      <c r="K203" s="2"/>
      <c r="L203" s="2"/>
      <c r="M203" s="2"/>
      <c r="N203" s="2"/>
      <c r="O203" s="34"/>
      <c r="P203" s="2"/>
      <c r="Q203" s="2"/>
      <c r="R203" s="2"/>
      <c r="S203" s="2"/>
      <c r="T203" s="2"/>
      <c r="U203" s="2"/>
      <c r="V203" s="2"/>
      <c r="W203" s="2"/>
      <c r="X203" s="2"/>
      <c r="Y203" s="2"/>
      <c r="Z203" s="35"/>
      <c r="AA203" s="2"/>
      <c r="AB203" s="2"/>
      <c r="AC203" s="2"/>
      <c r="AD203" s="2"/>
      <c r="AE203" s="2"/>
      <c r="AF203" s="2"/>
      <c r="AG203" s="2"/>
      <c r="AH203" s="2"/>
      <c r="AI203" s="2"/>
      <c r="AJ203" s="2"/>
      <c r="AK203" s="2"/>
      <c r="AL203" s="2"/>
      <c r="AM203" s="36"/>
      <c r="AN203" s="33"/>
      <c r="AO203" s="33"/>
      <c r="AP203" s="33"/>
      <c r="AQ203" s="33"/>
      <c r="AR203" s="33"/>
      <c r="AS203" s="33"/>
      <c r="AT203" s="33"/>
      <c r="AU203" s="33"/>
      <c r="AV203" s="33"/>
      <c r="AW203" s="33"/>
      <c r="AX203" s="37"/>
      <c r="AY203" s="2"/>
      <c r="AZ203" s="2"/>
      <c r="BA203" s="2"/>
      <c r="BB203" s="2"/>
      <c r="BC203" s="2"/>
      <c r="BD203" s="2"/>
      <c r="BE203" s="2"/>
      <c r="BF203" s="2"/>
      <c r="BG203" s="2"/>
      <c r="BH203" s="2"/>
      <c r="BI203" s="2"/>
      <c r="BJ203" s="2"/>
    </row>
    <row r="204" spans="1:128" x14ac:dyDescent="0.3">
      <c r="A204" s="33"/>
      <c r="H204" s="38"/>
      <c r="I204" s="2"/>
      <c r="J204" s="2"/>
      <c r="K204" s="2"/>
      <c r="L204" s="2"/>
      <c r="M204" s="2"/>
      <c r="N204" s="2"/>
      <c r="O204" s="34"/>
      <c r="P204" s="2"/>
      <c r="Q204" s="2"/>
      <c r="R204" s="2"/>
      <c r="S204" s="2"/>
      <c r="T204" s="2"/>
      <c r="U204" s="2"/>
      <c r="V204" s="2"/>
      <c r="W204" s="2"/>
      <c r="X204" s="2"/>
      <c r="Y204" s="2"/>
      <c r="Z204" s="35"/>
      <c r="AA204" s="2"/>
      <c r="AB204" s="2"/>
      <c r="AC204" s="2"/>
      <c r="AD204" s="2"/>
      <c r="AE204" s="2"/>
      <c r="AF204" s="2"/>
      <c r="AG204" s="2"/>
      <c r="AH204" s="2"/>
      <c r="AI204" s="2"/>
      <c r="AJ204" s="2"/>
      <c r="AK204" s="2"/>
      <c r="AL204" s="2"/>
      <c r="AM204" s="36"/>
      <c r="AN204" s="33"/>
      <c r="AO204" s="33"/>
      <c r="AP204" s="33"/>
      <c r="AQ204" s="33"/>
      <c r="AR204" s="33"/>
      <c r="AS204" s="33"/>
      <c r="AT204" s="33"/>
      <c r="AU204" s="33"/>
      <c r="AV204" s="33"/>
      <c r="AW204" s="33"/>
      <c r="AX204" s="37"/>
      <c r="AY204" s="2"/>
      <c r="AZ204" s="2"/>
      <c r="BA204" s="2"/>
      <c r="BB204" s="2"/>
      <c r="BC204" s="2"/>
      <c r="BD204" s="2"/>
      <c r="BE204" s="2"/>
      <c r="BF204" s="2"/>
      <c r="BG204" s="2"/>
      <c r="BH204" s="2"/>
      <c r="BI204" s="2"/>
      <c r="BJ204" s="2"/>
    </row>
    <row r="205" spans="1:128" x14ac:dyDescent="0.3">
      <c r="A205" s="33"/>
      <c r="H205" s="38"/>
      <c r="I205" s="2"/>
      <c r="J205" s="2"/>
      <c r="K205" s="2"/>
      <c r="L205" s="2"/>
      <c r="M205" s="2"/>
      <c r="N205" s="2"/>
      <c r="O205" s="34"/>
      <c r="P205" s="2"/>
      <c r="Q205" s="2"/>
      <c r="R205" s="2"/>
      <c r="S205" s="2"/>
      <c r="T205" s="2"/>
      <c r="U205" s="2"/>
      <c r="V205" s="2"/>
      <c r="W205" s="2"/>
      <c r="X205" s="2"/>
      <c r="Y205" s="2"/>
      <c r="Z205" s="35"/>
      <c r="AA205" s="2"/>
      <c r="AB205" s="2"/>
      <c r="AC205" s="2"/>
      <c r="AD205" s="2"/>
      <c r="AE205" s="2"/>
      <c r="AF205" s="2"/>
      <c r="AG205" s="2"/>
      <c r="AH205" s="2"/>
      <c r="AI205" s="2"/>
      <c r="AJ205" s="2"/>
      <c r="AK205" s="2"/>
      <c r="AL205" s="2"/>
      <c r="AM205" s="34"/>
      <c r="AN205" s="2"/>
      <c r="AO205" s="2"/>
      <c r="AP205" s="2"/>
      <c r="AQ205" s="2"/>
      <c r="AR205" s="2"/>
      <c r="AS205" s="2"/>
      <c r="AT205" s="2"/>
      <c r="AU205" s="2"/>
      <c r="AV205" s="2"/>
      <c r="AW205" s="2"/>
      <c r="AX205" s="35"/>
      <c r="AY205" s="2"/>
      <c r="AZ205" s="2"/>
      <c r="BA205" s="2"/>
      <c r="BB205" s="2"/>
      <c r="BC205" s="2"/>
      <c r="BD205" s="2"/>
      <c r="BE205" s="2"/>
      <c r="BF205" s="2"/>
      <c r="BG205" s="2"/>
      <c r="BH205" s="2"/>
      <c r="BI205" s="2"/>
      <c r="BJ205" s="2"/>
    </row>
    <row r="206" spans="1:128" x14ac:dyDescent="0.3">
      <c r="A206" s="33"/>
      <c r="H206" s="38"/>
      <c r="I206" s="2"/>
      <c r="J206" s="2"/>
      <c r="K206" s="2"/>
      <c r="L206" s="2"/>
      <c r="M206" s="2"/>
      <c r="N206" s="2"/>
      <c r="O206" s="34"/>
      <c r="P206" s="2"/>
      <c r="Q206" s="2"/>
      <c r="R206" s="2"/>
      <c r="S206" s="2"/>
      <c r="T206" s="2"/>
      <c r="U206" s="2"/>
      <c r="V206" s="2"/>
      <c r="W206" s="2"/>
      <c r="X206" s="2"/>
      <c r="Y206" s="2"/>
      <c r="Z206" s="35"/>
      <c r="AA206" s="2"/>
      <c r="AB206" s="2"/>
      <c r="AC206" s="2"/>
      <c r="AD206" s="2"/>
      <c r="AE206" s="2"/>
      <c r="AF206" s="2"/>
      <c r="AG206" s="2"/>
      <c r="AH206" s="2"/>
      <c r="AI206" s="2"/>
      <c r="AJ206" s="2"/>
      <c r="AK206" s="2"/>
      <c r="AL206" s="2"/>
      <c r="AM206" s="34"/>
      <c r="AN206" s="2"/>
      <c r="AO206" s="2"/>
      <c r="AP206" s="2"/>
      <c r="AQ206" s="2"/>
      <c r="AR206" s="2"/>
      <c r="AS206" s="2"/>
      <c r="AT206" s="2"/>
      <c r="AU206" s="2"/>
      <c r="AV206" s="2"/>
      <c r="AW206" s="2"/>
      <c r="AX206" s="35"/>
      <c r="AY206" s="2"/>
      <c r="AZ206" s="2"/>
      <c r="BA206" s="2"/>
      <c r="BB206" s="2"/>
      <c r="BC206" s="2"/>
      <c r="BD206" s="2"/>
      <c r="BE206" s="2"/>
      <c r="BF206" s="2"/>
      <c r="BG206" s="2"/>
      <c r="BH206" s="2"/>
      <c r="BI206" s="2"/>
      <c r="BJ206" s="2"/>
    </row>
    <row r="207" spans="1:128" x14ac:dyDescent="0.3">
      <c r="A207" s="33"/>
      <c r="H207" s="38"/>
      <c r="I207" s="2"/>
      <c r="J207" s="2"/>
      <c r="K207" s="2"/>
      <c r="L207" s="2"/>
      <c r="M207" s="2"/>
      <c r="N207" s="2"/>
      <c r="O207" s="34"/>
      <c r="P207" s="2"/>
      <c r="Q207" s="2"/>
      <c r="R207" s="2"/>
      <c r="S207" s="2"/>
      <c r="T207" s="2"/>
      <c r="U207" s="2"/>
      <c r="V207" s="2"/>
      <c r="W207" s="2"/>
      <c r="X207" s="2"/>
      <c r="Y207" s="2"/>
      <c r="Z207" s="35"/>
      <c r="AA207" s="2"/>
      <c r="AB207" s="2"/>
      <c r="AC207" s="2"/>
      <c r="AD207" s="2"/>
      <c r="AE207" s="2"/>
      <c r="AF207" s="2"/>
      <c r="AG207" s="2"/>
      <c r="AH207" s="2"/>
      <c r="AI207" s="2"/>
      <c r="AJ207" s="2"/>
      <c r="AK207" s="2"/>
      <c r="AL207" s="2"/>
      <c r="AM207" s="34"/>
      <c r="AN207" s="2"/>
      <c r="AO207" s="2"/>
      <c r="AP207" s="2"/>
      <c r="AQ207" s="2"/>
      <c r="AR207" s="2"/>
      <c r="AS207" s="2"/>
      <c r="AT207" s="2"/>
      <c r="AU207" s="2"/>
      <c r="AV207" s="2"/>
      <c r="AW207" s="2"/>
      <c r="AX207" s="35"/>
      <c r="AY207" s="2"/>
      <c r="AZ207" s="2"/>
      <c r="BA207" s="2"/>
      <c r="BB207" s="2"/>
      <c r="BC207" s="2"/>
      <c r="BD207" s="2"/>
      <c r="BE207" s="2"/>
      <c r="BF207" s="2"/>
      <c r="BG207" s="2"/>
      <c r="BH207" s="2"/>
      <c r="BI207" s="2"/>
      <c r="BJ207" s="2"/>
    </row>
  </sheetData>
  <conditionalFormatting sqref="AM202:AO204">
    <cfRule type="colorScale" priority="81">
      <colorScale>
        <cfvo type="min"/>
        <cfvo type="percentile" val="50"/>
        <cfvo type="max"/>
        <color rgb="FF63BE7B"/>
        <color rgb="FFFFEB84"/>
        <color rgb="FFF8696B"/>
      </colorScale>
    </cfRule>
  </conditionalFormatting>
  <conditionalFormatting sqref="AU202:AW204">
    <cfRule type="colorScale" priority="80">
      <colorScale>
        <cfvo type="min"/>
        <cfvo type="percentile" val="50"/>
        <cfvo type="max"/>
        <color rgb="FF5A8AC6"/>
        <color rgb="FFFCFCFF"/>
        <color rgb="FFF8696B"/>
      </colorScale>
    </cfRule>
  </conditionalFormatting>
  <conditionalFormatting sqref="AA202:AC1048576">
    <cfRule type="colorScale" priority="79">
      <colorScale>
        <cfvo type="min"/>
        <cfvo type="percentile" val="50"/>
        <cfvo type="max"/>
        <color rgb="FF63BE7B"/>
        <color rgb="FFFFEB84"/>
        <color rgb="FFF8696B"/>
      </colorScale>
    </cfRule>
  </conditionalFormatting>
  <conditionalFormatting sqref="AI202:AK1048576">
    <cfRule type="colorScale" priority="78">
      <colorScale>
        <cfvo type="min"/>
        <cfvo type="percentile" val="50"/>
        <cfvo type="max"/>
        <color rgb="FF5A8AC6"/>
        <color rgb="FFFCFCFF"/>
        <color rgb="FFF8696B"/>
      </colorScale>
    </cfRule>
  </conditionalFormatting>
  <conditionalFormatting sqref="H202:H1048576">
    <cfRule type="colorScale" priority="77">
      <colorScale>
        <cfvo type="min"/>
        <cfvo type="percentile" val="50"/>
        <cfvo type="max"/>
        <color rgb="FF63BE7B"/>
        <color rgb="FFFFEB84"/>
        <color rgb="FFF8696B"/>
      </colorScale>
    </cfRule>
  </conditionalFormatting>
  <conditionalFormatting sqref="J202:N1048576">
    <cfRule type="colorScale" priority="76">
      <colorScale>
        <cfvo type="min"/>
        <cfvo type="percentile" val="50"/>
        <cfvo type="max"/>
        <color rgb="FF63BE7B"/>
        <color rgb="FFFFEB84"/>
        <color rgb="FFF8696B"/>
      </colorScale>
    </cfRule>
  </conditionalFormatting>
  <conditionalFormatting sqref="D202:D1048576">
    <cfRule type="colorScale" priority="75">
      <colorScale>
        <cfvo type="min"/>
        <cfvo type="percentile" val="50"/>
        <cfvo type="max"/>
        <color rgb="FF63BE7B"/>
        <color rgb="FFFFEB84"/>
        <color rgb="FFF8696B"/>
      </colorScale>
    </cfRule>
  </conditionalFormatting>
  <conditionalFormatting sqref="J1:N201">
    <cfRule type="colorScale" priority="1">
      <colorScale>
        <cfvo type="min"/>
        <cfvo type="percentile" val="50"/>
        <cfvo type="max"/>
        <color rgb="FF5A8AC6"/>
        <color rgb="FFFCFCFF"/>
        <color rgb="FFF8696B"/>
      </colorScale>
    </cfRule>
  </conditionalFormatting>
  <pageMargins left="0.7" right="0.7" top="0.75" bottom="0.75" header="0.3" footer="0.3"/>
  <pageSetup paperSize="9" orientation="portrait" verticalDpi="0" r:id="rId1"/>
  <headerFooter>
    <oddFooter>&amp;L&amp;1#&amp;"Calibri"&amp;10&amp;K000000Public</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13C29A-4B54-4F86-9DD9-4A5BF7EC7C0E}">
  <sheetPr codeName="Sheet10"/>
  <dimension ref="A1:DT207"/>
  <sheetViews>
    <sheetView topLeftCell="A73" zoomScale="85" zoomScaleNormal="85" workbookViewId="0">
      <selection activeCell="A102" sqref="A102:XFD151"/>
    </sheetView>
  </sheetViews>
  <sheetFormatPr defaultColWidth="8.88671875" defaultRowHeight="14.4" x14ac:dyDescent="0.3"/>
  <cols>
    <col min="1" max="2" width="8.88671875" style="2"/>
    <col min="3" max="3" width="8.6640625" style="2" customWidth="1"/>
    <col min="4" max="5" width="8.88671875" style="2"/>
    <col min="6" max="6" width="28.33203125" style="2" customWidth="1"/>
    <col min="7" max="7" width="8.88671875" style="2"/>
    <col min="8" max="8" width="8.88671875" style="38"/>
    <col min="9" max="14" width="8.88671875" style="2"/>
    <col min="15" max="15" width="8.88671875" style="34"/>
    <col min="16" max="25" width="8.88671875" style="2"/>
    <col min="26" max="26" width="8.88671875" style="35"/>
    <col min="27" max="38" width="8.88671875" style="2"/>
    <col min="39" max="39" width="8.88671875" style="34"/>
    <col min="40" max="49" width="8.88671875" style="2"/>
    <col min="50" max="50" width="8.88671875" style="35"/>
    <col min="51" max="16384" width="8.88671875" style="2"/>
  </cols>
  <sheetData>
    <row r="1" spans="1:124" x14ac:dyDescent="0.3">
      <c r="A1" s="55"/>
      <c r="B1" s="56" t="s">
        <v>726</v>
      </c>
      <c r="C1" s="56" t="s">
        <v>727</v>
      </c>
      <c r="D1" s="56" t="s">
        <v>728</v>
      </c>
      <c r="E1" s="56" t="s">
        <v>729</v>
      </c>
      <c r="F1" s="56" t="s">
        <v>730</v>
      </c>
      <c r="G1" s="56" t="s">
        <v>731</v>
      </c>
      <c r="H1" s="56" t="s">
        <v>732</v>
      </c>
      <c r="I1" s="56" t="s">
        <v>733</v>
      </c>
      <c r="J1" s="56" t="s">
        <v>734</v>
      </c>
      <c r="K1" s="56" t="s">
        <v>735</v>
      </c>
      <c r="L1" s="56" t="s">
        <v>736</v>
      </c>
      <c r="M1" s="56" t="s">
        <v>737</v>
      </c>
      <c r="N1" s="56" t="s">
        <v>738</v>
      </c>
      <c r="O1" s="56" t="s">
        <v>739</v>
      </c>
      <c r="P1" s="56" t="s">
        <v>740</v>
      </c>
      <c r="Q1" s="56" t="s">
        <v>741</v>
      </c>
      <c r="R1" s="56" t="s">
        <v>742</v>
      </c>
      <c r="S1" s="56" t="s">
        <v>743</v>
      </c>
      <c r="T1" s="56" t="s">
        <v>744</v>
      </c>
      <c r="U1" s="56" t="s">
        <v>745</v>
      </c>
      <c r="V1" s="56" t="s">
        <v>746</v>
      </c>
      <c r="W1" s="56" t="s">
        <v>747</v>
      </c>
      <c r="X1" s="56" t="s">
        <v>748</v>
      </c>
      <c r="Y1" s="56" t="s">
        <v>749</v>
      </c>
      <c r="Z1" s="56" t="s">
        <v>750</v>
      </c>
      <c r="AA1" s="56" t="s">
        <v>751</v>
      </c>
      <c r="AB1" s="56" t="s">
        <v>752</v>
      </c>
      <c r="AC1" s="26"/>
      <c r="AD1" s="26"/>
      <c r="AE1" s="26"/>
      <c r="AF1" s="26"/>
      <c r="AG1" s="26"/>
      <c r="AH1" s="26"/>
      <c r="AI1" s="26"/>
      <c r="AJ1" s="26"/>
      <c r="AK1" s="26"/>
      <c r="AL1" s="26"/>
      <c r="AM1" s="26"/>
      <c r="AN1" s="26"/>
      <c r="AO1" s="26"/>
      <c r="AP1" s="26"/>
      <c r="AQ1" s="26"/>
      <c r="AR1" s="26"/>
      <c r="AS1" s="26"/>
      <c r="AT1" s="26"/>
      <c r="AU1" s="26"/>
      <c r="AV1" s="26"/>
      <c r="AW1" s="26"/>
      <c r="AX1" s="26"/>
      <c r="AY1" s="26"/>
      <c r="AZ1" s="26"/>
      <c r="BA1" s="26"/>
      <c r="BB1" s="26"/>
      <c r="BC1" s="26"/>
      <c r="BD1" s="26"/>
      <c r="BE1" s="26"/>
      <c r="BF1" s="26"/>
      <c r="BG1" s="26"/>
      <c r="BH1" s="26"/>
      <c r="BI1" s="26"/>
      <c r="BJ1" s="26"/>
      <c r="BK1" s="26"/>
      <c r="BL1" s="26"/>
      <c r="BM1" s="26"/>
      <c r="BN1" s="26"/>
      <c r="BO1" s="26"/>
      <c r="BP1" s="26"/>
      <c r="BQ1" s="26"/>
      <c r="BR1" s="26"/>
      <c r="BS1" s="26"/>
      <c r="BT1" s="26"/>
      <c r="BU1" s="26"/>
      <c r="BV1" s="26"/>
      <c r="BW1" s="26"/>
      <c r="BX1" s="26"/>
      <c r="BY1" s="26"/>
      <c r="BZ1" s="26"/>
      <c r="CA1" s="26"/>
      <c r="CB1" s="26"/>
      <c r="CC1" s="26"/>
      <c r="CD1" s="26"/>
      <c r="CE1" s="26"/>
      <c r="CF1" s="26"/>
      <c r="CG1" s="26"/>
      <c r="CH1" s="26"/>
      <c r="CI1" s="26"/>
      <c r="CJ1" s="26"/>
      <c r="CK1" s="26"/>
      <c r="CL1" s="26"/>
      <c r="CM1" s="26"/>
      <c r="CN1" s="26"/>
      <c r="CO1" s="26"/>
      <c r="CP1" s="26"/>
      <c r="CQ1" s="26"/>
      <c r="CR1" s="26"/>
      <c r="CS1" s="26"/>
      <c r="CT1" s="26"/>
      <c r="CU1" s="26"/>
      <c r="CV1" s="26"/>
      <c r="CW1" s="26"/>
      <c r="CX1" s="26"/>
      <c r="CY1" s="26"/>
      <c r="CZ1" s="26"/>
      <c r="DA1" s="26"/>
      <c r="DB1" s="26"/>
      <c r="DC1" s="26"/>
      <c r="DD1" s="26"/>
      <c r="DE1" s="26"/>
      <c r="DF1" s="26"/>
      <c r="DG1" s="26"/>
      <c r="DH1" s="26"/>
      <c r="DI1" s="19"/>
      <c r="DJ1" s="19"/>
      <c r="DK1" s="19"/>
      <c r="DL1" s="19"/>
      <c r="DM1" s="19"/>
      <c r="DN1" s="19"/>
      <c r="DO1" s="19"/>
      <c r="DP1" s="19"/>
      <c r="DQ1" s="19"/>
      <c r="DR1" s="19"/>
      <c r="DS1" s="19"/>
      <c r="DT1" s="19"/>
    </row>
    <row r="2" spans="1:124" x14ac:dyDescent="0.3">
      <c r="A2" s="56">
        <v>0</v>
      </c>
      <c r="B2" s="55">
        <v>2.3945331573486329E-4</v>
      </c>
      <c r="C2" s="55">
        <v>100</v>
      </c>
      <c r="D2" s="55">
        <v>0</v>
      </c>
      <c r="E2" s="55" t="b">
        <v>0</v>
      </c>
      <c r="F2" s="55">
        <v>0</v>
      </c>
      <c r="G2" s="55">
        <v>2.0000000000000009E-3</v>
      </c>
      <c r="H2" s="55">
        <v>3.999999999999998E-2</v>
      </c>
      <c r="I2" s="55">
        <v>2.000000000000007E-2</v>
      </c>
      <c r="J2" s="55">
        <v>6.0000000000000032E-2</v>
      </c>
      <c r="K2" s="55">
        <v>3.1315092238548778E-17</v>
      </c>
      <c r="L2" s="55">
        <v>0.16</v>
      </c>
      <c r="M2" s="55">
        <v>-0.24</v>
      </c>
      <c r="N2" s="55">
        <v>-1.1102230246251571E-17</v>
      </c>
      <c r="O2" s="55">
        <v>-2.2433308041547521E-17</v>
      </c>
      <c r="P2" s="55">
        <v>0.2</v>
      </c>
      <c r="Q2" s="55">
        <v>-0.26000000000000012</v>
      </c>
      <c r="R2" s="55">
        <v>6.0000000000000012E-2</v>
      </c>
      <c r="S2" s="55">
        <v>8.8817841970012525E-18</v>
      </c>
      <c r="T2" s="55" t="s">
        <v>1600</v>
      </c>
      <c r="U2" s="55" t="s">
        <v>1601</v>
      </c>
      <c r="V2" s="55" t="s">
        <v>1602</v>
      </c>
      <c r="W2" s="55">
        <v>3.4062957745491471</v>
      </c>
      <c r="X2" s="55">
        <v>7.0839789396568964</v>
      </c>
      <c r="Y2" s="55">
        <v>1.3877334056588171</v>
      </c>
      <c r="Z2" s="55">
        <v>1.310408990285699</v>
      </c>
      <c r="AA2" s="55">
        <v>100</v>
      </c>
      <c r="AB2" s="55">
        <v>100</v>
      </c>
      <c r="AC2" s="19"/>
      <c r="AD2" s="19"/>
      <c r="AE2" s="19"/>
      <c r="AF2" s="19"/>
      <c r="AG2" s="19"/>
      <c r="AH2" s="19"/>
      <c r="AI2" s="19"/>
      <c r="AJ2" s="19"/>
      <c r="AK2" s="19"/>
      <c r="AL2" s="19"/>
      <c r="AM2" s="19"/>
      <c r="AN2" s="19"/>
      <c r="AO2" s="19"/>
      <c r="AP2" s="19"/>
      <c r="AQ2" s="19"/>
      <c r="AR2" s="19"/>
      <c r="AS2" s="19"/>
      <c r="AT2" s="19"/>
      <c r="AU2" s="19"/>
      <c r="AV2" s="19"/>
      <c r="AW2" s="19"/>
      <c r="AX2" s="19"/>
      <c r="AY2" s="19"/>
      <c r="AZ2" s="19"/>
      <c r="BA2" s="19"/>
      <c r="BB2" s="19"/>
      <c r="BC2" s="19"/>
      <c r="BD2" s="19"/>
      <c r="BE2" s="19"/>
      <c r="BF2" s="19"/>
      <c r="BG2" s="19"/>
      <c r="BH2" s="19"/>
      <c r="BI2" s="19"/>
      <c r="BJ2" s="19"/>
      <c r="BK2" s="19"/>
      <c r="BL2" s="19"/>
      <c r="BM2" s="19"/>
      <c r="BN2" s="19"/>
      <c r="BO2" s="19"/>
      <c r="BP2" s="19"/>
      <c r="BQ2" s="19"/>
      <c r="BR2" s="19"/>
      <c r="BS2" s="19"/>
      <c r="BT2" s="19"/>
      <c r="BU2" s="19"/>
      <c r="BV2" s="19"/>
      <c r="BW2" s="19"/>
      <c r="BX2" s="19"/>
      <c r="BY2" s="19"/>
      <c r="BZ2" s="19"/>
      <c r="CA2" s="19"/>
      <c r="CB2" s="19"/>
      <c r="CC2" s="19"/>
      <c r="CD2" s="19"/>
      <c r="CE2" s="19"/>
      <c r="CF2" s="19"/>
      <c r="CG2" s="19"/>
      <c r="CH2" s="19"/>
      <c r="CI2" s="19"/>
      <c r="CJ2" s="19"/>
      <c r="CK2" s="19"/>
      <c r="CL2" s="19"/>
      <c r="CM2" s="19"/>
      <c r="CN2" s="19"/>
      <c r="CO2" s="19"/>
      <c r="CP2" s="19"/>
      <c r="CQ2" s="19"/>
      <c r="CR2" s="19"/>
      <c r="CS2" s="19"/>
      <c r="CT2" s="19"/>
      <c r="CU2" s="19"/>
      <c r="CV2" s="19"/>
      <c r="CW2" s="19"/>
      <c r="CX2" s="19"/>
      <c r="CY2" s="19"/>
      <c r="CZ2" s="19"/>
      <c r="DA2" s="19"/>
      <c r="DB2" s="19"/>
      <c r="DC2" s="19"/>
      <c r="DD2" s="19"/>
      <c r="DE2" s="19"/>
      <c r="DF2" s="19"/>
      <c r="DG2" s="19"/>
      <c r="DH2" s="19"/>
      <c r="DI2" s="19"/>
      <c r="DJ2" s="19"/>
      <c r="DK2" s="19"/>
      <c r="DL2" s="19"/>
      <c r="DM2" s="19"/>
      <c r="DN2" s="19"/>
      <c r="DO2" s="19"/>
      <c r="DP2" s="19"/>
      <c r="DQ2" s="19"/>
      <c r="DR2" s="19"/>
      <c r="DS2" s="19"/>
      <c r="DT2" s="19"/>
    </row>
    <row r="3" spans="1:124" x14ac:dyDescent="0.3">
      <c r="A3" s="56">
        <v>1</v>
      </c>
      <c r="B3" s="55"/>
      <c r="C3" s="55">
        <v>100</v>
      </c>
      <c r="D3" s="55">
        <v>0</v>
      </c>
      <c r="E3" s="55" t="b">
        <v>0</v>
      </c>
      <c r="F3" s="55">
        <v>0</v>
      </c>
      <c r="G3" s="55">
        <v>2.599999999999999E-3</v>
      </c>
      <c r="H3" s="55">
        <v>1.0000000000000011E-2</v>
      </c>
      <c r="I3" s="55">
        <v>4.9999999999999989E-2</v>
      </c>
      <c r="J3" s="55">
        <v>2.2679491924311231E-2</v>
      </c>
      <c r="K3" s="55">
        <v>5.1961524227066312E-2</v>
      </c>
      <c r="L3" s="55">
        <v>1.043609643147647E-16</v>
      </c>
      <c r="M3" s="55">
        <v>-0.36</v>
      </c>
      <c r="N3" s="55">
        <v>8.8817841970012525E-18</v>
      </c>
      <c r="O3" s="55">
        <v>-2.6645352591003759E-17</v>
      </c>
      <c r="P3" s="55">
        <v>1.0000000000000109E-2</v>
      </c>
      <c r="Q3" s="55">
        <v>-0.41</v>
      </c>
      <c r="R3" s="55">
        <v>-2.2679491924311221E-2</v>
      </c>
      <c r="S3" s="55">
        <v>-5.196152422706634E-2</v>
      </c>
      <c r="T3" s="55" t="s">
        <v>1603</v>
      </c>
      <c r="U3" s="55" t="s">
        <v>1604</v>
      </c>
      <c r="V3" s="55" t="s">
        <v>1605</v>
      </c>
      <c r="W3" s="55">
        <v>0.2548658146137307</v>
      </c>
      <c r="X3" s="55">
        <v>2.8040632839819342</v>
      </c>
      <c r="Y3" s="55">
        <v>3.1422845238588022</v>
      </c>
      <c r="Z3" s="55">
        <v>2.9828645376897911</v>
      </c>
      <c r="AA3" s="55">
        <v>100</v>
      </c>
      <c r="AB3" s="55">
        <v>100</v>
      </c>
      <c r="AC3" s="19"/>
      <c r="AD3" s="19"/>
      <c r="AE3" s="19"/>
      <c r="AF3" s="19"/>
      <c r="AG3" s="19"/>
      <c r="AH3" s="19"/>
      <c r="AI3" s="19"/>
      <c r="AJ3" s="19"/>
      <c r="AK3" s="19"/>
      <c r="AL3" s="19"/>
      <c r="AM3" s="19"/>
      <c r="AN3" s="19"/>
      <c r="AO3" s="19"/>
      <c r="AP3" s="19"/>
      <c r="AQ3" s="19"/>
      <c r="AR3" s="19"/>
      <c r="AS3" s="19"/>
      <c r="AT3" s="19"/>
      <c r="AU3" s="19"/>
      <c r="AV3" s="19"/>
      <c r="AW3" s="19"/>
      <c r="AX3" s="19"/>
      <c r="AY3" s="19"/>
      <c r="AZ3" s="19"/>
      <c r="BA3" s="19"/>
      <c r="BB3" s="19"/>
      <c r="BC3" s="19"/>
      <c r="BD3" s="19"/>
      <c r="BE3" s="19"/>
      <c r="BF3" s="19"/>
      <c r="BG3" s="19"/>
      <c r="BH3" s="19"/>
      <c r="BI3" s="19"/>
      <c r="BJ3" s="19"/>
      <c r="BK3" s="19"/>
      <c r="BL3" s="19"/>
      <c r="BM3" s="19"/>
      <c r="BN3" s="19"/>
      <c r="BO3" s="19"/>
      <c r="BP3" s="19"/>
      <c r="BQ3" s="19"/>
      <c r="BR3" s="19"/>
      <c r="BS3" s="19"/>
      <c r="BT3" s="19"/>
      <c r="BU3" s="19"/>
      <c r="BV3" s="19"/>
      <c r="BW3" s="19"/>
      <c r="BX3" s="19"/>
      <c r="BY3" s="19"/>
      <c r="BZ3" s="19"/>
      <c r="CA3" s="19"/>
      <c r="CB3" s="19"/>
      <c r="CC3" s="19"/>
      <c r="CD3" s="19"/>
      <c r="CE3" s="19"/>
      <c r="CF3" s="19"/>
      <c r="CG3" s="19"/>
      <c r="CH3" s="19"/>
      <c r="CI3" s="19"/>
      <c r="CJ3" s="19"/>
      <c r="CK3" s="19"/>
      <c r="CL3" s="19"/>
      <c r="CM3" s="19"/>
      <c r="CN3" s="19"/>
      <c r="CO3" s="19"/>
      <c r="CP3" s="19"/>
      <c r="CQ3" s="19"/>
      <c r="CR3" s="19"/>
      <c r="CS3" s="19"/>
      <c r="CT3" s="19"/>
      <c r="CU3" s="19"/>
      <c r="CV3" s="19"/>
      <c r="CW3" s="19"/>
      <c r="CX3" s="19"/>
      <c r="CY3" s="19"/>
      <c r="CZ3" s="19"/>
      <c r="DA3" s="19"/>
      <c r="DB3" s="19"/>
      <c r="DC3" s="19"/>
      <c r="DD3" s="19"/>
      <c r="DE3" s="19"/>
      <c r="DF3" s="19"/>
      <c r="DG3" s="19"/>
      <c r="DH3" s="19"/>
      <c r="DI3" s="19"/>
      <c r="DJ3" s="19"/>
      <c r="DK3" s="19"/>
      <c r="DL3" s="19"/>
      <c r="DM3" s="19"/>
      <c r="DN3" s="19"/>
      <c r="DO3" s="19"/>
      <c r="DP3" s="19"/>
      <c r="DQ3" s="19"/>
      <c r="DR3" s="19"/>
      <c r="DS3" s="19"/>
      <c r="DT3" s="19"/>
    </row>
    <row r="4" spans="1:124" x14ac:dyDescent="0.3">
      <c r="A4" s="56">
        <v>2</v>
      </c>
      <c r="B4" s="55"/>
      <c r="C4" s="55">
        <v>100</v>
      </c>
      <c r="D4" s="55">
        <v>9.9730491638183594E-4</v>
      </c>
      <c r="E4" s="55" t="b">
        <v>0</v>
      </c>
      <c r="F4" s="55">
        <v>0</v>
      </c>
      <c r="G4" s="55">
        <v>5.0000000000000053E-3</v>
      </c>
      <c r="H4" s="55">
        <v>7.0000000000000034E-2</v>
      </c>
      <c r="I4" s="55">
        <v>1.0000000000000011E-2</v>
      </c>
      <c r="J4" s="55">
        <v>3.7320508075688763E-2</v>
      </c>
      <c r="K4" s="55">
        <v>0.1212435565298214</v>
      </c>
      <c r="L4" s="55">
        <v>-5.9999999999999928E-2</v>
      </c>
      <c r="M4" s="55">
        <v>-0.22000000000000011</v>
      </c>
      <c r="N4" s="55">
        <v>2.2204460492503131E-18</v>
      </c>
      <c r="O4" s="55">
        <v>-2.2204460492503129E-17</v>
      </c>
      <c r="P4" s="55">
        <v>1.0000000000000109E-2</v>
      </c>
      <c r="Q4" s="55">
        <v>-0.23000000000000009</v>
      </c>
      <c r="R4" s="55">
        <v>-3.7320508075688763E-2</v>
      </c>
      <c r="S4" s="55">
        <v>0.1212435565298214</v>
      </c>
      <c r="T4" s="55" t="s">
        <v>1606</v>
      </c>
      <c r="U4" s="55" t="s">
        <v>1607</v>
      </c>
      <c r="V4" s="55" t="s">
        <v>1608</v>
      </c>
      <c r="W4" s="55">
        <v>7.9520009731515602</v>
      </c>
      <c r="X4" s="55">
        <v>8.7246471847154528</v>
      </c>
      <c r="Y4" s="55">
        <v>0.70861728091772691</v>
      </c>
      <c r="Z4" s="55">
        <v>0.66834150591175756</v>
      </c>
      <c r="AA4" s="55">
        <v>100</v>
      </c>
      <c r="AB4" s="55">
        <v>100</v>
      </c>
      <c r="AC4" s="19"/>
      <c r="AD4" s="19"/>
      <c r="AE4" s="19"/>
      <c r="AF4" s="19"/>
      <c r="AG4" s="19"/>
      <c r="AH4" s="19"/>
      <c r="AI4" s="19"/>
      <c r="AJ4" s="19"/>
      <c r="AK4" s="19"/>
      <c r="AL4" s="19"/>
      <c r="AM4" s="19"/>
      <c r="AN4" s="19"/>
      <c r="AO4" s="19"/>
      <c r="AP4" s="19"/>
      <c r="AQ4" s="19"/>
      <c r="AR4" s="19"/>
      <c r="AS4" s="19"/>
      <c r="AT4" s="19"/>
      <c r="AU4" s="19"/>
      <c r="AV4" s="19"/>
      <c r="AW4" s="19"/>
      <c r="AX4" s="19"/>
      <c r="AY4" s="19"/>
      <c r="AZ4" s="19"/>
      <c r="BA4" s="19"/>
      <c r="BB4" s="19"/>
      <c r="BC4" s="19"/>
      <c r="BD4" s="19"/>
      <c r="BE4" s="19"/>
      <c r="BF4" s="19"/>
      <c r="BG4" s="19"/>
      <c r="BH4" s="19"/>
      <c r="BI4" s="19"/>
      <c r="BJ4" s="19"/>
      <c r="BK4" s="19"/>
      <c r="BL4" s="19"/>
      <c r="BM4" s="19"/>
      <c r="BN4" s="19"/>
      <c r="BO4" s="19"/>
      <c r="BP4" s="19"/>
      <c r="BQ4" s="19"/>
      <c r="BR4" s="19"/>
      <c r="BS4" s="19"/>
      <c r="BT4" s="19"/>
      <c r="BU4" s="19"/>
      <c r="BV4" s="19"/>
      <c r="BW4" s="19"/>
      <c r="BX4" s="19"/>
      <c r="BY4" s="19"/>
      <c r="BZ4" s="19"/>
      <c r="CA4" s="19"/>
      <c r="CB4" s="19"/>
      <c r="CC4" s="19"/>
      <c r="CD4" s="19"/>
      <c r="CE4" s="19"/>
      <c r="CF4" s="19"/>
      <c r="CG4" s="19"/>
      <c r="CH4" s="19"/>
      <c r="CI4" s="19"/>
      <c r="CJ4" s="19"/>
      <c r="CK4" s="19"/>
      <c r="CL4" s="19"/>
      <c r="CM4" s="19"/>
      <c r="CN4" s="19"/>
      <c r="CO4" s="19"/>
      <c r="CP4" s="19"/>
      <c r="CQ4" s="19"/>
      <c r="CR4" s="19"/>
      <c r="CS4" s="19"/>
      <c r="CT4" s="19"/>
      <c r="CU4" s="19"/>
      <c r="CV4" s="19"/>
      <c r="CW4" s="19"/>
      <c r="CX4" s="19"/>
      <c r="CY4" s="19"/>
      <c r="CZ4" s="19"/>
      <c r="DA4" s="19"/>
      <c r="DB4" s="19"/>
      <c r="DC4" s="19"/>
      <c r="DD4" s="19"/>
      <c r="DE4" s="19"/>
      <c r="DF4" s="19"/>
      <c r="DG4" s="19"/>
      <c r="DH4" s="19"/>
      <c r="DI4" s="19"/>
      <c r="DJ4" s="19"/>
      <c r="DK4" s="19"/>
      <c r="DL4" s="19"/>
      <c r="DM4" s="19"/>
      <c r="DN4" s="19"/>
      <c r="DO4" s="19"/>
      <c r="DP4" s="19"/>
      <c r="DQ4" s="19"/>
      <c r="DR4" s="19"/>
      <c r="DS4" s="19"/>
      <c r="DT4" s="19"/>
    </row>
    <row r="5" spans="1:124" x14ac:dyDescent="0.3">
      <c r="A5" s="56">
        <v>3</v>
      </c>
      <c r="B5" s="55"/>
      <c r="C5" s="55">
        <v>100</v>
      </c>
      <c r="D5" s="55">
        <v>0</v>
      </c>
      <c r="E5" s="55" t="b">
        <v>0</v>
      </c>
      <c r="F5" s="55">
        <v>0</v>
      </c>
      <c r="G5" s="55">
        <v>2.1799999999999979E-2</v>
      </c>
      <c r="H5" s="55">
        <v>0.12999999999999989</v>
      </c>
      <c r="I5" s="55">
        <v>6.9999999999999951E-2</v>
      </c>
      <c r="J5" s="55">
        <v>0.1119615242270663</v>
      </c>
      <c r="K5" s="55">
        <v>1.7320508075688822E-2</v>
      </c>
      <c r="L5" s="55">
        <v>-1.9999999999999948E-2</v>
      </c>
      <c r="M5" s="55">
        <v>-0.34</v>
      </c>
      <c r="N5" s="55">
        <v>1.998401444325282E-17</v>
      </c>
      <c r="O5" s="55">
        <v>-5.1070259132757203E-17</v>
      </c>
      <c r="P5" s="55">
        <v>-0.14999999999999991</v>
      </c>
      <c r="Q5" s="55">
        <v>-0.41</v>
      </c>
      <c r="R5" s="55">
        <v>0.1119615242270663</v>
      </c>
      <c r="S5" s="55">
        <v>1.732050807568877E-2</v>
      </c>
      <c r="T5" s="55" t="s">
        <v>1609</v>
      </c>
      <c r="U5" s="55" t="s">
        <v>1610</v>
      </c>
      <c r="V5" s="55" t="s">
        <v>1611</v>
      </c>
      <c r="W5" s="55">
        <v>22.716817516957612</v>
      </c>
      <c r="X5" s="55">
        <v>11.95086092952593</v>
      </c>
      <c r="Y5" s="55">
        <v>4.3991983334023308</v>
      </c>
      <c r="Z5" s="55">
        <v>4.1760103527657151</v>
      </c>
      <c r="AA5" s="55">
        <v>100</v>
      </c>
      <c r="AB5" s="55">
        <v>100</v>
      </c>
      <c r="AC5" s="19"/>
      <c r="AD5" s="19"/>
      <c r="AE5" s="19"/>
      <c r="AF5" s="19"/>
      <c r="AG5" s="19"/>
      <c r="AH5" s="19"/>
      <c r="AI5" s="19"/>
      <c r="AJ5" s="19"/>
      <c r="AK5" s="19"/>
      <c r="AL5" s="19"/>
      <c r="AM5" s="19"/>
      <c r="AN5" s="19"/>
      <c r="AO5" s="19"/>
      <c r="AP5" s="19"/>
      <c r="AQ5" s="19"/>
      <c r="AR5" s="19"/>
      <c r="AS5" s="19"/>
      <c r="AT5" s="19"/>
      <c r="AU5" s="19"/>
      <c r="AV5" s="19"/>
      <c r="AW5" s="19"/>
      <c r="AX5" s="19"/>
      <c r="AY5" s="19"/>
      <c r="AZ5" s="19"/>
      <c r="BA5" s="19"/>
      <c r="BB5" s="19"/>
      <c r="BC5" s="19"/>
      <c r="BD5" s="19"/>
      <c r="BE5" s="19"/>
      <c r="BF5" s="19"/>
      <c r="BG5" s="19"/>
      <c r="BH5" s="19"/>
      <c r="BI5" s="19"/>
      <c r="BJ5" s="19"/>
      <c r="BK5" s="19"/>
      <c r="BL5" s="19"/>
      <c r="BM5" s="19"/>
      <c r="BN5" s="19"/>
      <c r="BO5" s="19"/>
      <c r="BP5" s="19"/>
      <c r="BQ5" s="19"/>
      <c r="BR5" s="19"/>
      <c r="BS5" s="19"/>
      <c r="BT5" s="19"/>
      <c r="BU5" s="19"/>
      <c r="BV5" s="19"/>
      <c r="BW5" s="19"/>
      <c r="BX5" s="19"/>
      <c r="BY5" s="19"/>
      <c r="BZ5" s="19"/>
      <c r="CA5" s="19"/>
      <c r="CB5" s="19"/>
      <c r="CC5" s="19"/>
      <c r="CD5" s="19"/>
      <c r="CE5" s="19"/>
      <c r="CF5" s="19"/>
      <c r="CG5" s="19"/>
      <c r="CH5" s="19"/>
      <c r="CI5" s="19"/>
      <c r="CJ5" s="19"/>
      <c r="CK5" s="19"/>
      <c r="CL5" s="19"/>
      <c r="CM5" s="19"/>
      <c r="CN5" s="19"/>
      <c r="CO5" s="19"/>
      <c r="CP5" s="19"/>
      <c r="CQ5" s="19"/>
      <c r="CR5" s="19"/>
      <c r="CS5" s="19"/>
      <c r="CT5" s="19"/>
      <c r="CU5" s="19"/>
      <c r="CV5" s="19"/>
      <c r="CW5" s="19"/>
      <c r="CX5" s="19"/>
      <c r="CY5" s="19"/>
      <c r="CZ5" s="19"/>
      <c r="DA5" s="19"/>
      <c r="DB5" s="19"/>
      <c r="DC5" s="19"/>
      <c r="DD5" s="19"/>
      <c r="DE5" s="19"/>
      <c r="DF5" s="19"/>
      <c r="DG5" s="19"/>
      <c r="DH5" s="19"/>
      <c r="DI5" s="19"/>
      <c r="DJ5" s="19"/>
      <c r="DK5" s="19"/>
      <c r="DL5" s="19"/>
      <c r="DM5" s="19"/>
      <c r="DN5" s="19"/>
      <c r="DO5" s="19"/>
      <c r="DP5" s="19"/>
      <c r="DQ5" s="19"/>
      <c r="DR5" s="19"/>
      <c r="DS5" s="19"/>
      <c r="DT5" s="19"/>
    </row>
    <row r="6" spans="1:124" x14ac:dyDescent="0.3">
      <c r="A6" s="56">
        <v>4</v>
      </c>
      <c r="B6" s="55"/>
      <c r="C6" s="55">
        <v>100</v>
      </c>
      <c r="D6" s="55">
        <v>0</v>
      </c>
      <c r="E6" s="55" t="b">
        <v>0</v>
      </c>
      <c r="F6" s="55">
        <v>0</v>
      </c>
      <c r="G6" s="55">
        <v>5.2000000000000067E-3</v>
      </c>
      <c r="H6" s="55">
        <v>4.0000000000000091E-2</v>
      </c>
      <c r="I6" s="55">
        <v>0.06</v>
      </c>
      <c r="J6" s="55">
        <v>0.20248711305964279</v>
      </c>
      <c r="K6" s="55">
        <v>2.331468351712829E-17</v>
      </c>
      <c r="L6" s="55">
        <v>4.0000000000000042E-2</v>
      </c>
      <c r="M6" s="55">
        <v>-0.28000000000000003</v>
      </c>
      <c r="N6" s="55">
        <v>1.1102230246251571E-17</v>
      </c>
      <c r="O6" s="55">
        <v>-1.1102230246251571E-17</v>
      </c>
      <c r="P6" s="55">
        <v>8.0000000000000127E-2</v>
      </c>
      <c r="Q6" s="55">
        <v>-0.34</v>
      </c>
      <c r="R6" s="55">
        <v>0.20248711305964279</v>
      </c>
      <c r="S6" s="55">
        <v>1.221245327087672E-17</v>
      </c>
      <c r="T6" s="55" t="s">
        <v>1612</v>
      </c>
      <c r="U6" s="55" t="s">
        <v>1613</v>
      </c>
      <c r="V6" s="55" t="s">
        <v>1614</v>
      </c>
      <c r="W6" s="55">
        <v>2.857861539236124</v>
      </c>
      <c r="X6" s="55">
        <v>7.426226406663659</v>
      </c>
      <c r="Y6" s="55">
        <v>3.944257122216186</v>
      </c>
      <c r="Z6" s="55">
        <v>3.7354293621097052</v>
      </c>
      <c r="AA6" s="55">
        <v>100</v>
      </c>
      <c r="AB6" s="55">
        <v>100</v>
      </c>
      <c r="AC6" s="19"/>
      <c r="AD6" s="19"/>
      <c r="AE6" s="19"/>
      <c r="AF6" s="19"/>
      <c r="AG6" s="19"/>
      <c r="AH6" s="19"/>
      <c r="AI6" s="19"/>
      <c r="AJ6" s="19"/>
      <c r="AK6" s="19"/>
      <c r="AL6" s="19"/>
      <c r="AM6" s="19"/>
      <c r="AN6" s="19"/>
      <c r="AO6" s="19"/>
      <c r="AP6" s="19"/>
      <c r="AQ6" s="19"/>
      <c r="AR6" s="19"/>
      <c r="AS6" s="19"/>
      <c r="AT6" s="19"/>
      <c r="AU6" s="19"/>
      <c r="AV6" s="19"/>
      <c r="AW6" s="19"/>
      <c r="AX6" s="19"/>
      <c r="AY6" s="19"/>
      <c r="AZ6" s="19"/>
      <c r="BA6" s="19"/>
      <c r="BB6" s="19"/>
      <c r="BC6" s="19"/>
      <c r="BD6" s="19"/>
      <c r="BE6" s="19"/>
      <c r="BF6" s="19"/>
      <c r="BG6" s="19"/>
      <c r="BH6" s="19"/>
      <c r="BI6" s="19"/>
      <c r="BJ6" s="19"/>
      <c r="BK6" s="19"/>
      <c r="BL6" s="19"/>
      <c r="BM6" s="19"/>
      <c r="BN6" s="19"/>
      <c r="BO6" s="19"/>
      <c r="BP6" s="19"/>
      <c r="BQ6" s="19"/>
      <c r="BR6" s="19"/>
      <c r="BS6" s="19"/>
      <c r="BT6" s="19"/>
      <c r="BU6" s="19"/>
      <c r="BV6" s="19"/>
      <c r="BW6" s="19"/>
      <c r="BX6" s="19"/>
      <c r="BY6" s="19"/>
      <c r="BZ6" s="19"/>
      <c r="CA6" s="19"/>
      <c r="CB6" s="19"/>
      <c r="CC6" s="19"/>
      <c r="CD6" s="19"/>
      <c r="CE6" s="19"/>
      <c r="CF6" s="19"/>
      <c r="CG6" s="19"/>
      <c r="CH6" s="19"/>
      <c r="CI6" s="19"/>
      <c r="CJ6" s="19"/>
      <c r="CK6" s="19"/>
      <c r="CL6" s="19"/>
      <c r="CM6" s="19"/>
      <c r="CN6" s="19"/>
      <c r="CO6" s="19"/>
      <c r="CP6" s="19"/>
      <c r="CQ6" s="19"/>
      <c r="CR6" s="19"/>
      <c r="CS6" s="19"/>
      <c r="CT6" s="19"/>
      <c r="CU6" s="19"/>
      <c r="CV6" s="19"/>
      <c r="CW6" s="19"/>
      <c r="CX6" s="19"/>
      <c r="CY6" s="19"/>
      <c r="CZ6" s="19"/>
      <c r="DA6" s="19"/>
      <c r="DB6" s="19"/>
      <c r="DC6" s="19"/>
      <c r="DD6" s="19"/>
      <c r="DE6" s="19"/>
      <c r="DF6" s="19"/>
      <c r="DG6" s="19"/>
      <c r="DH6" s="19"/>
      <c r="DI6" s="19"/>
      <c r="DJ6" s="19"/>
      <c r="DK6" s="19"/>
      <c r="DL6" s="19"/>
      <c r="DM6" s="19"/>
      <c r="DN6" s="19"/>
      <c r="DO6" s="19"/>
      <c r="DP6" s="19"/>
      <c r="DQ6" s="19"/>
      <c r="DR6" s="19"/>
      <c r="DS6" s="19"/>
      <c r="DT6" s="19"/>
    </row>
    <row r="7" spans="1:124" x14ac:dyDescent="0.3">
      <c r="A7" s="56">
        <v>5</v>
      </c>
      <c r="B7" s="55"/>
      <c r="C7" s="55">
        <v>100</v>
      </c>
      <c r="D7" s="55">
        <v>0</v>
      </c>
      <c r="E7" s="55" t="b">
        <v>0</v>
      </c>
      <c r="F7" s="55">
        <v>0</v>
      </c>
      <c r="G7" s="55">
        <v>5.2000000000000076E-3</v>
      </c>
      <c r="H7" s="55">
        <v>4.0000000000000022E-2</v>
      </c>
      <c r="I7" s="55">
        <v>6.0000000000000053E-2</v>
      </c>
      <c r="J7" s="55">
        <v>0.1092820323027551</v>
      </c>
      <c r="K7" s="55">
        <v>0.1039230484541326</v>
      </c>
      <c r="L7" s="55">
        <v>2.000000000000008E-2</v>
      </c>
      <c r="M7" s="55">
        <v>-0.22</v>
      </c>
      <c r="N7" s="55">
        <v>2.6645352591003759E-17</v>
      </c>
      <c r="O7" s="55">
        <v>-3.7976430386299711E-17</v>
      </c>
      <c r="P7" s="55">
        <v>6.0000000000000102E-2</v>
      </c>
      <c r="Q7" s="55">
        <v>-0.28000000000000008</v>
      </c>
      <c r="R7" s="55">
        <v>0.1092820323027551</v>
      </c>
      <c r="S7" s="55">
        <v>-0.1039230484541326</v>
      </c>
      <c r="T7" s="55" t="s">
        <v>1615</v>
      </c>
      <c r="U7" s="55" t="s">
        <v>1616</v>
      </c>
      <c r="V7" s="55" t="s">
        <v>1617</v>
      </c>
      <c r="W7" s="55">
        <v>2.875671092329199</v>
      </c>
      <c r="X7" s="55">
        <v>7.0929063832730748</v>
      </c>
      <c r="Y7" s="55">
        <v>4.1062168737112037</v>
      </c>
      <c r="Z7" s="55">
        <v>3.880378146764849</v>
      </c>
      <c r="AA7" s="55">
        <v>100</v>
      </c>
      <c r="AB7" s="55">
        <v>100</v>
      </c>
      <c r="AC7" s="19"/>
      <c r="AD7" s="19"/>
      <c r="AE7" s="19"/>
      <c r="AF7" s="19"/>
      <c r="AG7" s="19"/>
      <c r="AH7" s="19"/>
      <c r="AI7" s="19"/>
      <c r="AJ7" s="19"/>
      <c r="AK7" s="19"/>
      <c r="AL7" s="19"/>
      <c r="AM7" s="19"/>
      <c r="AN7" s="19"/>
      <c r="AO7" s="19"/>
      <c r="AP7" s="19"/>
      <c r="AQ7" s="19"/>
      <c r="AR7" s="19"/>
      <c r="AS7" s="19"/>
      <c r="AT7" s="19"/>
      <c r="AU7" s="19"/>
      <c r="AV7" s="19"/>
      <c r="AW7" s="19"/>
      <c r="AX7" s="19"/>
      <c r="AY7" s="19"/>
      <c r="AZ7" s="19"/>
      <c r="BA7" s="19"/>
      <c r="BB7" s="19"/>
      <c r="BC7" s="19"/>
      <c r="BD7" s="19"/>
      <c r="BE7" s="19"/>
      <c r="BF7" s="19"/>
      <c r="BG7" s="19"/>
      <c r="BH7" s="19"/>
      <c r="BI7" s="19"/>
      <c r="BJ7" s="19"/>
      <c r="BK7" s="19"/>
      <c r="BL7" s="19"/>
      <c r="BM7" s="19"/>
      <c r="BN7" s="19"/>
      <c r="BO7" s="19"/>
      <c r="BP7" s="19"/>
      <c r="BQ7" s="19"/>
      <c r="BR7" s="19"/>
      <c r="BS7" s="19"/>
      <c r="BT7" s="19"/>
      <c r="BU7" s="19"/>
      <c r="BV7" s="19"/>
      <c r="BW7" s="19"/>
      <c r="BX7" s="19"/>
      <c r="BY7" s="19"/>
      <c r="BZ7" s="19"/>
      <c r="CA7" s="19"/>
      <c r="CB7" s="19"/>
      <c r="CC7" s="19"/>
      <c r="CD7" s="19"/>
      <c r="CE7" s="19"/>
      <c r="CF7" s="19"/>
      <c r="CG7" s="19"/>
      <c r="CH7" s="19"/>
      <c r="CI7" s="19"/>
      <c r="CJ7" s="19"/>
      <c r="CK7" s="19"/>
      <c r="CL7" s="19"/>
      <c r="CM7" s="19"/>
      <c r="CN7" s="19"/>
      <c r="CO7" s="19"/>
      <c r="CP7" s="19"/>
      <c r="CQ7" s="19"/>
      <c r="CR7" s="19"/>
      <c r="CS7" s="19"/>
      <c r="CT7" s="19"/>
      <c r="CU7" s="19"/>
      <c r="CV7" s="19"/>
      <c r="CW7" s="19"/>
      <c r="CX7" s="19"/>
      <c r="CY7" s="19"/>
      <c r="CZ7" s="19"/>
      <c r="DA7" s="19"/>
      <c r="DB7" s="19"/>
      <c r="DC7" s="19"/>
      <c r="DD7" s="19"/>
      <c r="DE7" s="19"/>
      <c r="DF7" s="19"/>
      <c r="DG7" s="19"/>
      <c r="DH7" s="19"/>
      <c r="DI7" s="19"/>
      <c r="DJ7" s="19"/>
      <c r="DK7" s="19"/>
      <c r="DL7" s="19"/>
      <c r="DM7" s="19"/>
      <c r="DN7" s="19"/>
      <c r="DO7" s="19"/>
      <c r="DP7" s="19"/>
      <c r="DQ7" s="19"/>
      <c r="DR7" s="19"/>
      <c r="DS7" s="19"/>
      <c r="DT7" s="19"/>
    </row>
    <row r="8" spans="1:124" x14ac:dyDescent="0.3">
      <c r="A8" s="56">
        <v>6</v>
      </c>
      <c r="B8" s="55"/>
      <c r="C8" s="55">
        <v>100</v>
      </c>
      <c r="D8" s="55">
        <v>0</v>
      </c>
      <c r="E8" s="55" t="b">
        <v>0</v>
      </c>
      <c r="F8" s="55">
        <v>0</v>
      </c>
      <c r="G8" s="55">
        <v>9.9999999999999677E-4</v>
      </c>
      <c r="H8" s="55">
        <v>9.9999999999999672E-3</v>
      </c>
      <c r="I8" s="55">
        <v>2.9999999999999961E-2</v>
      </c>
      <c r="J8" s="55">
        <v>0.13196152422706639</v>
      </c>
      <c r="K8" s="55">
        <v>1.7320508075688759E-2</v>
      </c>
      <c r="L8" s="55">
        <v>-7.999999999999996E-2</v>
      </c>
      <c r="M8" s="55">
        <v>-0.12</v>
      </c>
      <c r="N8" s="55">
        <v>2.8865798640254071E-17</v>
      </c>
      <c r="O8" s="55">
        <v>-4.6629367034256573E-17</v>
      </c>
      <c r="P8" s="55">
        <v>-8.9999999999999927E-2</v>
      </c>
      <c r="Q8" s="55">
        <v>-0.15</v>
      </c>
      <c r="R8" s="55">
        <v>0.13196152422706639</v>
      </c>
      <c r="S8" s="55">
        <v>-1.7320508075688801E-2</v>
      </c>
      <c r="T8" s="55" t="s">
        <v>1618</v>
      </c>
      <c r="U8" s="55" t="s">
        <v>1619</v>
      </c>
      <c r="V8" s="55" t="s">
        <v>1620</v>
      </c>
      <c r="W8" s="55">
        <v>2.2402856301919032</v>
      </c>
      <c r="X8" s="55">
        <v>0.29145256442953199</v>
      </c>
      <c r="Y8" s="55">
        <v>2.2536074578778829</v>
      </c>
      <c r="Z8" s="55">
        <v>2.1182834582500831</v>
      </c>
      <c r="AA8" s="55">
        <v>100</v>
      </c>
      <c r="AB8" s="55">
        <v>100</v>
      </c>
      <c r="AC8" s="19"/>
      <c r="AD8" s="19"/>
      <c r="AE8" s="19"/>
      <c r="AF8" s="19"/>
      <c r="AG8" s="19"/>
      <c r="AH8" s="19"/>
      <c r="AI8" s="19"/>
      <c r="AJ8" s="19"/>
      <c r="AK8" s="19"/>
      <c r="AL8" s="19"/>
      <c r="AM8" s="19"/>
      <c r="AN8" s="19"/>
      <c r="AO8" s="19"/>
      <c r="AP8" s="19"/>
      <c r="AQ8" s="19"/>
      <c r="AR8" s="19"/>
      <c r="AS8" s="19"/>
      <c r="AT8" s="19"/>
      <c r="AU8" s="19"/>
      <c r="AV8" s="19"/>
      <c r="AW8" s="19"/>
      <c r="AX8" s="19"/>
      <c r="AY8" s="19"/>
      <c r="AZ8" s="19"/>
      <c r="BA8" s="19"/>
      <c r="BB8" s="19"/>
      <c r="BC8" s="19"/>
      <c r="BD8" s="19"/>
      <c r="BE8" s="19"/>
      <c r="BF8" s="19"/>
      <c r="BG8" s="19"/>
      <c r="BH8" s="19"/>
      <c r="BI8" s="19"/>
      <c r="BJ8" s="19"/>
      <c r="BK8" s="19"/>
      <c r="BL8" s="19"/>
      <c r="BM8" s="19"/>
      <c r="BN8" s="19"/>
      <c r="BO8" s="19"/>
      <c r="BP8" s="19"/>
      <c r="BQ8" s="19"/>
      <c r="BR8" s="19"/>
      <c r="BS8" s="19"/>
      <c r="BT8" s="19"/>
      <c r="BU8" s="19"/>
      <c r="BV8" s="19"/>
      <c r="BW8" s="19"/>
      <c r="BX8" s="19"/>
      <c r="BY8" s="19"/>
      <c r="BZ8" s="19"/>
      <c r="CA8" s="19"/>
      <c r="CB8" s="19"/>
      <c r="CC8" s="19"/>
      <c r="CD8" s="19"/>
      <c r="CE8" s="19"/>
      <c r="CF8" s="19"/>
      <c r="CG8" s="19"/>
      <c r="CH8" s="19"/>
      <c r="CI8" s="19"/>
      <c r="CJ8" s="19"/>
      <c r="CK8" s="19"/>
      <c r="CL8" s="19"/>
      <c r="CM8" s="19"/>
      <c r="CN8" s="19"/>
      <c r="CO8" s="19"/>
      <c r="CP8" s="19"/>
      <c r="CQ8" s="19"/>
      <c r="CR8" s="19"/>
      <c r="CS8" s="19"/>
      <c r="CT8" s="19"/>
      <c r="CU8" s="19"/>
      <c r="CV8" s="19"/>
      <c r="CW8" s="19"/>
      <c r="CX8" s="19"/>
      <c r="CY8" s="19"/>
      <c r="CZ8" s="19"/>
      <c r="DA8" s="19"/>
      <c r="DB8" s="19"/>
      <c r="DC8" s="19"/>
      <c r="DD8" s="19"/>
      <c r="DE8" s="19"/>
      <c r="DF8" s="19"/>
      <c r="DG8" s="19"/>
      <c r="DH8" s="19"/>
      <c r="DI8" s="19"/>
      <c r="DJ8" s="19"/>
      <c r="DK8" s="19"/>
      <c r="DL8" s="19"/>
      <c r="DM8" s="19"/>
      <c r="DN8" s="19"/>
      <c r="DO8" s="19"/>
      <c r="DP8" s="19"/>
      <c r="DQ8" s="19"/>
      <c r="DR8" s="19"/>
      <c r="DS8" s="19"/>
      <c r="DT8" s="19"/>
    </row>
    <row r="9" spans="1:124" x14ac:dyDescent="0.3">
      <c r="A9" s="56">
        <v>7</v>
      </c>
      <c r="B9" s="55"/>
      <c r="C9" s="55">
        <v>100</v>
      </c>
      <c r="D9" s="55">
        <v>0</v>
      </c>
      <c r="E9" s="55" t="b">
        <v>0</v>
      </c>
      <c r="F9" s="55">
        <v>0</v>
      </c>
      <c r="G9" s="55">
        <v>1.040000000000001E-2</v>
      </c>
      <c r="H9" s="55">
        <v>0.1</v>
      </c>
      <c r="I9" s="55">
        <v>2.000000000000007E-2</v>
      </c>
      <c r="J9" s="55">
        <v>1.071796769724487E-2</v>
      </c>
      <c r="K9" s="55">
        <v>6.6613381477509367E-18</v>
      </c>
      <c r="L9" s="55">
        <v>7.2164496600635178E-17</v>
      </c>
      <c r="M9" s="55">
        <v>-0.24</v>
      </c>
      <c r="N9" s="55">
        <v>-2.4424906541753441E-17</v>
      </c>
      <c r="O9" s="55">
        <v>-1.998401444325282E-17</v>
      </c>
      <c r="P9" s="55">
        <v>0.1000000000000001</v>
      </c>
      <c r="Q9" s="55">
        <v>-0.26000000000000012</v>
      </c>
      <c r="R9" s="55">
        <v>-1.071796769724489E-2</v>
      </c>
      <c r="S9" s="55">
        <v>-1.332267629550188E-17</v>
      </c>
      <c r="T9" s="55" t="s">
        <v>1621</v>
      </c>
      <c r="U9" s="55" t="s">
        <v>1622</v>
      </c>
      <c r="V9" s="55" t="s">
        <v>1623</v>
      </c>
      <c r="W9" s="55">
        <v>10.20424256283018</v>
      </c>
      <c r="X9" s="55">
        <v>14.305769560538639</v>
      </c>
      <c r="Y9" s="55">
        <v>1.3877334056588171</v>
      </c>
      <c r="Z9" s="55">
        <v>1.310408990285699</v>
      </c>
      <c r="AA9" s="55">
        <v>100</v>
      </c>
      <c r="AB9" s="55">
        <v>100</v>
      </c>
      <c r="AC9" s="19"/>
      <c r="AD9" s="19"/>
      <c r="AE9" s="19"/>
      <c r="AF9" s="19"/>
      <c r="AG9" s="19"/>
      <c r="AH9" s="19"/>
      <c r="AI9" s="19"/>
      <c r="AJ9" s="19"/>
      <c r="AK9" s="19"/>
      <c r="AL9" s="19"/>
      <c r="AM9" s="19"/>
      <c r="AN9" s="19"/>
      <c r="AO9" s="19"/>
      <c r="AP9" s="19"/>
      <c r="AQ9" s="19"/>
      <c r="AR9" s="19"/>
      <c r="AS9" s="19"/>
      <c r="AT9" s="19"/>
      <c r="AU9" s="19"/>
      <c r="AV9" s="19"/>
      <c r="AW9" s="19"/>
      <c r="AX9" s="19"/>
      <c r="AY9" s="19"/>
      <c r="AZ9" s="19"/>
      <c r="BA9" s="19"/>
      <c r="BB9" s="19"/>
      <c r="BC9" s="19"/>
      <c r="BD9" s="19"/>
      <c r="BE9" s="19"/>
      <c r="BF9" s="19"/>
      <c r="BG9" s="19"/>
      <c r="BH9" s="19"/>
      <c r="BI9" s="19"/>
      <c r="BJ9" s="19"/>
      <c r="BK9" s="19"/>
      <c r="BL9" s="19"/>
      <c r="BM9" s="19"/>
      <c r="BN9" s="19"/>
      <c r="BO9" s="19"/>
      <c r="BP9" s="19"/>
      <c r="BQ9" s="19"/>
      <c r="BR9" s="19"/>
      <c r="BS9" s="19"/>
      <c r="BT9" s="19"/>
      <c r="BU9" s="19"/>
      <c r="BV9" s="19"/>
      <c r="BW9" s="19"/>
      <c r="BX9" s="19"/>
      <c r="BY9" s="19"/>
      <c r="BZ9" s="19"/>
      <c r="CA9" s="19"/>
      <c r="CB9" s="19"/>
      <c r="CC9" s="19"/>
      <c r="CD9" s="19"/>
      <c r="CE9" s="19"/>
      <c r="CF9" s="19"/>
      <c r="CG9" s="19"/>
      <c r="CH9" s="19"/>
      <c r="CI9" s="19"/>
      <c r="CJ9" s="19"/>
      <c r="CK9" s="19"/>
      <c r="CL9" s="19"/>
      <c r="CM9" s="19"/>
      <c r="CN9" s="19"/>
      <c r="CO9" s="19"/>
      <c r="CP9" s="19"/>
      <c r="CQ9" s="19"/>
      <c r="CR9" s="19"/>
      <c r="CS9" s="19"/>
      <c r="CT9" s="19"/>
      <c r="CU9" s="19"/>
      <c r="CV9" s="19"/>
      <c r="CW9" s="19"/>
      <c r="CX9" s="19"/>
      <c r="CY9" s="19"/>
      <c r="CZ9" s="19"/>
      <c r="DA9" s="19"/>
      <c r="DB9" s="19"/>
      <c r="DC9" s="19"/>
      <c r="DD9" s="19"/>
      <c r="DE9" s="19"/>
      <c r="DF9" s="19"/>
      <c r="DG9" s="19"/>
      <c r="DH9" s="19"/>
      <c r="DI9" s="19"/>
      <c r="DJ9" s="19"/>
      <c r="DK9" s="19"/>
      <c r="DL9" s="19"/>
      <c r="DM9" s="19"/>
      <c r="DN9" s="19"/>
      <c r="DO9" s="19"/>
      <c r="DP9" s="19"/>
      <c r="DQ9" s="19"/>
      <c r="DR9" s="19"/>
      <c r="DS9" s="19"/>
      <c r="DT9" s="19"/>
    </row>
    <row r="10" spans="1:124" x14ac:dyDescent="0.3">
      <c r="A10" s="56">
        <v>8</v>
      </c>
      <c r="B10" s="55"/>
      <c r="C10" s="55">
        <v>100</v>
      </c>
      <c r="D10" s="55">
        <v>0</v>
      </c>
      <c r="E10" s="55" t="b">
        <v>0</v>
      </c>
      <c r="F10" s="55">
        <v>0</v>
      </c>
      <c r="G10" s="55">
        <v>7.2000000000000206E-3</v>
      </c>
      <c r="H10" s="55">
        <v>6.0000000000000012E-2</v>
      </c>
      <c r="I10" s="55">
        <v>6.0000000000000157E-2</v>
      </c>
      <c r="J10" s="55">
        <v>5.4641016151377529E-2</v>
      </c>
      <c r="K10" s="55">
        <v>0.13856406460551021</v>
      </c>
      <c r="L10" s="55">
        <v>-9.9999999999999908E-2</v>
      </c>
      <c r="M10" s="55">
        <v>-0.26</v>
      </c>
      <c r="N10" s="55">
        <v>2.8865798640254071E-17</v>
      </c>
      <c r="O10" s="55">
        <v>-1.7763568394002511E-17</v>
      </c>
      <c r="P10" s="55">
        <v>-3.9999999999999897E-2</v>
      </c>
      <c r="Q10" s="55">
        <v>-0.32000000000000017</v>
      </c>
      <c r="R10" s="55">
        <v>5.4641016151377557E-2</v>
      </c>
      <c r="S10" s="55">
        <v>-0.13856406460551021</v>
      </c>
      <c r="T10" s="55" t="s">
        <v>1624</v>
      </c>
      <c r="U10" s="55" t="s">
        <v>1625</v>
      </c>
      <c r="V10" s="55" t="s">
        <v>1626</v>
      </c>
      <c r="W10" s="55">
        <v>5.850641455446385</v>
      </c>
      <c r="X10" s="55">
        <v>8.676478278463124</v>
      </c>
      <c r="Y10" s="55">
        <v>3.9968052136497012</v>
      </c>
      <c r="Z10" s="55">
        <v>3.782527239825114</v>
      </c>
      <c r="AA10" s="55">
        <v>100</v>
      </c>
      <c r="AB10" s="55">
        <v>100</v>
      </c>
      <c r="AC10" s="19"/>
      <c r="AD10" s="19"/>
      <c r="AE10" s="19"/>
      <c r="AF10" s="19"/>
      <c r="AG10" s="19"/>
      <c r="AH10" s="19"/>
      <c r="AI10" s="19"/>
      <c r="AJ10" s="19"/>
      <c r="AK10" s="19"/>
      <c r="AL10" s="19"/>
      <c r="AM10" s="19"/>
      <c r="AN10" s="19"/>
      <c r="AO10" s="19"/>
      <c r="AP10" s="19"/>
      <c r="AQ10" s="19"/>
      <c r="AR10" s="19"/>
      <c r="AS10" s="19"/>
      <c r="AT10" s="19"/>
      <c r="AU10" s="19"/>
      <c r="AV10" s="19"/>
      <c r="AW10" s="19"/>
      <c r="AX10" s="19"/>
      <c r="AY10" s="19"/>
      <c r="AZ10" s="19"/>
      <c r="BA10" s="19"/>
      <c r="BB10" s="19"/>
      <c r="BC10" s="19"/>
      <c r="BD10" s="19"/>
      <c r="BE10" s="19"/>
      <c r="BF10" s="19"/>
      <c r="BG10" s="19"/>
      <c r="BH10" s="19"/>
      <c r="BI10" s="19"/>
      <c r="BJ10" s="19"/>
      <c r="BK10" s="19"/>
      <c r="BL10" s="19"/>
      <c r="BM10" s="19"/>
      <c r="BN10" s="19"/>
      <c r="BO10" s="19"/>
      <c r="BP10" s="19"/>
      <c r="BQ10" s="19"/>
      <c r="BR10" s="19"/>
      <c r="BS10" s="19"/>
      <c r="BT10" s="19"/>
      <c r="BU10" s="19"/>
      <c r="BV10" s="19"/>
      <c r="BW10" s="19"/>
      <c r="BX10" s="19"/>
      <c r="BY10" s="19"/>
      <c r="BZ10" s="19"/>
      <c r="CA10" s="19"/>
      <c r="CB10" s="19"/>
      <c r="CC10" s="19"/>
      <c r="CD10" s="19"/>
      <c r="CE10" s="19"/>
      <c r="CF10" s="19"/>
      <c r="CG10" s="19"/>
      <c r="CH10" s="19"/>
      <c r="CI10" s="19"/>
      <c r="CJ10" s="19"/>
      <c r="CK10" s="19"/>
      <c r="CL10" s="19"/>
      <c r="CM10" s="19"/>
      <c r="CN10" s="19"/>
      <c r="CO10" s="19"/>
      <c r="CP10" s="19"/>
      <c r="CQ10" s="19"/>
      <c r="CR10" s="19"/>
      <c r="CS10" s="19"/>
      <c r="CT10" s="19"/>
      <c r="CU10" s="19"/>
      <c r="CV10" s="19"/>
      <c r="CW10" s="19"/>
      <c r="CX10" s="19"/>
      <c r="CY10" s="19"/>
      <c r="CZ10" s="19"/>
      <c r="DA10" s="19"/>
      <c r="DB10" s="19"/>
      <c r="DC10" s="19"/>
      <c r="DD10" s="19"/>
      <c r="DE10" s="19"/>
      <c r="DF10" s="19"/>
      <c r="DG10" s="19"/>
      <c r="DH10" s="19"/>
      <c r="DI10" s="19"/>
      <c r="DJ10" s="19"/>
      <c r="DK10" s="19"/>
      <c r="DL10" s="19"/>
      <c r="DM10" s="19"/>
      <c r="DN10" s="19"/>
      <c r="DO10" s="19"/>
      <c r="DP10" s="19"/>
      <c r="DQ10" s="19"/>
      <c r="DR10" s="19"/>
      <c r="DS10" s="19"/>
      <c r="DT10" s="19"/>
    </row>
    <row r="11" spans="1:124" x14ac:dyDescent="0.3">
      <c r="A11" s="56">
        <v>9</v>
      </c>
      <c r="B11" s="55"/>
      <c r="C11" s="55">
        <v>100</v>
      </c>
      <c r="D11" s="55">
        <v>9.9706649780273438E-4</v>
      </c>
      <c r="E11" s="55" t="b">
        <v>0</v>
      </c>
      <c r="F11" s="55">
        <v>0</v>
      </c>
      <c r="G11" s="55">
        <v>1.219999999999999E-2</v>
      </c>
      <c r="H11" s="55">
        <v>1.0000000000000019E-2</v>
      </c>
      <c r="I11" s="55">
        <v>0.1099999999999999</v>
      </c>
      <c r="J11" s="55">
        <v>0.1866025403784439</v>
      </c>
      <c r="K11" s="55">
        <v>1.732050807568879E-2</v>
      </c>
      <c r="L11" s="55">
        <v>-1.99999999999999E-2</v>
      </c>
      <c r="M11" s="55">
        <v>-0.38000000000000012</v>
      </c>
      <c r="N11" s="55">
        <v>1.332267629550188E-17</v>
      </c>
      <c r="O11" s="55">
        <v>-1.554312234475219E-17</v>
      </c>
      <c r="P11" s="55">
        <v>-9.9999999999998822E-3</v>
      </c>
      <c r="Q11" s="55">
        <v>-0.49</v>
      </c>
      <c r="R11" s="55">
        <v>0.1866025403784439</v>
      </c>
      <c r="S11" s="55">
        <v>1.732050807568878E-2</v>
      </c>
      <c r="T11" s="55" t="s">
        <v>1627</v>
      </c>
      <c r="U11" s="55" t="s">
        <v>1628</v>
      </c>
      <c r="V11" s="55" t="s">
        <v>1629</v>
      </c>
      <c r="W11" s="55">
        <v>2.1534005375113008</v>
      </c>
      <c r="X11" s="55">
        <v>4.6391157904158868</v>
      </c>
      <c r="Y11" s="55">
        <v>6.5821006256042853</v>
      </c>
      <c r="Z11" s="55">
        <v>6.2633770960994264</v>
      </c>
      <c r="AA11" s="55">
        <v>100</v>
      </c>
      <c r="AB11" s="55">
        <v>100</v>
      </c>
      <c r="AC11" s="19"/>
      <c r="AD11" s="19"/>
      <c r="AE11" s="19"/>
      <c r="AF11" s="19"/>
      <c r="AG11" s="19"/>
      <c r="AH11" s="19"/>
      <c r="AI11" s="19"/>
      <c r="AJ11" s="19"/>
      <c r="AK11" s="19"/>
      <c r="AL11" s="19"/>
      <c r="AM11" s="19"/>
      <c r="AN11" s="19"/>
      <c r="AO11" s="19"/>
      <c r="AP11" s="19"/>
      <c r="AQ11" s="19"/>
      <c r="AR11" s="19"/>
      <c r="AS11" s="19"/>
      <c r="AT11" s="19"/>
      <c r="AU11" s="19"/>
      <c r="AV11" s="19"/>
      <c r="AW11" s="19"/>
      <c r="AX11" s="19"/>
      <c r="AY11" s="19"/>
      <c r="AZ11" s="19"/>
      <c r="BA11" s="19"/>
      <c r="BB11" s="19"/>
      <c r="BC11" s="19"/>
      <c r="BD11" s="19"/>
      <c r="BE11" s="19"/>
      <c r="BF11" s="19"/>
      <c r="BG11" s="19"/>
      <c r="BH11" s="19"/>
      <c r="BI11" s="19"/>
      <c r="BJ11" s="19"/>
      <c r="BK11" s="19"/>
      <c r="BL11" s="19"/>
      <c r="BM11" s="19"/>
      <c r="BN11" s="19"/>
      <c r="BO11" s="19"/>
      <c r="BP11" s="19"/>
      <c r="BQ11" s="19"/>
      <c r="BR11" s="19"/>
      <c r="BS11" s="19"/>
      <c r="BT11" s="19"/>
      <c r="BU11" s="19"/>
      <c r="BV11" s="19"/>
      <c r="BW11" s="19"/>
      <c r="BX11" s="19"/>
      <c r="BY11" s="19"/>
      <c r="BZ11" s="19"/>
      <c r="CA11" s="19"/>
      <c r="CB11" s="19"/>
      <c r="CC11" s="19"/>
      <c r="CD11" s="19"/>
      <c r="CE11" s="19"/>
      <c r="CF11" s="19"/>
      <c r="CG11" s="19"/>
      <c r="CH11" s="19"/>
      <c r="CI11" s="19"/>
      <c r="CJ11" s="19"/>
      <c r="CK11" s="19"/>
      <c r="CL11" s="19"/>
      <c r="CM11" s="19"/>
      <c r="CN11" s="19"/>
      <c r="CO11" s="19"/>
      <c r="CP11" s="19"/>
      <c r="CQ11" s="19"/>
      <c r="CR11" s="19"/>
      <c r="CS11" s="19"/>
      <c r="CT11" s="19"/>
      <c r="CU11" s="19"/>
      <c r="CV11" s="19"/>
      <c r="CW11" s="19"/>
      <c r="CX11" s="19"/>
      <c r="CY11" s="19"/>
      <c r="CZ11" s="19"/>
      <c r="DA11" s="19"/>
      <c r="DB11" s="19"/>
      <c r="DC11" s="19"/>
      <c r="DD11" s="19"/>
      <c r="DE11" s="19"/>
      <c r="DF11" s="19"/>
      <c r="DG11" s="19"/>
      <c r="DH11" s="19"/>
      <c r="DI11" s="19"/>
      <c r="DJ11" s="19"/>
      <c r="DK11" s="19"/>
      <c r="DL11" s="19"/>
      <c r="DM11" s="19"/>
      <c r="DN11" s="19"/>
      <c r="DO11" s="19"/>
      <c r="DP11" s="19"/>
      <c r="DQ11" s="19"/>
      <c r="DR11" s="19"/>
      <c r="DS11" s="19"/>
      <c r="DT11" s="19"/>
    </row>
    <row r="12" spans="1:124" x14ac:dyDescent="0.3">
      <c r="A12" s="56">
        <v>10</v>
      </c>
      <c r="B12" s="55"/>
      <c r="C12" s="55">
        <v>100</v>
      </c>
      <c r="D12" s="55">
        <v>0</v>
      </c>
      <c r="E12" s="55" t="b">
        <v>0</v>
      </c>
      <c r="F12" s="55">
        <v>0</v>
      </c>
      <c r="G12" s="55">
        <v>5.2000000000000154E-3</v>
      </c>
      <c r="H12" s="55">
        <v>4.0000000000000022E-2</v>
      </c>
      <c r="I12" s="55">
        <v>6.0000000000000109E-2</v>
      </c>
      <c r="J12" s="55">
        <v>0.11464101615137751</v>
      </c>
      <c r="K12" s="55">
        <v>6.9282032302755078E-2</v>
      </c>
      <c r="L12" s="55">
        <v>-1.999999999999991E-2</v>
      </c>
      <c r="M12" s="55">
        <v>-0.3</v>
      </c>
      <c r="N12" s="55">
        <v>1.554312234475219E-17</v>
      </c>
      <c r="O12" s="55">
        <v>-3.0857397140459988E-17</v>
      </c>
      <c r="P12" s="55">
        <v>2.0000000000000111E-2</v>
      </c>
      <c r="Q12" s="55">
        <v>-0.3600000000000001</v>
      </c>
      <c r="R12" s="55">
        <v>-0.11464101615137751</v>
      </c>
      <c r="S12" s="55">
        <v>6.9282032302755051E-2</v>
      </c>
      <c r="T12" s="55" t="s">
        <v>1630</v>
      </c>
      <c r="U12" s="55" t="s">
        <v>1631</v>
      </c>
      <c r="V12" s="55" t="s">
        <v>1632</v>
      </c>
      <c r="W12" s="55">
        <v>3.0814308040137051</v>
      </c>
      <c r="X12" s="55">
        <v>6.9066294524455634</v>
      </c>
      <c r="Y12" s="55">
        <v>3.8930728544381248</v>
      </c>
      <c r="Z12" s="55">
        <v>3.6894899320319712</v>
      </c>
      <c r="AA12" s="55">
        <v>100</v>
      </c>
      <c r="AB12" s="55">
        <v>100</v>
      </c>
      <c r="AC12" s="19"/>
      <c r="AD12" s="19"/>
      <c r="AE12" s="19"/>
      <c r="AF12" s="19"/>
      <c r="AG12" s="19"/>
      <c r="AH12" s="19"/>
      <c r="AI12" s="19"/>
      <c r="AJ12" s="19"/>
      <c r="AK12" s="19"/>
      <c r="AL12" s="19"/>
      <c r="AM12" s="19"/>
      <c r="AN12" s="19"/>
      <c r="AO12" s="19"/>
      <c r="AP12" s="19"/>
      <c r="AQ12" s="19"/>
      <c r="AR12" s="19"/>
      <c r="AS12" s="19"/>
      <c r="AT12" s="19"/>
      <c r="AU12" s="19"/>
      <c r="AV12" s="19"/>
      <c r="AW12" s="19"/>
      <c r="AX12" s="19"/>
      <c r="AY12" s="19"/>
      <c r="AZ12" s="19"/>
      <c r="BA12" s="19"/>
      <c r="BB12" s="19"/>
      <c r="BC12" s="19"/>
      <c r="BD12" s="19"/>
      <c r="BE12" s="19"/>
      <c r="BF12" s="19"/>
      <c r="BG12" s="19"/>
      <c r="BH12" s="19"/>
      <c r="BI12" s="19"/>
      <c r="BJ12" s="19"/>
      <c r="BK12" s="19"/>
      <c r="BL12" s="19"/>
      <c r="BM12" s="19"/>
      <c r="BN12" s="19"/>
      <c r="BO12" s="19"/>
      <c r="BP12" s="19"/>
      <c r="BQ12" s="19"/>
      <c r="BR12" s="19"/>
      <c r="BS12" s="19"/>
      <c r="BT12" s="19"/>
      <c r="BU12" s="19"/>
      <c r="BV12" s="19"/>
      <c r="BW12" s="19"/>
      <c r="BX12" s="19"/>
      <c r="BY12" s="19"/>
      <c r="BZ12" s="19"/>
      <c r="CA12" s="19"/>
      <c r="CB12" s="19"/>
      <c r="CC12" s="19"/>
      <c r="CD12" s="19"/>
      <c r="CE12" s="19"/>
      <c r="CF12" s="19"/>
      <c r="CG12" s="19"/>
      <c r="CH12" s="19"/>
      <c r="CI12" s="19"/>
      <c r="CJ12" s="19"/>
      <c r="CK12" s="19"/>
      <c r="CL12" s="19"/>
      <c r="CM12" s="19"/>
      <c r="CN12" s="19"/>
      <c r="CO12" s="19"/>
      <c r="CP12" s="19"/>
      <c r="CQ12" s="19"/>
      <c r="CR12" s="19"/>
      <c r="CS12" s="19"/>
      <c r="CT12" s="19"/>
      <c r="CU12" s="19"/>
      <c r="CV12" s="19"/>
      <c r="CW12" s="19"/>
      <c r="CX12" s="19"/>
      <c r="CY12" s="19"/>
      <c r="CZ12" s="19"/>
      <c r="DA12" s="19"/>
      <c r="DB12" s="19"/>
      <c r="DC12" s="19"/>
      <c r="DD12" s="19"/>
      <c r="DE12" s="19"/>
      <c r="DF12" s="19"/>
      <c r="DG12" s="19"/>
      <c r="DH12" s="19"/>
      <c r="DI12" s="19"/>
      <c r="DJ12" s="19"/>
      <c r="DK12" s="19"/>
      <c r="DL12" s="19"/>
      <c r="DM12" s="19"/>
      <c r="DN12" s="19"/>
      <c r="DO12" s="19"/>
      <c r="DP12" s="19"/>
      <c r="DQ12" s="19"/>
      <c r="DR12" s="19"/>
      <c r="DS12" s="19"/>
      <c r="DT12" s="19"/>
    </row>
    <row r="13" spans="1:124" x14ac:dyDescent="0.3">
      <c r="A13" s="56">
        <v>11</v>
      </c>
      <c r="B13" s="55"/>
      <c r="C13" s="55">
        <v>100</v>
      </c>
      <c r="D13" s="55">
        <v>0</v>
      </c>
      <c r="E13" s="55" t="b">
        <v>0</v>
      </c>
      <c r="F13" s="55">
        <v>0</v>
      </c>
      <c r="G13" s="55">
        <v>2.0000000000000009E-3</v>
      </c>
      <c r="H13" s="55">
        <v>4.0000000000000008E-2</v>
      </c>
      <c r="I13" s="55">
        <v>2.0000000000000021E-2</v>
      </c>
      <c r="J13" s="55">
        <v>7.4641016151377568E-2</v>
      </c>
      <c r="K13" s="55">
        <v>0.20784609690826519</v>
      </c>
      <c r="L13" s="55">
        <v>6.2172489379008772E-17</v>
      </c>
      <c r="M13" s="55">
        <v>-0.32</v>
      </c>
      <c r="N13" s="55">
        <v>3.1086244689504392E-17</v>
      </c>
      <c r="O13" s="55">
        <v>2.2204460492503129E-17</v>
      </c>
      <c r="P13" s="55">
        <v>4.000000000000007E-2</v>
      </c>
      <c r="Q13" s="55">
        <v>-0.34</v>
      </c>
      <c r="R13" s="55">
        <v>-7.464101615137754E-2</v>
      </c>
      <c r="S13" s="55">
        <v>0.20784609690826519</v>
      </c>
      <c r="T13" s="55" t="s">
        <v>1633</v>
      </c>
      <c r="U13" s="55" t="s">
        <v>1634</v>
      </c>
      <c r="V13" s="55" t="s">
        <v>1635</v>
      </c>
      <c r="W13" s="55">
        <v>4.1218854148589772</v>
      </c>
      <c r="X13" s="55">
        <v>5.7951964364056909</v>
      </c>
      <c r="Y13" s="55">
        <v>1.314752374072035</v>
      </c>
      <c r="Z13" s="55">
        <v>1.2451431207032231</v>
      </c>
      <c r="AA13" s="55">
        <v>100</v>
      </c>
      <c r="AB13" s="55">
        <v>100</v>
      </c>
      <c r="AC13" s="19"/>
      <c r="AD13" s="19"/>
      <c r="AE13" s="19"/>
      <c r="AF13" s="19"/>
      <c r="AG13" s="19"/>
      <c r="AH13" s="19"/>
      <c r="AI13" s="19"/>
      <c r="AJ13" s="19"/>
      <c r="AK13" s="19"/>
      <c r="AL13" s="19"/>
      <c r="AM13" s="19"/>
      <c r="AN13" s="19"/>
      <c r="AO13" s="19"/>
      <c r="AP13" s="19"/>
      <c r="AQ13" s="19"/>
      <c r="AR13" s="19"/>
      <c r="AS13" s="19"/>
      <c r="AT13" s="19"/>
      <c r="AU13" s="19"/>
      <c r="AV13" s="19"/>
      <c r="AW13" s="19"/>
      <c r="AX13" s="19"/>
      <c r="AY13" s="19"/>
      <c r="AZ13" s="19"/>
      <c r="BA13" s="19"/>
      <c r="BB13" s="19"/>
      <c r="BC13" s="19"/>
      <c r="BD13" s="19"/>
      <c r="BE13" s="19"/>
      <c r="BF13" s="19"/>
      <c r="BG13" s="19"/>
      <c r="BH13" s="19"/>
      <c r="BI13" s="19"/>
      <c r="BJ13" s="19"/>
      <c r="BK13" s="19"/>
      <c r="BL13" s="19"/>
      <c r="BM13" s="19"/>
      <c r="BN13" s="19"/>
      <c r="BO13" s="19"/>
      <c r="BP13" s="19"/>
      <c r="BQ13" s="19"/>
      <c r="BR13" s="19"/>
      <c r="BS13" s="19"/>
      <c r="BT13" s="19"/>
      <c r="BU13" s="19"/>
      <c r="BV13" s="19"/>
      <c r="BW13" s="19"/>
      <c r="BX13" s="19"/>
      <c r="BY13" s="19"/>
      <c r="BZ13" s="19"/>
      <c r="CA13" s="19"/>
      <c r="CB13" s="19"/>
      <c r="CC13" s="19"/>
      <c r="CD13" s="19"/>
      <c r="CE13" s="19"/>
      <c r="CF13" s="19"/>
      <c r="CG13" s="19"/>
      <c r="CH13" s="19"/>
      <c r="CI13" s="19"/>
      <c r="CJ13" s="19"/>
      <c r="CK13" s="19"/>
      <c r="CL13" s="19"/>
      <c r="CM13" s="19"/>
      <c r="CN13" s="19"/>
      <c r="CO13" s="19"/>
      <c r="CP13" s="19"/>
      <c r="CQ13" s="19"/>
      <c r="CR13" s="19"/>
      <c r="CS13" s="19"/>
      <c r="CT13" s="19"/>
      <c r="CU13" s="19"/>
      <c r="CV13" s="19"/>
      <c r="CW13" s="19"/>
      <c r="CX13" s="19"/>
      <c r="CY13" s="19"/>
      <c r="CZ13" s="19"/>
      <c r="DA13" s="19"/>
      <c r="DB13" s="19"/>
      <c r="DC13" s="19"/>
      <c r="DD13" s="19"/>
      <c r="DE13" s="19"/>
      <c r="DF13" s="19"/>
      <c r="DG13" s="19"/>
      <c r="DH13" s="19"/>
      <c r="DI13" s="19"/>
      <c r="DJ13" s="19"/>
      <c r="DK13" s="19"/>
      <c r="DL13" s="19"/>
      <c r="DM13" s="19"/>
      <c r="DN13" s="19"/>
      <c r="DO13" s="19"/>
      <c r="DP13" s="19"/>
      <c r="DQ13" s="19"/>
      <c r="DR13" s="19"/>
      <c r="DS13" s="19"/>
      <c r="DT13" s="19"/>
    </row>
    <row r="14" spans="1:124" x14ac:dyDescent="0.3">
      <c r="A14" s="56">
        <v>12</v>
      </c>
      <c r="B14" s="55"/>
      <c r="C14" s="55">
        <v>100</v>
      </c>
      <c r="D14" s="55">
        <v>0</v>
      </c>
      <c r="E14" s="55" t="b">
        <v>0</v>
      </c>
      <c r="F14" s="55">
        <v>0</v>
      </c>
      <c r="G14" s="55">
        <v>1.2200000000000001E-2</v>
      </c>
      <c r="H14" s="55">
        <v>0.11</v>
      </c>
      <c r="I14" s="55">
        <v>1.0000000000000011E-2</v>
      </c>
      <c r="J14" s="55">
        <v>0.22124355652982139</v>
      </c>
      <c r="K14" s="55">
        <v>1.732050807568877E-2</v>
      </c>
      <c r="L14" s="55">
        <v>6.0000000000000067E-2</v>
      </c>
      <c r="M14" s="55">
        <v>-0.38</v>
      </c>
      <c r="N14" s="55">
        <v>2.4424906541753441E-17</v>
      </c>
      <c r="O14" s="55">
        <v>-1.554312234475219E-17</v>
      </c>
      <c r="P14" s="55">
        <v>-4.9999999999999913E-2</v>
      </c>
      <c r="Q14" s="55">
        <v>-0.39</v>
      </c>
      <c r="R14" s="55">
        <v>0.22124355652982139</v>
      </c>
      <c r="S14" s="55">
        <v>1.7320508075688759E-2</v>
      </c>
      <c r="T14" s="55" t="s">
        <v>1636</v>
      </c>
      <c r="U14" s="55" t="s">
        <v>1637</v>
      </c>
      <c r="V14" s="55" t="s">
        <v>1638</v>
      </c>
      <c r="W14" s="55">
        <v>14.960573718912631</v>
      </c>
      <c r="X14" s="55">
        <v>12.63696091492019</v>
      </c>
      <c r="Y14" s="55">
        <v>0.63645661586834779</v>
      </c>
      <c r="Z14" s="55">
        <v>0.60377684570486878</v>
      </c>
      <c r="AA14" s="55">
        <v>100</v>
      </c>
      <c r="AB14" s="55">
        <v>100</v>
      </c>
      <c r="AC14" s="19"/>
      <c r="AD14" s="19"/>
      <c r="AE14" s="19"/>
      <c r="AF14" s="19"/>
      <c r="AG14" s="19"/>
      <c r="AH14" s="19"/>
      <c r="AI14" s="19"/>
      <c r="AJ14" s="19"/>
      <c r="AK14" s="19"/>
      <c r="AL14" s="19"/>
      <c r="AM14" s="19"/>
      <c r="AN14" s="19"/>
      <c r="AO14" s="19"/>
      <c r="AP14" s="19"/>
      <c r="AQ14" s="19"/>
      <c r="AR14" s="19"/>
      <c r="AS14" s="19"/>
      <c r="AT14" s="19"/>
      <c r="AU14" s="19"/>
      <c r="AV14" s="19"/>
      <c r="AW14" s="19"/>
      <c r="AX14" s="19"/>
      <c r="AY14" s="19"/>
      <c r="AZ14" s="19"/>
      <c r="BA14" s="19"/>
      <c r="BB14" s="19"/>
      <c r="BC14" s="19"/>
      <c r="BD14" s="19"/>
      <c r="BE14" s="19"/>
      <c r="BF14" s="19"/>
      <c r="BG14" s="19"/>
      <c r="BH14" s="19"/>
      <c r="BI14" s="19"/>
      <c r="BJ14" s="19"/>
      <c r="BK14" s="19"/>
      <c r="BL14" s="19"/>
      <c r="BM14" s="19"/>
      <c r="BN14" s="19"/>
      <c r="BO14" s="19"/>
      <c r="BP14" s="19"/>
      <c r="BQ14" s="19"/>
      <c r="BR14" s="19"/>
      <c r="BS14" s="19"/>
      <c r="BT14" s="19"/>
      <c r="BU14" s="19"/>
      <c r="BV14" s="19"/>
      <c r="BW14" s="19"/>
      <c r="BX14" s="19"/>
      <c r="BY14" s="19"/>
      <c r="BZ14" s="19"/>
      <c r="CA14" s="19"/>
      <c r="CB14" s="19"/>
      <c r="CC14" s="19"/>
      <c r="CD14" s="19"/>
      <c r="CE14" s="19"/>
      <c r="CF14" s="19"/>
      <c r="CG14" s="19"/>
      <c r="CH14" s="19"/>
      <c r="CI14" s="19"/>
      <c r="CJ14" s="19"/>
      <c r="CK14" s="19"/>
      <c r="CL14" s="19"/>
      <c r="CM14" s="19"/>
      <c r="CN14" s="19"/>
      <c r="CO14" s="19"/>
      <c r="CP14" s="19"/>
      <c r="CQ14" s="19"/>
      <c r="CR14" s="19"/>
      <c r="CS14" s="19"/>
      <c r="CT14" s="19"/>
      <c r="CU14" s="19"/>
      <c r="CV14" s="19"/>
      <c r="CW14" s="19"/>
      <c r="CX14" s="19"/>
      <c r="CY14" s="19"/>
      <c r="CZ14" s="19"/>
      <c r="DA14" s="19"/>
      <c r="DB14" s="19"/>
      <c r="DC14" s="19"/>
      <c r="DD14" s="19"/>
      <c r="DE14" s="19"/>
      <c r="DF14" s="19"/>
      <c r="DG14" s="19"/>
      <c r="DH14" s="19"/>
      <c r="DI14" s="19"/>
      <c r="DJ14" s="19"/>
      <c r="DK14" s="19"/>
      <c r="DL14" s="19"/>
      <c r="DM14" s="19"/>
      <c r="DN14" s="19"/>
      <c r="DO14" s="19"/>
      <c r="DP14" s="19"/>
      <c r="DQ14" s="19"/>
      <c r="DR14" s="19"/>
      <c r="DS14" s="19"/>
      <c r="DT14" s="19"/>
    </row>
    <row r="15" spans="1:124" x14ac:dyDescent="0.3">
      <c r="A15" s="56">
        <v>13</v>
      </c>
      <c r="B15" s="55"/>
      <c r="C15" s="55">
        <v>100</v>
      </c>
      <c r="D15" s="55">
        <v>0</v>
      </c>
      <c r="E15" s="55" t="b">
        <v>0</v>
      </c>
      <c r="F15" s="55">
        <v>0</v>
      </c>
      <c r="G15" s="55">
        <v>1.999999999999997E-3</v>
      </c>
      <c r="H15" s="55">
        <v>1.999999999999998E-2</v>
      </c>
      <c r="I15" s="55">
        <v>3.999999999999998E-2</v>
      </c>
      <c r="J15" s="55">
        <v>8.9282032302755054E-2</v>
      </c>
      <c r="K15" s="55">
        <v>3.1086244689504392E-17</v>
      </c>
      <c r="L15" s="55">
        <v>6.0000000000000067E-2</v>
      </c>
      <c r="M15" s="55">
        <v>-0.3000000000000001</v>
      </c>
      <c r="N15" s="55">
        <v>1.1102230246251571E-17</v>
      </c>
      <c r="O15" s="55">
        <v>-3.552713678800501E-17</v>
      </c>
      <c r="P15" s="55">
        <v>4.0000000000000091E-2</v>
      </c>
      <c r="Q15" s="55">
        <v>-0.34000000000000008</v>
      </c>
      <c r="R15" s="55">
        <v>8.9282032302755068E-2</v>
      </c>
      <c r="S15" s="55">
        <v>-4.4408920985006263E-18</v>
      </c>
      <c r="T15" s="55" t="s">
        <v>1639</v>
      </c>
      <c r="U15" s="55" t="s">
        <v>1640</v>
      </c>
      <c r="V15" s="55" t="s">
        <v>1641</v>
      </c>
      <c r="W15" s="55">
        <v>3.4735402880248691</v>
      </c>
      <c r="X15" s="55">
        <v>1.3388896519015729</v>
      </c>
      <c r="Y15" s="55">
        <v>2.62950474814413</v>
      </c>
      <c r="Z15" s="55">
        <v>2.4902862414064639</v>
      </c>
      <c r="AA15" s="55">
        <v>100</v>
      </c>
      <c r="AB15" s="55">
        <v>100</v>
      </c>
      <c r="AC15" s="19"/>
      <c r="AD15" s="19"/>
      <c r="AE15" s="19"/>
      <c r="AF15" s="19"/>
      <c r="AG15" s="19"/>
      <c r="AH15" s="19"/>
      <c r="AI15" s="19"/>
      <c r="AJ15" s="19"/>
      <c r="AK15" s="19"/>
      <c r="AL15" s="19"/>
      <c r="AM15" s="19"/>
      <c r="AN15" s="19"/>
      <c r="AO15" s="19"/>
      <c r="AP15" s="19"/>
      <c r="AQ15" s="19"/>
      <c r="AR15" s="19"/>
      <c r="AS15" s="19"/>
      <c r="AT15" s="19"/>
      <c r="AU15" s="19"/>
      <c r="AV15" s="19"/>
      <c r="AW15" s="19"/>
      <c r="AX15" s="19"/>
      <c r="AY15" s="19"/>
      <c r="AZ15" s="19"/>
      <c r="BA15" s="19"/>
      <c r="BB15" s="19"/>
      <c r="BC15" s="19"/>
      <c r="BD15" s="19"/>
      <c r="BE15" s="19"/>
      <c r="BF15" s="19"/>
      <c r="BG15" s="19"/>
      <c r="BH15" s="19"/>
      <c r="BI15" s="19"/>
      <c r="BJ15" s="19"/>
      <c r="BK15" s="19"/>
      <c r="BL15" s="19"/>
      <c r="BM15" s="19"/>
      <c r="BN15" s="19"/>
      <c r="BO15" s="19"/>
      <c r="BP15" s="19"/>
      <c r="BQ15" s="19"/>
      <c r="BR15" s="19"/>
      <c r="BS15" s="19"/>
      <c r="BT15" s="19"/>
      <c r="BU15" s="19"/>
      <c r="BV15" s="19"/>
      <c r="BW15" s="19"/>
      <c r="BX15" s="19"/>
      <c r="BY15" s="19"/>
      <c r="BZ15" s="19"/>
      <c r="CA15" s="19"/>
      <c r="CB15" s="19"/>
      <c r="CC15" s="19"/>
      <c r="CD15" s="19"/>
      <c r="CE15" s="19"/>
      <c r="CF15" s="19"/>
      <c r="CG15" s="19"/>
      <c r="CH15" s="19"/>
      <c r="CI15" s="19"/>
      <c r="CJ15" s="19"/>
      <c r="CK15" s="19"/>
      <c r="CL15" s="19"/>
      <c r="CM15" s="19"/>
      <c r="CN15" s="19"/>
      <c r="CO15" s="19"/>
      <c r="CP15" s="19"/>
      <c r="CQ15" s="19"/>
      <c r="CR15" s="19"/>
      <c r="CS15" s="19"/>
      <c r="CT15" s="19"/>
      <c r="CU15" s="19"/>
      <c r="CV15" s="19"/>
      <c r="CW15" s="19"/>
      <c r="CX15" s="19"/>
      <c r="CY15" s="19"/>
      <c r="CZ15" s="19"/>
      <c r="DA15" s="19"/>
      <c r="DB15" s="19"/>
      <c r="DC15" s="19"/>
      <c r="DD15" s="19"/>
      <c r="DE15" s="19"/>
      <c r="DF15" s="19"/>
      <c r="DG15" s="19"/>
      <c r="DH15" s="19"/>
      <c r="DI15" s="19"/>
      <c r="DJ15" s="19"/>
      <c r="DK15" s="19"/>
      <c r="DL15" s="19"/>
      <c r="DM15" s="19"/>
      <c r="DN15" s="19"/>
      <c r="DO15" s="19"/>
      <c r="DP15" s="19"/>
      <c r="DQ15" s="19"/>
      <c r="DR15" s="19"/>
      <c r="DS15" s="19"/>
      <c r="DT15" s="19"/>
    </row>
    <row r="16" spans="1:124" x14ac:dyDescent="0.3">
      <c r="A16" s="56">
        <v>14</v>
      </c>
      <c r="B16" s="55"/>
      <c r="C16" s="55">
        <v>100</v>
      </c>
      <c r="D16" s="55">
        <v>0</v>
      </c>
      <c r="E16" s="55" t="b">
        <v>0</v>
      </c>
      <c r="F16" s="55">
        <v>0</v>
      </c>
      <c r="G16" s="55">
        <v>1.2800000000000009E-2</v>
      </c>
      <c r="H16" s="55">
        <v>8.0000000000000071E-2</v>
      </c>
      <c r="I16" s="55">
        <v>7.9999999999999988E-2</v>
      </c>
      <c r="J16" s="55">
        <v>0.1692820323027551</v>
      </c>
      <c r="K16" s="55">
        <v>0.1039230484541326</v>
      </c>
      <c r="L16" s="55">
        <v>4.0000000000000042E-2</v>
      </c>
      <c r="M16" s="55">
        <v>-0.2</v>
      </c>
      <c r="N16" s="55">
        <v>3.3306690738754689E-17</v>
      </c>
      <c r="O16" s="55">
        <v>-8.8817841970012525E-18</v>
      </c>
      <c r="P16" s="55">
        <v>0.12000000000000011</v>
      </c>
      <c r="Q16" s="55">
        <v>-0.28000000000000003</v>
      </c>
      <c r="R16" s="55">
        <v>-0.1692820323027551</v>
      </c>
      <c r="S16" s="55">
        <v>0.1039230484541326</v>
      </c>
      <c r="T16" s="55" t="s">
        <v>1642</v>
      </c>
      <c r="U16" s="55" t="s">
        <v>1643</v>
      </c>
      <c r="V16" s="55" t="s">
        <v>1644</v>
      </c>
      <c r="W16" s="55">
        <v>6.4047528504263358</v>
      </c>
      <c r="X16" s="55">
        <v>14.025758872499431</v>
      </c>
      <c r="Y16" s="55">
        <v>5.4749558316149241</v>
      </c>
      <c r="Z16" s="55">
        <v>5.1738375290198046</v>
      </c>
      <c r="AA16" s="55">
        <v>100</v>
      </c>
      <c r="AB16" s="55">
        <v>100</v>
      </c>
      <c r="AC16" s="19"/>
      <c r="AD16" s="19"/>
      <c r="AE16" s="19"/>
      <c r="AF16" s="19"/>
      <c r="AG16" s="19"/>
      <c r="AH16" s="19"/>
      <c r="AI16" s="19"/>
      <c r="AJ16" s="19"/>
      <c r="AK16" s="19"/>
      <c r="AL16" s="19"/>
      <c r="AM16" s="19"/>
      <c r="AN16" s="19"/>
      <c r="AO16" s="19"/>
      <c r="AP16" s="19"/>
      <c r="AQ16" s="19"/>
      <c r="AR16" s="19"/>
      <c r="AS16" s="19"/>
      <c r="AT16" s="19"/>
      <c r="AU16" s="19"/>
      <c r="AV16" s="19"/>
      <c r="AW16" s="19"/>
      <c r="AX16" s="19"/>
      <c r="AY16" s="19"/>
      <c r="AZ16" s="19"/>
      <c r="BA16" s="19"/>
      <c r="BB16" s="19"/>
      <c r="BC16" s="19"/>
      <c r="BD16" s="19"/>
      <c r="BE16" s="19"/>
      <c r="BF16" s="19"/>
      <c r="BG16" s="19"/>
      <c r="BH16" s="19"/>
      <c r="BI16" s="19"/>
      <c r="BJ16" s="19"/>
      <c r="BK16" s="19"/>
      <c r="BL16" s="19"/>
      <c r="BM16" s="19"/>
      <c r="BN16" s="19"/>
      <c r="BO16" s="19"/>
      <c r="BP16" s="19"/>
      <c r="BQ16" s="19"/>
      <c r="BR16" s="19"/>
      <c r="BS16" s="19"/>
      <c r="BT16" s="19"/>
      <c r="BU16" s="19"/>
      <c r="BV16" s="19"/>
      <c r="BW16" s="19"/>
      <c r="BX16" s="19"/>
      <c r="BY16" s="19"/>
      <c r="BZ16" s="19"/>
      <c r="CA16" s="19"/>
      <c r="CB16" s="19"/>
      <c r="CC16" s="19"/>
      <c r="CD16" s="19"/>
      <c r="CE16" s="19"/>
      <c r="CF16" s="19"/>
      <c r="CG16" s="19"/>
      <c r="CH16" s="19"/>
      <c r="CI16" s="19"/>
      <c r="CJ16" s="19"/>
      <c r="CK16" s="19"/>
      <c r="CL16" s="19"/>
      <c r="CM16" s="19"/>
      <c r="CN16" s="19"/>
      <c r="CO16" s="19"/>
      <c r="CP16" s="19"/>
      <c r="CQ16" s="19"/>
      <c r="CR16" s="19"/>
      <c r="CS16" s="19"/>
      <c r="CT16" s="19"/>
      <c r="CU16" s="19"/>
      <c r="CV16" s="19"/>
      <c r="CW16" s="19"/>
      <c r="CX16" s="19"/>
      <c r="CY16" s="19"/>
      <c r="CZ16" s="19"/>
      <c r="DA16" s="19"/>
      <c r="DB16" s="19"/>
      <c r="DC16" s="19"/>
      <c r="DD16" s="19"/>
      <c r="DE16" s="19"/>
      <c r="DF16" s="19"/>
      <c r="DG16" s="19"/>
      <c r="DH16" s="19"/>
      <c r="DI16" s="19"/>
      <c r="DJ16" s="19"/>
      <c r="DK16" s="19"/>
      <c r="DL16" s="19"/>
      <c r="DM16" s="19"/>
      <c r="DN16" s="19"/>
      <c r="DO16" s="19"/>
      <c r="DP16" s="19"/>
      <c r="DQ16" s="19"/>
      <c r="DR16" s="19"/>
      <c r="DS16" s="19"/>
      <c r="DT16" s="19"/>
    </row>
    <row r="17" spans="1:124" x14ac:dyDescent="0.3">
      <c r="A17" s="56">
        <v>15</v>
      </c>
      <c r="B17" s="55"/>
      <c r="C17" s="55">
        <v>100</v>
      </c>
      <c r="D17" s="55">
        <v>9.9730491638183594E-4</v>
      </c>
      <c r="E17" s="55" t="b">
        <v>0</v>
      </c>
      <c r="F17" s="55">
        <v>0</v>
      </c>
      <c r="G17" s="55">
        <v>1.7000000000000012E-2</v>
      </c>
      <c r="H17" s="55">
        <v>6.999999999999991E-2</v>
      </c>
      <c r="I17" s="55">
        <v>0.1100000000000001</v>
      </c>
      <c r="J17" s="55">
        <v>0.25588457268119891</v>
      </c>
      <c r="K17" s="55">
        <v>1.7320508075688811E-2</v>
      </c>
      <c r="L17" s="55">
        <v>-5.9999999999999977E-2</v>
      </c>
      <c r="M17" s="55">
        <v>-0.34000000000000008</v>
      </c>
      <c r="N17" s="55">
        <v>-4.8849813083506888E-17</v>
      </c>
      <c r="O17" s="55">
        <v>1.355152384454627E-17</v>
      </c>
      <c r="P17" s="55">
        <v>-0.12999999999999989</v>
      </c>
      <c r="Q17" s="55">
        <v>-0.45000000000000018</v>
      </c>
      <c r="R17" s="55">
        <v>-0.25588457268119891</v>
      </c>
      <c r="S17" s="55">
        <v>-1.7320508075688801E-2</v>
      </c>
      <c r="T17" s="55" t="s">
        <v>1645</v>
      </c>
      <c r="U17" s="55" t="s">
        <v>1646</v>
      </c>
      <c r="V17" s="55" t="s">
        <v>1647</v>
      </c>
      <c r="W17" s="55">
        <v>14.693273688125331</v>
      </c>
      <c r="X17" s="55">
        <v>4.7417203325161088</v>
      </c>
      <c r="Y17" s="55">
        <v>6.743505840184091</v>
      </c>
      <c r="Z17" s="55">
        <v>6.409356055811112</v>
      </c>
      <c r="AA17" s="55">
        <v>100</v>
      </c>
      <c r="AB17" s="55">
        <v>100</v>
      </c>
      <c r="AC17" s="19"/>
      <c r="AD17" s="19"/>
      <c r="AE17" s="19"/>
      <c r="AF17" s="19"/>
      <c r="AG17" s="19"/>
      <c r="AH17" s="19"/>
      <c r="AI17" s="19"/>
      <c r="AJ17" s="19"/>
      <c r="AK17" s="19"/>
      <c r="AL17" s="19"/>
      <c r="AM17" s="19"/>
      <c r="AN17" s="19"/>
      <c r="AO17" s="19"/>
      <c r="AP17" s="19"/>
      <c r="AQ17" s="19"/>
      <c r="AR17" s="19"/>
      <c r="AS17" s="19"/>
      <c r="AT17" s="19"/>
      <c r="AU17" s="19"/>
      <c r="AV17" s="19"/>
      <c r="AW17" s="19"/>
      <c r="AX17" s="19"/>
      <c r="AY17" s="19"/>
      <c r="AZ17" s="19"/>
      <c r="BA17" s="19"/>
      <c r="BB17" s="19"/>
      <c r="BC17" s="19"/>
      <c r="BD17" s="19"/>
      <c r="BE17" s="19"/>
      <c r="BF17" s="19"/>
      <c r="BG17" s="19"/>
      <c r="BH17" s="19"/>
      <c r="BI17" s="19"/>
      <c r="BJ17" s="19"/>
      <c r="BK17" s="19"/>
      <c r="BL17" s="19"/>
      <c r="BM17" s="19"/>
      <c r="BN17" s="19"/>
      <c r="BO17" s="19"/>
      <c r="BP17" s="19"/>
      <c r="BQ17" s="19"/>
      <c r="BR17" s="19"/>
      <c r="BS17" s="19"/>
      <c r="BT17" s="19"/>
      <c r="BU17" s="19"/>
      <c r="BV17" s="19"/>
      <c r="BW17" s="19"/>
      <c r="BX17" s="19"/>
      <c r="BY17" s="19"/>
      <c r="BZ17" s="19"/>
      <c r="CA17" s="19"/>
      <c r="CB17" s="19"/>
      <c r="CC17" s="19"/>
      <c r="CD17" s="19"/>
      <c r="CE17" s="19"/>
      <c r="CF17" s="19"/>
      <c r="CG17" s="19"/>
      <c r="CH17" s="19"/>
      <c r="CI17" s="19"/>
      <c r="CJ17" s="19"/>
      <c r="CK17" s="19"/>
      <c r="CL17" s="19"/>
      <c r="CM17" s="19"/>
      <c r="CN17" s="19"/>
      <c r="CO17" s="19"/>
      <c r="CP17" s="19"/>
      <c r="CQ17" s="19"/>
      <c r="CR17" s="19"/>
      <c r="CS17" s="19"/>
      <c r="CT17" s="19"/>
      <c r="CU17" s="19"/>
      <c r="CV17" s="19"/>
      <c r="CW17" s="19"/>
      <c r="CX17" s="19"/>
      <c r="CY17" s="19"/>
      <c r="CZ17" s="19"/>
      <c r="DA17" s="19"/>
      <c r="DB17" s="19"/>
      <c r="DC17" s="19"/>
      <c r="DD17" s="19"/>
      <c r="DE17" s="19"/>
      <c r="DF17" s="19"/>
      <c r="DG17" s="19"/>
      <c r="DH17" s="19"/>
      <c r="DI17" s="19"/>
      <c r="DJ17" s="19"/>
      <c r="DK17" s="19"/>
      <c r="DL17" s="19"/>
      <c r="DM17" s="19"/>
      <c r="DN17" s="19"/>
      <c r="DO17" s="19"/>
      <c r="DP17" s="19"/>
      <c r="DQ17" s="19"/>
      <c r="DR17" s="19"/>
      <c r="DS17" s="19"/>
      <c r="DT17" s="19"/>
    </row>
    <row r="18" spans="1:124" x14ac:dyDescent="0.3">
      <c r="A18" s="56">
        <v>16</v>
      </c>
      <c r="B18" s="55"/>
      <c r="C18" s="55">
        <v>100</v>
      </c>
      <c r="D18" s="55">
        <v>9.9706649780273438E-4</v>
      </c>
      <c r="E18" s="55" t="b">
        <v>0</v>
      </c>
      <c r="F18" s="55">
        <v>0</v>
      </c>
      <c r="G18" s="55">
        <v>3.8600000000000037E-2</v>
      </c>
      <c r="H18" s="55">
        <v>5.000000000000001E-2</v>
      </c>
      <c r="I18" s="55">
        <v>0.19000000000000011</v>
      </c>
      <c r="J18" s="55">
        <v>0.26516660498395411</v>
      </c>
      <c r="K18" s="55">
        <v>8.6602540378443824E-2</v>
      </c>
      <c r="L18" s="55">
        <v>-7.9999999999999891E-2</v>
      </c>
      <c r="M18" s="55">
        <v>-0.32</v>
      </c>
      <c r="N18" s="55">
        <v>2.2204460492503131E-18</v>
      </c>
      <c r="O18" s="55">
        <v>0</v>
      </c>
      <c r="P18" s="55">
        <v>-2.9999999999999881E-2</v>
      </c>
      <c r="Q18" s="55">
        <v>-0.51000000000000012</v>
      </c>
      <c r="R18" s="55">
        <v>-0.26516660498395411</v>
      </c>
      <c r="S18" s="55">
        <v>8.6602540378443824E-2</v>
      </c>
      <c r="T18" s="55" t="s">
        <v>1648</v>
      </c>
      <c r="U18" s="55" t="s">
        <v>1649</v>
      </c>
      <c r="V18" s="55" t="s">
        <v>1650</v>
      </c>
      <c r="W18" s="55">
        <v>0.56415250075368695</v>
      </c>
      <c r="X18" s="55">
        <v>11.93988213157481</v>
      </c>
      <c r="Y18" s="55">
        <v>11.23463292710213</v>
      </c>
      <c r="Z18" s="55">
        <v>10.696746336882271</v>
      </c>
      <c r="AA18" s="55">
        <v>100</v>
      </c>
      <c r="AB18" s="55">
        <v>100</v>
      </c>
      <c r="AC18" s="19"/>
      <c r="AD18" s="19"/>
      <c r="AE18" s="19"/>
      <c r="AF18" s="19"/>
      <c r="AG18" s="19"/>
      <c r="AH18" s="19"/>
      <c r="AI18" s="19"/>
      <c r="AJ18" s="19"/>
      <c r="AK18" s="19"/>
      <c r="AL18" s="19"/>
      <c r="AM18" s="19"/>
      <c r="AN18" s="19"/>
      <c r="AO18" s="19"/>
      <c r="AP18" s="19"/>
      <c r="AQ18" s="19"/>
      <c r="AR18" s="19"/>
      <c r="AS18" s="19"/>
      <c r="AT18" s="19"/>
      <c r="AU18" s="19"/>
      <c r="AV18" s="19"/>
      <c r="AW18" s="19"/>
      <c r="AX18" s="19"/>
      <c r="AY18" s="19"/>
      <c r="AZ18" s="19"/>
      <c r="BA18" s="19"/>
      <c r="BB18" s="19"/>
      <c r="BC18" s="19"/>
      <c r="BD18" s="19"/>
      <c r="BE18" s="19"/>
      <c r="BF18" s="19"/>
      <c r="BG18" s="19"/>
      <c r="BH18" s="19"/>
      <c r="BI18" s="19"/>
      <c r="BJ18" s="19"/>
      <c r="BK18" s="19"/>
      <c r="BL18" s="19"/>
      <c r="BM18" s="19"/>
      <c r="BN18" s="19"/>
      <c r="BO18" s="19"/>
      <c r="BP18" s="19"/>
      <c r="BQ18" s="19"/>
      <c r="BR18" s="19"/>
      <c r="BS18" s="19"/>
      <c r="BT18" s="19"/>
      <c r="BU18" s="19"/>
      <c r="BV18" s="19"/>
      <c r="BW18" s="19"/>
      <c r="BX18" s="19"/>
      <c r="BY18" s="19"/>
      <c r="BZ18" s="19"/>
      <c r="CA18" s="19"/>
      <c r="CB18" s="19"/>
      <c r="CC18" s="19"/>
      <c r="CD18" s="19"/>
      <c r="CE18" s="19"/>
      <c r="CF18" s="19"/>
      <c r="CG18" s="19"/>
      <c r="CH18" s="19"/>
      <c r="CI18" s="19"/>
      <c r="CJ18" s="19"/>
      <c r="CK18" s="19"/>
      <c r="CL18" s="19"/>
      <c r="CM18" s="19"/>
      <c r="CN18" s="19"/>
      <c r="CO18" s="19"/>
      <c r="CP18" s="19"/>
      <c r="CQ18" s="19"/>
      <c r="CR18" s="19"/>
      <c r="CS18" s="19"/>
      <c r="CT18" s="19"/>
      <c r="CU18" s="19"/>
      <c r="CV18" s="19"/>
      <c r="CW18" s="19"/>
      <c r="CX18" s="19"/>
      <c r="CY18" s="19"/>
      <c r="CZ18" s="19"/>
      <c r="DA18" s="19"/>
      <c r="DB18" s="19"/>
      <c r="DC18" s="19"/>
      <c r="DD18" s="19"/>
      <c r="DE18" s="19"/>
      <c r="DF18" s="19"/>
      <c r="DG18" s="19"/>
      <c r="DH18" s="19"/>
      <c r="DI18" s="19"/>
      <c r="DJ18" s="19"/>
      <c r="DK18" s="19"/>
      <c r="DL18" s="19"/>
      <c r="DM18" s="19"/>
      <c r="DN18" s="19"/>
      <c r="DO18" s="19"/>
      <c r="DP18" s="19"/>
      <c r="DQ18" s="19"/>
      <c r="DR18" s="19"/>
      <c r="DS18" s="19"/>
      <c r="DT18" s="19"/>
    </row>
    <row r="19" spans="1:124" x14ac:dyDescent="0.3">
      <c r="A19" s="56">
        <v>17</v>
      </c>
      <c r="B19" s="55"/>
      <c r="C19" s="55">
        <v>100</v>
      </c>
      <c r="D19" s="55">
        <v>0</v>
      </c>
      <c r="E19" s="55" t="b">
        <v>0</v>
      </c>
      <c r="F19" s="55">
        <v>0</v>
      </c>
      <c r="G19" s="55">
        <v>2.6000000000000112E-3</v>
      </c>
      <c r="H19" s="55">
        <v>1.0000000000000051E-2</v>
      </c>
      <c r="I19" s="55">
        <v>5.00000000000001E-2</v>
      </c>
      <c r="J19" s="55">
        <v>8.6602540378443851E-2</v>
      </c>
      <c r="K19" s="55">
        <v>0.15588457268119901</v>
      </c>
      <c r="L19" s="55">
        <v>6.0000000000000053E-2</v>
      </c>
      <c r="M19" s="55">
        <v>-0.26</v>
      </c>
      <c r="N19" s="55">
        <v>-6.661338147750939E-18</v>
      </c>
      <c r="O19" s="55">
        <v>-1.7763568394002511E-17</v>
      </c>
      <c r="P19" s="55">
        <v>7.0000000000000104E-2</v>
      </c>
      <c r="Q19" s="55">
        <v>-0.31000000000000011</v>
      </c>
      <c r="R19" s="55">
        <v>8.6602540378443851E-2</v>
      </c>
      <c r="S19" s="55">
        <v>0.15588457268119901</v>
      </c>
      <c r="T19" s="55" t="s">
        <v>1651</v>
      </c>
      <c r="U19" s="55" t="s">
        <v>1652</v>
      </c>
      <c r="V19" s="55" t="s">
        <v>1653</v>
      </c>
      <c r="W19" s="55">
        <v>0.23079735295739981</v>
      </c>
      <c r="X19" s="55">
        <v>2.9381221972886808</v>
      </c>
      <c r="Y19" s="55">
        <v>3.3530065347069451</v>
      </c>
      <c r="Z19" s="55">
        <v>3.1721036472765451</v>
      </c>
      <c r="AA19" s="55">
        <v>100</v>
      </c>
      <c r="AB19" s="55">
        <v>100</v>
      </c>
      <c r="AC19" s="19"/>
      <c r="AD19" s="19"/>
      <c r="AE19" s="19"/>
      <c r="AF19" s="19"/>
      <c r="AG19" s="19"/>
      <c r="AH19" s="19"/>
      <c r="AI19" s="19"/>
      <c r="AJ19" s="19"/>
      <c r="AK19" s="19"/>
      <c r="AL19" s="19"/>
      <c r="AM19" s="19"/>
      <c r="AN19" s="19"/>
      <c r="AO19" s="19"/>
      <c r="AP19" s="19"/>
      <c r="AQ19" s="19"/>
      <c r="AR19" s="19"/>
      <c r="AS19" s="19"/>
      <c r="AT19" s="19"/>
      <c r="AU19" s="19"/>
      <c r="AV19" s="19"/>
      <c r="AW19" s="19"/>
      <c r="AX19" s="19"/>
      <c r="AY19" s="19"/>
      <c r="AZ19" s="19"/>
      <c r="BA19" s="19"/>
      <c r="BB19" s="19"/>
      <c r="BC19" s="19"/>
      <c r="BD19" s="19"/>
      <c r="BE19" s="19"/>
      <c r="BF19" s="19"/>
      <c r="BG19" s="19"/>
      <c r="BH19" s="19"/>
      <c r="BI19" s="19"/>
      <c r="BJ19" s="19"/>
      <c r="BK19" s="19"/>
      <c r="BL19" s="19"/>
      <c r="BM19" s="19"/>
      <c r="BN19" s="19"/>
      <c r="BO19" s="19"/>
      <c r="BP19" s="19"/>
      <c r="BQ19" s="19"/>
      <c r="BR19" s="19"/>
      <c r="BS19" s="19"/>
      <c r="BT19" s="19"/>
      <c r="BU19" s="19"/>
      <c r="BV19" s="19"/>
      <c r="BW19" s="19"/>
      <c r="BX19" s="19"/>
      <c r="BY19" s="19"/>
      <c r="BZ19" s="19"/>
      <c r="CA19" s="19"/>
      <c r="CB19" s="19"/>
      <c r="CC19" s="19"/>
      <c r="CD19" s="19"/>
      <c r="CE19" s="19"/>
      <c r="CF19" s="19"/>
      <c r="CG19" s="19"/>
      <c r="CH19" s="19"/>
      <c r="CI19" s="19"/>
      <c r="CJ19" s="19"/>
      <c r="CK19" s="19"/>
      <c r="CL19" s="19"/>
      <c r="CM19" s="19"/>
      <c r="CN19" s="19"/>
      <c r="CO19" s="19"/>
      <c r="CP19" s="19"/>
      <c r="CQ19" s="19"/>
      <c r="CR19" s="19"/>
      <c r="CS19" s="19"/>
      <c r="CT19" s="19"/>
      <c r="CU19" s="19"/>
      <c r="CV19" s="19"/>
      <c r="CW19" s="19"/>
      <c r="CX19" s="19"/>
      <c r="CY19" s="19"/>
      <c r="CZ19" s="19"/>
      <c r="DA19" s="19"/>
      <c r="DB19" s="19"/>
      <c r="DC19" s="19"/>
      <c r="DD19" s="19"/>
      <c r="DE19" s="19"/>
      <c r="DF19" s="19"/>
      <c r="DG19" s="19"/>
      <c r="DH19" s="19"/>
      <c r="DI19" s="19"/>
      <c r="DJ19" s="19"/>
      <c r="DK19" s="19"/>
      <c r="DL19" s="19"/>
      <c r="DM19" s="19"/>
      <c r="DN19" s="19"/>
      <c r="DO19" s="19"/>
      <c r="DP19" s="19"/>
      <c r="DQ19" s="19"/>
      <c r="DR19" s="19"/>
      <c r="DS19" s="19"/>
      <c r="DT19" s="19"/>
    </row>
    <row r="20" spans="1:124" x14ac:dyDescent="0.3">
      <c r="A20" s="56">
        <v>18</v>
      </c>
      <c r="B20" s="55"/>
      <c r="C20" s="55">
        <v>100</v>
      </c>
      <c r="D20" s="55">
        <v>9.9706649780273438E-4</v>
      </c>
      <c r="E20" s="55" t="b">
        <v>0</v>
      </c>
      <c r="F20" s="55">
        <v>0</v>
      </c>
      <c r="G20" s="55">
        <v>2.2600000000000009E-2</v>
      </c>
      <c r="H20" s="55">
        <v>9.9999999999999881E-3</v>
      </c>
      <c r="I20" s="55">
        <v>0.15</v>
      </c>
      <c r="J20" s="55">
        <v>8.0384757729336891E-3</v>
      </c>
      <c r="K20" s="55">
        <v>1.7320508075688749E-2</v>
      </c>
      <c r="L20" s="55">
        <v>4.0000000000000098E-2</v>
      </c>
      <c r="M20" s="55">
        <v>-0.36</v>
      </c>
      <c r="N20" s="55">
        <v>8.8817841970012525E-18</v>
      </c>
      <c r="O20" s="55">
        <v>-3.3306690738754689E-17</v>
      </c>
      <c r="P20" s="55">
        <v>3.000000000000011E-2</v>
      </c>
      <c r="Q20" s="55">
        <v>-0.51</v>
      </c>
      <c r="R20" s="55">
        <v>8.0384757729336977E-3</v>
      </c>
      <c r="S20" s="55">
        <v>-1.732050807568878E-2</v>
      </c>
      <c r="T20" s="55" t="s">
        <v>1654</v>
      </c>
      <c r="U20" s="55" t="s">
        <v>1655</v>
      </c>
      <c r="V20" s="55" t="s">
        <v>1656</v>
      </c>
      <c r="W20" s="55">
        <v>5.7532557354557987</v>
      </c>
      <c r="X20" s="55">
        <v>3.5244092788945212</v>
      </c>
      <c r="Y20" s="55">
        <v>8.8694470477122014</v>
      </c>
      <c r="Z20" s="55">
        <v>8.4447997396438925</v>
      </c>
      <c r="AA20" s="55">
        <v>100</v>
      </c>
      <c r="AB20" s="55">
        <v>100</v>
      </c>
      <c r="AC20" s="19"/>
      <c r="AD20" s="19"/>
      <c r="AE20" s="19"/>
      <c r="AF20" s="19"/>
      <c r="AG20" s="19"/>
      <c r="AH20" s="19"/>
      <c r="AI20" s="19"/>
      <c r="AJ20" s="19"/>
      <c r="AK20" s="19"/>
      <c r="AL20" s="19"/>
      <c r="AM20" s="19"/>
      <c r="AN20" s="19"/>
      <c r="AO20" s="19"/>
      <c r="AP20" s="19"/>
      <c r="AQ20" s="19"/>
      <c r="AR20" s="19"/>
      <c r="AS20" s="19"/>
      <c r="AT20" s="19"/>
      <c r="AU20" s="19"/>
      <c r="AV20" s="19"/>
      <c r="AW20" s="19"/>
      <c r="AX20" s="19"/>
      <c r="AY20" s="19"/>
      <c r="AZ20" s="19"/>
      <c r="BA20" s="19"/>
      <c r="BB20" s="19"/>
      <c r="BC20" s="19"/>
      <c r="BD20" s="19"/>
      <c r="BE20" s="19"/>
      <c r="BF20" s="19"/>
      <c r="BG20" s="19"/>
      <c r="BH20" s="19"/>
      <c r="BI20" s="19"/>
      <c r="BJ20" s="19"/>
      <c r="BK20" s="19"/>
      <c r="BL20" s="19"/>
      <c r="BM20" s="19"/>
      <c r="BN20" s="19"/>
      <c r="BO20" s="19"/>
      <c r="BP20" s="19"/>
      <c r="BQ20" s="19"/>
      <c r="BR20" s="19"/>
      <c r="BS20" s="19"/>
      <c r="BT20" s="19"/>
      <c r="BU20" s="19"/>
      <c r="BV20" s="19"/>
      <c r="BW20" s="19"/>
      <c r="BX20" s="19"/>
      <c r="BY20" s="19"/>
      <c r="BZ20" s="19"/>
      <c r="CA20" s="19"/>
      <c r="CB20" s="19"/>
      <c r="CC20" s="19"/>
      <c r="CD20" s="19"/>
      <c r="CE20" s="19"/>
      <c r="CF20" s="19"/>
      <c r="CG20" s="19"/>
      <c r="CH20" s="19"/>
      <c r="CI20" s="19"/>
      <c r="CJ20" s="19"/>
      <c r="CK20" s="19"/>
      <c r="CL20" s="19"/>
      <c r="CM20" s="19"/>
      <c r="CN20" s="19"/>
      <c r="CO20" s="19"/>
      <c r="CP20" s="19"/>
      <c r="CQ20" s="19"/>
      <c r="CR20" s="19"/>
      <c r="CS20" s="19"/>
      <c r="CT20" s="19"/>
      <c r="CU20" s="19"/>
      <c r="CV20" s="19"/>
      <c r="CW20" s="19"/>
      <c r="CX20" s="19"/>
      <c r="CY20" s="19"/>
      <c r="CZ20" s="19"/>
      <c r="DA20" s="19"/>
      <c r="DB20" s="19"/>
      <c r="DC20" s="19"/>
      <c r="DD20" s="19"/>
      <c r="DE20" s="19"/>
      <c r="DF20" s="19"/>
      <c r="DG20" s="19"/>
      <c r="DH20" s="19"/>
      <c r="DI20" s="19"/>
      <c r="DJ20" s="19"/>
      <c r="DK20" s="19"/>
      <c r="DL20" s="19"/>
      <c r="DM20" s="19"/>
      <c r="DN20" s="19"/>
      <c r="DO20" s="19"/>
      <c r="DP20" s="19"/>
      <c r="DQ20" s="19"/>
      <c r="DR20" s="19"/>
      <c r="DS20" s="19"/>
      <c r="DT20" s="19"/>
    </row>
    <row r="21" spans="1:124" x14ac:dyDescent="0.3">
      <c r="A21" s="56">
        <v>19</v>
      </c>
      <c r="B21" s="55"/>
      <c r="C21" s="55">
        <v>100</v>
      </c>
      <c r="D21" s="55">
        <v>1.0282993316650391E-3</v>
      </c>
      <c r="E21" s="55" t="b">
        <v>0</v>
      </c>
      <c r="F21" s="55">
        <v>0</v>
      </c>
      <c r="G21" s="55">
        <v>0.02</v>
      </c>
      <c r="H21" s="55">
        <v>2.0000000000000032E-2</v>
      </c>
      <c r="I21" s="55">
        <v>0.14000000000000001</v>
      </c>
      <c r="J21" s="55">
        <v>0.15320508075688771</v>
      </c>
      <c r="K21" s="55">
        <v>6.9282032302755078E-2</v>
      </c>
      <c r="L21" s="55">
        <v>-0.1199999999999999</v>
      </c>
      <c r="M21" s="55">
        <v>-0.32000000000000012</v>
      </c>
      <c r="N21" s="55">
        <v>-1.7763568394002511E-17</v>
      </c>
      <c r="O21" s="55">
        <v>-1.7763568394002511E-17</v>
      </c>
      <c r="P21" s="55">
        <v>-9.9999999999999895E-2</v>
      </c>
      <c r="Q21" s="55">
        <v>-0.46000000000000008</v>
      </c>
      <c r="R21" s="55">
        <v>0.15320508075688771</v>
      </c>
      <c r="S21" s="55">
        <v>-6.9282032302755092E-2</v>
      </c>
      <c r="T21" s="55" t="s">
        <v>1657</v>
      </c>
      <c r="U21" s="55" t="s">
        <v>1658</v>
      </c>
      <c r="V21" s="55" t="s">
        <v>1659</v>
      </c>
      <c r="W21" s="55">
        <v>2.0096008308410371</v>
      </c>
      <c r="X21" s="55">
        <v>6.0775050003907634</v>
      </c>
      <c r="Y21" s="55">
        <v>8.5303488355151185</v>
      </c>
      <c r="Z21" s="55">
        <v>8.1101071940708778</v>
      </c>
      <c r="AA21" s="55">
        <v>100</v>
      </c>
      <c r="AB21" s="55">
        <v>100</v>
      </c>
      <c r="AC21" s="19"/>
      <c r="AD21" s="19"/>
      <c r="AE21" s="19"/>
      <c r="AF21" s="19"/>
      <c r="AG21" s="19"/>
      <c r="AH21" s="19"/>
      <c r="AI21" s="19"/>
      <c r="AJ21" s="19"/>
      <c r="AK21" s="19"/>
      <c r="AL21" s="19"/>
      <c r="AM21" s="19"/>
      <c r="AN21" s="19"/>
      <c r="AO21" s="19"/>
      <c r="AP21" s="19"/>
      <c r="AQ21" s="19"/>
      <c r="AR21" s="19"/>
      <c r="AS21" s="19"/>
      <c r="AT21" s="19"/>
      <c r="AU21" s="19"/>
      <c r="AV21" s="19"/>
      <c r="AW21" s="19"/>
      <c r="AX21" s="19"/>
      <c r="AY21" s="19"/>
      <c r="AZ21" s="19"/>
      <c r="BA21" s="19"/>
      <c r="BB21" s="19"/>
      <c r="BC21" s="19"/>
      <c r="BD21" s="19"/>
      <c r="BE21" s="19"/>
      <c r="BF21" s="19"/>
      <c r="BG21" s="19"/>
      <c r="BH21" s="19"/>
      <c r="BI21" s="19"/>
      <c r="BJ21" s="19"/>
      <c r="BK21" s="19"/>
      <c r="BL21" s="19"/>
      <c r="BM21" s="19"/>
      <c r="BN21" s="19"/>
      <c r="BO21" s="19"/>
      <c r="BP21" s="19"/>
      <c r="BQ21" s="19"/>
      <c r="BR21" s="19"/>
      <c r="BS21" s="19"/>
      <c r="BT21" s="19"/>
      <c r="BU21" s="19"/>
      <c r="BV21" s="19"/>
      <c r="BW21" s="19"/>
      <c r="BX21" s="19"/>
      <c r="BY21" s="19"/>
      <c r="BZ21" s="19"/>
      <c r="CA21" s="19"/>
      <c r="CB21" s="19"/>
      <c r="CC21" s="19"/>
      <c r="CD21" s="19"/>
      <c r="CE21" s="19"/>
      <c r="CF21" s="19"/>
      <c r="CG21" s="19"/>
      <c r="CH21" s="19"/>
      <c r="CI21" s="19"/>
      <c r="CJ21" s="19"/>
      <c r="CK21" s="19"/>
      <c r="CL21" s="19"/>
      <c r="CM21" s="19"/>
      <c r="CN21" s="19"/>
      <c r="CO21" s="19"/>
      <c r="CP21" s="19"/>
      <c r="CQ21" s="19"/>
      <c r="CR21" s="19"/>
      <c r="CS21" s="19"/>
      <c r="CT21" s="19"/>
      <c r="CU21" s="19"/>
      <c r="CV21" s="19"/>
      <c r="CW21" s="19"/>
      <c r="CX21" s="19"/>
      <c r="CY21" s="19"/>
      <c r="CZ21" s="19"/>
      <c r="DA21" s="19"/>
      <c r="DB21" s="19"/>
      <c r="DC21" s="19"/>
      <c r="DD21" s="19"/>
      <c r="DE21" s="19"/>
      <c r="DF21" s="19"/>
      <c r="DG21" s="19"/>
      <c r="DH21" s="19"/>
      <c r="DI21" s="19"/>
      <c r="DJ21" s="19"/>
      <c r="DK21" s="19"/>
      <c r="DL21" s="19"/>
      <c r="DM21" s="19"/>
      <c r="DN21" s="19"/>
      <c r="DO21" s="19"/>
      <c r="DP21" s="19"/>
      <c r="DQ21" s="19"/>
      <c r="DR21" s="19"/>
      <c r="DS21" s="19"/>
      <c r="DT21" s="19"/>
    </row>
    <row r="22" spans="1:124" x14ac:dyDescent="0.3">
      <c r="A22" s="56">
        <v>20</v>
      </c>
      <c r="B22" s="55"/>
      <c r="C22" s="55">
        <v>100</v>
      </c>
      <c r="D22" s="55">
        <v>0</v>
      </c>
      <c r="E22" s="55" t="b">
        <v>0</v>
      </c>
      <c r="F22" s="55">
        <v>0</v>
      </c>
      <c r="G22" s="55">
        <v>1.4800000000000001E-2</v>
      </c>
      <c r="H22" s="55">
        <v>1.999999999999998E-2</v>
      </c>
      <c r="I22" s="55">
        <v>0.12</v>
      </c>
      <c r="J22" s="55">
        <v>1.999999999999998E-2</v>
      </c>
      <c r="K22" s="55">
        <v>6.9282032302755134E-2</v>
      </c>
      <c r="L22" s="55">
        <v>6.0000000000000067E-2</v>
      </c>
      <c r="M22" s="55">
        <v>-0.34</v>
      </c>
      <c r="N22" s="55">
        <v>4.4408920985006263E-18</v>
      </c>
      <c r="O22" s="55">
        <v>-3.9968028886505628E-17</v>
      </c>
      <c r="P22" s="55">
        <v>4.0000000000000098E-2</v>
      </c>
      <c r="Q22" s="55">
        <v>-0.46</v>
      </c>
      <c r="R22" s="55">
        <v>1.999999999999998E-2</v>
      </c>
      <c r="S22" s="55">
        <v>6.9282032302755092E-2</v>
      </c>
      <c r="T22" s="55" t="s">
        <v>1660</v>
      </c>
      <c r="U22" s="55" t="s">
        <v>1661</v>
      </c>
      <c r="V22" s="55" t="s">
        <v>1662</v>
      </c>
      <c r="W22" s="55">
        <v>5.9349035463527837</v>
      </c>
      <c r="X22" s="55">
        <v>1.199932329400041</v>
      </c>
      <c r="Y22" s="55">
        <v>7.3117275732986693</v>
      </c>
      <c r="Z22" s="55">
        <v>6.9515204520607501</v>
      </c>
      <c r="AA22" s="55">
        <v>100</v>
      </c>
      <c r="AB22" s="55">
        <v>100</v>
      </c>
      <c r="AC22" s="19"/>
      <c r="AD22" s="19"/>
      <c r="AE22" s="19"/>
      <c r="AF22" s="19"/>
      <c r="AG22" s="19"/>
      <c r="AH22" s="19"/>
      <c r="AI22" s="19"/>
      <c r="AJ22" s="19"/>
      <c r="AK22" s="19"/>
      <c r="AL22" s="19"/>
      <c r="AM22" s="19"/>
      <c r="AN22" s="19"/>
      <c r="AO22" s="19"/>
      <c r="AP22" s="19"/>
      <c r="AQ22" s="19"/>
      <c r="AR22" s="19"/>
      <c r="AS22" s="19"/>
      <c r="AT22" s="19"/>
      <c r="AU22" s="19"/>
      <c r="AV22" s="19"/>
      <c r="AW22" s="19"/>
      <c r="AX22" s="19"/>
      <c r="AY22" s="19"/>
      <c r="AZ22" s="19"/>
      <c r="BA22" s="19"/>
      <c r="BB22" s="19"/>
      <c r="BC22" s="19"/>
      <c r="BD22" s="19"/>
      <c r="BE22" s="19"/>
      <c r="BF22" s="19"/>
      <c r="BG22" s="19"/>
      <c r="BH22" s="19"/>
      <c r="BI22" s="19"/>
      <c r="BJ22" s="19"/>
      <c r="BK22" s="19"/>
      <c r="BL22" s="19"/>
      <c r="BM22" s="19"/>
      <c r="BN22" s="19"/>
      <c r="BO22" s="19"/>
      <c r="BP22" s="19"/>
      <c r="BQ22" s="19"/>
      <c r="BR22" s="19"/>
      <c r="BS22" s="19"/>
      <c r="BT22" s="19"/>
      <c r="BU22" s="19"/>
      <c r="BV22" s="19"/>
      <c r="BW22" s="19"/>
      <c r="BX22" s="19"/>
      <c r="BY22" s="19"/>
      <c r="BZ22" s="19"/>
      <c r="CA22" s="19"/>
      <c r="CB22" s="19"/>
      <c r="CC22" s="19"/>
      <c r="CD22" s="19"/>
      <c r="CE22" s="19"/>
      <c r="CF22" s="19"/>
      <c r="CG22" s="19"/>
      <c r="CH22" s="19"/>
      <c r="CI22" s="19"/>
      <c r="CJ22" s="19"/>
      <c r="CK22" s="19"/>
      <c r="CL22" s="19"/>
      <c r="CM22" s="19"/>
      <c r="CN22" s="19"/>
      <c r="CO22" s="19"/>
      <c r="CP22" s="19"/>
      <c r="CQ22" s="19"/>
      <c r="CR22" s="19"/>
      <c r="CS22" s="19"/>
      <c r="CT22" s="19"/>
      <c r="CU22" s="19"/>
      <c r="CV22" s="19"/>
      <c r="CW22" s="19"/>
      <c r="CX22" s="19"/>
      <c r="CY22" s="19"/>
      <c r="CZ22" s="19"/>
      <c r="DA22" s="19"/>
      <c r="DB22" s="19"/>
      <c r="DC22" s="19"/>
      <c r="DD22" s="19"/>
      <c r="DE22" s="19"/>
      <c r="DF22" s="19"/>
      <c r="DG22" s="19"/>
      <c r="DH22" s="19"/>
      <c r="DI22" s="19"/>
      <c r="DJ22" s="19"/>
      <c r="DK22" s="19"/>
      <c r="DL22" s="19"/>
      <c r="DM22" s="19"/>
      <c r="DN22" s="19"/>
      <c r="DO22" s="19"/>
      <c r="DP22" s="19"/>
      <c r="DQ22" s="19"/>
      <c r="DR22" s="19"/>
      <c r="DS22" s="19"/>
      <c r="DT22" s="19"/>
    </row>
    <row r="23" spans="1:124" x14ac:dyDescent="0.3">
      <c r="A23" s="56">
        <v>21</v>
      </c>
      <c r="B23" s="55"/>
      <c r="C23" s="55">
        <v>100</v>
      </c>
      <c r="D23" s="55">
        <v>9.7489356994628906E-4</v>
      </c>
      <c r="E23" s="55" t="b">
        <v>0</v>
      </c>
      <c r="F23" s="55">
        <v>0</v>
      </c>
      <c r="G23" s="55">
        <v>1.060000000000001E-2</v>
      </c>
      <c r="H23" s="55">
        <v>0.09</v>
      </c>
      <c r="I23" s="55">
        <v>5.00000000000001E-2</v>
      </c>
      <c r="J23" s="55">
        <v>0.1212435565298214</v>
      </c>
      <c r="K23" s="55">
        <v>5.196152422706634E-2</v>
      </c>
      <c r="L23" s="55">
        <v>-3.9999999999999897E-2</v>
      </c>
      <c r="M23" s="55">
        <v>-0.32</v>
      </c>
      <c r="N23" s="55">
        <v>-1.554312234475219E-17</v>
      </c>
      <c r="O23" s="55">
        <v>-2.4424906541753441E-17</v>
      </c>
      <c r="P23" s="55">
        <v>5.00000000000001E-2</v>
      </c>
      <c r="Q23" s="55">
        <v>-0.37000000000000011</v>
      </c>
      <c r="R23" s="55">
        <v>0.1212435565298214</v>
      </c>
      <c r="S23" s="55">
        <v>5.1961524227066312E-2</v>
      </c>
      <c r="T23" s="55" t="s">
        <v>1663</v>
      </c>
      <c r="U23" s="55" t="s">
        <v>1664</v>
      </c>
      <c r="V23" s="55" t="s">
        <v>1665</v>
      </c>
      <c r="W23" s="55">
        <v>9.1034714685537725</v>
      </c>
      <c r="X23" s="55">
        <v>13.49576927955586</v>
      </c>
      <c r="Y23" s="55">
        <v>3.223313057754269</v>
      </c>
      <c r="Z23" s="55">
        <v>3.0557844666530118</v>
      </c>
      <c r="AA23" s="55">
        <v>100</v>
      </c>
      <c r="AB23" s="55">
        <v>100</v>
      </c>
      <c r="AC23" s="19"/>
      <c r="AD23" s="19"/>
      <c r="AE23" s="19"/>
      <c r="AF23" s="19"/>
      <c r="AG23" s="19"/>
      <c r="AH23" s="19"/>
      <c r="AI23" s="19"/>
      <c r="AJ23" s="19"/>
      <c r="AK23" s="19"/>
      <c r="AL23" s="19"/>
      <c r="AM23" s="19"/>
      <c r="AN23" s="19"/>
      <c r="AO23" s="19"/>
      <c r="AP23" s="19"/>
      <c r="AQ23" s="19"/>
      <c r="AR23" s="19"/>
      <c r="AS23" s="19"/>
      <c r="AT23" s="19"/>
      <c r="AU23" s="19"/>
      <c r="AV23" s="19"/>
      <c r="AW23" s="19"/>
      <c r="AX23" s="19"/>
      <c r="AY23" s="19"/>
      <c r="AZ23" s="19"/>
      <c r="BA23" s="19"/>
      <c r="BB23" s="19"/>
      <c r="BC23" s="19"/>
      <c r="BD23" s="19"/>
      <c r="BE23" s="19"/>
      <c r="BF23" s="19"/>
      <c r="BG23" s="19"/>
      <c r="BH23" s="19"/>
      <c r="BI23" s="19"/>
      <c r="BJ23" s="19"/>
      <c r="BK23" s="19"/>
      <c r="BL23" s="19"/>
      <c r="BM23" s="19"/>
      <c r="BN23" s="19"/>
      <c r="BO23" s="19"/>
      <c r="BP23" s="19"/>
      <c r="BQ23" s="19"/>
      <c r="BR23" s="19"/>
      <c r="BS23" s="19"/>
      <c r="BT23" s="19"/>
      <c r="BU23" s="19"/>
      <c r="BV23" s="19"/>
      <c r="BW23" s="19"/>
      <c r="BX23" s="19"/>
      <c r="BY23" s="19"/>
      <c r="BZ23" s="19"/>
      <c r="CA23" s="19"/>
      <c r="CB23" s="19"/>
      <c r="CC23" s="19"/>
      <c r="CD23" s="19"/>
      <c r="CE23" s="19"/>
      <c r="CF23" s="19"/>
      <c r="CG23" s="19"/>
      <c r="CH23" s="19"/>
      <c r="CI23" s="19"/>
      <c r="CJ23" s="19"/>
      <c r="CK23" s="19"/>
      <c r="CL23" s="19"/>
      <c r="CM23" s="19"/>
      <c r="CN23" s="19"/>
      <c r="CO23" s="19"/>
      <c r="CP23" s="19"/>
      <c r="CQ23" s="19"/>
      <c r="CR23" s="19"/>
      <c r="CS23" s="19"/>
      <c r="CT23" s="19"/>
      <c r="CU23" s="19"/>
      <c r="CV23" s="19"/>
      <c r="CW23" s="19"/>
      <c r="CX23" s="19"/>
      <c r="CY23" s="19"/>
      <c r="CZ23" s="19"/>
      <c r="DA23" s="19"/>
      <c r="DB23" s="19"/>
      <c r="DC23" s="19"/>
      <c r="DD23" s="19"/>
      <c r="DE23" s="19"/>
      <c r="DF23" s="19"/>
      <c r="DG23" s="19"/>
      <c r="DH23" s="19"/>
      <c r="DI23" s="19"/>
      <c r="DJ23" s="19"/>
      <c r="DK23" s="19"/>
      <c r="DL23" s="19"/>
      <c r="DM23" s="19"/>
      <c r="DN23" s="19"/>
      <c r="DO23" s="19"/>
      <c r="DP23" s="19"/>
      <c r="DQ23" s="19"/>
      <c r="DR23" s="19"/>
      <c r="DS23" s="19"/>
      <c r="DT23" s="19"/>
    </row>
    <row r="24" spans="1:124" x14ac:dyDescent="0.3">
      <c r="A24" s="56">
        <v>22</v>
      </c>
      <c r="B24" s="55"/>
      <c r="C24" s="55">
        <v>100</v>
      </c>
      <c r="D24" s="55">
        <v>0</v>
      </c>
      <c r="E24" s="55" t="b">
        <v>0</v>
      </c>
      <c r="F24" s="55">
        <v>0</v>
      </c>
      <c r="G24" s="55">
        <v>8.0000000000000362E-4</v>
      </c>
      <c r="H24" s="55">
        <v>2.000000000000007E-2</v>
      </c>
      <c r="I24" s="55">
        <v>2.0000000000000021E-2</v>
      </c>
      <c r="J24" s="55">
        <v>3.464101615137756E-2</v>
      </c>
      <c r="K24" s="55">
        <v>0.1039230484541326</v>
      </c>
      <c r="L24" s="55">
        <v>0.1</v>
      </c>
      <c r="M24" s="55">
        <v>-0.3</v>
      </c>
      <c r="N24" s="55">
        <v>-6.661338147750939E-18</v>
      </c>
      <c r="O24" s="55">
        <v>-2.2204460492503129E-17</v>
      </c>
      <c r="P24" s="55">
        <v>0.12000000000000011</v>
      </c>
      <c r="Q24" s="55">
        <v>-0.32</v>
      </c>
      <c r="R24" s="55">
        <v>3.4641016151377553E-2</v>
      </c>
      <c r="S24" s="55">
        <v>0.1039230484541326</v>
      </c>
      <c r="T24" s="55" t="s">
        <v>1666</v>
      </c>
      <c r="U24" s="55" t="s">
        <v>1667</v>
      </c>
      <c r="V24" s="55" t="s">
        <v>1668</v>
      </c>
      <c r="W24" s="55">
        <v>1.617647062703129</v>
      </c>
      <c r="X24" s="55">
        <v>3.554871389817198</v>
      </c>
      <c r="Y24" s="55">
        <v>1.3322684045498869</v>
      </c>
      <c r="Z24" s="55">
        <v>1.2608424132750251</v>
      </c>
      <c r="AA24" s="55">
        <v>100</v>
      </c>
      <c r="AB24" s="55">
        <v>100</v>
      </c>
      <c r="AC24" s="19"/>
      <c r="AD24" s="19"/>
      <c r="AE24" s="19"/>
      <c r="AF24" s="19"/>
      <c r="AG24" s="19"/>
      <c r="AH24" s="19"/>
      <c r="AI24" s="19"/>
      <c r="AJ24" s="19"/>
      <c r="AK24" s="19"/>
      <c r="AL24" s="19"/>
      <c r="AM24" s="19"/>
      <c r="AN24" s="19"/>
      <c r="AO24" s="19"/>
      <c r="AP24" s="19"/>
      <c r="AQ24" s="19"/>
      <c r="AR24" s="19"/>
      <c r="AS24" s="19"/>
      <c r="AT24" s="19"/>
      <c r="AU24" s="19"/>
      <c r="AV24" s="19"/>
      <c r="AW24" s="19"/>
      <c r="AX24" s="19"/>
      <c r="AY24" s="19"/>
      <c r="AZ24" s="19"/>
      <c r="BA24" s="19"/>
      <c r="BB24" s="19"/>
      <c r="BC24" s="19"/>
      <c r="BD24" s="19"/>
      <c r="BE24" s="19"/>
      <c r="BF24" s="19"/>
      <c r="BG24" s="19"/>
      <c r="BH24" s="19"/>
      <c r="BI24" s="19"/>
      <c r="BJ24" s="19"/>
      <c r="BK24" s="19"/>
      <c r="BL24" s="19"/>
      <c r="BM24" s="19"/>
      <c r="BN24" s="19"/>
      <c r="BO24" s="19"/>
      <c r="BP24" s="19"/>
      <c r="BQ24" s="19"/>
      <c r="BR24" s="19"/>
      <c r="BS24" s="19"/>
      <c r="BT24" s="19"/>
      <c r="BU24" s="19"/>
      <c r="BV24" s="19"/>
      <c r="BW24" s="19"/>
      <c r="BX24" s="19"/>
      <c r="BY24" s="19"/>
      <c r="BZ24" s="19"/>
      <c r="CA24" s="19"/>
      <c r="CB24" s="19"/>
      <c r="CC24" s="19"/>
      <c r="CD24" s="19"/>
      <c r="CE24" s="19"/>
      <c r="CF24" s="19"/>
      <c r="CG24" s="19"/>
      <c r="CH24" s="19"/>
      <c r="CI24" s="19"/>
      <c r="CJ24" s="19"/>
      <c r="CK24" s="19"/>
      <c r="CL24" s="19"/>
      <c r="CM24" s="19"/>
      <c r="CN24" s="19"/>
      <c r="CO24" s="19"/>
      <c r="CP24" s="19"/>
      <c r="CQ24" s="19"/>
      <c r="CR24" s="19"/>
      <c r="CS24" s="19"/>
      <c r="CT24" s="19"/>
      <c r="CU24" s="19"/>
      <c r="CV24" s="19"/>
      <c r="CW24" s="19"/>
      <c r="CX24" s="19"/>
      <c r="CY24" s="19"/>
      <c r="CZ24" s="19"/>
      <c r="DA24" s="19"/>
      <c r="DB24" s="19"/>
      <c r="DC24" s="19"/>
      <c r="DD24" s="19"/>
      <c r="DE24" s="19"/>
      <c r="DF24" s="19"/>
      <c r="DG24" s="19"/>
      <c r="DH24" s="19"/>
      <c r="DI24" s="19"/>
      <c r="DJ24" s="19"/>
      <c r="DK24" s="19"/>
      <c r="DL24" s="19"/>
      <c r="DM24" s="19"/>
      <c r="DN24" s="19"/>
      <c r="DO24" s="19"/>
      <c r="DP24" s="19"/>
      <c r="DQ24" s="19"/>
      <c r="DR24" s="19"/>
      <c r="DS24" s="19"/>
      <c r="DT24" s="19"/>
    </row>
    <row r="25" spans="1:124" x14ac:dyDescent="0.3">
      <c r="A25" s="56">
        <v>23</v>
      </c>
      <c r="B25" s="55"/>
      <c r="C25" s="55">
        <v>100</v>
      </c>
      <c r="D25" s="55">
        <v>1.002073287963867E-3</v>
      </c>
      <c r="E25" s="55" t="b">
        <v>0</v>
      </c>
      <c r="F25" s="55">
        <v>0</v>
      </c>
      <c r="G25" s="55">
        <v>4.9999999999999932E-3</v>
      </c>
      <c r="H25" s="55">
        <v>9.9999999999999967E-3</v>
      </c>
      <c r="I25" s="55">
        <v>6.9999999999999951E-2</v>
      </c>
      <c r="J25" s="55">
        <v>0.135884572681199</v>
      </c>
      <c r="K25" s="55">
        <v>1.732050807568879E-2</v>
      </c>
      <c r="L25" s="55">
        <v>9.3258734068513146E-17</v>
      </c>
      <c r="M25" s="55">
        <v>-0.28000000000000003</v>
      </c>
      <c r="N25" s="55">
        <v>4.2188474935755949E-17</v>
      </c>
      <c r="O25" s="55">
        <v>-2.8865798640254071E-17</v>
      </c>
      <c r="P25" s="55">
        <v>1.000000000000009E-2</v>
      </c>
      <c r="Q25" s="55">
        <v>-0.35</v>
      </c>
      <c r="R25" s="55">
        <v>-0.13588457268119891</v>
      </c>
      <c r="S25" s="55">
        <v>-1.7320508075688822E-2</v>
      </c>
      <c r="T25" s="55" t="s">
        <v>1669</v>
      </c>
      <c r="U25" s="55" t="s">
        <v>1670</v>
      </c>
      <c r="V25" s="55" t="s">
        <v>1671</v>
      </c>
      <c r="W25" s="55">
        <v>0.83771968936111452</v>
      </c>
      <c r="X25" s="55">
        <v>3.355430591768028</v>
      </c>
      <c r="Y25" s="55">
        <v>4.5715808255340757</v>
      </c>
      <c r="Z25" s="55">
        <v>4.3310371171019764</v>
      </c>
      <c r="AA25" s="55">
        <v>100</v>
      </c>
      <c r="AB25" s="55">
        <v>100</v>
      </c>
      <c r="AC25" s="19"/>
      <c r="AD25" s="19"/>
      <c r="AE25" s="19"/>
      <c r="AF25" s="19"/>
      <c r="AG25" s="19"/>
      <c r="AH25" s="19"/>
      <c r="AI25" s="19"/>
      <c r="AJ25" s="19"/>
      <c r="AK25" s="19"/>
      <c r="AL25" s="19"/>
      <c r="AM25" s="19"/>
      <c r="AN25" s="19"/>
      <c r="AO25" s="19"/>
      <c r="AP25" s="19"/>
      <c r="AQ25" s="19"/>
      <c r="AR25" s="19"/>
      <c r="AS25" s="19"/>
      <c r="AT25" s="19"/>
      <c r="AU25" s="19"/>
      <c r="AV25" s="19"/>
      <c r="AW25" s="19"/>
      <c r="AX25" s="19"/>
      <c r="AY25" s="19"/>
      <c r="AZ25" s="19"/>
      <c r="BA25" s="19"/>
      <c r="BB25" s="19"/>
      <c r="BC25" s="19"/>
      <c r="BD25" s="19"/>
      <c r="BE25" s="19"/>
      <c r="BF25" s="19"/>
      <c r="BG25" s="19"/>
      <c r="BH25" s="19"/>
      <c r="BI25" s="19"/>
      <c r="BJ25" s="19"/>
      <c r="BK25" s="19"/>
      <c r="BL25" s="19"/>
      <c r="BM25" s="19"/>
      <c r="BN25" s="19"/>
      <c r="BO25" s="19"/>
      <c r="BP25" s="19"/>
      <c r="BQ25" s="19"/>
      <c r="BR25" s="19"/>
      <c r="BS25" s="19"/>
      <c r="BT25" s="19"/>
      <c r="BU25" s="19"/>
      <c r="BV25" s="19"/>
      <c r="BW25" s="19"/>
      <c r="BX25" s="19"/>
      <c r="BY25" s="19"/>
      <c r="BZ25" s="19"/>
      <c r="CA25" s="19"/>
      <c r="CB25" s="19"/>
      <c r="CC25" s="19"/>
      <c r="CD25" s="19"/>
      <c r="CE25" s="19"/>
      <c r="CF25" s="19"/>
      <c r="CG25" s="19"/>
      <c r="CH25" s="19"/>
      <c r="CI25" s="19"/>
      <c r="CJ25" s="19"/>
      <c r="CK25" s="19"/>
      <c r="CL25" s="19"/>
      <c r="CM25" s="19"/>
      <c r="CN25" s="19"/>
      <c r="CO25" s="19"/>
      <c r="CP25" s="19"/>
      <c r="CQ25" s="19"/>
      <c r="CR25" s="19"/>
      <c r="CS25" s="19"/>
      <c r="CT25" s="19"/>
      <c r="CU25" s="19"/>
      <c r="CV25" s="19"/>
      <c r="CW25" s="19"/>
      <c r="CX25" s="19"/>
      <c r="CY25" s="19"/>
      <c r="CZ25" s="19"/>
      <c r="DA25" s="19"/>
      <c r="DB25" s="19"/>
      <c r="DC25" s="19"/>
      <c r="DD25" s="19"/>
      <c r="DE25" s="19"/>
      <c r="DF25" s="19"/>
      <c r="DG25" s="19"/>
      <c r="DH25" s="19"/>
      <c r="DI25" s="19"/>
      <c r="DJ25" s="19"/>
      <c r="DK25" s="19"/>
      <c r="DL25" s="19"/>
      <c r="DM25" s="19"/>
      <c r="DN25" s="19"/>
      <c r="DO25" s="19"/>
      <c r="DP25" s="19"/>
      <c r="DQ25" s="19"/>
      <c r="DR25" s="19"/>
      <c r="DS25" s="19"/>
      <c r="DT25" s="19"/>
    </row>
    <row r="26" spans="1:124" x14ac:dyDescent="0.3">
      <c r="A26" s="56">
        <v>24</v>
      </c>
      <c r="B26" s="55"/>
      <c r="C26" s="55">
        <v>100</v>
      </c>
      <c r="D26" s="55">
        <v>0</v>
      </c>
      <c r="E26" s="55" t="b">
        <v>0</v>
      </c>
      <c r="F26" s="55">
        <v>0</v>
      </c>
      <c r="G26" s="55">
        <v>5.7999999999999979E-3</v>
      </c>
      <c r="H26" s="55">
        <v>2.999999999999995E-2</v>
      </c>
      <c r="I26" s="55">
        <v>7.0000000000000007E-2</v>
      </c>
      <c r="J26" s="55">
        <v>6.6602540378443875E-2</v>
      </c>
      <c r="K26" s="55">
        <v>1.732050807568877E-2</v>
      </c>
      <c r="L26" s="55">
        <v>-1.9999999999999941E-2</v>
      </c>
      <c r="M26" s="55">
        <v>-0.26</v>
      </c>
      <c r="N26" s="55">
        <v>1.1102230246251571E-17</v>
      </c>
      <c r="O26" s="55">
        <v>-1.998401444325282E-17</v>
      </c>
      <c r="P26" s="55">
        <v>-4.9999999999999892E-2</v>
      </c>
      <c r="Q26" s="55">
        <v>-0.33</v>
      </c>
      <c r="R26" s="55">
        <v>6.6602540378443889E-2</v>
      </c>
      <c r="S26" s="55">
        <v>1.7320508075688749E-2</v>
      </c>
      <c r="T26" s="55" t="s">
        <v>1672</v>
      </c>
      <c r="U26" s="55" t="s">
        <v>1673</v>
      </c>
      <c r="V26" s="55" t="s">
        <v>1674</v>
      </c>
      <c r="W26" s="55">
        <v>6.1210355268857883</v>
      </c>
      <c r="X26" s="55">
        <v>1.515517302600488</v>
      </c>
      <c r="Y26" s="55">
        <v>4.6320835232980233</v>
      </c>
      <c r="Z26" s="55">
        <v>4.385302569091861</v>
      </c>
      <c r="AA26" s="55">
        <v>100</v>
      </c>
      <c r="AB26" s="55">
        <v>100</v>
      </c>
      <c r="AC26" s="19"/>
      <c r="AD26" s="19"/>
      <c r="AE26" s="19"/>
      <c r="AF26" s="19"/>
      <c r="AG26" s="19"/>
      <c r="AH26" s="19"/>
      <c r="AI26" s="19"/>
      <c r="AJ26" s="19"/>
      <c r="AK26" s="19"/>
      <c r="AL26" s="19"/>
      <c r="AM26" s="19"/>
      <c r="AN26" s="19"/>
      <c r="AO26" s="19"/>
      <c r="AP26" s="19"/>
      <c r="AQ26" s="19"/>
      <c r="AR26" s="19"/>
      <c r="AS26" s="19"/>
      <c r="AT26" s="19"/>
      <c r="AU26" s="19"/>
      <c r="AV26" s="19"/>
      <c r="AW26" s="19"/>
      <c r="AX26" s="19"/>
      <c r="AY26" s="19"/>
      <c r="AZ26" s="19"/>
      <c r="BA26" s="19"/>
      <c r="BB26" s="19"/>
      <c r="BC26" s="19"/>
      <c r="BD26" s="19"/>
      <c r="BE26" s="19"/>
      <c r="BF26" s="19"/>
      <c r="BG26" s="19"/>
      <c r="BH26" s="19"/>
      <c r="BI26" s="19"/>
      <c r="BJ26" s="19"/>
      <c r="BK26" s="19"/>
      <c r="BL26" s="19"/>
      <c r="BM26" s="19"/>
      <c r="BN26" s="19"/>
      <c r="BO26" s="19"/>
      <c r="BP26" s="19"/>
      <c r="BQ26" s="19"/>
      <c r="BR26" s="19"/>
      <c r="BS26" s="19"/>
      <c r="BT26" s="19"/>
      <c r="BU26" s="19"/>
      <c r="BV26" s="19"/>
      <c r="BW26" s="19"/>
      <c r="BX26" s="19"/>
      <c r="BY26" s="19"/>
      <c r="BZ26" s="19"/>
      <c r="CA26" s="19"/>
      <c r="CB26" s="19"/>
      <c r="CC26" s="19"/>
      <c r="CD26" s="19"/>
      <c r="CE26" s="19"/>
      <c r="CF26" s="19"/>
      <c r="CG26" s="19"/>
      <c r="CH26" s="19"/>
      <c r="CI26" s="19"/>
      <c r="CJ26" s="19"/>
      <c r="CK26" s="19"/>
      <c r="CL26" s="19"/>
      <c r="CM26" s="19"/>
      <c r="CN26" s="19"/>
      <c r="CO26" s="19"/>
      <c r="CP26" s="19"/>
      <c r="CQ26" s="19"/>
      <c r="CR26" s="19"/>
      <c r="CS26" s="19"/>
      <c r="CT26" s="19"/>
      <c r="CU26" s="19"/>
      <c r="CV26" s="19"/>
      <c r="CW26" s="19"/>
      <c r="CX26" s="19"/>
      <c r="CY26" s="19"/>
      <c r="CZ26" s="19"/>
      <c r="DA26" s="19"/>
      <c r="DB26" s="19"/>
      <c r="DC26" s="19"/>
      <c r="DD26" s="19"/>
      <c r="DE26" s="19"/>
      <c r="DF26" s="19"/>
      <c r="DG26" s="19"/>
      <c r="DH26" s="19"/>
      <c r="DI26" s="19"/>
      <c r="DJ26" s="19"/>
      <c r="DK26" s="19"/>
      <c r="DL26" s="19"/>
      <c r="DM26" s="19"/>
      <c r="DN26" s="19"/>
      <c r="DO26" s="19"/>
      <c r="DP26" s="19"/>
      <c r="DQ26" s="19"/>
      <c r="DR26" s="19"/>
      <c r="DS26" s="19"/>
      <c r="DT26" s="19"/>
    </row>
    <row r="27" spans="1:124" x14ac:dyDescent="0.3">
      <c r="A27" s="56">
        <v>25</v>
      </c>
      <c r="B27" s="55"/>
      <c r="C27" s="55">
        <v>100</v>
      </c>
      <c r="D27" s="55">
        <v>0</v>
      </c>
      <c r="E27" s="55" t="b">
        <v>0</v>
      </c>
      <c r="F27" s="55">
        <v>0</v>
      </c>
      <c r="G27" s="55">
        <v>2.00000000000001E-3</v>
      </c>
      <c r="H27" s="55">
        <v>2.000000000000008E-2</v>
      </c>
      <c r="I27" s="55">
        <v>4.0000000000000091E-2</v>
      </c>
      <c r="J27" s="55">
        <v>8.9282032302755054E-2</v>
      </c>
      <c r="K27" s="55">
        <v>6.6613381477509421E-18</v>
      </c>
      <c r="L27" s="55">
        <v>2.0000000000000021E-2</v>
      </c>
      <c r="M27" s="55">
        <v>-0.22</v>
      </c>
      <c r="N27" s="55">
        <v>-4.2188474935755949E-17</v>
      </c>
      <c r="O27" s="55">
        <v>-2.8865798640254071E-17</v>
      </c>
      <c r="P27" s="55">
        <v>4.0000000000000098E-2</v>
      </c>
      <c r="Q27" s="55">
        <v>-0.26000000000000012</v>
      </c>
      <c r="R27" s="55">
        <v>-8.9282032302755096E-2</v>
      </c>
      <c r="S27" s="55">
        <v>-2.2204460492503129E-17</v>
      </c>
      <c r="T27" s="55" t="s">
        <v>1675</v>
      </c>
      <c r="U27" s="55" t="s">
        <v>1676</v>
      </c>
      <c r="V27" s="55" t="s">
        <v>1677</v>
      </c>
      <c r="W27" s="55">
        <v>1.1865659167800811</v>
      </c>
      <c r="X27" s="55">
        <v>3.7395611812255001</v>
      </c>
      <c r="Y27" s="55">
        <v>2.7754668113176559</v>
      </c>
      <c r="Z27" s="55">
        <v>2.620817980571418</v>
      </c>
      <c r="AA27" s="55">
        <v>100</v>
      </c>
      <c r="AB27" s="55">
        <v>100</v>
      </c>
      <c r="AC27" s="19"/>
      <c r="AD27" s="19"/>
      <c r="AE27" s="19"/>
      <c r="AF27" s="19"/>
      <c r="AG27" s="19"/>
      <c r="AH27" s="19"/>
      <c r="AI27" s="19"/>
      <c r="AJ27" s="19"/>
      <c r="AK27" s="19"/>
      <c r="AL27" s="19"/>
      <c r="AM27" s="19"/>
      <c r="AN27" s="19"/>
      <c r="AO27" s="19"/>
      <c r="AP27" s="19"/>
      <c r="AQ27" s="19"/>
      <c r="AR27" s="19"/>
      <c r="AS27" s="19"/>
      <c r="AT27" s="19"/>
      <c r="AU27" s="19"/>
      <c r="AV27" s="19"/>
      <c r="AW27" s="19"/>
      <c r="AX27" s="19"/>
      <c r="AY27" s="19"/>
      <c r="AZ27" s="19"/>
      <c r="BA27" s="19"/>
      <c r="BB27" s="19"/>
      <c r="BC27" s="19"/>
      <c r="BD27" s="19"/>
      <c r="BE27" s="19"/>
      <c r="BF27" s="19"/>
      <c r="BG27" s="19"/>
      <c r="BH27" s="19"/>
      <c r="BI27" s="19"/>
      <c r="BJ27" s="19"/>
      <c r="BK27" s="19"/>
      <c r="BL27" s="19"/>
      <c r="BM27" s="19"/>
      <c r="BN27" s="19"/>
      <c r="BO27" s="19"/>
      <c r="BP27" s="19"/>
      <c r="BQ27" s="19"/>
      <c r="BR27" s="19"/>
      <c r="BS27" s="19"/>
      <c r="BT27" s="19"/>
      <c r="BU27" s="19"/>
      <c r="BV27" s="19"/>
      <c r="BW27" s="19"/>
      <c r="BX27" s="19"/>
      <c r="BY27" s="19"/>
      <c r="BZ27" s="19"/>
      <c r="CA27" s="19"/>
      <c r="CB27" s="19"/>
      <c r="CC27" s="19"/>
      <c r="CD27" s="19"/>
      <c r="CE27" s="19"/>
      <c r="CF27" s="19"/>
      <c r="CG27" s="19"/>
      <c r="CH27" s="19"/>
      <c r="CI27" s="19"/>
      <c r="CJ27" s="19"/>
      <c r="CK27" s="19"/>
      <c r="CL27" s="19"/>
      <c r="CM27" s="19"/>
      <c r="CN27" s="19"/>
      <c r="CO27" s="19"/>
      <c r="CP27" s="19"/>
      <c r="CQ27" s="19"/>
      <c r="CR27" s="19"/>
      <c r="CS27" s="19"/>
      <c r="CT27" s="19"/>
      <c r="CU27" s="19"/>
      <c r="CV27" s="19"/>
      <c r="CW27" s="19"/>
      <c r="CX27" s="19"/>
      <c r="CY27" s="19"/>
      <c r="CZ27" s="19"/>
      <c r="DA27" s="19"/>
      <c r="DB27" s="19"/>
      <c r="DC27" s="19"/>
      <c r="DD27" s="19"/>
      <c r="DE27" s="19"/>
      <c r="DF27" s="19"/>
      <c r="DG27" s="19"/>
      <c r="DH27" s="19"/>
      <c r="DI27" s="19"/>
      <c r="DJ27" s="19"/>
      <c r="DK27" s="19"/>
      <c r="DL27" s="19"/>
      <c r="DM27" s="19"/>
      <c r="DN27" s="19"/>
      <c r="DO27" s="19"/>
      <c r="DP27" s="19"/>
      <c r="DQ27" s="19"/>
      <c r="DR27" s="19"/>
      <c r="DS27" s="19"/>
      <c r="DT27" s="19"/>
    </row>
    <row r="28" spans="1:124" x14ac:dyDescent="0.3">
      <c r="A28" s="56">
        <v>26</v>
      </c>
      <c r="B28" s="55"/>
      <c r="C28" s="55">
        <v>100</v>
      </c>
      <c r="D28" s="55">
        <v>9.9730491638183594E-4</v>
      </c>
      <c r="E28" s="55" t="b">
        <v>0</v>
      </c>
      <c r="F28" s="55">
        <v>0</v>
      </c>
      <c r="G28" s="55">
        <v>3.399999999999995E-3</v>
      </c>
      <c r="H28" s="55">
        <v>2.999999999999994E-2</v>
      </c>
      <c r="I28" s="55">
        <v>4.9999999999999989E-2</v>
      </c>
      <c r="J28" s="55">
        <v>0.13196152422706631</v>
      </c>
      <c r="K28" s="55">
        <v>0.1905255888325765</v>
      </c>
      <c r="L28" s="55">
        <v>8.0000000000000043E-2</v>
      </c>
      <c r="M28" s="55">
        <v>-0.36</v>
      </c>
      <c r="N28" s="55">
        <v>5.1070259132757203E-17</v>
      </c>
      <c r="O28" s="55">
        <v>-2.2204460492503131E-18</v>
      </c>
      <c r="P28" s="55">
        <v>5.00000000000001E-2</v>
      </c>
      <c r="Q28" s="55">
        <v>-0.41</v>
      </c>
      <c r="R28" s="55">
        <v>0.13196152422706631</v>
      </c>
      <c r="S28" s="55">
        <v>0.1905255888325765</v>
      </c>
      <c r="T28" s="55" t="s">
        <v>1678</v>
      </c>
      <c r="U28" s="55" t="s">
        <v>1679</v>
      </c>
      <c r="V28" s="55" t="s">
        <v>1680</v>
      </c>
      <c r="W28" s="55">
        <v>4.9678269062387077</v>
      </c>
      <c r="X28" s="55">
        <v>2.4036043318660352</v>
      </c>
      <c r="Y28" s="55">
        <v>3.1422845238588022</v>
      </c>
      <c r="Z28" s="55">
        <v>2.9828645376897911</v>
      </c>
      <c r="AA28" s="55">
        <v>100</v>
      </c>
      <c r="AB28" s="55">
        <v>100</v>
      </c>
      <c r="AC28" s="19"/>
      <c r="AD28" s="19"/>
      <c r="AE28" s="19"/>
      <c r="AF28" s="19"/>
      <c r="AG28" s="19"/>
      <c r="AH28" s="19"/>
      <c r="AI28" s="19"/>
      <c r="AJ28" s="19"/>
      <c r="AK28" s="19"/>
      <c r="AL28" s="19"/>
      <c r="AM28" s="19"/>
      <c r="AN28" s="19"/>
      <c r="AO28" s="19"/>
      <c r="AP28" s="19"/>
      <c r="AQ28" s="19"/>
      <c r="AR28" s="19"/>
      <c r="AS28" s="19"/>
      <c r="AT28" s="19"/>
      <c r="AU28" s="19"/>
      <c r="AV28" s="19"/>
      <c r="AW28" s="19"/>
      <c r="AX28" s="19"/>
      <c r="AY28" s="19"/>
      <c r="AZ28" s="19"/>
      <c r="BA28" s="19"/>
      <c r="BB28" s="19"/>
      <c r="BC28" s="19"/>
      <c r="BD28" s="19"/>
      <c r="BE28" s="19"/>
      <c r="BF28" s="19"/>
      <c r="BG28" s="19"/>
      <c r="BH28" s="19"/>
      <c r="BI28" s="19"/>
      <c r="BJ28" s="19"/>
      <c r="BK28" s="19"/>
      <c r="BL28" s="19"/>
      <c r="BM28" s="19"/>
      <c r="BN28" s="19"/>
      <c r="BO28" s="19"/>
      <c r="BP28" s="19"/>
      <c r="BQ28" s="19"/>
      <c r="BR28" s="19"/>
      <c r="BS28" s="19"/>
      <c r="BT28" s="19"/>
      <c r="BU28" s="19"/>
      <c r="BV28" s="19"/>
      <c r="BW28" s="19"/>
      <c r="BX28" s="19"/>
      <c r="BY28" s="19"/>
      <c r="BZ28" s="19"/>
      <c r="CA28" s="19"/>
      <c r="CB28" s="19"/>
      <c r="CC28" s="19"/>
      <c r="CD28" s="19"/>
      <c r="CE28" s="19"/>
      <c r="CF28" s="19"/>
      <c r="CG28" s="19"/>
      <c r="CH28" s="19"/>
      <c r="CI28" s="19"/>
      <c r="CJ28" s="19"/>
      <c r="CK28" s="19"/>
      <c r="CL28" s="19"/>
      <c r="CM28" s="19"/>
      <c r="CN28" s="19"/>
      <c r="CO28" s="19"/>
      <c r="CP28" s="19"/>
      <c r="CQ28" s="19"/>
      <c r="CR28" s="19"/>
      <c r="CS28" s="19"/>
      <c r="CT28" s="19"/>
      <c r="CU28" s="19"/>
      <c r="CV28" s="19"/>
      <c r="CW28" s="19"/>
      <c r="CX28" s="19"/>
      <c r="CY28" s="19"/>
      <c r="CZ28" s="19"/>
      <c r="DA28" s="19"/>
      <c r="DB28" s="19"/>
      <c r="DC28" s="19"/>
      <c r="DD28" s="19"/>
      <c r="DE28" s="19"/>
      <c r="DF28" s="19"/>
      <c r="DG28" s="19"/>
      <c r="DH28" s="19"/>
      <c r="DI28" s="19"/>
      <c r="DJ28" s="19"/>
      <c r="DK28" s="19"/>
      <c r="DL28" s="19"/>
      <c r="DM28" s="19"/>
      <c r="DN28" s="19"/>
      <c r="DO28" s="19"/>
      <c r="DP28" s="19"/>
      <c r="DQ28" s="19"/>
      <c r="DR28" s="19"/>
      <c r="DS28" s="19"/>
      <c r="DT28" s="19"/>
    </row>
    <row r="29" spans="1:124" x14ac:dyDescent="0.3">
      <c r="A29" s="56">
        <v>27</v>
      </c>
      <c r="B29" s="55"/>
      <c r="C29" s="55">
        <v>100</v>
      </c>
      <c r="D29" s="55">
        <v>0</v>
      </c>
      <c r="E29" s="55" t="b">
        <v>0</v>
      </c>
      <c r="F29" s="55">
        <v>0</v>
      </c>
      <c r="G29" s="55">
        <v>8.9999999999999872E-3</v>
      </c>
      <c r="H29" s="55">
        <v>8.9999999999999955E-2</v>
      </c>
      <c r="I29" s="55">
        <v>2.9999999999999919E-2</v>
      </c>
      <c r="J29" s="55">
        <v>0.14660254037844389</v>
      </c>
      <c r="K29" s="55">
        <v>5.1961524227066347E-2</v>
      </c>
      <c r="L29" s="55">
        <v>6.0000000000000053E-2</v>
      </c>
      <c r="M29" s="55">
        <v>-0.34000000000000008</v>
      </c>
      <c r="N29" s="55">
        <v>-2.6645352591003759E-17</v>
      </c>
      <c r="O29" s="55">
        <v>-1.9755166894208419E-17</v>
      </c>
      <c r="P29" s="55">
        <v>-2.9999999999999898E-2</v>
      </c>
      <c r="Q29" s="55">
        <v>-0.37</v>
      </c>
      <c r="R29" s="55">
        <v>-0.14660254037844389</v>
      </c>
      <c r="S29" s="55">
        <v>-5.1961524227066368E-2</v>
      </c>
      <c r="T29" s="55" t="s">
        <v>1681</v>
      </c>
      <c r="U29" s="55" t="s">
        <v>1682</v>
      </c>
      <c r="V29" s="55" t="s">
        <v>1683</v>
      </c>
      <c r="W29" s="55">
        <v>12.526770763083251</v>
      </c>
      <c r="X29" s="55">
        <v>9.8978884965944314</v>
      </c>
      <c r="Y29" s="55">
        <v>1.933987834652553</v>
      </c>
      <c r="Z29" s="55">
        <v>1.8334706799917999</v>
      </c>
      <c r="AA29" s="55">
        <v>100</v>
      </c>
      <c r="AB29" s="55">
        <v>100</v>
      </c>
      <c r="AC29" s="19"/>
      <c r="AD29" s="19"/>
      <c r="AE29" s="19"/>
      <c r="AF29" s="19"/>
      <c r="AG29" s="19"/>
      <c r="AH29" s="19"/>
      <c r="AI29" s="19"/>
      <c r="AJ29" s="19"/>
      <c r="AK29" s="19"/>
      <c r="AL29" s="19"/>
      <c r="AM29" s="19"/>
      <c r="AN29" s="19"/>
      <c r="AO29" s="19"/>
      <c r="AP29" s="19"/>
      <c r="AQ29" s="19"/>
      <c r="AR29" s="19"/>
      <c r="AS29" s="19"/>
      <c r="AT29" s="19"/>
      <c r="AU29" s="19"/>
      <c r="AV29" s="19"/>
      <c r="AW29" s="19"/>
      <c r="AX29" s="19"/>
      <c r="AY29" s="19"/>
      <c r="AZ29" s="19"/>
      <c r="BA29" s="19"/>
      <c r="BB29" s="19"/>
      <c r="BC29" s="19"/>
      <c r="BD29" s="19"/>
      <c r="BE29" s="19"/>
      <c r="BF29" s="19"/>
      <c r="BG29" s="19"/>
      <c r="BH29" s="19"/>
      <c r="BI29" s="19"/>
      <c r="BJ29" s="19"/>
      <c r="BK29" s="19"/>
      <c r="BL29" s="19"/>
      <c r="BM29" s="19"/>
      <c r="BN29" s="19"/>
      <c r="BO29" s="19"/>
      <c r="BP29" s="19"/>
      <c r="BQ29" s="19"/>
      <c r="BR29" s="19"/>
      <c r="BS29" s="19"/>
      <c r="BT29" s="19"/>
      <c r="BU29" s="19"/>
      <c r="BV29" s="19"/>
      <c r="BW29" s="19"/>
      <c r="BX29" s="19"/>
      <c r="BY29" s="19"/>
      <c r="BZ29" s="19"/>
      <c r="CA29" s="19"/>
      <c r="CB29" s="19"/>
      <c r="CC29" s="19"/>
      <c r="CD29" s="19"/>
      <c r="CE29" s="19"/>
      <c r="CF29" s="19"/>
      <c r="CG29" s="19"/>
      <c r="CH29" s="19"/>
      <c r="CI29" s="19"/>
      <c r="CJ29" s="19"/>
      <c r="CK29" s="19"/>
      <c r="CL29" s="19"/>
      <c r="CM29" s="19"/>
      <c r="CN29" s="19"/>
      <c r="CO29" s="19"/>
      <c r="CP29" s="19"/>
      <c r="CQ29" s="19"/>
      <c r="CR29" s="19"/>
      <c r="CS29" s="19"/>
      <c r="CT29" s="19"/>
      <c r="CU29" s="19"/>
      <c r="CV29" s="19"/>
      <c r="CW29" s="19"/>
      <c r="CX29" s="19"/>
      <c r="CY29" s="19"/>
      <c r="CZ29" s="19"/>
      <c r="DA29" s="19"/>
      <c r="DB29" s="19"/>
      <c r="DC29" s="19"/>
      <c r="DD29" s="19"/>
      <c r="DE29" s="19"/>
      <c r="DF29" s="19"/>
      <c r="DG29" s="19"/>
      <c r="DH29" s="19"/>
      <c r="DI29" s="19"/>
      <c r="DJ29" s="19"/>
      <c r="DK29" s="19"/>
      <c r="DL29" s="19"/>
      <c r="DM29" s="19"/>
      <c r="DN29" s="19"/>
      <c r="DO29" s="19"/>
      <c r="DP29" s="19"/>
      <c r="DQ29" s="19"/>
      <c r="DR29" s="19"/>
      <c r="DS29" s="19"/>
      <c r="DT29" s="19"/>
    </row>
    <row r="30" spans="1:124" x14ac:dyDescent="0.3">
      <c r="A30" s="56">
        <v>28</v>
      </c>
      <c r="B30" s="55"/>
      <c r="C30" s="55">
        <v>100</v>
      </c>
      <c r="D30" s="55">
        <v>0</v>
      </c>
      <c r="E30" s="55" t="b">
        <v>0</v>
      </c>
      <c r="F30" s="55">
        <v>0</v>
      </c>
      <c r="G30" s="55">
        <v>2.7400000000000022E-2</v>
      </c>
      <c r="H30" s="55">
        <v>6.9999999999999979E-2</v>
      </c>
      <c r="I30" s="55">
        <v>0.15000000000000011</v>
      </c>
      <c r="J30" s="55">
        <v>3.1961524227066308E-2</v>
      </c>
      <c r="K30" s="55">
        <v>1.7320508075688749E-2</v>
      </c>
      <c r="L30" s="55">
        <v>4.0000000000000091E-2</v>
      </c>
      <c r="M30" s="55">
        <v>-0.32</v>
      </c>
      <c r="N30" s="55">
        <v>2.2204460492503129E-17</v>
      </c>
      <c r="O30" s="55">
        <v>-3.9968028886505628E-17</v>
      </c>
      <c r="P30" s="55">
        <v>-2.9999999999999881E-2</v>
      </c>
      <c r="Q30" s="55">
        <v>-0.47000000000000008</v>
      </c>
      <c r="R30" s="55">
        <v>3.1961524227066329E-2</v>
      </c>
      <c r="S30" s="55">
        <v>-1.732050807568879E-2</v>
      </c>
      <c r="T30" s="55" t="s">
        <v>1684</v>
      </c>
      <c r="U30" s="55" t="s">
        <v>1685</v>
      </c>
      <c r="V30" s="55" t="s">
        <v>1686</v>
      </c>
      <c r="W30" s="55">
        <v>14.116189939027571</v>
      </c>
      <c r="X30" s="55">
        <v>4.1661537254987513</v>
      </c>
      <c r="Y30" s="55">
        <v>9.0843078133539805</v>
      </c>
      <c r="Z30" s="55">
        <v>8.6393533637420816</v>
      </c>
      <c r="AA30" s="55">
        <v>100</v>
      </c>
      <c r="AB30" s="55">
        <v>100</v>
      </c>
      <c r="AC30" s="19"/>
      <c r="AD30" s="19"/>
      <c r="AE30" s="19"/>
      <c r="AF30" s="19"/>
      <c r="AG30" s="19"/>
      <c r="AH30" s="19"/>
      <c r="AI30" s="19"/>
      <c r="AJ30" s="19"/>
      <c r="AK30" s="19"/>
      <c r="AL30" s="19"/>
      <c r="AM30" s="19"/>
      <c r="AN30" s="19"/>
      <c r="AO30" s="19"/>
      <c r="AP30" s="19"/>
      <c r="AQ30" s="19"/>
      <c r="AR30" s="19"/>
      <c r="AS30" s="19"/>
      <c r="AT30" s="19"/>
      <c r="AU30" s="19"/>
      <c r="AV30" s="19"/>
      <c r="AW30" s="19"/>
      <c r="AX30" s="19"/>
      <c r="AY30" s="19"/>
      <c r="AZ30" s="19"/>
      <c r="BA30" s="19"/>
      <c r="BB30" s="19"/>
      <c r="BC30" s="19"/>
      <c r="BD30" s="19"/>
      <c r="BE30" s="19"/>
      <c r="BF30" s="19"/>
      <c r="BG30" s="19"/>
      <c r="BH30" s="19"/>
      <c r="BI30" s="19"/>
      <c r="BJ30" s="19"/>
      <c r="BK30" s="19"/>
      <c r="BL30" s="19"/>
      <c r="BM30" s="19"/>
      <c r="BN30" s="19"/>
      <c r="BO30" s="19"/>
      <c r="BP30" s="19"/>
      <c r="BQ30" s="19"/>
      <c r="BR30" s="19"/>
      <c r="BS30" s="19"/>
      <c r="BT30" s="19"/>
      <c r="BU30" s="19"/>
      <c r="BV30" s="19"/>
      <c r="BW30" s="19"/>
      <c r="BX30" s="19"/>
      <c r="BY30" s="19"/>
      <c r="BZ30" s="19"/>
      <c r="CA30" s="19"/>
      <c r="CB30" s="19"/>
      <c r="CC30" s="19"/>
      <c r="CD30" s="19"/>
      <c r="CE30" s="19"/>
      <c r="CF30" s="19"/>
      <c r="CG30" s="19"/>
      <c r="CH30" s="19"/>
      <c r="CI30" s="19"/>
      <c r="CJ30" s="19"/>
      <c r="CK30" s="19"/>
      <c r="CL30" s="19"/>
      <c r="CM30" s="19"/>
      <c r="CN30" s="19"/>
      <c r="CO30" s="19"/>
      <c r="CP30" s="19"/>
      <c r="CQ30" s="19"/>
      <c r="CR30" s="19"/>
      <c r="CS30" s="19"/>
      <c r="CT30" s="19"/>
      <c r="CU30" s="19"/>
      <c r="CV30" s="19"/>
      <c r="CW30" s="19"/>
      <c r="CX30" s="19"/>
      <c r="CY30" s="19"/>
      <c r="CZ30" s="19"/>
      <c r="DA30" s="19"/>
      <c r="DB30" s="19"/>
      <c r="DC30" s="19"/>
      <c r="DD30" s="19"/>
      <c r="DE30" s="19"/>
      <c r="DF30" s="19"/>
      <c r="DG30" s="19"/>
      <c r="DH30" s="19"/>
      <c r="DI30" s="19"/>
      <c r="DJ30" s="19"/>
      <c r="DK30" s="19"/>
      <c r="DL30" s="19"/>
      <c r="DM30" s="19"/>
      <c r="DN30" s="19"/>
      <c r="DO30" s="19"/>
      <c r="DP30" s="19"/>
      <c r="DQ30" s="19"/>
      <c r="DR30" s="19"/>
      <c r="DS30" s="19"/>
      <c r="DT30" s="19"/>
    </row>
    <row r="31" spans="1:124" x14ac:dyDescent="0.3">
      <c r="A31" s="56">
        <v>29</v>
      </c>
      <c r="B31" s="55"/>
      <c r="C31" s="55">
        <v>100</v>
      </c>
      <c r="D31" s="55">
        <v>0</v>
      </c>
      <c r="E31" s="55" t="b">
        <v>0</v>
      </c>
      <c r="F31" s="55">
        <v>0</v>
      </c>
      <c r="G31" s="55">
        <v>3.9999999999999983E-3</v>
      </c>
      <c r="H31" s="55">
        <v>0.06</v>
      </c>
      <c r="I31" s="55">
        <v>1.9999999999999959E-2</v>
      </c>
      <c r="J31" s="55">
        <v>3.9230484541326544E-3</v>
      </c>
      <c r="K31" s="55">
        <v>6.9282032302755106E-2</v>
      </c>
      <c r="L31" s="55">
        <v>-7.9999999999999891E-2</v>
      </c>
      <c r="M31" s="55">
        <v>-0.32000000000000012</v>
      </c>
      <c r="N31" s="55">
        <v>3.1086244689504392E-17</v>
      </c>
      <c r="O31" s="55">
        <v>-3.3306690738754689E-17</v>
      </c>
      <c r="P31" s="55">
        <v>-1.9999999999999889E-2</v>
      </c>
      <c r="Q31" s="55">
        <v>-0.34</v>
      </c>
      <c r="R31" s="55">
        <v>-3.9230484541326232E-3</v>
      </c>
      <c r="S31" s="55">
        <v>6.9282032302755078E-2</v>
      </c>
      <c r="T31" s="55" t="s">
        <v>1687</v>
      </c>
      <c r="U31" s="55" t="s">
        <v>1688</v>
      </c>
      <c r="V31" s="55" t="s">
        <v>1689</v>
      </c>
      <c r="W31" s="55">
        <v>6.9542589313601342</v>
      </c>
      <c r="X31" s="55">
        <v>7.7776930002073401</v>
      </c>
      <c r="Y31" s="55">
        <v>1.314752374072035</v>
      </c>
      <c r="Z31" s="55">
        <v>1.2451431207032231</v>
      </c>
      <c r="AA31" s="55">
        <v>100</v>
      </c>
      <c r="AB31" s="55">
        <v>100</v>
      </c>
      <c r="AC31" s="19"/>
      <c r="AD31" s="19"/>
      <c r="AE31" s="19"/>
      <c r="AF31" s="19"/>
      <c r="AG31" s="19"/>
      <c r="AH31" s="19"/>
      <c r="AI31" s="19"/>
      <c r="AJ31" s="19"/>
      <c r="AK31" s="19"/>
      <c r="AL31" s="19"/>
      <c r="AM31" s="19"/>
      <c r="AN31" s="19"/>
      <c r="AO31" s="19"/>
      <c r="AP31" s="19"/>
      <c r="AQ31" s="19"/>
      <c r="AR31" s="19"/>
      <c r="AS31" s="19"/>
      <c r="AT31" s="19"/>
      <c r="AU31" s="19"/>
      <c r="AV31" s="19"/>
      <c r="AW31" s="19"/>
      <c r="AX31" s="19"/>
      <c r="AY31" s="19"/>
      <c r="AZ31" s="19"/>
      <c r="BA31" s="19"/>
      <c r="BB31" s="19"/>
      <c r="BC31" s="19"/>
      <c r="BD31" s="19"/>
      <c r="BE31" s="19"/>
      <c r="BF31" s="19"/>
      <c r="BG31" s="19"/>
      <c r="BH31" s="19"/>
      <c r="BI31" s="19"/>
      <c r="BJ31" s="19"/>
      <c r="BK31" s="19"/>
      <c r="BL31" s="19"/>
      <c r="BM31" s="19"/>
      <c r="BN31" s="19"/>
      <c r="BO31" s="19"/>
      <c r="BP31" s="19"/>
      <c r="BQ31" s="19"/>
      <c r="BR31" s="19"/>
      <c r="BS31" s="19"/>
      <c r="BT31" s="19"/>
      <c r="BU31" s="19"/>
      <c r="BV31" s="19"/>
      <c r="BW31" s="19"/>
      <c r="BX31" s="19"/>
      <c r="BY31" s="19"/>
      <c r="BZ31" s="19"/>
      <c r="CA31" s="19"/>
      <c r="CB31" s="19"/>
      <c r="CC31" s="19"/>
      <c r="CD31" s="19"/>
      <c r="CE31" s="19"/>
      <c r="CF31" s="19"/>
      <c r="CG31" s="19"/>
      <c r="CH31" s="19"/>
      <c r="CI31" s="19"/>
      <c r="CJ31" s="19"/>
      <c r="CK31" s="19"/>
      <c r="CL31" s="19"/>
      <c r="CM31" s="19"/>
      <c r="CN31" s="19"/>
      <c r="CO31" s="19"/>
      <c r="CP31" s="19"/>
      <c r="CQ31" s="19"/>
      <c r="CR31" s="19"/>
      <c r="CS31" s="19"/>
      <c r="CT31" s="19"/>
      <c r="CU31" s="19"/>
      <c r="CV31" s="19"/>
      <c r="CW31" s="19"/>
      <c r="CX31" s="19"/>
      <c r="CY31" s="19"/>
      <c r="CZ31" s="19"/>
      <c r="DA31" s="19"/>
      <c r="DB31" s="19"/>
      <c r="DC31" s="19"/>
      <c r="DD31" s="19"/>
      <c r="DE31" s="19"/>
      <c r="DF31" s="19"/>
      <c r="DG31" s="19"/>
      <c r="DH31" s="19"/>
      <c r="DI31" s="19"/>
      <c r="DJ31" s="19"/>
      <c r="DK31" s="19"/>
      <c r="DL31" s="19"/>
      <c r="DM31" s="19"/>
      <c r="DN31" s="19"/>
      <c r="DO31" s="19"/>
      <c r="DP31" s="19"/>
      <c r="DQ31" s="19"/>
      <c r="DR31" s="19"/>
      <c r="DS31" s="19"/>
      <c r="DT31" s="19"/>
    </row>
    <row r="32" spans="1:124" x14ac:dyDescent="0.3">
      <c r="A32" s="56">
        <v>30</v>
      </c>
      <c r="B32" s="55"/>
      <c r="C32" s="55">
        <v>100</v>
      </c>
      <c r="D32" s="55">
        <v>9.899139404296875E-4</v>
      </c>
      <c r="E32" s="55" t="b">
        <v>0</v>
      </c>
      <c r="F32" s="55">
        <v>0</v>
      </c>
      <c r="G32" s="55">
        <v>3.3999999999999911E-3</v>
      </c>
      <c r="H32" s="55">
        <v>4.9999999999999933E-2</v>
      </c>
      <c r="I32" s="55">
        <v>2.9999999999999971E-2</v>
      </c>
      <c r="J32" s="55">
        <v>6.6025403784438419E-3</v>
      </c>
      <c r="K32" s="55">
        <v>8.6602540378443851E-2</v>
      </c>
      <c r="L32" s="55">
        <v>0.1</v>
      </c>
      <c r="M32" s="55">
        <v>-0.34</v>
      </c>
      <c r="N32" s="55">
        <v>2.2204460492503129E-17</v>
      </c>
      <c r="O32" s="55">
        <v>-3.1086244689504392E-17</v>
      </c>
      <c r="P32" s="55">
        <v>5.0000000000000107E-2</v>
      </c>
      <c r="Q32" s="55">
        <v>-0.37</v>
      </c>
      <c r="R32" s="55">
        <v>6.6025403784438644E-3</v>
      </c>
      <c r="S32" s="55">
        <v>8.6602540378443824E-2</v>
      </c>
      <c r="T32" s="55" t="s">
        <v>1690</v>
      </c>
      <c r="U32" s="55" t="s">
        <v>1691</v>
      </c>
      <c r="V32" s="55" t="s">
        <v>1692</v>
      </c>
      <c r="W32" s="55">
        <v>6.6845446474920438</v>
      </c>
      <c r="X32" s="55">
        <v>5.6554277273285356</v>
      </c>
      <c r="Y32" s="55">
        <v>1.933987834652553</v>
      </c>
      <c r="Z32" s="55">
        <v>1.8334706799917999</v>
      </c>
      <c r="AA32" s="55">
        <v>100</v>
      </c>
      <c r="AB32" s="55">
        <v>100</v>
      </c>
      <c r="AC32" s="19"/>
      <c r="AD32" s="19"/>
      <c r="AE32" s="19"/>
      <c r="AF32" s="19"/>
      <c r="AG32" s="19"/>
      <c r="AH32" s="19"/>
      <c r="AI32" s="19"/>
      <c r="AJ32" s="19"/>
      <c r="AK32" s="19"/>
      <c r="AL32" s="19"/>
      <c r="AM32" s="19"/>
      <c r="AN32" s="19"/>
      <c r="AO32" s="19"/>
      <c r="AP32" s="19"/>
      <c r="AQ32" s="19"/>
      <c r="AR32" s="19"/>
      <c r="AS32" s="19"/>
      <c r="AT32" s="19"/>
      <c r="AU32" s="19"/>
      <c r="AV32" s="19"/>
      <c r="AW32" s="19"/>
      <c r="AX32" s="19"/>
      <c r="AY32" s="19"/>
      <c r="AZ32" s="19"/>
      <c r="BA32" s="19"/>
      <c r="BB32" s="19"/>
      <c r="BC32" s="19"/>
      <c r="BD32" s="19"/>
      <c r="BE32" s="19"/>
      <c r="BF32" s="19"/>
      <c r="BG32" s="19"/>
      <c r="BH32" s="19"/>
      <c r="BI32" s="19"/>
      <c r="BJ32" s="19"/>
      <c r="BK32" s="19"/>
      <c r="BL32" s="19"/>
      <c r="BM32" s="19"/>
      <c r="BN32" s="19"/>
      <c r="BO32" s="19"/>
      <c r="BP32" s="19"/>
      <c r="BQ32" s="19"/>
      <c r="BR32" s="19"/>
      <c r="BS32" s="19"/>
      <c r="BT32" s="19"/>
      <c r="BU32" s="19"/>
      <c r="BV32" s="19"/>
      <c r="BW32" s="19"/>
      <c r="BX32" s="19"/>
      <c r="BY32" s="19"/>
      <c r="BZ32" s="19"/>
      <c r="CA32" s="19"/>
      <c r="CB32" s="19"/>
      <c r="CC32" s="19"/>
      <c r="CD32" s="19"/>
      <c r="CE32" s="19"/>
      <c r="CF32" s="19"/>
      <c r="CG32" s="19"/>
      <c r="CH32" s="19"/>
      <c r="CI32" s="19"/>
      <c r="CJ32" s="19"/>
      <c r="CK32" s="19"/>
      <c r="CL32" s="19"/>
      <c r="CM32" s="19"/>
      <c r="CN32" s="19"/>
      <c r="CO32" s="19"/>
      <c r="CP32" s="19"/>
      <c r="CQ32" s="19"/>
      <c r="CR32" s="19"/>
      <c r="CS32" s="19"/>
      <c r="CT32" s="19"/>
      <c r="CU32" s="19"/>
      <c r="CV32" s="19"/>
      <c r="CW32" s="19"/>
      <c r="CX32" s="19"/>
      <c r="CY32" s="19"/>
      <c r="CZ32" s="19"/>
      <c r="DA32" s="19"/>
      <c r="DB32" s="19"/>
      <c r="DC32" s="19"/>
      <c r="DD32" s="19"/>
      <c r="DE32" s="19"/>
      <c r="DF32" s="19"/>
      <c r="DG32" s="19"/>
      <c r="DH32" s="19"/>
      <c r="DI32" s="19"/>
      <c r="DJ32" s="19"/>
      <c r="DK32" s="19"/>
      <c r="DL32" s="19"/>
      <c r="DM32" s="19"/>
      <c r="DN32" s="19"/>
      <c r="DO32" s="19"/>
      <c r="DP32" s="19"/>
      <c r="DQ32" s="19"/>
      <c r="DR32" s="19"/>
      <c r="DS32" s="19"/>
      <c r="DT32" s="19"/>
    </row>
    <row r="33" spans="1:124" x14ac:dyDescent="0.3">
      <c r="A33" s="56">
        <v>31</v>
      </c>
      <c r="B33" s="55"/>
      <c r="C33" s="55">
        <v>100</v>
      </c>
      <c r="D33" s="55">
        <v>0</v>
      </c>
      <c r="E33" s="55" t="b">
        <v>0</v>
      </c>
      <c r="F33" s="55">
        <v>0</v>
      </c>
      <c r="G33" s="55">
        <v>2.5000000000000008E-2</v>
      </c>
      <c r="H33" s="55">
        <v>8.9999999999999955E-2</v>
      </c>
      <c r="I33" s="55">
        <v>0.13000000000000009</v>
      </c>
      <c r="J33" s="55">
        <v>2.6794919243112499E-3</v>
      </c>
      <c r="K33" s="55">
        <v>1.7320508075688759E-2</v>
      </c>
      <c r="L33" s="55">
        <v>-9.9999999999999936E-2</v>
      </c>
      <c r="M33" s="55">
        <v>-0.26000000000000012</v>
      </c>
      <c r="N33" s="55">
        <v>-4.4408920985006263E-18</v>
      </c>
      <c r="O33" s="55">
        <v>-5.5511151231257827E-17</v>
      </c>
      <c r="P33" s="55">
        <v>-0.18999999999999989</v>
      </c>
      <c r="Q33" s="55">
        <v>-0.39000000000000012</v>
      </c>
      <c r="R33" s="55">
        <v>2.679491924311246E-3</v>
      </c>
      <c r="S33" s="55">
        <v>-1.7320508075688811E-2</v>
      </c>
      <c r="T33" s="55" t="s">
        <v>1693</v>
      </c>
      <c r="U33" s="55" t="s">
        <v>1694</v>
      </c>
      <c r="V33" s="55" t="s">
        <v>1695</v>
      </c>
      <c r="W33" s="55">
        <v>19.84758887197923</v>
      </c>
      <c r="X33" s="55">
        <v>5.9165177025295872</v>
      </c>
      <c r="Y33" s="55">
        <v>8.2739360062887535</v>
      </c>
      <c r="Z33" s="55">
        <v>7.8490989941635156</v>
      </c>
      <c r="AA33" s="55">
        <v>100</v>
      </c>
      <c r="AB33" s="55">
        <v>100</v>
      </c>
      <c r="AC33" s="19"/>
      <c r="AD33" s="19"/>
      <c r="AE33" s="19"/>
      <c r="AF33" s="19"/>
      <c r="AG33" s="19"/>
      <c r="AH33" s="19"/>
      <c r="AI33" s="19"/>
      <c r="AJ33" s="19"/>
      <c r="AK33" s="19"/>
      <c r="AL33" s="19"/>
      <c r="AM33" s="19"/>
      <c r="AN33" s="19"/>
      <c r="AO33" s="19"/>
      <c r="AP33" s="19"/>
      <c r="AQ33" s="19"/>
      <c r="AR33" s="19"/>
      <c r="AS33" s="19"/>
      <c r="AT33" s="19"/>
      <c r="AU33" s="19"/>
      <c r="AV33" s="19"/>
      <c r="AW33" s="19"/>
      <c r="AX33" s="19"/>
      <c r="AY33" s="19"/>
      <c r="AZ33" s="19"/>
      <c r="BA33" s="19"/>
      <c r="BB33" s="19"/>
      <c r="BC33" s="19"/>
      <c r="BD33" s="19"/>
      <c r="BE33" s="19"/>
      <c r="BF33" s="19"/>
      <c r="BG33" s="19"/>
      <c r="BH33" s="19"/>
      <c r="BI33" s="19"/>
      <c r="BJ33" s="19"/>
      <c r="BK33" s="19"/>
      <c r="BL33" s="19"/>
      <c r="BM33" s="19"/>
      <c r="BN33" s="19"/>
      <c r="BO33" s="19"/>
      <c r="BP33" s="19"/>
      <c r="BQ33" s="19"/>
      <c r="BR33" s="19"/>
      <c r="BS33" s="19"/>
      <c r="BT33" s="19"/>
      <c r="BU33" s="19"/>
      <c r="BV33" s="19"/>
      <c r="BW33" s="19"/>
      <c r="BX33" s="19"/>
      <c r="BY33" s="19"/>
      <c r="BZ33" s="19"/>
      <c r="CA33" s="19"/>
      <c r="CB33" s="19"/>
      <c r="CC33" s="19"/>
      <c r="CD33" s="19"/>
      <c r="CE33" s="19"/>
      <c r="CF33" s="19"/>
      <c r="CG33" s="19"/>
      <c r="CH33" s="19"/>
      <c r="CI33" s="19"/>
      <c r="CJ33" s="19"/>
      <c r="CK33" s="19"/>
      <c r="CL33" s="19"/>
      <c r="CM33" s="19"/>
      <c r="CN33" s="19"/>
      <c r="CO33" s="19"/>
      <c r="CP33" s="19"/>
      <c r="CQ33" s="19"/>
      <c r="CR33" s="19"/>
      <c r="CS33" s="19"/>
      <c r="CT33" s="19"/>
      <c r="CU33" s="19"/>
      <c r="CV33" s="19"/>
      <c r="CW33" s="19"/>
      <c r="CX33" s="19"/>
      <c r="CY33" s="19"/>
      <c r="CZ33" s="19"/>
      <c r="DA33" s="19"/>
      <c r="DB33" s="19"/>
      <c r="DC33" s="19"/>
      <c r="DD33" s="19"/>
      <c r="DE33" s="19"/>
      <c r="DF33" s="19"/>
      <c r="DG33" s="19"/>
      <c r="DH33" s="19"/>
      <c r="DI33" s="19"/>
      <c r="DJ33" s="19"/>
      <c r="DK33" s="19"/>
      <c r="DL33" s="19"/>
      <c r="DM33" s="19"/>
      <c r="DN33" s="19"/>
      <c r="DO33" s="19"/>
      <c r="DP33" s="19"/>
      <c r="DQ33" s="19"/>
      <c r="DR33" s="19"/>
      <c r="DS33" s="19"/>
      <c r="DT33" s="19"/>
    </row>
    <row r="34" spans="1:124" x14ac:dyDescent="0.3">
      <c r="A34" s="56">
        <v>32</v>
      </c>
      <c r="B34" s="55"/>
      <c r="C34" s="55">
        <v>100</v>
      </c>
      <c r="D34" s="55">
        <v>0</v>
      </c>
      <c r="E34" s="55" t="b">
        <v>0</v>
      </c>
      <c r="F34" s="55">
        <v>0</v>
      </c>
      <c r="G34" s="55">
        <v>7.3999999999999943E-3</v>
      </c>
      <c r="H34" s="55">
        <v>7.0000000000000007E-2</v>
      </c>
      <c r="I34" s="55">
        <v>4.9999999999999933E-2</v>
      </c>
      <c r="J34" s="55">
        <v>0.10267949192431119</v>
      </c>
      <c r="K34" s="55">
        <v>1.7320508075688759E-2</v>
      </c>
      <c r="L34" s="55">
        <v>-3.9999999999999911E-2</v>
      </c>
      <c r="M34" s="55">
        <v>-0.32</v>
      </c>
      <c r="N34" s="55">
        <v>1.332267629550188E-17</v>
      </c>
      <c r="O34" s="55">
        <v>-2.9094646189298457E-17</v>
      </c>
      <c r="P34" s="55">
        <v>3.00000000000001E-2</v>
      </c>
      <c r="Q34" s="55">
        <v>-0.27000000000000007</v>
      </c>
      <c r="R34" s="55">
        <v>0.10267949192431119</v>
      </c>
      <c r="S34" s="55">
        <v>-1.732050807568879E-2</v>
      </c>
      <c r="T34" s="55" t="s">
        <v>1696</v>
      </c>
      <c r="U34" s="55" t="s">
        <v>1697</v>
      </c>
      <c r="V34" s="55" t="s">
        <v>1698</v>
      </c>
      <c r="W34" s="55">
        <v>9.5378493107373039</v>
      </c>
      <c r="X34" s="55">
        <v>7.2401840976247831</v>
      </c>
      <c r="Y34" s="55">
        <v>3.4454268445027441</v>
      </c>
      <c r="Z34" s="55">
        <v>3.2546975510564922</v>
      </c>
      <c r="AA34" s="55">
        <v>100</v>
      </c>
      <c r="AB34" s="55">
        <v>100</v>
      </c>
      <c r="AC34" s="19"/>
      <c r="AD34" s="19"/>
      <c r="AE34" s="19"/>
      <c r="AF34" s="19"/>
      <c r="AG34" s="19"/>
      <c r="AH34" s="19"/>
      <c r="AI34" s="19"/>
      <c r="AJ34" s="19"/>
      <c r="AK34" s="19"/>
      <c r="AL34" s="19"/>
      <c r="AM34" s="19"/>
      <c r="AN34" s="19"/>
      <c r="AO34" s="19"/>
      <c r="AP34" s="19"/>
      <c r="AQ34" s="19"/>
      <c r="AR34" s="19"/>
      <c r="AS34" s="19"/>
      <c r="AT34" s="19"/>
      <c r="AU34" s="19"/>
      <c r="AV34" s="19"/>
      <c r="AW34" s="19"/>
      <c r="AX34" s="19"/>
      <c r="AY34" s="19"/>
      <c r="AZ34" s="19"/>
      <c r="BA34" s="19"/>
      <c r="BB34" s="19"/>
      <c r="BC34" s="19"/>
      <c r="BD34" s="19"/>
      <c r="BE34" s="19"/>
      <c r="BF34" s="19"/>
      <c r="BG34" s="19"/>
      <c r="BH34" s="19"/>
      <c r="BI34" s="19"/>
      <c r="BJ34" s="19"/>
      <c r="BK34" s="19"/>
      <c r="BL34" s="19"/>
      <c r="BM34" s="19"/>
      <c r="BN34" s="19"/>
      <c r="BO34" s="19"/>
      <c r="BP34" s="19"/>
      <c r="BQ34" s="19"/>
      <c r="BR34" s="19"/>
      <c r="BS34" s="19"/>
      <c r="BT34" s="19"/>
      <c r="BU34" s="19"/>
      <c r="BV34" s="19"/>
      <c r="BW34" s="19"/>
      <c r="BX34" s="19"/>
      <c r="BY34" s="19"/>
      <c r="BZ34" s="19"/>
      <c r="CA34" s="19"/>
      <c r="CB34" s="19"/>
      <c r="CC34" s="19"/>
      <c r="CD34" s="19"/>
      <c r="CE34" s="19"/>
      <c r="CF34" s="19"/>
      <c r="CG34" s="19"/>
      <c r="CH34" s="19"/>
      <c r="CI34" s="19"/>
      <c r="CJ34" s="19"/>
      <c r="CK34" s="19"/>
      <c r="CL34" s="19"/>
      <c r="CM34" s="19"/>
      <c r="CN34" s="19"/>
      <c r="CO34" s="19"/>
      <c r="CP34" s="19"/>
      <c r="CQ34" s="19"/>
      <c r="CR34" s="19"/>
      <c r="CS34" s="19"/>
      <c r="CT34" s="19"/>
      <c r="CU34" s="19"/>
      <c r="CV34" s="19"/>
      <c r="CW34" s="19"/>
      <c r="CX34" s="19"/>
      <c r="CY34" s="19"/>
      <c r="CZ34" s="19"/>
      <c r="DA34" s="19"/>
      <c r="DB34" s="19"/>
      <c r="DC34" s="19"/>
      <c r="DD34" s="19"/>
      <c r="DE34" s="19"/>
      <c r="DF34" s="19"/>
      <c r="DG34" s="19"/>
      <c r="DH34" s="19"/>
      <c r="DI34" s="19"/>
      <c r="DJ34" s="19"/>
      <c r="DK34" s="19"/>
      <c r="DL34" s="19"/>
      <c r="DM34" s="19"/>
      <c r="DN34" s="19"/>
      <c r="DO34" s="19"/>
      <c r="DP34" s="19"/>
      <c r="DQ34" s="19"/>
      <c r="DR34" s="19"/>
      <c r="DS34" s="19"/>
      <c r="DT34" s="19"/>
    </row>
    <row r="35" spans="1:124" x14ac:dyDescent="0.3">
      <c r="A35" s="56">
        <v>33</v>
      </c>
      <c r="B35" s="55"/>
      <c r="C35" s="55">
        <v>100</v>
      </c>
      <c r="D35" s="55">
        <v>0</v>
      </c>
      <c r="E35" s="55" t="b">
        <v>0</v>
      </c>
      <c r="F35" s="55">
        <v>0</v>
      </c>
      <c r="G35" s="55">
        <v>3.400000000000002E-3</v>
      </c>
      <c r="H35" s="55">
        <v>3.0000000000000051E-2</v>
      </c>
      <c r="I35" s="55">
        <v>4.9999999999999989E-2</v>
      </c>
      <c r="J35" s="55">
        <v>2.660254037844385E-2</v>
      </c>
      <c r="K35" s="55">
        <v>8.6602540378443879E-2</v>
      </c>
      <c r="L35" s="55">
        <v>6.0000000000000053E-2</v>
      </c>
      <c r="M35" s="55">
        <v>-0.34</v>
      </c>
      <c r="N35" s="55">
        <v>1.332267629550188E-17</v>
      </c>
      <c r="O35" s="55">
        <v>-2.4424906541753441E-17</v>
      </c>
      <c r="P35" s="55">
        <v>9.0000000000000108E-2</v>
      </c>
      <c r="Q35" s="55">
        <v>-0.39</v>
      </c>
      <c r="R35" s="55">
        <v>2.660254037844386E-2</v>
      </c>
      <c r="S35" s="55">
        <v>8.6602540378443851E-2</v>
      </c>
      <c r="T35" s="55" t="s">
        <v>1699</v>
      </c>
      <c r="U35" s="55" t="s">
        <v>1700</v>
      </c>
      <c r="V35" s="55" t="s">
        <v>1701</v>
      </c>
      <c r="W35" s="55">
        <v>2.013092495233102</v>
      </c>
      <c r="X35" s="55">
        <v>5.9118192645478143</v>
      </c>
      <c r="Y35" s="55">
        <v>3.1822830793418171</v>
      </c>
      <c r="Z35" s="55">
        <v>3.018884228524418</v>
      </c>
      <c r="AA35" s="55">
        <v>100</v>
      </c>
      <c r="AB35" s="55">
        <v>100</v>
      </c>
      <c r="AC35" s="19"/>
      <c r="AD35" s="19"/>
      <c r="AE35" s="19"/>
      <c r="AF35" s="19"/>
      <c r="AG35" s="19"/>
      <c r="AH35" s="19"/>
      <c r="AI35" s="19"/>
      <c r="AJ35" s="19"/>
      <c r="AK35" s="19"/>
      <c r="AL35" s="19"/>
      <c r="AM35" s="19"/>
      <c r="AN35" s="19"/>
      <c r="AO35" s="19"/>
      <c r="AP35" s="19"/>
      <c r="AQ35" s="19"/>
      <c r="AR35" s="19"/>
      <c r="AS35" s="19"/>
      <c r="AT35" s="19"/>
      <c r="AU35" s="19"/>
      <c r="AV35" s="19"/>
      <c r="AW35" s="19"/>
      <c r="AX35" s="19"/>
      <c r="AY35" s="19"/>
      <c r="AZ35" s="19"/>
      <c r="BA35" s="19"/>
      <c r="BB35" s="19"/>
      <c r="BC35" s="19"/>
      <c r="BD35" s="19"/>
      <c r="BE35" s="19"/>
      <c r="BF35" s="19"/>
      <c r="BG35" s="19"/>
      <c r="BH35" s="19"/>
      <c r="BI35" s="19"/>
      <c r="BJ35" s="19"/>
      <c r="BK35" s="19"/>
      <c r="BL35" s="19"/>
      <c r="BM35" s="19"/>
      <c r="BN35" s="19"/>
      <c r="BO35" s="19"/>
      <c r="BP35" s="19"/>
      <c r="BQ35" s="19"/>
      <c r="BR35" s="19"/>
      <c r="BS35" s="19"/>
      <c r="BT35" s="19"/>
      <c r="BU35" s="19"/>
      <c r="BV35" s="19"/>
      <c r="BW35" s="19"/>
      <c r="BX35" s="19"/>
      <c r="BY35" s="19"/>
      <c r="BZ35" s="19"/>
      <c r="CA35" s="19"/>
      <c r="CB35" s="19"/>
      <c r="CC35" s="19"/>
      <c r="CD35" s="19"/>
      <c r="CE35" s="19"/>
      <c r="CF35" s="19"/>
      <c r="CG35" s="19"/>
      <c r="CH35" s="19"/>
      <c r="CI35" s="19"/>
      <c r="CJ35" s="19"/>
      <c r="CK35" s="19"/>
      <c r="CL35" s="19"/>
      <c r="CM35" s="19"/>
      <c r="CN35" s="19"/>
      <c r="CO35" s="19"/>
      <c r="CP35" s="19"/>
      <c r="CQ35" s="19"/>
      <c r="CR35" s="19"/>
      <c r="CS35" s="19"/>
      <c r="CT35" s="19"/>
      <c r="CU35" s="19"/>
      <c r="CV35" s="19"/>
      <c r="CW35" s="19"/>
      <c r="CX35" s="19"/>
      <c r="CY35" s="19"/>
      <c r="CZ35" s="19"/>
      <c r="DA35" s="19"/>
      <c r="DB35" s="19"/>
      <c r="DC35" s="19"/>
      <c r="DD35" s="19"/>
      <c r="DE35" s="19"/>
      <c r="DF35" s="19"/>
      <c r="DG35" s="19"/>
      <c r="DH35" s="19"/>
      <c r="DI35" s="19"/>
      <c r="DJ35" s="19"/>
      <c r="DK35" s="19"/>
      <c r="DL35" s="19"/>
      <c r="DM35" s="19"/>
      <c r="DN35" s="19"/>
      <c r="DO35" s="19"/>
      <c r="DP35" s="19"/>
      <c r="DQ35" s="19"/>
      <c r="DR35" s="19"/>
      <c r="DS35" s="19"/>
      <c r="DT35" s="19"/>
    </row>
    <row r="36" spans="1:124" x14ac:dyDescent="0.3">
      <c r="A36" s="56">
        <v>34</v>
      </c>
      <c r="B36" s="55"/>
      <c r="C36" s="55">
        <v>100</v>
      </c>
      <c r="D36" s="55">
        <v>0</v>
      </c>
      <c r="E36" s="55" t="b">
        <v>0</v>
      </c>
      <c r="F36" s="55">
        <v>0</v>
      </c>
      <c r="G36" s="55">
        <v>1.6400000000000001E-2</v>
      </c>
      <c r="H36" s="55">
        <v>9.9999999999999978E-2</v>
      </c>
      <c r="I36" s="55">
        <v>8.0000000000000016E-2</v>
      </c>
      <c r="J36" s="55">
        <v>0.12</v>
      </c>
      <c r="K36" s="55">
        <v>3.464101615137756E-2</v>
      </c>
      <c r="L36" s="55">
        <v>6.0000000000000067E-2</v>
      </c>
      <c r="M36" s="55">
        <v>-0.38</v>
      </c>
      <c r="N36" s="55">
        <v>1.332267629550188E-17</v>
      </c>
      <c r="O36" s="55">
        <v>-3.1086244689504392E-17</v>
      </c>
      <c r="P36" s="55">
        <v>-3.9999999999999911E-2</v>
      </c>
      <c r="Q36" s="55">
        <v>-0.46</v>
      </c>
      <c r="R36" s="55">
        <v>-0.12</v>
      </c>
      <c r="S36" s="55">
        <v>-3.4641016151377588E-2</v>
      </c>
      <c r="T36" s="55" t="s">
        <v>1702</v>
      </c>
      <c r="U36" s="55" t="s">
        <v>1703</v>
      </c>
      <c r="V36" s="55" t="s">
        <v>1704</v>
      </c>
      <c r="W36" s="55">
        <v>16.022605987777808</v>
      </c>
      <c r="X36" s="55">
        <v>9.7890258917770208</v>
      </c>
      <c r="Y36" s="55">
        <v>4.8744850488657736</v>
      </c>
      <c r="Z36" s="55">
        <v>4.6343469680404947</v>
      </c>
      <c r="AA36" s="55">
        <v>100</v>
      </c>
      <c r="AB36" s="55">
        <v>100</v>
      </c>
      <c r="AC36" s="19"/>
      <c r="AD36" s="19"/>
      <c r="AE36" s="19"/>
      <c r="AF36" s="19"/>
      <c r="AG36" s="19"/>
      <c r="AH36" s="19"/>
      <c r="AI36" s="19"/>
      <c r="AJ36" s="19"/>
      <c r="AK36" s="19"/>
      <c r="AL36" s="19"/>
      <c r="AM36" s="19"/>
      <c r="AN36" s="19"/>
      <c r="AO36" s="19"/>
      <c r="AP36" s="19"/>
      <c r="AQ36" s="19"/>
      <c r="AR36" s="19"/>
      <c r="AS36" s="19"/>
      <c r="AT36" s="19"/>
      <c r="AU36" s="19"/>
      <c r="AV36" s="19"/>
      <c r="AW36" s="19"/>
      <c r="AX36" s="19"/>
      <c r="AY36" s="19"/>
      <c r="AZ36" s="19"/>
      <c r="BA36" s="19"/>
      <c r="BB36" s="19"/>
      <c r="BC36" s="19"/>
      <c r="BD36" s="19"/>
      <c r="BE36" s="19"/>
      <c r="BF36" s="19"/>
      <c r="BG36" s="19"/>
      <c r="BH36" s="19"/>
      <c r="BI36" s="19"/>
      <c r="BJ36" s="19"/>
      <c r="BK36" s="19"/>
      <c r="BL36" s="19"/>
      <c r="BM36" s="19"/>
      <c r="BN36" s="19"/>
      <c r="BO36" s="19"/>
      <c r="BP36" s="19"/>
      <c r="BQ36" s="19"/>
      <c r="BR36" s="19"/>
      <c r="BS36" s="19"/>
      <c r="BT36" s="19"/>
      <c r="BU36" s="19"/>
      <c r="BV36" s="19"/>
      <c r="BW36" s="19"/>
      <c r="BX36" s="19"/>
      <c r="BY36" s="19"/>
      <c r="BZ36" s="19"/>
      <c r="CA36" s="19"/>
      <c r="CB36" s="19"/>
      <c r="CC36" s="19"/>
      <c r="CD36" s="19"/>
      <c r="CE36" s="19"/>
      <c r="CF36" s="19"/>
      <c r="CG36" s="19"/>
      <c r="CH36" s="19"/>
      <c r="CI36" s="19"/>
      <c r="CJ36" s="19"/>
      <c r="CK36" s="19"/>
      <c r="CL36" s="19"/>
      <c r="CM36" s="19"/>
      <c r="CN36" s="19"/>
      <c r="CO36" s="19"/>
      <c r="CP36" s="19"/>
      <c r="CQ36" s="19"/>
      <c r="CR36" s="19"/>
      <c r="CS36" s="19"/>
      <c r="CT36" s="19"/>
      <c r="CU36" s="19"/>
      <c r="CV36" s="19"/>
      <c r="CW36" s="19"/>
      <c r="CX36" s="19"/>
      <c r="CY36" s="19"/>
      <c r="CZ36" s="19"/>
      <c r="DA36" s="19"/>
      <c r="DB36" s="19"/>
      <c r="DC36" s="19"/>
      <c r="DD36" s="19"/>
      <c r="DE36" s="19"/>
      <c r="DF36" s="19"/>
      <c r="DG36" s="19"/>
      <c r="DH36" s="19"/>
      <c r="DI36" s="19"/>
      <c r="DJ36" s="19"/>
      <c r="DK36" s="19"/>
      <c r="DL36" s="19"/>
      <c r="DM36" s="19"/>
      <c r="DN36" s="19"/>
      <c r="DO36" s="19"/>
      <c r="DP36" s="19"/>
      <c r="DQ36" s="19"/>
      <c r="DR36" s="19"/>
      <c r="DS36" s="19"/>
      <c r="DT36" s="19"/>
    </row>
    <row r="37" spans="1:124" x14ac:dyDescent="0.3">
      <c r="A37" s="56">
        <v>35</v>
      </c>
      <c r="B37" s="55"/>
      <c r="C37" s="55">
        <v>100</v>
      </c>
      <c r="D37" s="55">
        <v>0</v>
      </c>
      <c r="E37" s="55" t="b">
        <v>0</v>
      </c>
      <c r="F37" s="55">
        <v>0</v>
      </c>
      <c r="G37" s="55">
        <v>1.599999999999994E-3</v>
      </c>
      <c r="H37" s="55">
        <v>6.2450045135165055E-17</v>
      </c>
      <c r="I37" s="55">
        <v>3.9999999999999918E-2</v>
      </c>
      <c r="J37" s="55">
        <v>9.464101615137753E-2</v>
      </c>
      <c r="K37" s="55">
        <v>1.267014836896552E-17</v>
      </c>
      <c r="L37" s="55">
        <v>-1.9999999999999948E-2</v>
      </c>
      <c r="M37" s="55">
        <v>-0.26000000000000012</v>
      </c>
      <c r="N37" s="55">
        <v>2.4424906541753441E-17</v>
      </c>
      <c r="O37" s="55">
        <v>-3.3306690738754689E-17</v>
      </c>
      <c r="P37" s="55">
        <v>-1.9999999999999889E-2</v>
      </c>
      <c r="Q37" s="55">
        <v>-0.3</v>
      </c>
      <c r="R37" s="55">
        <v>-9.4641016151377502E-2</v>
      </c>
      <c r="S37" s="55">
        <v>-4.5976839107720212E-17</v>
      </c>
      <c r="T37" s="55" t="s">
        <v>1705</v>
      </c>
      <c r="U37" s="55" t="s">
        <v>1706</v>
      </c>
      <c r="V37" s="55" t="s">
        <v>1707</v>
      </c>
      <c r="W37" s="55">
        <v>1.200937057005447</v>
      </c>
      <c r="X37" s="55">
        <v>1.143958677859795</v>
      </c>
      <c r="Y37" s="55">
        <v>2.7005149160869579</v>
      </c>
      <c r="Z37" s="55">
        <v>2.5538852955426661</v>
      </c>
      <c r="AA37" s="55">
        <v>100</v>
      </c>
      <c r="AB37" s="55">
        <v>100</v>
      </c>
      <c r="AC37" s="19"/>
      <c r="AD37" s="19"/>
      <c r="AE37" s="19"/>
      <c r="AF37" s="19"/>
      <c r="AG37" s="19"/>
      <c r="AH37" s="19"/>
      <c r="AI37" s="19"/>
      <c r="AJ37" s="19"/>
      <c r="AK37" s="19"/>
      <c r="AL37" s="19"/>
      <c r="AM37" s="19"/>
      <c r="AN37" s="19"/>
      <c r="AO37" s="19"/>
      <c r="AP37" s="19"/>
      <c r="AQ37" s="19"/>
      <c r="AR37" s="19"/>
      <c r="AS37" s="19"/>
      <c r="AT37" s="19"/>
      <c r="AU37" s="19"/>
      <c r="AV37" s="19"/>
      <c r="AW37" s="19"/>
      <c r="AX37" s="19"/>
      <c r="AY37" s="19"/>
      <c r="AZ37" s="19"/>
      <c r="BA37" s="19"/>
      <c r="BB37" s="19"/>
      <c r="BC37" s="19"/>
      <c r="BD37" s="19"/>
      <c r="BE37" s="19"/>
      <c r="BF37" s="19"/>
      <c r="BG37" s="19"/>
      <c r="BH37" s="19"/>
      <c r="BI37" s="19"/>
      <c r="BJ37" s="19"/>
      <c r="BK37" s="19"/>
      <c r="BL37" s="19"/>
      <c r="BM37" s="19"/>
      <c r="BN37" s="19"/>
      <c r="BO37" s="19"/>
      <c r="BP37" s="19"/>
      <c r="BQ37" s="19"/>
      <c r="BR37" s="19"/>
      <c r="BS37" s="19"/>
      <c r="BT37" s="19"/>
      <c r="BU37" s="19"/>
      <c r="BV37" s="19"/>
      <c r="BW37" s="19"/>
      <c r="BX37" s="19"/>
      <c r="BY37" s="19"/>
      <c r="BZ37" s="19"/>
      <c r="CA37" s="19"/>
      <c r="CB37" s="19"/>
      <c r="CC37" s="19"/>
      <c r="CD37" s="19"/>
      <c r="CE37" s="19"/>
      <c r="CF37" s="19"/>
      <c r="CG37" s="19"/>
      <c r="CH37" s="19"/>
      <c r="CI37" s="19"/>
      <c r="CJ37" s="19"/>
      <c r="CK37" s="19"/>
      <c r="CL37" s="19"/>
      <c r="CM37" s="19"/>
      <c r="CN37" s="19"/>
      <c r="CO37" s="19"/>
      <c r="CP37" s="19"/>
      <c r="CQ37" s="19"/>
      <c r="CR37" s="19"/>
      <c r="CS37" s="19"/>
      <c r="CT37" s="19"/>
      <c r="CU37" s="19"/>
      <c r="CV37" s="19"/>
      <c r="CW37" s="19"/>
      <c r="CX37" s="19"/>
      <c r="CY37" s="19"/>
      <c r="CZ37" s="19"/>
      <c r="DA37" s="19"/>
      <c r="DB37" s="19"/>
      <c r="DC37" s="19"/>
      <c r="DD37" s="19"/>
      <c r="DE37" s="19"/>
      <c r="DF37" s="19"/>
      <c r="DG37" s="19"/>
      <c r="DH37" s="19"/>
      <c r="DI37" s="19"/>
      <c r="DJ37" s="19"/>
      <c r="DK37" s="19"/>
      <c r="DL37" s="19"/>
      <c r="DM37" s="19"/>
      <c r="DN37" s="19"/>
      <c r="DO37" s="19"/>
      <c r="DP37" s="19"/>
      <c r="DQ37" s="19"/>
      <c r="DR37" s="19"/>
      <c r="DS37" s="19"/>
      <c r="DT37" s="19"/>
    </row>
    <row r="38" spans="1:124" x14ac:dyDescent="0.3">
      <c r="A38" s="56">
        <v>36</v>
      </c>
      <c r="B38" s="55"/>
      <c r="C38" s="55">
        <v>100</v>
      </c>
      <c r="D38" s="55">
        <v>0</v>
      </c>
      <c r="E38" s="55" t="b">
        <v>0</v>
      </c>
      <c r="F38" s="55">
        <v>0</v>
      </c>
      <c r="G38" s="55">
        <v>5.000000000000001E-3</v>
      </c>
      <c r="H38" s="55">
        <v>1.000000000000003E-2</v>
      </c>
      <c r="I38" s="55">
        <v>7.0000000000000007E-2</v>
      </c>
      <c r="J38" s="55">
        <v>0.1866025403784439</v>
      </c>
      <c r="K38" s="55">
        <v>5.1961524227066312E-2</v>
      </c>
      <c r="L38" s="55">
        <v>7.7715611723760965E-17</v>
      </c>
      <c r="M38" s="55">
        <v>-0.32</v>
      </c>
      <c r="N38" s="55">
        <v>1.998401444325282E-17</v>
      </c>
      <c r="O38" s="55">
        <v>-6.661338147750939E-18</v>
      </c>
      <c r="P38" s="55">
        <v>1.0000000000000109E-2</v>
      </c>
      <c r="Q38" s="55">
        <v>-0.39</v>
      </c>
      <c r="R38" s="55">
        <v>0.1866025403784439</v>
      </c>
      <c r="S38" s="55">
        <v>-5.1961524227066312E-2</v>
      </c>
      <c r="T38" s="55" t="s">
        <v>1708</v>
      </c>
      <c r="U38" s="55" t="s">
        <v>1709</v>
      </c>
      <c r="V38" s="55" t="s">
        <v>1710</v>
      </c>
      <c r="W38" s="55">
        <v>0.84767726428492418</v>
      </c>
      <c r="X38" s="55">
        <v>3.396322964813153</v>
      </c>
      <c r="Y38" s="55">
        <v>4.4551963110785504</v>
      </c>
      <c r="Z38" s="55">
        <v>4.2264379199341917</v>
      </c>
      <c r="AA38" s="55">
        <v>100</v>
      </c>
      <c r="AB38" s="55">
        <v>100</v>
      </c>
      <c r="AC38" s="19"/>
      <c r="AD38" s="19"/>
      <c r="AE38" s="19"/>
      <c r="AF38" s="19"/>
      <c r="AG38" s="19"/>
      <c r="AH38" s="19"/>
      <c r="AI38" s="19"/>
      <c r="AJ38" s="19"/>
      <c r="AK38" s="19"/>
      <c r="AL38" s="19"/>
      <c r="AM38" s="19"/>
      <c r="AN38" s="19"/>
      <c r="AO38" s="19"/>
      <c r="AP38" s="19"/>
      <c r="AQ38" s="19"/>
      <c r="AR38" s="19"/>
      <c r="AS38" s="19"/>
      <c r="AT38" s="19"/>
      <c r="AU38" s="19"/>
      <c r="AV38" s="19"/>
      <c r="AW38" s="19"/>
      <c r="AX38" s="19"/>
      <c r="AY38" s="19"/>
      <c r="AZ38" s="19"/>
      <c r="BA38" s="19"/>
      <c r="BB38" s="19"/>
      <c r="BC38" s="19"/>
      <c r="BD38" s="19"/>
      <c r="BE38" s="19"/>
      <c r="BF38" s="19"/>
      <c r="BG38" s="19"/>
      <c r="BH38" s="19"/>
      <c r="BI38" s="19"/>
      <c r="BJ38" s="19"/>
      <c r="BK38" s="19"/>
      <c r="BL38" s="19"/>
      <c r="BM38" s="19"/>
      <c r="BN38" s="19"/>
      <c r="BO38" s="19"/>
      <c r="BP38" s="19"/>
      <c r="BQ38" s="19"/>
      <c r="BR38" s="19"/>
      <c r="BS38" s="19"/>
      <c r="BT38" s="19"/>
      <c r="BU38" s="19"/>
      <c r="BV38" s="19"/>
      <c r="BW38" s="19"/>
      <c r="BX38" s="19"/>
      <c r="BY38" s="19"/>
      <c r="BZ38" s="19"/>
      <c r="CA38" s="19"/>
      <c r="CB38" s="19"/>
      <c r="CC38" s="19"/>
      <c r="CD38" s="19"/>
      <c r="CE38" s="19"/>
      <c r="CF38" s="19"/>
      <c r="CG38" s="19"/>
      <c r="CH38" s="19"/>
      <c r="CI38" s="19"/>
      <c r="CJ38" s="19"/>
      <c r="CK38" s="19"/>
      <c r="CL38" s="19"/>
      <c r="CM38" s="19"/>
      <c r="CN38" s="19"/>
      <c r="CO38" s="19"/>
      <c r="CP38" s="19"/>
      <c r="CQ38" s="19"/>
      <c r="CR38" s="19"/>
      <c r="CS38" s="19"/>
      <c r="CT38" s="19"/>
      <c r="CU38" s="19"/>
      <c r="CV38" s="19"/>
      <c r="CW38" s="19"/>
      <c r="CX38" s="19"/>
      <c r="CY38" s="19"/>
      <c r="CZ38" s="19"/>
      <c r="DA38" s="19"/>
      <c r="DB38" s="19"/>
      <c r="DC38" s="19"/>
      <c r="DD38" s="19"/>
      <c r="DE38" s="19"/>
      <c r="DF38" s="19"/>
      <c r="DG38" s="19"/>
      <c r="DH38" s="19"/>
      <c r="DI38" s="19"/>
      <c r="DJ38" s="19"/>
      <c r="DK38" s="19"/>
      <c r="DL38" s="19"/>
      <c r="DM38" s="19"/>
      <c r="DN38" s="19"/>
      <c r="DO38" s="19"/>
      <c r="DP38" s="19"/>
      <c r="DQ38" s="19"/>
      <c r="DR38" s="19"/>
      <c r="DS38" s="19"/>
      <c r="DT38" s="19"/>
    </row>
    <row r="39" spans="1:124" x14ac:dyDescent="0.3">
      <c r="A39" s="56">
        <v>37</v>
      </c>
      <c r="B39" s="55"/>
      <c r="C39" s="55">
        <v>100</v>
      </c>
      <c r="D39" s="55">
        <v>0</v>
      </c>
      <c r="E39" s="55" t="b">
        <v>0</v>
      </c>
      <c r="F39" s="55">
        <v>0</v>
      </c>
      <c r="G39" s="55">
        <v>1.44E-2</v>
      </c>
      <c r="H39" s="55">
        <v>0.12</v>
      </c>
      <c r="I39" s="55">
        <v>8.3266726846886741E-17</v>
      </c>
      <c r="J39" s="55">
        <v>5.8564064605510162E-2</v>
      </c>
      <c r="K39" s="55">
        <v>0.13856406460551021</v>
      </c>
      <c r="L39" s="55">
        <v>-3.9999999999999911E-2</v>
      </c>
      <c r="M39" s="55">
        <v>-0.2400000000000001</v>
      </c>
      <c r="N39" s="55">
        <v>1.7763568394002511E-17</v>
      </c>
      <c r="O39" s="55">
        <v>-1.7763568394002511E-17</v>
      </c>
      <c r="P39" s="55">
        <v>8.0000000000000113E-2</v>
      </c>
      <c r="Q39" s="55">
        <v>-0.24</v>
      </c>
      <c r="R39" s="55">
        <v>5.8564064605510183E-2</v>
      </c>
      <c r="S39" s="55">
        <v>-0.13856406460551021</v>
      </c>
      <c r="T39" s="55" t="s">
        <v>1711</v>
      </c>
      <c r="U39" s="55" t="s">
        <v>1712</v>
      </c>
      <c r="V39" s="55" t="s">
        <v>1713</v>
      </c>
      <c r="W39" s="55">
        <v>13.078314698399421</v>
      </c>
      <c r="X39" s="55">
        <v>15.8405508119238</v>
      </c>
      <c r="Y39" s="55">
        <v>4.2849463672876482E-14</v>
      </c>
      <c r="Z39" s="55">
        <v>2.0215095990970329E-14</v>
      </c>
      <c r="AA39" s="55">
        <v>100</v>
      </c>
      <c r="AB39" s="55">
        <v>100</v>
      </c>
      <c r="AC39" s="19"/>
      <c r="AD39" s="19"/>
      <c r="AE39" s="19"/>
      <c r="AF39" s="19"/>
      <c r="AG39" s="19"/>
      <c r="AH39" s="19"/>
      <c r="AI39" s="19"/>
      <c r="AJ39" s="19"/>
      <c r="AK39" s="19"/>
      <c r="AL39" s="19"/>
      <c r="AM39" s="19"/>
      <c r="AN39" s="19"/>
      <c r="AO39" s="19"/>
      <c r="AP39" s="19"/>
      <c r="AQ39" s="19"/>
      <c r="AR39" s="19"/>
      <c r="AS39" s="19"/>
      <c r="AT39" s="19"/>
      <c r="AU39" s="19"/>
      <c r="AV39" s="19"/>
      <c r="AW39" s="19"/>
      <c r="AX39" s="19"/>
      <c r="AY39" s="19"/>
      <c r="AZ39" s="19"/>
      <c r="BA39" s="19"/>
      <c r="BB39" s="19"/>
      <c r="BC39" s="19"/>
      <c r="BD39" s="19"/>
      <c r="BE39" s="19"/>
      <c r="BF39" s="19"/>
      <c r="BG39" s="19"/>
      <c r="BH39" s="19"/>
      <c r="BI39" s="19"/>
      <c r="BJ39" s="19"/>
      <c r="BK39" s="19"/>
      <c r="BL39" s="19"/>
      <c r="BM39" s="19"/>
      <c r="BN39" s="19"/>
      <c r="BO39" s="19"/>
      <c r="BP39" s="19"/>
      <c r="BQ39" s="19"/>
      <c r="BR39" s="19"/>
      <c r="BS39" s="19"/>
      <c r="BT39" s="19"/>
      <c r="BU39" s="19"/>
      <c r="BV39" s="19"/>
      <c r="BW39" s="19"/>
      <c r="BX39" s="19"/>
      <c r="BY39" s="19"/>
      <c r="BZ39" s="19"/>
      <c r="CA39" s="19"/>
      <c r="CB39" s="19"/>
      <c r="CC39" s="19"/>
      <c r="CD39" s="19"/>
      <c r="CE39" s="19"/>
      <c r="CF39" s="19"/>
      <c r="CG39" s="19"/>
      <c r="CH39" s="19"/>
      <c r="CI39" s="19"/>
      <c r="CJ39" s="19"/>
      <c r="CK39" s="19"/>
      <c r="CL39" s="19"/>
      <c r="CM39" s="19"/>
      <c r="CN39" s="19"/>
      <c r="CO39" s="19"/>
      <c r="CP39" s="19"/>
      <c r="CQ39" s="19"/>
      <c r="CR39" s="19"/>
      <c r="CS39" s="19"/>
      <c r="CT39" s="19"/>
      <c r="CU39" s="19"/>
      <c r="CV39" s="19"/>
      <c r="CW39" s="19"/>
      <c r="CX39" s="19"/>
      <c r="CY39" s="19"/>
      <c r="CZ39" s="19"/>
      <c r="DA39" s="19"/>
      <c r="DB39" s="19"/>
      <c r="DC39" s="19"/>
      <c r="DD39" s="19"/>
      <c r="DE39" s="19"/>
      <c r="DF39" s="19"/>
      <c r="DG39" s="19"/>
      <c r="DH39" s="19"/>
      <c r="DI39" s="19"/>
      <c r="DJ39" s="19"/>
      <c r="DK39" s="19"/>
      <c r="DL39" s="19"/>
      <c r="DM39" s="19"/>
      <c r="DN39" s="19"/>
      <c r="DO39" s="19"/>
      <c r="DP39" s="19"/>
      <c r="DQ39" s="19"/>
      <c r="DR39" s="19"/>
      <c r="DS39" s="19"/>
      <c r="DT39" s="19"/>
    </row>
    <row r="40" spans="1:124" x14ac:dyDescent="0.3">
      <c r="A40" s="56">
        <v>38</v>
      </c>
      <c r="B40" s="55"/>
      <c r="C40" s="55">
        <v>100</v>
      </c>
      <c r="D40" s="55">
        <v>0</v>
      </c>
      <c r="E40" s="55" t="b">
        <v>0</v>
      </c>
      <c r="F40" s="55">
        <v>0</v>
      </c>
      <c r="G40" s="55">
        <v>7.4000000000000029E-3</v>
      </c>
      <c r="H40" s="55">
        <v>5.00000000000001E-2</v>
      </c>
      <c r="I40" s="55">
        <v>6.9999999999999951E-2</v>
      </c>
      <c r="J40" s="55">
        <v>7.1961524227066323E-2</v>
      </c>
      <c r="K40" s="55">
        <v>0.1212435565298214</v>
      </c>
      <c r="L40" s="55">
        <v>0.12</v>
      </c>
      <c r="M40" s="55">
        <v>-0.28000000000000003</v>
      </c>
      <c r="N40" s="55">
        <v>0</v>
      </c>
      <c r="O40" s="55">
        <v>-3.3077843189710303E-17</v>
      </c>
      <c r="P40" s="55">
        <v>0.1700000000000001</v>
      </c>
      <c r="Q40" s="55">
        <v>-0.35</v>
      </c>
      <c r="R40" s="55">
        <v>7.1961524227066323E-2</v>
      </c>
      <c r="S40" s="55">
        <v>0.1212435565298214</v>
      </c>
      <c r="T40" s="55" t="s">
        <v>1714</v>
      </c>
      <c r="U40" s="55" t="s">
        <v>1715</v>
      </c>
      <c r="V40" s="55" t="s">
        <v>1716</v>
      </c>
      <c r="W40" s="55">
        <v>3.3762674681226459</v>
      </c>
      <c r="X40" s="55">
        <v>10.43293113875302</v>
      </c>
      <c r="Y40" s="55">
        <v>4.5715808255340757</v>
      </c>
      <c r="Z40" s="55">
        <v>4.3310371171019764</v>
      </c>
      <c r="AA40" s="55">
        <v>100</v>
      </c>
      <c r="AB40" s="55">
        <v>100</v>
      </c>
      <c r="AC40" s="19"/>
      <c r="AD40" s="19"/>
      <c r="AE40" s="19"/>
      <c r="AF40" s="19"/>
      <c r="AG40" s="19"/>
      <c r="AH40" s="19"/>
      <c r="AI40" s="19"/>
      <c r="AJ40" s="19"/>
      <c r="AK40" s="19"/>
      <c r="AL40" s="19"/>
      <c r="AM40" s="19"/>
      <c r="AN40" s="19"/>
      <c r="AO40" s="19"/>
      <c r="AP40" s="19"/>
      <c r="AQ40" s="19"/>
      <c r="AR40" s="19"/>
      <c r="AS40" s="19"/>
      <c r="AT40" s="19"/>
      <c r="AU40" s="19"/>
      <c r="AV40" s="19"/>
      <c r="AW40" s="19"/>
      <c r="AX40" s="19"/>
      <c r="AY40" s="19"/>
      <c r="AZ40" s="19"/>
      <c r="BA40" s="19"/>
      <c r="BB40" s="19"/>
      <c r="BC40" s="19"/>
      <c r="BD40" s="19"/>
      <c r="BE40" s="19"/>
      <c r="BF40" s="19"/>
      <c r="BG40" s="19"/>
      <c r="BH40" s="19"/>
      <c r="BI40" s="19"/>
      <c r="BJ40" s="19"/>
      <c r="BK40" s="19"/>
      <c r="BL40" s="19"/>
      <c r="BM40" s="19"/>
      <c r="BN40" s="19"/>
      <c r="BO40" s="19"/>
      <c r="BP40" s="19"/>
      <c r="BQ40" s="19"/>
      <c r="BR40" s="19"/>
      <c r="BS40" s="19"/>
      <c r="BT40" s="19"/>
      <c r="BU40" s="19"/>
      <c r="BV40" s="19"/>
      <c r="BW40" s="19"/>
      <c r="BX40" s="19"/>
      <c r="BY40" s="19"/>
      <c r="BZ40" s="19"/>
      <c r="CA40" s="19"/>
      <c r="CB40" s="19"/>
      <c r="CC40" s="19"/>
      <c r="CD40" s="19"/>
      <c r="CE40" s="19"/>
      <c r="CF40" s="19"/>
      <c r="CG40" s="19"/>
      <c r="CH40" s="19"/>
      <c r="CI40" s="19"/>
      <c r="CJ40" s="19"/>
      <c r="CK40" s="19"/>
      <c r="CL40" s="19"/>
      <c r="CM40" s="19"/>
      <c r="CN40" s="19"/>
      <c r="CO40" s="19"/>
      <c r="CP40" s="19"/>
      <c r="CQ40" s="19"/>
      <c r="CR40" s="19"/>
      <c r="CS40" s="19"/>
      <c r="CT40" s="19"/>
      <c r="CU40" s="19"/>
      <c r="CV40" s="19"/>
      <c r="CW40" s="19"/>
      <c r="CX40" s="19"/>
      <c r="CY40" s="19"/>
      <c r="CZ40" s="19"/>
      <c r="DA40" s="19"/>
      <c r="DB40" s="19"/>
      <c r="DC40" s="19"/>
      <c r="DD40" s="19"/>
      <c r="DE40" s="19"/>
      <c r="DF40" s="19"/>
      <c r="DG40" s="19"/>
      <c r="DH40" s="19"/>
      <c r="DI40" s="19"/>
      <c r="DJ40" s="19"/>
      <c r="DK40" s="19"/>
      <c r="DL40" s="19"/>
      <c r="DM40" s="19"/>
      <c r="DN40" s="19"/>
      <c r="DO40" s="19"/>
      <c r="DP40" s="19"/>
      <c r="DQ40" s="19"/>
      <c r="DR40" s="19"/>
      <c r="DS40" s="19"/>
      <c r="DT40" s="19"/>
    </row>
    <row r="41" spans="1:124" x14ac:dyDescent="0.3">
      <c r="A41" s="56">
        <v>39</v>
      </c>
      <c r="B41" s="55"/>
      <c r="C41" s="55">
        <v>100</v>
      </c>
      <c r="D41" s="55">
        <v>0</v>
      </c>
      <c r="E41" s="55" t="b">
        <v>0</v>
      </c>
      <c r="F41" s="55">
        <v>0</v>
      </c>
      <c r="G41" s="55">
        <v>7.4000000000000116E-3</v>
      </c>
      <c r="H41" s="55">
        <v>6.9999999999999979E-2</v>
      </c>
      <c r="I41" s="55">
        <v>5.0000000000000162E-2</v>
      </c>
      <c r="J41" s="55">
        <v>0.11732050807568881</v>
      </c>
      <c r="K41" s="55">
        <v>5.1961524227066312E-2</v>
      </c>
      <c r="L41" s="55">
        <v>6.3511559952678316E-17</v>
      </c>
      <c r="M41" s="55">
        <v>-0.4</v>
      </c>
      <c r="N41" s="55">
        <v>-1.7763568394002511E-17</v>
      </c>
      <c r="O41" s="55">
        <v>-3.2848995640665911E-17</v>
      </c>
      <c r="P41" s="55">
        <v>-6.999999999999991E-2</v>
      </c>
      <c r="Q41" s="55">
        <v>-0.45000000000000018</v>
      </c>
      <c r="R41" s="55">
        <v>-0.11732050807568881</v>
      </c>
      <c r="S41" s="55">
        <v>-5.196152422706634E-2</v>
      </c>
      <c r="T41" s="55" t="s">
        <v>1717</v>
      </c>
      <c r="U41" s="55" t="s">
        <v>1718</v>
      </c>
      <c r="V41" s="55" t="s">
        <v>1719</v>
      </c>
      <c r="W41" s="55">
        <v>11.445647821419341</v>
      </c>
      <c r="X41" s="55">
        <v>6.7619666309416457</v>
      </c>
      <c r="Y41" s="55">
        <v>3.0652299273563952</v>
      </c>
      <c r="Z41" s="55">
        <v>2.9133436617323141</v>
      </c>
      <c r="AA41" s="55">
        <v>100</v>
      </c>
      <c r="AB41" s="55">
        <v>100</v>
      </c>
      <c r="AC41" s="19"/>
      <c r="AD41" s="19"/>
      <c r="AE41" s="19"/>
      <c r="AF41" s="19"/>
      <c r="AG41" s="19"/>
      <c r="AH41" s="19"/>
      <c r="AI41" s="19"/>
      <c r="AJ41" s="19"/>
      <c r="AK41" s="19"/>
      <c r="AL41" s="19"/>
      <c r="AM41" s="19"/>
      <c r="AN41" s="19"/>
      <c r="AO41" s="19"/>
      <c r="AP41" s="19"/>
      <c r="AQ41" s="19"/>
      <c r="AR41" s="19"/>
      <c r="AS41" s="19"/>
      <c r="AT41" s="19"/>
      <c r="AU41" s="19"/>
      <c r="AV41" s="19"/>
      <c r="AW41" s="19"/>
      <c r="AX41" s="19"/>
      <c r="AY41" s="19"/>
      <c r="AZ41" s="19"/>
      <c r="BA41" s="19"/>
      <c r="BB41" s="19"/>
      <c r="BC41" s="19"/>
      <c r="BD41" s="19"/>
      <c r="BE41" s="19"/>
      <c r="BF41" s="19"/>
      <c r="BG41" s="19"/>
      <c r="BH41" s="19"/>
      <c r="BI41" s="19"/>
      <c r="BJ41" s="19"/>
      <c r="BK41" s="19"/>
      <c r="BL41" s="19"/>
      <c r="BM41" s="19"/>
      <c r="BN41" s="19"/>
      <c r="BO41" s="19"/>
      <c r="BP41" s="19"/>
      <c r="BQ41" s="19"/>
      <c r="BR41" s="19"/>
      <c r="BS41" s="19"/>
      <c r="BT41" s="19"/>
      <c r="BU41" s="19"/>
      <c r="BV41" s="19"/>
      <c r="BW41" s="19"/>
      <c r="BX41" s="19"/>
      <c r="BY41" s="19"/>
      <c r="BZ41" s="19"/>
      <c r="CA41" s="19"/>
      <c r="CB41" s="19"/>
      <c r="CC41" s="19"/>
      <c r="CD41" s="19"/>
      <c r="CE41" s="19"/>
      <c r="CF41" s="19"/>
      <c r="CG41" s="19"/>
      <c r="CH41" s="19"/>
      <c r="CI41" s="19"/>
      <c r="CJ41" s="19"/>
      <c r="CK41" s="19"/>
      <c r="CL41" s="19"/>
      <c r="CM41" s="19"/>
      <c r="CN41" s="19"/>
      <c r="CO41" s="19"/>
      <c r="CP41" s="19"/>
      <c r="CQ41" s="19"/>
      <c r="CR41" s="19"/>
      <c r="CS41" s="19"/>
      <c r="CT41" s="19"/>
      <c r="CU41" s="19"/>
      <c r="CV41" s="19"/>
      <c r="CW41" s="19"/>
      <c r="CX41" s="19"/>
      <c r="CY41" s="19"/>
      <c r="CZ41" s="19"/>
      <c r="DA41" s="19"/>
      <c r="DB41" s="19"/>
      <c r="DC41" s="19"/>
      <c r="DD41" s="19"/>
      <c r="DE41" s="19"/>
      <c r="DF41" s="19"/>
      <c r="DG41" s="19"/>
      <c r="DH41" s="19"/>
      <c r="DI41" s="19"/>
      <c r="DJ41" s="19"/>
      <c r="DK41" s="19"/>
      <c r="DL41" s="19"/>
      <c r="DM41" s="19"/>
      <c r="DN41" s="19"/>
      <c r="DO41" s="19"/>
      <c r="DP41" s="19"/>
      <c r="DQ41" s="19"/>
      <c r="DR41" s="19"/>
      <c r="DS41" s="19"/>
      <c r="DT41" s="19"/>
    </row>
    <row r="42" spans="1:124" x14ac:dyDescent="0.3">
      <c r="A42" s="56">
        <v>40</v>
      </c>
      <c r="B42" s="55"/>
      <c r="C42" s="55">
        <v>100</v>
      </c>
      <c r="D42" s="55">
        <v>0</v>
      </c>
      <c r="E42" s="55" t="b">
        <v>0</v>
      </c>
      <c r="F42" s="55">
        <v>0</v>
      </c>
      <c r="G42" s="55">
        <v>7.99999999999997E-4</v>
      </c>
      <c r="H42" s="55">
        <v>2.0000000000000021E-2</v>
      </c>
      <c r="I42" s="55">
        <v>1.999999999999991E-2</v>
      </c>
      <c r="J42" s="55">
        <v>4.5358983848622449E-2</v>
      </c>
      <c r="K42" s="55">
        <v>3.4641016151377511E-2</v>
      </c>
      <c r="L42" s="55">
        <v>8.0000000000000085E-2</v>
      </c>
      <c r="M42" s="55">
        <v>-0.28000000000000003</v>
      </c>
      <c r="N42" s="55">
        <v>1.332267629550188E-17</v>
      </c>
      <c r="O42" s="55">
        <v>-4.6858214583300971E-17</v>
      </c>
      <c r="P42" s="55">
        <v>0.1000000000000001</v>
      </c>
      <c r="Q42" s="55">
        <v>-0.26000000000000012</v>
      </c>
      <c r="R42" s="55">
        <v>4.5358983848622463E-2</v>
      </c>
      <c r="S42" s="55">
        <v>-3.464101615137756E-2</v>
      </c>
      <c r="T42" s="55" t="s">
        <v>1720</v>
      </c>
      <c r="U42" s="55" t="s">
        <v>1721</v>
      </c>
      <c r="V42" s="55" t="s">
        <v>1722</v>
      </c>
      <c r="W42" s="55">
        <v>2.6612561172103271</v>
      </c>
      <c r="X42" s="55">
        <v>2.071404254506179</v>
      </c>
      <c r="Y42" s="55">
        <v>1.3877334056588591</v>
      </c>
      <c r="Z42" s="55">
        <v>1.310408990285739</v>
      </c>
      <c r="AA42" s="55">
        <v>100</v>
      </c>
      <c r="AB42" s="55">
        <v>100</v>
      </c>
      <c r="AC42" s="19"/>
      <c r="AD42" s="19"/>
      <c r="AE42" s="19"/>
      <c r="AF42" s="19"/>
      <c r="AG42" s="19"/>
      <c r="AH42" s="19"/>
      <c r="AI42" s="19"/>
      <c r="AJ42" s="19"/>
      <c r="AK42" s="19"/>
      <c r="AL42" s="19"/>
      <c r="AM42" s="19"/>
      <c r="AN42" s="19"/>
      <c r="AO42" s="19"/>
      <c r="AP42" s="19"/>
      <c r="AQ42" s="19"/>
      <c r="AR42" s="19"/>
      <c r="AS42" s="19"/>
      <c r="AT42" s="19"/>
      <c r="AU42" s="19"/>
      <c r="AV42" s="19"/>
      <c r="AW42" s="19"/>
      <c r="AX42" s="19"/>
      <c r="AY42" s="19"/>
      <c r="AZ42" s="19"/>
      <c r="BA42" s="19"/>
      <c r="BB42" s="19"/>
      <c r="BC42" s="19"/>
      <c r="BD42" s="19"/>
      <c r="BE42" s="19"/>
      <c r="BF42" s="19"/>
      <c r="BG42" s="19"/>
      <c r="BH42" s="19"/>
      <c r="BI42" s="19"/>
      <c r="BJ42" s="19"/>
      <c r="BK42" s="19"/>
      <c r="BL42" s="19"/>
      <c r="BM42" s="19"/>
      <c r="BN42" s="19"/>
      <c r="BO42" s="19"/>
      <c r="BP42" s="19"/>
      <c r="BQ42" s="19"/>
      <c r="BR42" s="19"/>
      <c r="BS42" s="19"/>
      <c r="BT42" s="19"/>
      <c r="BU42" s="19"/>
      <c r="BV42" s="19"/>
      <c r="BW42" s="19"/>
      <c r="BX42" s="19"/>
      <c r="BY42" s="19"/>
      <c r="BZ42" s="19"/>
      <c r="CA42" s="19"/>
      <c r="CB42" s="19"/>
      <c r="CC42" s="19"/>
      <c r="CD42" s="19"/>
      <c r="CE42" s="19"/>
      <c r="CF42" s="19"/>
      <c r="CG42" s="19"/>
      <c r="CH42" s="19"/>
      <c r="CI42" s="19"/>
      <c r="CJ42" s="19"/>
      <c r="CK42" s="19"/>
      <c r="CL42" s="19"/>
      <c r="CM42" s="19"/>
      <c r="CN42" s="19"/>
      <c r="CO42" s="19"/>
      <c r="CP42" s="19"/>
      <c r="CQ42" s="19"/>
      <c r="CR42" s="19"/>
      <c r="CS42" s="19"/>
      <c r="CT42" s="19"/>
      <c r="CU42" s="19"/>
      <c r="CV42" s="19"/>
      <c r="CW42" s="19"/>
      <c r="CX42" s="19"/>
      <c r="CY42" s="19"/>
      <c r="CZ42" s="19"/>
      <c r="DA42" s="19"/>
      <c r="DB42" s="19"/>
      <c r="DC42" s="19"/>
      <c r="DD42" s="19"/>
      <c r="DE42" s="19"/>
      <c r="DF42" s="19"/>
      <c r="DG42" s="19"/>
      <c r="DH42" s="19"/>
      <c r="DI42" s="19"/>
      <c r="DJ42" s="19"/>
      <c r="DK42" s="19"/>
      <c r="DL42" s="19"/>
      <c r="DM42" s="19"/>
      <c r="DN42" s="19"/>
      <c r="DO42" s="19"/>
      <c r="DP42" s="19"/>
      <c r="DQ42" s="19"/>
      <c r="DR42" s="19"/>
      <c r="DS42" s="19"/>
      <c r="DT42" s="19"/>
    </row>
    <row r="43" spans="1:124" x14ac:dyDescent="0.3">
      <c r="A43" s="56">
        <v>41</v>
      </c>
      <c r="B43" s="55"/>
      <c r="C43" s="55">
        <v>100</v>
      </c>
      <c r="D43" s="55">
        <v>9.9730491638183594E-4</v>
      </c>
      <c r="E43" s="55" t="b">
        <v>0</v>
      </c>
      <c r="F43" s="55">
        <v>0</v>
      </c>
      <c r="G43" s="55">
        <v>9.9999999999999872E-4</v>
      </c>
      <c r="H43" s="55">
        <v>2.9999999999999971E-2</v>
      </c>
      <c r="I43" s="55">
        <v>1.0000000000000011E-2</v>
      </c>
      <c r="J43" s="55">
        <v>0.22660254037844391</v>
      </c>
      <c r="K43" s="55">
        <v>0.1212435565298214</v>
      </c>
      <c r="L43" s="55">
        <v>-1.9999999999999921E-2</v>
      </c>
      <c r="M43" s="55">
        <v>-0.34</v>
      </c>
      <c r="N43" s="55">
        <v>1.332267629550188E-17</v>
      </c>
      <c r="O43" s="55">
        <v>-2.6645352591003759E-17</v>
      </c>
      <c r="P43" s="55">
        <v>-4.9999999999999892E-2</v>
      </c>
      <c r="Q43" s="55">
        <v>-0.33</v>
      </c>
      <c r="R43" s="55">
        <v>-0.22660254037844391</v>
      </c>
      <c r="S43" s="55">
        <v>0.1212435565298214</v>
      </c>
      <c r="T43" s="55" t="s">
        <v>1723</v>
      </c>
      <c r="U43" s="55" t="s">
        <v>1724</v>
      </c>
      <c r="V43" s="55" t="s">
        <v>1725</v>
      </c>
      <c r="W43" s="55">
        <v>3.602389202094614</v>
      </c>
      <c r="X43" s="55">
        <v>3.7432762333151048</v>
      </c>
      <c r="Y43" s="55">
        <v>0.66172621761402639</v>
      </c>
      <c r="Z43" s="55">
        <v>0.62647179558457333</v>
      </c>
      <c r="AA43" s="55">
        <v>100</v>
      </c>
      <c r="AB43" s="55">
        <v>100</v>
      </c>
      <c r="AC43" s="19"/>
      <c r="AD43" s="19"/>
      <c r="AE43" s="19"/>
      <c r="AF43" s="19"/>
      <c r="AG43" s="19"/>
      <c r="AH43" s="19"/>
      <c r="AI43" s="19"/>
      <c r="AJ43" s="19"/>
      <c r="AK43" s="19"/>
      <c r="AL43" s="19"/>
      <c r="AM43" s="19"/>
      <c r="AN43" s="19"/>
      <c r="AO43" s="19"/>
      <c r="AP43" s="19"/>
      <c r="AQ43" s="19"/>
      <c r="AR43" s="19"/>
      <c r="AS43" s="19"/>
      <c r="AT43" s="19"/>
      <c r="AU43" s="19"/>
      <c r="AV43" s="19"/>
      <c r="AW43" s="19"/>
      <c r="AX43" s="19"/>
      <c r="AY43" s="19"/>
      <c r="AZ43" s="19"/>
      <c r="BA43" s="19"/>
      <c r="BB43" s="19"/>
      <c r="BC43" s="19"/>
      <c r="BD43" s="19"/>
      <c r="BE43" s="19"/>
      <c r="BF43" s="19"/>
      <c r="BG43" s="19"/>
      <c r="BH43" s="19"/>
      <c r="BI43" s="19"/>
      <c r="BJ43" s="19"/>
      <c r="BK43" s="19"/>
      <c r="BL43" s="19"/>
      <c r="BM43" s="19"/>
      <c r="BN43" s="19"/>
      <c r="BO43" s="19"/>
      <c r="BP43" s="19"/>
      <c r="BQ43" s="19"/>
      <c r="BR43" s="19"/>
      <c r="BS43" s="19"/>
      <c r="BT43" s="19"/>
      <c r="BU43" s="19"/>
      <c r="BV43" s="19"/>
      <c r="BW43" s="19"/>
      <c r="BX43" s="19"/>
      <c r="BY43" s="19"/>
      <c r="BZ43" s="19"/>
      <c r="CA43" s="19"/>
      <c r="CB43" s="19"/>
      <c r="CC43" s="19"/>
      <c r="CD43" s="19"/>
      <c r="CE43" s="19"/>
      <c r="CF43" s="19"/>
      <c r="CG43" s="19"/>
      <c r="CH43" s="19"/>
      <c r="CI43" s="19"/>
      <c r="CJ43" s="19"/>
      <c r="CK43" s="19"/>
      <c r="CL43" s="19"/>
      <c r="CM43" s="19"/>
      <c r="CN43" s="19"/>
      <c r="CO43" s="19"/>
      <c r="CP43" s="19"/>
      <c r="CQ43" s="19"/>
      <c r="CR43" s="19"/>
      <c r="CS43" s="19"/>
      <c r="CT43" s="19"/>
      <c r="CU43" s="19"/>
      <c r="CV43" s="19"/>
      <c r="CW43" s="19"/>
      <c r="CX43" s="19"/>
      <c r="CY43" s="19"/>
      <c r="CZ43" s="19"/>
      <c r="DA43" s="19"/>
      <c r="DB43" s="19"/>
      <c r="DC43" s="19"/>
      <c r="DD43" s="19"/>
      <c r="DE43" s="19"/>
      <c r="DF43" s="19"/>
      <c r="DG43" s="19"/>
      <c r="DH43" s="19"/>
      <c r="DI43" s="19"/>
      <c r="DJ43" s="19"/>
      <c r="DK43" s="19"/>
      <c r="DL43" s="19"/>
      <c r="DM43" s="19"/>
      <c r="DN43" s="19"/>
      <c r="DO43" s="19"/>
      <c r="DP43" s="19"/>
      <c r="DQ43" s="19"/>
      <c r="DR43" s="19"/>
      <c r="DS43" s="19"/>
      <c r="DT43" s="19"/>
    </row>
    <row r="44" spans="1:124" x14ac:dyDescent="0.3">
      <c r="A44" s="56">
        <v>42</v>
      </c>
      <c r="B44" s="55"/>
      <c r="C44" s="55">
        <v>100</v>
      </c>
      <c r="D44" s="55">
        <v>0</v>
      </c>
      <c r="E44" s="55" t="b">
        <v>0</v>
      </c>
      <c r="F44" s="55">
        <v>0</v>
      </c>
      <c r="G44" s="55">
        <v>9.9999999999999807E-4</v>
      </c>
      <c r="H44" s="55">
        <v>9.9999999999999881E-3</v>
      </c>
      <c r="I44" s="55">
        <v>2.9999999999999971E-2</v>
      </c>
      <c r="J44" s="55">
        <v>7.7320508075688771E-2</v>
      </c>
      <c r="K44" s="55">
        <v>0.1558845726811989</v>
      </c>
      <c r="L44" s="55">
        <v>-1.999999999999991E-2</v>
      </c>
      <c r="M44" s="55">
        <v>-0.3</v>
      </c>
      <c r="N44" s="55">
        <v>2.4424906541753441E-17</v>
      </c>
      <c r="O44" s="55">
        <v>0</v>
      </c>
      <c r="P44" s="55">
        <v>-2.9999999999999898E-2</v>
      </c>
      <c r="Q44" s="55">
        <v>-0.27</v>
      </c>
      <c r="R44" s="55">
        <v>7.7320508075688799E-2</v>
      </c>
      <c r="S44" s="55">
        <v>0.1558845726811989</v>
      </c>
      <c r="T44" s="55" t="s">
        <v>1726</v>
      </c>
      <c r="U44" s="55" t="s">
        <v>1727</v>
      </c>
      <c r="V44" s="55" t="s">
        <v>1728</v>
      </c>
      <c r="W44" s="55">
        <v>0.34568997053845579</v>
      </c>
      <c r="X44" s="55">
        <v>2.0031461947536422</v>
      </c>
      <c r="Y44" s="55">
        <v>2.0672561067016679</v>
      </c>
      <c r="Z44" s="55">
        <v>1.952818530633903</v>
      </c>
      <c r="AA44" s="55">
        <v>100</v>
      </c>
      <c r="AB44" s="55">
        <v>100</v>
      </c>
      <c r="AC44" s="19"/>
      <c r="AD44" s="19"/>
      <c r="AE44" s="19"/>
      <c r="AF44" s="19"/>
      <c r="AG44" s="19"/>
      <c r="AH44" s="19"/>
      <c r="AI44" s="19"/>
      <c r="AJ44" s="19"/>
      <c r="AK44" s="19"/>
      <c r="AL44" s="19"/>
      <c r="AM44" s="19"/>
      <c r="AN44" s="19"/>
      <c r="AO44" s="19"/>
      <c r="AP44" s="19"/>
      <c r="AQ44" s="19"/>
      <c r="AR44" s="19"/>
      <c r="AS44" s="19"/>
      <c r="AT44" s="19"/>
      <c r="AU44" s="19"/>
      <c r="AV44" s="19"/>
      <c r="AW44" s="19"/>
      <c r="AX44" s="19"/>
      <c r="AY44" s="19"/>
      <c r="AZ44" s="19"/>
      <c r="BA44" s="19"/>
      <c r="BB44" s="19"/>
      <c r="BC44" s="19"/>
      <c r="BD44" s="19"/>
      <c r="BE44" s="19"/>
      <c r="BF44" s="19"/>
      <c r="BG44" s="19"/>
      <c r="BH44" s="19"/>
      <c r="BI44" s="19"/>
      <c r="BJ44" s="19"/>
      <c r="BK44" s="19"/>
      <c r="BL44" s="19"/>
      <c r="BM44" s="19"/>
      <c r="BN44" s="19"/>
      <c r="BO44" s="19"/>
      <c r="BP44" s="19"/>
      <c r="BQ44" s="19"/>
      <c r="BR44" s="19"/>
      <c r="BS44" s="19"/>
      <c r="BT44" s="19"/>
      <c r="BU44" s="19"/>
      <c r="BV44" s="19"/>
      <c r="BW44" s="19"/>
      <c r="BX44" s="19"/>
      <c r="BY44" s="19"/>
      <c r="BZ44" s="19"/>
      <c r="CA44" s="19"/>
      <c r="CB44" s="19"/>
      <c r="CC44" s="19"/>
      <c r="CD44" s="19"/>
      <c r="CE44" s="19"/>
      <c r="CF44" s="19"/>
      <c r="CG44" s="19"/>
      <c r="CH44" s="19"/>
      <c r="CI44" s="19"/>
      <c r="CJ44" s="19"/>
      <c r="CK44" s="19"/>
      <c r="CL44" s="19"/>
      <c r="CM44" s="19"/>
      <c r="CN44" s="19"/>
      <c r="CO44" s="19"/>
      <c r="CP44" s="19"/>
      <c r="CQ44" s="19"/>
      <c r="CR44" s="19"/>
      <c r="CS44" s="19"/>
      <c r="CT44" s="19"/>
      <c r="CU44" s="19"/>
      <c r="CV44" s="19"/>
      <c r="CW44" s="19"/>
      <c r="CX44" s="19"/>
      <c r="CY44" s="19"/>
      <c r="CZ44" s="19"/>
      <c r="DA44" s="19"/>
      <c r="DB44" s="19"/>
      <c r="DC44" s="19"/>
      <c r="DD44" s="19"/>
      <c r="DE44" s="19"/>
      <c r="DF44" s="19"/>
      <c r="DG44" s="19"/>
      <c r="DH44" s="19"/>
      <c r="DI44" s="19"/>
      <c r="DJ44" s="19"/>
      <c r="DK44" s="19"/>
      <c r="DL44" s="19"/>
      <c r="DM44" s="19"/>
      <c r="DN44" s="19"/>
      <c r="DO44" s="19"/>
      <c r="DP44" s="19"/>
      <c r="DQ44" s="19"/>
      <c r="DR44" s="19"/>
      <c r="DS44" s="19"/>
      <c r="DT44" s="19"/>
    </row>
    <row r="45" spans="1:124" x14ac:dyDescent="0.3">
      <c r="A45" s="56">
        <v>43</v>
      </c>
      <c r="B45" s="55"/>
      <c r="C45" s="55">
        <v>100</v>
      </c>
      <c r="D45" s="55">
        <v>0</v>
      </c>
      <c r="E45" s="55" t="b">
        <v>0</v>
      </c>
      <c r="F45" s="55">
        <v>0</v>
      </c>
      <c r="G45" s="55">
        <v>1.939999999999999E-2</v>
      </c>
      <c r="H45" s="55">
        <v>0.13</v>
      </c>
      <c r="I45" s="55">
        <v>4.9999999999999989E-2</v>
      </c>
      <c r="J45" s="55">
        <v>0.14660254037844389</v>
      </c>
      <c r="K45" s="55">
        <v>5.1961524227066333E-2</v>
      </c>
      <c r="L45" s="55">
        <v>6.0000000000000039E-2</v>
      </c>
      <c r="M45" s="55">
        <v>-0.3</v>
      </c>
      <c r="N45" s="55">
        <v>8.8817841970012525E-18</v>
      </c>
      <c r="O45" s="55">
        <v>-4.2417322484800341E-17</v>
      </c>
      <c r="P45" s="55">
        <v>-6.9999999999999937E-2</v>
      </c>
      <c r="Q45" s="55">
        <v>-0.25</v>
      </c>
      <c r="R45" s="55">
        <v>0.14660254037844389</v>
      </c>
      <c r="S45" s="55">
        <v>5.1961524227066291E-2</v>
      </c>
      <c r="T45" s="55" t="s">
        <v>1729</v>
      </c>
      <c r="U45" s="55" t="s">
        <v>1730</v>
      </c>
      <c r="V45" s="55" t="s">
        <v>1731</v>
      </c>
      <c r="W45" s="55">
        <v>15.41477611778846</v>
      </c>
      <c r="X45" s="55">
        <v>15.69435836650459</v>
      </c>
      <c r="Y45" s="55">
        <v>3.4935742626945521</v>
      </c>
      <c r="Z45" s="55">
        <v>3.2976286871053531</v>
      </c>
      <c r="AA45" s="55">
        <v>100</v>
      </c>
      <c r="AB45" s="55">
        <v>100</v>
      </c>
      <c r="AC45" s="19"/>
      <c r="AD45" s="19"/>
      <c r="AE45" s="19"/>
      <c r="AF45" s="19"/>
      <c r="AG45" s="19"/>
      <c r="AH45" s="19"/>
      <c r="AI45" s="19"/>
      <c r="AJ45" s="19"/>
      <c r="AK45" s="19"/>
      <c r="AL45" s="19"/>
      <c r="AM45" s="19"/>
      <c r="AN45" s="19"/>
      <c r="AO45" s="19"/>
      <c r="AP45" s="19"/>
      <c r="AQ45" s="19"/>
      <c r="AR45" s="19"/>
      <c r="AS45" s="19"/>
      <c r="AT45" s="19"/>
      <c r="AU45" s="19"/>
      <c r="AV45" s="19"/>
      <c r="AW45" s="19"/>
      <c r="AX45" s="19"/>
      <c r="AY45" s="19"/>
      <c r="AZ45" s="19"/>
      <c r="BA45" s="19"/>
      <c r="BB45" s="19"/>
      <c r="BC45" s="19"/>
      <c r="BD45" s="19"/>
      <c r="BE45" s="19"/>
      <c r="BF45" s="19"/>
      <c r="BG45" s="19"/>
      <c r="BH45" s="19"/>
      <c r="BI45" s="19"/>
      <c r="BJ45" s="19"/>
      <c r="BK45" s="19"/>
      <c r="BL45" s="19"/>
      <c r="BM45" s="19"/>
      <c r="BN45" s="19"/>
      <c r="BO45" s="19"/>
      <c r="BP45" s="19"/>
      <c r="BQ45" s="19"/>
      <c r="BR45" s="19"/>
      <c r="BS45" s="19"/>
      <c r="BT45" s="19"/>
      <c r="BU45" s="19"/>
      <c r="BV45" s="19"/>
      <c r="BW45" s="19"/>
      <c r="BX45" s="19"/>
      <c r="BY45" s="19"/>
      <c r="BZ45" s="19"/>
      <c r="CA45" s="19"/>
      <c r="CB45" s="19"/>
      <c r="CC45" s="19"/>
      <c r="CD45" s="19"/>
      <c r="CE45" s="19"/>
      <c r="CF45" s="19"/>
      <c r="CG45" s="19"/>
      <c r="CH45" s="19"/>
      <c r="CI45" s="19"/>
      <c r="CJ45" s="19"/>
      <c r="CK45" s="19"/>
      <c r="CL45" s="19"/>
      <c r="CM45" s="19"/>
      <c r="CN45" s="19"/>
      <c r="CO45" s="19"/>
      <c r="CP45" s="19"/>
      <c r="CQ45" s="19"/>
      <c r="CR45" s="19"/>
      <c r="CS45" s="19"/>
      <c r="CT45" s="19"/>
      <c r="CU45" s="19"/>
      <c r="CV45" s="19"/>
      <c r="CW45" s="19"/>
      <c r="CX45" s="19"/>
      <c r="CY45" s="19"/>
      <c r="CZ45" s="19"/>
      <c r="DA45" s="19"/>
      <c r="DB45" s="19"/>
      <c r="DC45" s="19"/>
      <c r="DD45" s="19"/>
      <c r="DE45" s="19"/>
      <c r="DF45" s="19"/>
      <c r="DG45" s="19"/>
      <c r="DH45" s="19"/>
      <c r="DI45" s="19"/>
      <c r="DJ45" s="19"/>
      <c r="DK45" s="19"/>
      <c r="DL45" s="19"/>
      <c r="DM45" s="19"/>
      <c r="DN45" s="19"/>
      <c r="DO45" s="19"/>
      <c r="DP45" s="19"/>
      <c r="DQ45" s="19"/>
      <c r="DR45" s="19"/>
      <c r="DS45" s="19"/>
      <c r="DT45" s="19"/>
    </row>
    <row r="46" spans="1:124" x14ac:dyDescent="0.3">
      <c r="A46" s="56">
        <v>44</v>
      </c>
      <c r="B46" s="55"/>
      <c r="C46" s="55">
        <v>100</v>
      </c>
      <c r="D46" s="55">
        <v>9.9706649780273438E-4</v>
      </c>
      <c r="E46" s="55" t="b">
        <v>0</v>
      </c>
      <c r="F46" s="55">
        <v>0</v>
      </c>
      <c r="G46" s="55">
        <v>1.9999999999999918E-3</v>
      </c>
      <c r="H46" s="55">
        <v>3.9999999999999952E-2</v>
      </c>
      <c r="I46" s="55">
        <v>1.999999999999991E-2</v>
      </c>
      <c r="J46" s="55">
        <v>3.999999999999998E-2</v>
      </c>
      <c r="K46" s="55">
        <v>0.1039230484541326</v>
      </c>
      <c r="L46" s="55">
        <v>-3.9999999999999952E-2</v>
      </c>
      <c r="M46" s="55">
        <v>-0.32</v>
      </c>
      <c r="N46" s="55">
        <v>2.6645352591003759E-17</v>
      </c>
      <c r="O46" s="55">
        <v>-4.6858214583300971E-17</v>
      </c>
      <c r="P46" s="55">
        <v>-7.9999999999999891E-2</v>
      </c>
      <c r="Q46" s="55">
        <v>-0.3000000000000001</v>
      </c>
      <c r="R46" s="55">
        <v>4.0000000000000008E-2</v>
      </c>
      <c r="S46" s="55">
        <v>0.1039230484541326</v>
      </c>
      <c r="T46" s="55" t="s">
        <v>1732</v>
      </c>
      <c r="U46" s="55" t="s">
        <v>1733</v>
      </c>
      <c r="V46" s="55" t="s">
        <v>1734</v>
      </c>
      <c r="W46" s="55">
        <v>4.7340281721136463</v>
      </c>
      <c r="X46" s="55">
        <v>4.9632510415902553</v>
      </c>
      <c r="Y46" s="55">
        <v>1.35025745804352</v>
      </c>
      <c r="Z46" s="55">
        <v>1.2769426477713619</v>
      </c>
      <c r="AA46" s="55">
        <v>100</v>
      </c>
      <c r="AB46" s="55">
        <v>100</v>
      </c>
      <c r="AC46" s="19"/>
      <c r="AD46" s="19"/>
      <c r="AE46" s="19"/>
      <c r="AF46" s="19"/>
      <c r="AG46" s="19"/>
      <c r="AH46" s="19"/>
      <c r="AI46" s="19"/>
      <c r="AJ46" s="19"/>
      <c r="AK46" s="19"/>
      <c r="AL46" s="19"/>
      <c r="AM46" s="19"/>
      <c r="AN46" s="19"/>
      <c r="AO46" s="19"/>
      <c r="AP46" s="19"/>
      <c r="AQ46" s="19"/>
      <c r="AR46" s="19"/>
      <c r="AS46" s="19"/>
      <c r="AT46" s="19"/>
      <c r="AU46" s="19"/>
      <c r="AV46" s="19"/>
      <c r="AW46" s="19"/>
      <c r="AX46" s="19"/>
      <c r="AY46" s="19"/>
      <c r="AZ46" s="19"/>
      <c r="BA46" s="19"/>
      <c r="BB46" s="19"/>
      <c r="BC46" s="19"/>
      <c r="BD46" s="19"/>
      <c r="BE46" s="19"/>
      <c r="BF46" s="19"/>
      <c r="BG46" s="19"/>
      <c r="BH46" s="19"/>
      <c r="BI46" s="19"/>
      <c r="BJ46" s="19"/>
      <c r="BK46" s="19"/>
      <c r="BL46" s="19"/>
      <c r="BM46" s="19"/>
      <c r="BN46" s="19"/>
      <c r="BO46" s="19"/>
      <c r="BP46" s="19"/>
      <c r="BQ46" s="19"/>
      <c r="BR46" s="19"/>
      <c r="BS46" s="19"/>
      <c r="BT46" s="19"/>
      <c r="BU46" s="19"/>
      <c r="BV46" s="19"/>
      <c r="BW46" s="19"/>
      <c r="BX46" s="19"/>
      <c r="BY46" s="19"/>
      <c r="BZ46" s="19"/>
      <c r="CA46" s="19"/>
      <c r="CB46" s="19"/>
      <c r="CC46" s="19"/>
      <c r="CD46" s="19"/>
      <c r="CE46" s="19"/>
      <c r="CF46" s="19"/>
      <c r="CG46" s="19"/>
      <c r="CH46" s="19"/>
      <c r="CI46" s="19"/>
      <c r="CJ46" s="19"/>
      <c r="CK46" s="19"/>
      <c r="CL46" s="19"/>
      <c r="CM46" s="19"/>
      <c r="CN46" s="19"/>
      <c r="CO46" s="19"/>
      <c r="CP46" s="19"/>
      <c r="CQ46" s="19"/>
      <c r="CR46" s="19"/>
      <c r="CS46" s="19"/>
      <c r="CT46" s="19"/>
      <c r="CU46" s="19"/>
      <c r="CV46" s="19"/>
      <c r="CW46" s="19"/>
      <c r="CX46" s="19"/>
      <c r="CY46" s="19"/>
      <c r="CZ46" s="19"/>
      <c r="DA46" s="19"/>
      <c r="DB46" s="19"/>
      <c r="DC46" s="19"/>
      <c r="DD46" s="19"/>
      <c r="DE46" s="19"/>
      <c r="DF46" s="19"/>
      <c r="DG46" s="19"/>
      <c r="DH46" s="19"/>
      <c r="DI46" s="19"/>
      <c r="DJ46" s="19"/>
      <c r="DK46" s="19"/>
      <c r="DL46" s="19"/>
      <c r="DM46" s="19"/>
      <c r="DN46" s="19"/>
      <c r="DO46" s="19"/>
      <c r="DP46" s="19"/>
      <c r="DQ46" s="19"/>
      <c r="DR46" s="19"/>
      <c r="DS46" s="19"/>
      <c r="DT46" s="19"/>
    </row>
    <row r="47" spans="1:124" x14ac:dyDescent="0.3">
      <c r="A47" s="56">
        <v>45</v>
      </c>
      <c r="B47" s="55"/>
      <c r="C47" s="55">
        <v>100</v>
      </c>
      <c r="D47" s="55">
        <v>0</v>
      </c>
      <c r="E47" s="55" t="b">
        <v>0</v>
      </c>
      <c r="F47" s="55">
        <v>0</v>
      </c>
      <c r="G47" s="55">
        <v>1.999999999999999E-2</v>
      </c>
      <c r="H47" s="55">
        <v>0.14000000000000001</v>
      </c>
      <c r="I47" s="55">
        <v>2.0000000000000049E-2</v>
      </c>
      <c r="J47" s="55">
        <v>0.2185640646055102</v>
      </c>
      <c r="K47" s="55">
        <v>6.928203230275512E-2</v>
      </c>
      <c r="L47" s="55">
        <v>4.4408920985006258E-17</v>
      </c>
      <c r="M47" s="55">
        <v>-0.2400000000000001</v>
      </c>
      <c r="N47" s="55">
        <v>8.8817841970012525E-18</v>
      </c>
      <c r="O47" s="55">
        <v>-4.4408920985006258E-17</v>
      </c>
      <c r="P47" s="55">
        <v>-0.1399999999999999</v>
      </c>
      <c r="Q47" s="55">
        <v>-0.26000000000000012</v>
      </c>
      <c r="R47" s="55">
        <v>0.2185640646055102</v>
      </c>
      <c r="S47" s="55">
        <v>6.9282032302755078E-2</v>
      </c>
      <c r="T47" s="55" t="s">
        <v>1735</v>
      </c>
      <c r="U47" s="55" t="s">
        <v>1736</v>
      </c>
      <c r="V47" s="55" t="s">
        <v>1737</v>
      </c>
      <c r="W47" s="55">
        <v>20.90610381901833</v>
      </c>
      <c r="X47" s="55">
        <v>13.89677882411549</v>
      </c>
      <c r="Y47" s="55">
        <v>1.387733405658796</v>
      </c>
      <c r="Z47" s="55">
        <v>1.310408990285699</v>
      </c>
      <c r="AA47" s="55">
        <v>100</v>
      </c>
      <c r="AB47" s="55">
        <v>100</v>
      </c>
      <c r="AC47" s="19"/>
      <c r="AD47" s="19"/>
      <c r="AE47" s="19"/>
      <c r="AF47" s="19"/>
      <c r="AG47" s="19"/>
      <c r="AH47" s="19"/>
      <c r="AI47" s="19"/>
      <c r="AJ47" s="19"/>
      <c r="AK47" s="19"/>
      <c r="AL47" s="19"/>
      <c r="AM47" s="19"/>
      <c r="AN47" s="19"/>
      <c r="AO47" s="19"/>
      <c r="AP47" s="19"/>
      <c r="AQ47" s="19"/>
      <c r="AR47" s="19"/>
      <c r="AS47" s="19"/>
      <c r="AT47" s="19"/>
      <c r="AU47" s="19"/>
      <c r="AV47" s="19"/>
      <c r="AW47" s="19"/>
      <c r="AX47" s="19"/>
      <c r="AY47" s="19"/>
      <c r="AZ47" s="19"/>
      <c r="BA47" s="19"/>
      <c r="BB47" s="19"/>
      <c r="BC47" s="19"/>
      <c r="BD47" s="19"/>
      <c r="BE47" s="19"/>
      <c r="BF47" s="19"/>
      <c r="BG47" s="19"/>
      <c r="BH47" s="19"/>
      <c r="BI47" s="19"/>
      <c r="BJ47" s="19"/>
      <c r="BK47" s="19"/>
      <c r="BL47" s="19"/>
      <c r="BM47" s="19"/>
      <c r="BN47" s="19"/>
      <c r="BO47" s="19"/>
      <c r="BP47" s="19"/>
      <c r="BQ47" s="19"/>
      <c r="BR47" s="19"/>
      <c r="BS47" s="19"/>
      <c r="BT47" s="19"/>
      <c r="BU47" s="19"/>
      <c r="BV47" s="19"/>
      <c r="BW47" s="19"/>
      <c r="BX47" s="19"/>
      <c r="BY47" s="19"/>
      <c r="BZ47" s="19"/>
      <c r="CA47" s="19"/>
      <c r="CB47" s="19"/>
      <c r="CC47" s="19"/>
      <c r="CD47" s="19"/>
      <c r="CE47" s="19"/>
      <c r="CF47" s="19"/>
      <c r="CG47" s="19"/>
      <c r="CH47" s="19"/>
      <c r="CI47" s="19"/>
      <c r="CJ47" s="19"/>
      <c r="CK47" s="19"/>
      <c r="CL47" s="19"/>
      <c r="CM47" s="19"/>
      <c r="CN47" s="19"/>
      <c r="CO47" s="19"/>
      <c r="CP47" s="19"/>
      <c r="CQ47" s="19"/>
      <c r="CR47" s="19"/>
      <c r="CS47" s="19"/>
      <c r="CT47" s="19"/>
      <c r="CU47" s="19"/>
      <c r="CV47" s="19"/>
      <c r="CW47" s="19"/>
      <c r="CX47" s="19"/>
      <c r="CY47" s="19"/>
      <c r="CZ47" s="19"/>
      <c r="DA47" s="19"/>
      <c r="DB47" s="19"/>
      <c r="DC47" s="19"/>
      <c r="DD47" s="19"/>
      <c r="DE47" s="19"/>
      <c r="DF47" s="19"/>
      <c r="DG47" s="19"/>
      <c r="DH47" s="19"/>
      <c r="DI47" s="19"/>
      <c r="DJ47" s="19"/>
      <c r="DK47" s="19"/>
      <c r="DL47" s="19"/>
      <c r="DM47" s="19"/>
      <c r="DN47" s="19"/>
      <c r="DO47" s="19"/>
      <c r="DP47" s="19"/>
      <c r="DQ47" s="19"/>
      <c r="DR47" s="19"/>
      <c r="DS47" s="19"/>
      <c r="DT47" s="19"/>
    </row>
    <row r="48" spans="1:124" x14ac:dyDescent="0.3">
      <c r="A48" s="56">
        <v>46</v>
      </c>
      <c r="B48" s="55"/>
      <c r="C48" s="55">
        <v>100</v>
      </c>
      <c r="D48" s="55">
        <v>0</v>
      </c>
      <c r="E48" s="55" t="b">
        <v>0</v>
      </c>
      <c r="F48" s="55">
        <v>0</v>
      </c>
      <c r="G48" s="55">
        <v>9.9999999999999959E-4</v>
      </c>
      <c r="H48" s="55">
        <v>1.0000000000000059E-2</v>
      </c>
      <c r="I48" s="55">
        <v>2.9999999999999971E-2</v>
      </c>
      <c r="J48" s="55">
        <v>0.22124355652982139</v>
      </c>
      <c r="K48" s="55">
        <v>1.7320508075688731E-2</v>
      </c>
      <c r="L48" s="55">
        <v>8.0000000000000043E-2</v>
      </c>
      <c r="M48" s="55">
        <v>-0.2</v>
      </c>
      <c r="N48" s="55">
        <v>-4.4408920985006263E-18</v>
      </c>
      <c r="O48" s="55">
        <v>-1.5314274795707801E-17</v>
      </c>
      <c r="P48" s="55">
        <v>9.0000000000000108E-2</v>
      </c>
      <c r="Q48" s="55">
        <v>-0.23</v>
      </c>
      <c r="R48" s="55">
        <v>-0.22124355652982139</v>
      </c>
      <c r="S48" s="55">
        <v>1.7320508075688721E-2</v>
      </c>
      <c r="T48" s="55" t="s">
        <v>1738</v>
      </c>
      <c r="U48" s="55" t="s">
        <v>1739</v>
      </c>
      <c r="V48" s="55" t="s">
        <v>1740</v>
      </c>
      <c r="W48" s="55">
        <v>0.29749780846554302</v>
      </c>
      <c r="X48" s="55">
        <v>2.297905922476378</v>
      </c>
      <c r="Y48" s="55">
        <v>2.1258518427532671</v>
      </c>
      <c r="Z48" s="55">
        <v>2.005024517735333</v>
      </c>
      <c r="AA48" s="55">
        <v>100</v>
      </c>
      <c r="AB48" s="55">
        <v>100</v>
      </c>
      <c r="AC48" s="19"/>
      <c r="AD48" s="19"/>
      <c r="AE48" s="19"/>
      <c r="AF48" s="19"/>
      <c r="AG48" s="19"/>
      <c r="AH48" s="19"/>
      <c r="AI48" s="19"/>
      <c r="AJ48" s="19"/>
      <c r="AK48" s="19"/>
      <c r="AL48" s="19"/>
      <c r="AM48" s="19"/>
      <c r="AN48" s="19"/>
      <c r="AO48" s="19"/>
      <c r="AP48" s="19"/>
      <c r="AQ48" s="19"/>
      <c r="AR48" s="19"/>
      <c r="AS48" s="19"/>
      <c r="AT48" s="19"/>
      <c r="AU48" s="19"/>
      <c r="AV48" s="19"/>
      <c r="AW48" s="19"/>
      <c r="AX48" s="19"/>
      <c r="AY48" s="19"/>
      <c r="AZ48" s="19"/>
      <c r="BA48" s="19"/>
      <c r="BB48" s="19"/>
      <c r="BC48" s="19"/>
      <c r="BD48" s="19"/>
      <c r="BE48" s="19"/>
      <c r="BF48" s="19"/>
      <c r="BG48" s="19"/>
      <c r="BH48" s="19"/>
      <c r="BI48" s="19"/>
      <c r="BJ48" s="19"/>
      <c r="BK48" s="19"/>
      <c r="BL48" s="19"/>
      <c r="BM48" s="19"/>
      <c r="BN48" s="19"/>
      <c r="BO48" s="19"/>
      <c r="BP48" s="19"/>
      <c r="BQ48" s="19"/>
      <c r="BR48" s="19"/>
      <c r="BS48" s="19"/>
      <c r="BT48" s="19"/>
      <c r="BU48" s="19"/>
      <c r="BV48" s="19"/>
      <c r="BW48" s="19"/>
      <c r="BX48" s="19"/>
      <c r="BY48" s="19"/>
      <c r="BZ48" s="19"/>
      <c r="CA48" s="19"/>
      <c r="CB48" s="19"/>
      <c r="CC48" s="19"/>
      <c r="CD48" s="19"/>
      <c r="CE48" s="19"/>
      <c r="CF48" s="19"/>
      <c r="CG48" s="19"/>
      <c r="CH48" s="19"/>
      <c r="CI48" s="19"/>
      <c r="CJ48" s="19"/>
      <c r="CK48" s="19"/>
      <c r="CL48" s="19"/>
      <c r="CM48" s="19"/>
      <c r="CN48" s="19"/>
      <c r="CO48" s="19"/>
      <c r="CP48" s="19"/>
      <c r="CQ48" s="19"/>
      <c r="CR48" s="19"/>
      <c r="CS48" s="19"/>
      <c r="CT48" s="19"/>
      <c r="CU48" s="19"/>
      <c r="CV48" s="19"/>
      <c r="CW48" s="19"/>
      <c r="CX48" s="19"/>
      <c r="CY48" s="19"/>
      <c r="CZ48" s="19"/>
      <c r="DA48" s="19"/>
      <c r="DB48" s="19"/>
      <c r="DC48" s="19"/>
      <c r="DD48" s="19"/>
      <c r="DE48" s="19"/>
      <c r="DF48" s="19"/>
      <c r="DG48" s="19"/>
      <c r="DH48" s="19"/>
      <c r="DI48" s="19"/>
      <c r="DJ48" s="19"/>
      <c r="DK48" s="19"/>
      <c r="DL48" s="19"/>
      <c r="DM48" s="19"/>
      <c r="DN48" s="19"/>
      <c r="DO48" s="19"/>
      <c r="DP48" s="19"/>
      <c r="DQ48" s="19"/>
      <c r="DR48" s="19"/>
      <c r="DS48" s="19"/>
      <c r="DT48" s="19"/>
    </row>
    <row r="49" spans="1:124" x14ac:dyDescent="0.3">
      <c r="A49" s="56">
        <v>47</v>
      </c>
      <c r="B49" s="55"/>
      <c r="C49" s="55">
        <v>100</v>
      </c>
      <c r="D49" s="55">
        <v>0</v>
      </c>
      <c r="E49" s="55" t="b">
        <v>0</v>
      </c>
      <c r="F49" s="55">
        <v>0</v>
      </c>
      <c r="G49" s="55">
        <v>1.8E-3</v>
      </c>
      <c r="H49" s="55">
        <v>3.000000000000002E-2</v>
      </c>
      <c r="I49" s="55">
        <v>2.9999999999999971E-2</v>
      </c>
      <c r="J49" s="55">
        <v>5.1961524227066333E-2</v>
      </c>
      <c r="K49" s="55">
        <v>1.7320508075688749E-2</v>
      </c>
      <c r="L49" s="55">
        <v>-5.9999999999999908E-2</v>
      </c>
      <c r="M49" s="55">
        <v>-0.34</v>
      </c>
      <c r="N49" s="55">
        <v>0</v>
      </c>
      <c r="O49" s="55">
        <v>-3.9510333788416862E-17</v>
      </c>
      <c r="P49" s="55">
        <v>-2.9999999999999891E-2</v>
      </c>
      <c r="Q49" s="55">
        <v>-0.37</v>
      </c>
      <c r="R49" s="55">
        <v>5.1961524227066333E-2</v>
      </c>
      <c r="S49" s="55">
        <v>-1.732050807568879E-2</v>
      </c>
      <c r="T49" s="55" t="s">
        <v>1741</v>
      </c>
      <c r="U49" s="55" t="s">
        <v>1742</v>
      </c>
      <c r="V49" s="55" t="s">
        <v>1743</v>
      </c>
      <c r="W49" s="55">
        <v>2.9330679423061761</v>
      </c>
      <c r="X49" s="55">
        <v>4.4526640688222487</v>
      </c>
      <c r="Y49" s="55">
        <v>1.933987834652553</v>
      </c>
      <c r="Z49" s="55">
        <v>1.8334706799917999</v>
      </c>
      <c r="AA49" s="55">
        <v>100</v>
      </c>
      <c r="AB49" s="55">
        <v>100</v>
      </c>
      <c r="AC49" s="19"/>
      <c r="AD49" s="19"/>
      <c r="AE49" s="19"/>
      <c r="AF49" s="19"/>
      <c r="AG49" s="19"/>
      <c r="AH49" s="19"/>
      <c r="AI49" s="19"/>
      <c r="AJ49" s="19"/>
      <c r="AK49" s="19"/>
      <c r="AL49" s="19"/>
      <c r="AM49" s="19"/>
      <c r="AN49" s="19"/>
      <c r="AO49" s="19"/>
      <c r="AP49" s="19"/>
      <c r="AQ49" s="19"/>
      <c r="AR49" s="19"/>
      <c r="AS49" s="19"/>
      <c r="AT49" s="19"/>
      <c r="AU49" s="19"/>
      <c r="AV49" s="19"/>
      <c r="AW49" s="19"/>
      <c r="AX49" s="19"/>
      <c r="AY49" s="19"/>
      <c r="AZ49" s="19"/>
      <c r="BA49" s="19"/>
      <c r="BB49" s="19"/>
      <c r="BC49" s="19"/>
      <c r="BD49" s="19"/>
      <c r="BE49" s="19"/>
      <c r="BF49" s="19"/>
      <c r="BG49" s="19"/>
      <c r="BH49" s="19"/>
      <c r="BI49" s="19"/>
      <c r="BJ49" s="19"/>
      <c r="BK49" s="19"/>
      <c r="BL49" s="19"/>
      <c r="BM49" s="19"/>
      <c r="BN49" s="19"/>
      <c r="BO49" s="19"/>
      <c r="BP49" s="19"/>
      <c r="BQ49" s="19"/>
      <c r="BR49" s="19"/>
      <c r="BS49" s="19"/>
      <c r="BT49" s="19"/>
      <c r="BU49" s="19"/>
      <c r="BV49" s="19"/>
      <c r="BW49" s="19"/>
      <c r="BX49" s="19"/>
      <c r="BY49" s="19"/>
      <c r="BZ49" s="19"/>
      <c r="CA49" s="19"/>
      <c r="CB49" s="19"/>
      <c r="CC49" s="19"/>
      <c r="CD49" s="19"/>
      <c r="CE49" s="19"/>
      <c r="CF49" s="19"/>
      <c r="CG49" s="19"/>
      <c r="CH49" s="19"/>
      <c r="CI49" s="19"/>
      <c r="CJ49" s="19"/>
      <c r="CK49" s="19"/>
      <c r="CL49" s="19"/>
      <c r="CM49" s="19"/>
      <c r="CN49" s="19"/>
      <c r="CO49" s="19"/>
      <c r="CP49" s="19"/>
      <c r="CQ49" s="19"/>
      <c r="CR49" s="19"/>
      <c r="CS49" s="19"/>
      <c r="CT49" s="19"/>
      <c r="CU49" s="19"/>
      <c r="CV49" s="19"/>
      <c r="CW49" s="19"/>
      <c r="CX49" s="19"/>
      <c r="CY49" s="19"/>
      <c r="CZ49" s="19"/>
      <c r="DA49" s="19"/>
      <c r="DB49" s="19"/>
      <c r="DC49" s="19"/>
      <c r="DD49" s="19"/>
      <c r="DE49" s="19"/>
      <c r="DF49" s="19"/>
      <c r="DG49" s="19"/>
      <c r="DH49" s="19"/>
      <c r="DI49" s="19"/>
      <c r="DJ49" s="19"/>
      <c r="DK49" s="19"/>
      <c r="DL49" s="19"/>
      <c r="DM49" s="19"/>
      <c r="DN49" s="19"/>
      <c r="DO49" s="19"/>
      <c r="DP49" s="19"/>
      <c r="DQ49" s="19"/>
      <c r="DR49" s="19"/>
      <c r="DS49" s="19"/>
      <c r="DT49" s="19"/>
    </row>
    <row r="50" spans="1:124" x14ac:dyDescent="0.3">
      <c r="A50" s="56">
        <v>48</v>
      </c>
      <c r="B50" s="55"/>
      <c r="C50" s="55">
        <v>100</v>
      </c>
      <c r="D50" s="55">
        <v>0</v>
      </c>
      <c r="E50" s="55" t="b">
        <v>0</v>
      </c>
      <c r="F50" s="55">
        <v>0</v>
      </c>
      <c r="G50" s="55">
        <v>1.1599999999999999E-2</v>
      </c>
      <c r="H50" s="55">
        <v>4.0000000000000008E-2</v>
      </c>
      <c r="I50" s="55">
        <v>9.9999999999999978E-2</v>
      </c>
      <c r="J50" s="55">
        <v>4.3923048454132613E-2</v>
      </c>
      <c r="K50" s="55">
        <v>0.1039230484541326</v>
      </c>
      <c r="L50" s="55">
        <v>9.3258734068513146E-17</v>
      </c>
      <c r="M50" s="55">
        <v>-0.28000000000000003</v>
      </c>
      <c r="N50" s="55">
        <v>1.7763568394002511E-17</v>
      </c>
      <c r="O50" s="55">
        <v>-1.5314274795707801E-17</v>
      </c>
      <c r="P50" s="55">
        <v>4.0000000000000098E-2</v>
      </c>
      <c r="Q50" s="55">
        <v>-0.38</v>
      </c>
      <c r="R50" s="55">
        <v>4.3923048454132627E-2</v>
      </c>
      <c r="S50" s="55">
        <v>-0.1039230484541326</v>
      </c>
      <c r="T50" s="55" t="s">
        <v>1744</v>
      </c>
      <c r="U50" s="55" t="s">
        <v>1745</v>
      </c>
      <c r="V50" s="55" t="s">
        <v>1746</v>
      </c>
      <c r="W50" s="55">
        <v>1.883008754796617</v>
      </c>
      <c r="X50" s="55">
        <v>8.3937980215273384</v>
      </c>
      <c r="Y50" s="55">
        <v>6.4053333264079972</v>
      </c>
      <c r="Z50" s="55">
        <v>6.0744445467271584</v>
      </c>
      <c r="AA50" s="55">
        <v>100</v>
      </c>
      <c r="AB50" s="55">
        <v>100</v>
      </c>
      <c r="AC50" s="19"/>
      <c r="AD50" s="19"/>
      <c r="AE50" s="19"/>
      <c r="AF50" s="19"/>
      <c r="AG50" s="19"/>
      <c r="AH50" s="19"/>
      <c r="AI50" s="19"/>
      <c r="AJ50" s="19"/>
      <c r="AK50" s="19"/>
      <c r="AL50" s="19"/>
      <c r="AM50" s="19"/>
      <c r="AN50" s="19"/>
      <c r="AO50" s="19"/>
      <c r="AP50" s="19"/>
      <c r="AQ50" s="19"/>
      <c r="AR50" s="19"/>
      <c r="AS50" s="19"/>
      <c r="AT50" s="19"/>
      <c r="AU50" s="19"/>
      <c r="AV50" s="19"/>
      <c r="AW50" s="19"/>
      <c r="AX50" s="19"/>
      <c r="AY50" s="19"/>
      <c r="AZ50" s="19"/>
      <c r="BA50" s="19"/>
      <c r="BB50" s="19"/>
      <c r="BC50" s="19"/>
      <c r="BD50" s="19"/>
      <c r="BE50" s="19"/>
      <c r="BF50" s="19"/>
      <c r="BG50" s="19"/>
      <c r="BH50" s="19"/>
      <c r="BI50" s="19"/>
      <c r="BJ50" s="19"/>
      <c r="BK50" s="19"/>
      <c r="BL50" s="19"/>
      <c r="BM50" s="19"/>
      <c r="BN50" s="19"/>
      <c r="BO50" s="19"/>
      <c r="BP50" s="19"/>
      <c r="BQ50" s="19"/>
      <c r="BR50" s="19"/>
      <c r="BS50" s="19"/>
      <c r="BT50" s="19"/>
      <c r="BU50" s="19"/>
      <c r="BV50" s="19"/>
      <c r="BW50" s="19"/>
      <c r="BX50" s="19"/>
      <c r="BY50" s="19"/>
      <c r="BZ50" s="19"/>
      <c r="CA50" s="19"/>
      <c r="CB50" s="19"/>
      <c r="CC50" s="19"/>
      <c r="CD50" s="19"/>
      <c r="CE50" s="19"/>
      <c r="CF50" s="19"/>
      <c r="CG50" s="19"/>
      <c r="CH50" s="19"/>
      <c r="CI50" s="19"/>
      <c r="CJ50" s="19"/>
      <c r="CK50" s="19"/>
      <c r="CL50" s="19"/>
      <c r="CM50" s="19"/>
      <c r="CN50" s="19"/>
      <c r="CO50" s="19"/>
      <c r="CP50" s="19"/>
      <c r="CQ50" s="19"/>
      <c r="CR50" s="19"/>
      <c r="CS50" s="19"/>
      <c r="CT50" s="19"/>
      <c r="CU50" s="19"/>
      <c r="CV50" s="19"/>
      <c r="CW50" s="19"/>
      <c r="CX50" s="19"/>
      <c r="CY50" s="19"/>
      <c r="CZ50" s="19"/>
      <c r="DA50" s="19"/>
      <c r="DB50" s="19"/>
      <c r="DC50" s="19"/>
      <c r="DD50" s="19"/>
      <c r="DE50" s="19"/>
      <c r="DF50" s="19"/>
      <c r="DG50" s="19"/>
      <c r="DH50" s="19"/>
      <c r="DI50" s="19"/>
      <c r="DJ50" s="19"/>
      <c r="DK50" s="19"/>
      <c r="DL50" s="19"/>
      <c r="DM50" s="19"/>
      <c r="DN50" s="19"/>
      <c r="DO50" s="19"/>
      <c r="DP50" s="19"/>
      <c r="DQ50" s="19"/>
      <c r="DR50" s="19"/>
      <c r="DS50" s="19"/>
      <c r="DT50" s="19"/>
    </row>
    <row r="51" spans="1:124" x14ac:dyDescent="0.3">
      <c r="A51" s="56">
        <v>49</v>
      </c>
      <c r="B51" s="55"/>
      <c r="C51" s="55">
        <v>100</v>
      </c>
      <c r="D51" s="55">
        <v>0</v>
      </c>
      <c r="E51" s="55" t="b">
        <v>0</v>
      </c>
      <c r="F51" s="55">
        <v>0</v>
      </c>
      <c r="G51" s="55">
        <v>7.999999999999995E-3</v>
      </c>
      <c r="H51" s="55">
        <v>7.9999999999999974E-2</v>
      </c>
      <c r="I51" s="55">
        <v>3.999999999999998E-2</v>
      </c>
      <c r="J51" s="55">
        <v>2.143593539448985E-2</v>
      </c>
      <c r="K51" s="55">
        <v>6.8654264713318247E-19</v>
      </c>
      <c r="L51" s="55">
        <v>7.7715611723760965E-17</v>
      </c>
      <c r="M51" s="55">
        <v>-0.32</v>
      </c>
      <c r="N51" s="55">
        <v>-8.8817841970012525E-18</v>
      </c>
      <c r="O51" s="55">
        <v>-2.9552341287387247E-17</v>
      </c>
      <c r="P51" s="55">
        <v>-7.9999999999999891E-2</v>
      </c>
      <c r="Q51" s="55">
        <v>-0.36</v>
      </c>
      <c r="R51" s="55">
        <v>2.143593539448984E-2</v>
      </c>
      <c r="S51" s="55">
        <v>-2.8865798640254071E-17</v>
      </c>
      <c r="T51" s="55" t="s">
        <v>1747</v>
      </c>
      <c r="U51" s="55" t="s">
        <v>1748</v>
      </c>
      <c r="V51" s="55" t="s">
        <v>1749</v>
      </c>
      <c r="W51" s="55">
        <v>12.30339901402917</v>
      </c>
      <c r="X51" s="55">
        <v>7.9174236971141028</v>
      </c>
      <c r="Y51" s="55">
        <v>2.595381902958743</v>
      </c>
      <c r="Z51" s="55">
        <v>2.4596599546879738</v>
      </c>
      <c r="AA51" s="55">
        <v>100</v>
      </c>
      <c r="AB51" s="55">
        <v>100</v>
      </c>
      <c r="AC51" s="19"/>
      <c r="AD51" s="19"/>
      <c r="AE51" s="19"/>
      <c r="AF51" s="19"/>
      <c r="AG51" s="19"/>
      <c r="AH51" s="19"/>
      <c r="AI51" s="19"/>
      <c r="AJ51" s="19"/>
      <c r="AK51" s="19"/>
      <c r="AL51" s="19"/>
      <c r="AM51" s="19"/>
      <c r="AN51" s="19"/>
      <c r="AO51" s="19"/>
      <c r="AP51" s="19"/>
      <c r="AQ51" s="19"/>
      <c r="AR51" s="19"/>
      <c r="AS51" s="19"/>
      <c r="AT51" s="19"/>
      <c r="AU51" s="19"/>
      <c r="AV51" s="19"/>
      <c r="AW51" s="19"/>
      <c r="AX51" s="19"/>
      <c r="AY51" s="19"/>
      <c r="AZ51" s="19"/>
      <c r="BA51" s="19"/>
      <c r="BB51" s="19"/>
      <c r="BC51" s="19"/>
      <c r="BD51" s="19"/>
      <c r="BE51" s="19"/>
      <c r="BF51" s="19"/>
      <c r="BG51" s="19"/>
      <c r="BH51" s="19"/>
      <c r="BI51" s="19"/>
      <c r="BJ51" s="19"/>
      <c r="BK51" s="19"/>
      <c r="BL51" s="19"/>
      <c r="BM51" s="19"/>
      <c r="BN51" s="19"/>
      <c r="BO51" s="19"/>
      <c r="BP51" s="19"/>
      <c r="BQ51" s="19"/>
      <c r="BR51" s="19"/>
      <c r="BS51" s="19"/>
      <c r="BT51" s="19"/>
      <c r="BU51" s="19"/>
      <c r="BV51" s="19"/>
      <c r="BW51" s="19"/>
      <c r="BX51" s="19"/>
      <c r="BY51" s="19"/>
      <c r="BZ51" s="19"/>
      <c r="CA51" s="19"/>
      <c r="CB51" s="19"/>
      <c r="CC51" s="19"/>
      <c r="CD51" s="19"/>
      <c r="CE51" s="19"/>
      <c r="CF51" s="19"/>
      <c r="CG51" s="19"/>
      <c r="CH51" s="19"/>
      <c r="CI51" s="19"/>
      <c r="CJ51" s="19"/>
      <c r="CK51" s="19"/>
      <c r="CL51" s="19"/>
      <c r="CM51" s="19"/>
      <c r="CN51" s="19"/>
      <c r="CO51" s="19"/>
      <c r="CP51" s="19"/>
      <c r="CQ51" s="19"/>
      <c r="CR51" s="19"/>
      <c r="CS51" s="19"/>
      <c r="CT51" s="19"/>
      <c r="CU51" s="19"/>
      <c r="CV51" s="19"/>
      <c r="CW51" s="19"/>
      <c r="CX51" s="19"/>
      <c r="CY51" s="19"/>
      <c r="CZ51" s="19"/>
      <c r="DA51" s="19"/>
      <c r="DB51" s="19"/>
      <c r="DC51" s="19"/>
      <c r="DD51" s="19"/>
      <c r="DE51" s="19"/>
      <c r="DF51" s="19"/>
      <c r="DG51" s="19"/>
      <c r="DH51" s="19"/>
      <c r="DI51" s="19"/>
      <c r="DJ51" s="19"/>
      <c r="DK51" s="19"/>
      <c r="DL51" s="19"/>
      <c r="DM51" s="19"/>
      <c r="DN51" s="19"/>
      <c r="DO51" s="19"/>
      <c r="DP51" s="19"/>
      <c r="DQ51" s="19"/>
      <c r="DR51" s="19"/>
      <c r="DS51" s="19"/>
      <c r="DT51" s="19"/>
    </row>
    <row r="52" spans="1:124" s="19" customFormat="1" x14ac:dyDescent="0.3">
      <c r="A52" s="56">
        <v>0</v>
      </c>
      <c r="B52" s="55">
        <v>2.3595333099365231E-4</v>
      </c>
      <c r="C52" s="55">
        <v>100</v>
      </c>
      <c r="D52" s="55">
        <v>0</v>
      </c>
      <c r="E52" s="55" t="b">
        <v>0</v>
      </c>
      <c r="F52" s="55">
        <v>0</v>
      </c>
      <c r="G52" s="55">
        <v>6.4000000000000029E-3</v>
      </c>
      <c r="H52" s="55">
        <v>6.9388939039072284E-18</v>
      </c>
      <c r="I52" s="55">
        <v>8.0000000000000016E-2</v>
      </c>
      <c r="J52" s="55">
        <v>1.1102230246251579E-18</v>
      </c>
      <c r="K52" s="55">
        <v>1.7763568394002499E-17</v>
      </c>
      <c r="L52" s="55">
        <v>-3.9999999999999897E-2</v>
      </c>
      <c r="M52" s="55">
        <v>-0.32</v>
      </c>
      <c r="N52" s="55">
        <v>1.998401444325282E-17</v>
      </c>
      <c r="O52" s="55">
        <v>-2.6645352591003759E-17</v>
      </c>
      <c r="P52" s="55">
        <v>-3.999999999999989E-2</v>
      </c>
      <c r="Q52" s="55">
        <v>-0.4</v>
      </c>
      <c r="R52" s="55">
        <v>1.8873791418627659E-17</v>
      </c>
      <c r="S52" s="55">
        <v>-8.8817841970012525E-18</v>
      </c>
      <c r="T52" s="55" t="s">
        <v>2957</v>
      </c>
      <c r="U52" s="55" t="s">
        <v>2958</v>
      </c>
      <c r="V52" s="55" t="s">
        <v>2959</v>
      </c>
      <c r="W52" s="55">
        <v>2.5414706509782041</v>
      </c>
      <c r="X52" s="55">
        <v>2.2991290587020532</v>
      </c>
      <c r="Y52" s="55">
        <v>5.0594517118004987</v>
      </c>
      <c r="Z52" s="55">
        <v>4.801226074292555</v>
      </c>
      <c r="AA52" s="55">
        <v>0</v>
      </c>
      <c r="AB52" s="55">
        <v>0</v>
      </c>
    </row>
    <row r="53" spans="1:124" s="19" customFormat="1" x14ac:dyDescent="0.3">
      <c r="A53" s="56">
        <v>1</v>
      </c>
      <c r="B53" s="55"/>
      <c r="C53" s="55">
        <v>100</v>
      </c>
      <c r="D53" s="55">
        <v>0</v>
      </c>
      <c r="E53" s="55" t="b">
        <v>0</v>
      </c>
      <c r="F53" s="55">
        <v>0</v>
      </c>
      <c r="G53" s="55">
        <v>7.9999999999999915E-3</v>
      </c>
      <c r="H53" s="55">
        <v>3.9999999999999952E-2</v>
      </c>
      <c r="I53" s="55">
        <v>7.9999999999999974E-2</v>
      </c>
      <c r="J53" s="55">
        <v>2.220446049250312E-18</v>
      </c>
      <c r="K53" s="55">
        <v>1.554312234475219E-17</v>
      </c>
      <c r="L53" s="55">
        <v>-3.9999999999999973E-2</v>
      </c>
      <c r="M53" s="55">
        <v>-0.12</v>
      </c>
      <c r="N53" s="55">
        <v>2.8865798640254071E-17</v>
      </c>
      <c r="O53" s="55">
        <v>-6.8833827526759705E-17</v>
      </c>
      <c r="P53" s="55">
        <v>-7.9999999999999918E-2</v>
      </c>
      <c r="Q53" s="55">
        <v>-0.2</v>
      </c>
      <c r="R53" s="55">
        <v>2.6645352591003759E-17</v>
      </c>
      <c r="S53" s="55">
        <v>-5.3290705182007512E-17</v>
      </c>
      <c r="T53" s="55" t="s">
        <v>2960</v>
      </c>
      <c r="U53" s="55" t="s">
        <v>2961</v>
      </c>
      <c r="V53" s="55" t="s">
        <v>2962</v>
      </c>
      <c r="W53" s="55">
        <v>7.7280374049415501</v>
      </c>
      <c r="X53" s="55">
        <v>2.2337253573001341</v>
      </c>
      <c r="Y53" s="55">
        <v>5.7920690540614173</v>
      </c>
      <c r="Z53" s="55">
        <v>5.4561287667874829</v>
      </c>
      <c r="AA53" s="55">
        <v>0</v>
      </c>
      <c r="AB53" s="55">
        <v>0</v>
      </c>
    </row>
    <row r="54" spans="1:124" s="19" customFormat="1" x14ac:dyDescent="0.3">
      <c r="A54" s="56">
        <v>2</v>
      </c>
      <c r="B54" s="55"/>
      <c r="C54" s="55">
        <v>100</v>
      </c>
      <c r="D54" s="55">
        <v>0</v>
      </c>
      <c r="E54" s="55" t="b">
        <v>0</v>
      </c>
      <c r="F54" s="55">
        <v>0</v>
      </c>
      <c r="G54" s="55">
        <v>1.599999999999999E-3</v>
      </c>
      <c r="H54" s="55">
        <v>3.9999999999999987E-2</v>
      </c>
      <c r="I54" s="55">
        <v>2.775557561562891E-17</v>
      </c>
      <c r="J54" s="55">
        <v>2.1094237467877971E-17</v>
      </c>
      <c r="K54" s="55">
        <v>7.508698902734883E-18</v>
      </c>
      <c r="L54" s="55">
        <v>-5.9999999999999949E-2</v>
      </c>
      <c r="M54" s="55">
        <v>-0.22</v>
      </c>
      <c r="N54" s="55">
        <v>-2.2204460492503131E-18</v>
      </c>
      <c r="O54" s="55">
        <v>-3.6900222082271369E-17</v>
      </c>
      <c r="P54" s="55">
        <v>-9.9999999999999936E-2</v>
      </c>
      <c r="Q54" s="55">
        <v>-0.22</v>
      </c>
      <c r="R54" s="55">
        <v>1.8873791418627659E-17</v>
      </c>
      <c r="S54" s="55">
        <v>-4.4408920985006258E-17</v>
      </c>
      <c r="T54" s="55" t="s">
        <v>2963</v>
      </c>
      <c r="U54" s="55" t="s">
        <v>1061</v>
      </c>
      <c r="V54" s="55" t="s">
        <v>2964</v>
      </c>
      <c r="W54" s="55">
        <v>5.3881366208248442</v>
      </c>
      <c r="X54" s="55">
        <v>4.2446097571454739</v>
      </c>
      <c r="Y54" s="55">
        <v>2.173053753281538E-14</v>
      </c>
      <c r="Z54" s="55">
        <v>2.0487125833249881E-14</v>
      </c>
      <c r="AA54" s="55">
        <v>0</v>
      </c>
      <c r="AB54" s="55">
        <v>0</v>
      </c>
    </row>
    <row r="55" spans="1:124" s="19" customFormat="1" x14ac:dyDescent="0.3">
      <c r="A55" s="56">
        <v>3</v>
      </c>
      <c r="B55" s="55"/>
      <c r="C55" s="55">
        <v>100</v>
      </c>
      <c r="D55" s="55">
        <v>1.007318496704102E-3</v>
      </c>
      <c r="E55" s="55" t="b">
        <v>0</v>
      </c>
      <c r="F55" s="55">
        <v>0</v>
      </c>
      <c r="G55" s="55">
        <v>1.4399999999999981E-2</v>
      </c>
      <c r="H55" s="55">
        <v>0.1199999999999999</v>
      </c>
      <c r="I55" s="55">
        <v>1.110223024625157E-16</v>
      </c>
      <c r="J55" s="55">
        <v>4.6629367034256579E-17</v>
      </c>
      <c r="K55" s="55">
        <v>1.9331486516716441E-17</v>
      </c>
      <c r="L55" s="55">
        <v>-9.9999999999999964E-2</v>
      </c>
      <c r="M55" s="55">
        <v>-0.22</v>
      </c>
      <c r="N55" s="55">
        <v>-1.1102230246251571E-17</v>
      </c>
      <c r="O55" s="55">
        <v>-3.7747582837255331E-17</v>
      </c>
      <c r="P55" s="55">
        <v>-0.21999999999999989</v>
      </c>
      <c r="Q55" s="55">
        <v>-0.22000000000000011</v>
      </c>
      <c r="R55" s="55">
        <v>3.552713678800501E-17</v>
      </c>
      <c r="S55" s="55">
        <v>-5.7079069353971769E-17</v>
      </c>
      <c r="T55" s="55" t="s">
        <v>2965</v>
      </c>
      <c r="U55" s="55" t="s">
        <v>2966</v>
      </c>
      <c r="V55" s="55" t="s">
        <v>2967</v>
      </c>
      <c r="W55" s="55">
        <v>19.281083172383031</v>
      </c>
      <c r="X55" s="55">
        <v>11.29548189193188</v>
      </c>
      <c r="Y55" s="55">
        <v>2.173053753281538E-14</v>
      </c>
      <c r="Z55" s="55">
        <v>2.0487125833249881E-14</v>
      </c>
      <c r="AA55" s="55">
        <v>0</v>
      </c>
      <c r="AB55" s="55">
        <v>0</v>
      </c>
    </row>
    <row r="56" spans="1:124" s="19" customFormat="1" x14ac:dyDescent="0.3">
      <c r="A56" s="56">
        <v>4</v>
      </c>
      <c r="B56" s="55"/>
      <c r="C56" s="55">
        <v>100</v>
      </c>
      <c r="D56" s="55">
        <v>9.9730491638183594E-4</v>
      </c>
      <c r="E56" s="55" t="b">
        <v>0</v>
      </c>
      <c r="F56" s="55">
        <v>0</v>
      </c>
      <c r="G56" s="55">
        <v>6.3999999999999977E-3</v>
      </c>
      <c r="H56" s="55">
        <v>2.0816681711721691E-17</v>
      </c>
      <c r="I56" s="55">
        <v>7.9999999999999988E-2</v>
      </c>
      <c r="J56" s="55">
        <v>1.332267629550188E-17</v>
      </c>
      <c r="K56" s="55">
        <v>1.332267629550188E-17</v>
      </c>
      <c r="L56" s="55">
        <v>6.0000000000000088E-2</v>
      </c>
      <c r="M56" s="55">
        <v>-0.22</v>
      </c>
      <c r="N56" s="55">
        <v>2.2204460492503129E-17</v>
      </c>
      <c r="O56" s="55">
        <v>-1.7763568394002511E-17</v>
      </c>
      <c r="P56" s="55">
        <v>6.0000000000000109E-2</v>
      </c>
      <c r="Q56" s="55">
        <v>-0.3</v>
      </c>
      <c r="R56" s="55">
        <v>8.8817841970012525E-18</v>
      </c>
      <c r="S56" s="55">
        <v>-4.4408920985006263E-18</v>
      </c>
      <c r="T56" s="55" t="s">
        <v>2968</v>
      </c>
      <c r="U56" s="55" t="s">
        <v>2969</v>
      </c>
      <c r="V56" s="55" t="s">
        <v>2970</v>
      </c>
      <c r="W56" s="55">
        <v>2.1842841393666981</v>
      </c>
      <c r="X56" s="55">
        <v>2.527777862303449</v>
      </c>
      <c r="Y56" s="55">
        <v>5.4010298321739771</v>
      </c>
      <c r="Z56" s="55">
        <v>5.1077705910853517</v>
      </c>
      <c r="AA56" s="55">
        <v>0</v>
      </c>
      <c r="AB56" s="55">
        <v>0</v>
      </c>
    </row>
    <row r="57" spans="1:124" s="19" customFormat="1" x14ac:dyDescent="0.3">
      <c r="A57" s="56">
        <v>5</v>
      </c>
      <c r="B57" s="55"/>
      <c r="C57" s="55">
        <v>100</v>
      </c>
      <c r="D57" s="55">
        <v>0</v>
      </c>
      <c r="E57" s="55" t="b">
        <v>0</v>
      </c>
      <c r="F57" s="55">
        <v>0</v>
      </c>
      <c r="G57" s="55">
        <v>3.1999999999999959E-2</v>
      </c>
      <c r="H57" s="55">
        <v>7.9999999999999932E-2</v>
      </c>
      <c r="I57" s="55">
        <v>0.15999999999999989</v>
      </c>
      <c r="J57" s="55">
        <v>8.881784197001254E-18</v>
      </c>
      <c r="K57" s="55">
        <v>3.081487911019577E-33</v>
      </c>
      <c r="L57" s="55">
        <v>-1.9999999999999959E-2</v>
      </c>
      <c r="M57" s="55">
        <v>-0.34000000000000008</v>
      </c>
      <c r="N57" s="55">
        <v>1.1102230246251571E-17</v>
      </c>
      <c r="O57" s="55">
        <v>-2.6645352591003759E-17</v>
      </c>
      <c r="P57" s="55">
        <v>-9.9999999999999895E-2</v>
      </c>
      <c r="Q57" s="55">
        <v>-0.5</v>
      </c>
      <c r="R57" s="55">
        <v>1.998401444325282E-17</v>
      </c>
      <c r="S57" s="55">
        <v>-2.6645352591003759E-17</v>
      </c>
      <c r="T57" s="55" t="s">
        <v>2971</v>
      </c>
      <c r="U57" s="55" t="s">
        <v>2972</v>
      </c>
      <c r="V57" s="55" t="s">
        <v>2973</v>
      </c>
      <c r="W57" s="55">
        <v>17.5707640861215</v>
      </c>
      <c r="X57" s="55">
        <v>4.7346923354550423</v>
      </c>
      <c r="Y57" s="55">
        <v>9.5170173049184559</v>
      </c>
      <c r="Z57" s="55">
        <v>9.0587861455423973</v>
      </c>
      <c r="AA57" s="55">
        <v>0</v>
      </c>
      <c r="AB57" s="55">
        <v>0</v>
      </c>
    </row>
    <row r="58" spans="1:124" s="19" customFormat="1" x14ac:dyDescent="0.3">
      <c r="A58" s="56">
        <v>6</v>
      </c>
      <c r="B58" s="55"/>
      <c r="C58" s="55">
        <v>100</v>
      </c>
      <c r="D58" s="55">
        <v>9.9730491638183594E-4</v>
      </c>
      <c r="E58" s="55" t="b">
        <v>0</v>
      </c>
      <c r="F58" s="55">
        <v>0</v>
      </c>
      <c r="G58" s="55">
        <v>7.9999999999999932E-3</v>
      </c>
      <c r="H58" s="55">
        <v>0.04</v>
      </c>
      <c r="I58" s="55">
        <v>7.999999999999996E-2</v>
      </c>
      <c r="J58" s="55">
        <v>3.330669073875473E-18</v>
      </c>
      <c r="K58" s="55">
        <v>2.2204460492503151E-18</v>
      </c>
      <c r="L58" s="55">
        <v>1.0214051826551441E-16</v>
      </c>
      <c r="M58" s="55">
        <v>-0.28000000000000003</v>
      </c>
      <c r="N58" s="55">
        <v>2.2204460492503129E-17</v>
      </c>
      <c r="O58" s="55">
        <v>-3.1086244689504392E-17</v>
      </c>
      <c r="P58" s="55">
        <v>-3.9999999999999897E-2</v>
      </c>
      <c r="Q58" s="55">
        <v>-0.36</v>
      </c>
      <c r="R58" s="55">
        <v>1.8873791418627659E-17</v>
      </c>
      <c r="S58" s="55">
        <v>-2.8865798640254071E-17</v>
      </c>
      <c r="T58" s="55" t="s">
        <v>2974</v>
      </c>
      <c r="U58" s="55" t="s">
        <v>769</v>
      </c>
      <c r="V58" s="55" t="s">
        <v>2975</v>
      </c>
      <c r="W58" s="55">
        <v>7.7137406102368091</v>
      </c>
      <c r="X58" s="55">
        <v>2.4405584258553579</v>
      </c>
      <c r="Y58" s="55">
        <v>5.1907638059175056</v>
      </c>
      <c r="Z58" s="55">
        <v>4.9193199093759672</v>
      </c>
      <c r="AA58" s="55">
        <v>0</v>
      </c>
      <c r="AB58" s="55">
        <v>0</v>
      </c>
    </row>
    <row r="59" spans="1:124" s="19" customFormat="1" x14ac:dyDescent="0.3">
      <c r="A59" s="56">
        <v>7</v>
      </c>
      <c r="B59" s="55"/>
      <c r="C59" s="55">
        <v>100</v>
      </c>
      <c r="D59" s="55">
        <v>0</v>
      </c>
      <c r="E59" s="55" t="b">
        <v>0</v>
      </c>
      <c r="F59" s="55">
        <v>0</v>
      </c>
      <c r="G59" s="55">
        <v>4.0000000000000278E-3</v>
      </c>
      <c r="H59" s="55">
        <v>2.0000000000000032E-2</v>
      </c>
      <c r="I59" s="55">
        <v>6.000000000000022E-2</v>
      </c>
      <c r="J59" s="55">
        <v>2.6645352591003759E-17</v>
      </c>
      <c r="K59" s="55">
        <v>4.3264683239784287E-18</v>
      </c>
      <c r="L59" s="55">
        <v>-5.9999999999999928E-2</v>
      </c>
      <c r="M59" s="55">
        <v>-0.3</v>
      </c>
      <c r="N59" s="55">
        <v>-4.4408920985006263E-18</v>
      </c>
      <c r="O59" s="55">
        <v>-8.8817841970012525E-18</v>
      </c>
      <c r="P59" s="55">
        <v>-3.9999999999999897E-2</v>
      </c>
      <c r="Q59" s="55">
        <v>-0.36000000000000021</v>
      </c>
      <c r="R59" s="55">
        <v>2.2204460492503129E-17</v>
      </c>
      <c r="S59" s="55">
        <v>-4.5553158730228231E-18</v>
      </c>
      <c r="T59" s="55" t="s">
        <v>2976</v>
      </c>
      <c r="U59" s="55" t="s">
        <v>2977</v>
      </c>
      <c r="V59" s="55" t="s">
        <v>2978</v>
      </c>
      <c r="W59" s="55">
        <v>0.71989464920729085</v>
      </c>
      <c r="X59" s="55">
        <v>4.061528541829766</v>
      </c>
      <c r="Y59" s="55">
        <v>3.8930728544381248</v>
      </c>
      <c r="Z59" s="55">
        <v>3.6894899320319712</v>
      </c>
      <c r="AA59" s="55">
        <v>0</v>
      </c>
      <c r="AB59" s="55">
        <v>0</v>
      </c>
    </row>
    <row r="60" spans="1:124" s="19" customFormat="1" x14ac:dyDescent="0.3">
      <c r="A60" s="56">
        <v>8</v>
      </c>
      <c r="B60" s="55"/>
      <c r="C60" s="55">
        <v>100</v>
      </c>
      <c r="D60" s="55">
        <v>9.8848342895507813E-4</v>
      </c>
      <c r="E60" s="55" t="b">
        <v>0</v>
      </c>
      <c r="F60" s="55">
        <v>0</v>
      </c>
      <c r="G60" s="55">
        <v>6.4000000000000203E-3</v>
      </c>
      <c r="H60" s="55">
        <v>6.2450045135165055E-17</v>
      </c>
      <c r="I60" s="55">
        <v>8.0000000000000127E-2</v>
      </c>
      <c r="J60" s="55">
        <v>1.998401444325282E-17</v>
      </c>
      <c r="K60" s="55">
        <v>1.7649144619480321E-17</v>
      </c>
      <c r="L60" s="55">
        <v>-3.9999999999999952E-2</v>
      </c>
      <c r="M60" s="55">
        <v>-0.24</v>
      </c>
      <c r="N60" s="55">
        <v>2.4424906541753441E-17</v>
      </c>
      <c r="O60" s="55">
        <v>-4.4408920985006258E-17</v>
      </c>
      <c r="P60" s="55">
        <v>-3.9999999999999883E-2</v>
      </c>
      <c r="Q60" s="55">
        <v>-0.32000000000000017</v>
      </c>
      <c r="R60" s="55">
        <v>4.4408920985006263E-18</v>
      </c>
      <c r="S60" s="55">
        <v>-2.6759776365525949E-17</v>
      </c>
      <c r="T60" s="55" t="s">
        <v>2979</v>
      </c>
      <c r="U60" s="55" t="s">
        <v>2980</v>
      </c>
      <c r="V60" s="55" t="s">
        <v>2981</v>
      </c>
      <c r="W60" s="55">
        <v>2.478480789132294</v>
      </c>
      <c r="X60" s="55">
        <v>2.247457118997334</v>
      </c>
      <c r="Y60" s="55">
        <v>5.3290736181996081</v>
      </c>
      <c r="Z60" s="55">
        <v>5.0433696531001582</v>
      </c>
      <c r="AA60" s="55">
        <v>0</v>
      </c>
      <c r="AB60" s="55">
        <v>0</v>
      </c>
    </row>
    <row r="61" spans="1:124" s="19" customFormat="1" x14ac:dyDescent="0.3">
      <c r="A61" s="56">
        <v>9</v>
      </c>
      <c r="B61" s="55"/>
      <c r="C61" s="55">
        <v>100</v>
      </c>
      <c r="D61" s="55">
        <v>0</v>
      </c>
      <c r="E61" s="55" t="b">
        <v>0</v>
      </c>
      <c r="F61" s="55">
        <v>0</v>
      </c>
      <c r="G61" s="55">
        <v>7.1999999999999842E-3</v>
      </c>
      <c r="H61" s="55">
        <v>5.9999999999999928E-2</v>
      </c>
      <c r="I61" s="55">
        <v>5.9999999999999942E-2</v>
      </c>
      <c r="J61" s="55">
        <v>3.1086244689504392E-17</v>
      </c>
      <c r="K61" s="55">
        <v>1.110223024625158E-17</v>
      </c>
      <c r="L61" s="55">
        <v>-1.999999999999998E-2</v>
      </c>
      <c r="M61" s="55">
        <v>-0.3</v>
      </c>
      <c r="N61" s="55">
        <v>-1.332267629550188E-17</v>
      </c>
      <c r="O61" s="55">
        <v>-5.1070259132757203E-17</v>
      </c>
      <c r="P61" s="55">
        <v>-7.9999999999999905E-2</v>
      </c>
      <c r="Q61" s="55">
        <v>-0.36</v>
      </c>
      <c r="R61" s="55">
        <v>1.7763568394002511E-17</v>
      </c>
      <c r="S61" s="55">
        <v>-3.9968028886505628E-17</v>
      </c>
      <c r="T61" s="55" t="s">
        <v>2982</v>
      </c>
      <c r="U61" s="55" t="s">
        <v>2983</v>
      </c>
      <c r="V61" s="55" t="s">
        <v>2984</v>
      </c>
      <c r="W61" s="55">
        <v>10.220306640615981</v>
      </c>
      <c r="X61" s="55">
        <v>5.1240616251556323</v>
      </c>
      <c r="Y61" s="55">
        <v>3.8930728544381248</v>
      </c>
      <c r="Z61" s="55">
        <v>3.6894899320319712</v>
      </c>
      <c r="AA61" s="55">
        <v>0</v>
      </c>
      <c r="AB61" s="55">
        <v>0</v>
      </c>
    </row>
    <row r="62" spans="1:124" s="19" customFormat="1" x14ac:dyDescent="0.3">
      <c r="A62" s="56">
        <v>10</v>
      </c>
      <c r="B62" s="55"/>
      <c r="C62" s="55">
        <v>100</v>
      </c>
      <c r="D62" s="55">
        <v>9.8681449890136719E-4</v>
      </c>
      <c r="E62" s="55" t="b">
        <v>0</v>
      </c>
      <c r="F62" s="55">
        <v>0</v>
      </c>
      <c r="G62" s="55">
        <v>1.279999999999998E-2</v>
      </c>
      <c r="H62" s="55">
        <v>7.9999999999999932E-2</v>
      </c>
      <c r="I62" s="55">
        <v>7.999999999999996E-2</v>
      </c>
      <c r="J62" s="55">
        <v>1.540743955509789E-33</v>
      </c>
      <c r="K62" s="55">
        <v>2.2204460492503129E-17</v>
      </c>
      <c r="L62" s="55">
        <v>-5.9999999999999963E-2</v>
      </c>
      <c r="M62" s="55">
        <v>-0.34</v>
      </c>
      <c r="N62" s="55">
        <v>1.332267629550188E-17</v>
      </c>
      <c r="O62" s="55">
        <v>-4.4408920985006263E-18</v>
      </c>
      <c r="P62" s="55">
        <v>-0.1399999999999999</v>
      </c>
      <c r="Q62" s="55">
        <v>-0.42</v>
      </c>
      <c r="R62" s="55">
        <v>1.332267629550188E-17</v>
      </c>
      <c r="S62" s="55">
        <v>-2.6645352591003759E-17</v>
      </c>
      <c r="T62" s="55" t="s">
        <v>2985</v>
      </c>
      <c r="U62" s="55" t="s">
        <v>2986</v>
      </c>
      <c r="V62" s="55" t="s">
        <v>2987</v>
      </c>
      <c r="W62" s="55">
        <v>15.178349369353199</v>
      </c>
      <c r="X62" s="55">
        <v>6.4990660190010416</v>
      </c>
      <c r="Y62" s="55">
        <v>4.9962559228468946</v>
      </c>
      <c r="Z62" s="55">
        <v>4.7442801701508603</v>
      </c>
      <c r="AA62" s="55">
        <v>0</v>
      </c>
      <c r="AB62" s="55">
        <v>0</v>
      </c>
    </row>
    <row r="63" spans="1:124" s="19" customFormat="1" x14ac:dyDescent="0.3">
      <c r="A63" s="56">
        <v>11</v>
      </c>
      <c r="B63" s="55"/>
      <c r="C63" s="55">
        <v>100</v>
      </c>
      <c r="D63" s="55">
        <v>0</v>
      </c>
      <c r="E63" s="55" t="b">
        <v>0</v>
      </c>
      <c r="F63" s="55">
        <v>0</v>
      </c>
      <c r="G63" s="55">
        <v>4.0000000000000218E-3</v>
      </c>
      <c r="H63" s="55">
        <v>1.9999999999999889E-2</v>
      </c>
      <c r="I63" s="55">
        <v>6.000000000000022E-2</v>
      </c>
      <c r="J63" s="55">
        <v>2.5992824664467389E-17</v>
      </c>
      <c r="K63" s="55">
        <v>2.3348698237725099E-17</v>
      </c>
      <c r="L63" s="55">
        <v>-5.9999999999999977E-2</v>
      </c>
      <c r="M63" s="55">
        <v>-0.38</v>
      </c>
      <c r="N63" s="55">
        <v>3.154393978759317E-17</v>
      </c>
      <c r="O63" s="55">
        <v>-3.6671374533226983E-17</v>
      </c>
      <c r="P63" s="55">
        <v>-7.9999999999999877E-2</v>
      </c>
      <c r="Q63" s="55">
        <v>-0.44000000000000022</v>
      </c>
      <c r="R63" s="55">
        <v>5.551115123125783E-18</v>
      </c>
      <c r="S63" s="55">
        <v>-1.332267629550188E-17</v>
      </c>
      <c r="T63" s="55" t="s">
        <v>2988</v>
      </c>
      <c r="U63" s="55" t="s">
        <v>2989</v>
      </c>
      <c r="V63" s="55" t="s">
        <v>2990</v>
      </c>
      <c r="W63" s="55">
        <v>4.8590824527427241</v>
      </c>
      <c r="X63" s="55">
        <v>0.63649530729484816</v>
      </c>
      <c r="Y63" s="55">
        <v>3.7009645272859202</v>
      </c>
      <c r="Z63" s="55">
        <v>3.5165019514220872</v>
      </c>
      <c r="AA63" s="55">
        <v>0</v>
      </c>
      <c r="AB63" s="55">
        <v>0</v>
      </c>
    </row>
    <row r="64" spans="1:124" s="19" customFormat="1" x14ac:dyDescent="0.3">
      <c r="A64" s="56">
        <v>12</v>
      </c>
      <c r="B64" s="55"/>
      <c r="C64" s="55">
        <v>100</v>
      </c>
      <c r="D64" s="55">
        <v>0</v>
      </c>
      <c r="E64" s="55" t="b">
        <v>0</v>
      </c>
      <c r="F64" s="55">
        <v>0</v>
      </c>
      <c r="G64" s="55">
        <v>3.9999999999999973E-2</v>
      </c>
      <c r="H64" s="55">
        <v>0.1199999999999999</v>
      </c>
      <c r="I64" s="55">
        <v>0.16</v>
      </c>
      <c r="J64" s="55">
        <v>8.881784197001254E-18</v>
      </c>
      <c r="K64" s="55">
        <v>5.5511151231257807E-18</v>
      </c>
      <c r="L64" s="55">
        <v>2.0000000000000039E-2</v>
      </c>
      <c r="M64" s="55">
        <v>-0.26</v>
      </c>
      <c r="N64" s="55">
        <v>4.4408920985006263E-18</v>
      </c>
      <c r="O64" s="55">
        <v>-2.6645352591003759E-17</v>
      </c>
      <c r="P64" s="55">
        <v>-9.9999999999999895E-2</v>
      </c>
      <c r="Q64" s="55">
        <v>-0.42</v>
      </c>
      <c r="R64" s="55">
        <v>1.332267629550188E-17</v>
      </c>
      <c r="S64" s="55">
        <v>-3.2196467714129537E-17</v>
      </c>
      <c r="T64" s="55" t="s">
        <v>2991</v>
      </c>
      <c r="U64" s="55" t="s">
        <v>2992</v>
      </c>
      <c r="V64" s="55" t="s">
        <v>2993</v>
      </c>
      <c r="W64" s="55">
        <v>22.844958052374182</v>
      </c>
      <c r="X64" s="55">
        <v>9.1060800707027276</v>
      </c>
      <c r="Y64" s="55">
        <v>9.9925118456938087</v>
      </c>
      <c r="Z64" s="55">
        <v>9.4885603403017402</v>
      </c>
      <c r="AA64" s="55">
        <v>0</v>
      </c>
      <c r="AB64" s="55">
        <v>0</v>
      </c>
    </row>
    <row r="65" spans="1:28" s="19" customFormat="1" x14ac:dyDescent="0.3">
      <c r="A65" s="56">
        <v>13</v>
      </c>
      <c r="B65" s="55"/>
      <c r="C65" s="55">
        <v>100</v>
      </c>
      <c r="D65" s="55">
        <v>0</v>
      </c>
      <c r="E65" s="55" t="b">
        <v>0</v>
      </c>
      <c r="F65" s="55">
        <v>0</v>
      </c>
      <c r="G65" s="55">
        <v>1.44E-2</v>
      </c>
      <c r="H65" s="55">
        <v>3.4694469519536142E-17</v>
      </c>
      <c r="I65" s="55">
        <v>0.12</v>
      </c>
      <c r="J65" s="55">
        <v>1.1102230246251571E-17</v>
      </c>
      <c r="K65" s="55">
        <v>1.221245327087672E-17</v>
      </c>
      <c r="L65" s="55">
        <v>6.0000000000000053E-2</v>
      </c>
      <c r="M65" s="55">
        <v>-0.34</v>
      </c>
      <c r="N65" s="55">
        <v>6.661338147750939E-18</v>
      </c>
      <c r="O65" s="55">
        <v>-2.4424906541753441E-17</v>
      </c>
      <c r="P65" s="55">
        <v>6.0000000000000088E-2</v>
      </c>
      <c r="Q65" s="55">
        <v>-0.46</v>
      </c>
      <c r="R65" s="55">
        <v>1.7763568394002511E-17</v>
      </c>
      <c r="S65" s="55">
        <v>-1.221245327087672E-17</v>
      </c>
      <c r="T65" s="55" t="s">
        <v>2994</v>
      </c>
      <c r="U65" s="55" t="s">
        <v>2995</v>
      </c>
      <c r="V65" s="55" t="s">
        <v>2996</v>
      </c>
      <c r="W65" s="55">
        <v>3.426097623007093</v>
      </c>
      <c r="X65" s="55">
        <v>3.9935636280698681</v>
      </c>
      <c r="Y65" s="55">
        <v>7.3117275732986693</v>
      </c>
      <c r="Z65" s="55">
        <v>6.9515204520607501</v>
      </c>
      <c r="AA65" s="55">
        <v>0</v>
      </c>
      <c r="AB65" s="55">
        <v>0</v>
      </c>
    </row>
    <row r="66" spans="1:28" s="19" customFormat="1" x14ac:dyDescent="0.3">
      <c r="A66" s="56">
        <v>14</v>
      </c>
      <c r="B66" s="55"/>
      <c r="C66" s="55">
        <v>100</v>
      </c>
      <c r="D66" s="55">
        <v>0</v>
      </c>
      <c r="E66" s="55" t="b">
        <v>0</v>
      </c>
      <c r="F66" s="55">
        <v>0</v>
      </c>
      <c r="G66" s="55">
        <v>1.3599999999999999E-2</v>
      </c>
      <c r="H66" s="55">
        <v>9.999999999999995E-2</v>
      </c>
      <c r="I66" s="55">
        <v>6.0000000000000109E-2</v>
      </c>
      <c r="J66" s="55">
        <v>1.7649144619480309E-17</v>
      </c>
      <c r="K66" s="55">
        <v>1.991598500205923E-18</v>
      </c>
      <c r="L66" s="55">
        <v>-1.9999999999999941E-2</v>
      </c>
      <c r="M66" s="55">
        <v>-0.26000000000000012</v>
      </c>
      <c r="N66" s="55">
        <v>2.8865798640254071E-17</v>
      </c>
      <c r="O66" s="55">
        <v>-4.6629367034256573E-17</v>
      </c>
      <c r="P66" s="55">
        <v>-0.1199999999999999</v>
      </c>
      <c r="Q66" s="55">
        <v>-0.32000000000000017</v>
      </c>
      <c r="R66" s="55">
        <v>1.1216654020773761E-17</v>
      </c>
      <c r="S66" s="55">
        <v>-4.463776853405065E-17</v>
      </c>
      <c r="T66" s="55" t="s">
        <v>2997</v>
      </c>
      <c r="U66" s="55" t="s">
        <v>2998</v>
      </c>
      <c r="V66" s="55" t="s">
        <v>2999</v>
      </c>
      <c r="W66" s="55">
        <v>16.39313623560891</v>
      </c>
      <c r="X66" s="55">
        <v>9.1161500812478877</v>
      </c>
      <c r="Y66" s="55">
        <v>3.9968052136497012</v>
      </c>
      <c r="Z66" s="55">
        <v>3.782527239825114</v>
      </c>
      <c r="AA66" s="55">
        <v>0</v>
      </c>
      <c r="AB66" s="55">
        <v>0</v>
      </c>
    </row>
    <row r="67" spans="1:28" s="19" customFormat="1" x14ac:dyDescent="0.3">
      <c r="A67" s="56">
        <v>15</v>
      </c>
      <c r="B67" s="55"/>
      <c r="C67" s="55">
        <v>100</v>
      </c>
      <c r="D67" s="55">
        <v>0</v>
      </c>
      <c r="E67" s="55" t="b">
        <v>0</v>
      </c>
      <c r="F67" s="55">
        <v>0</v>
      </c>
      <c r="G67" s="55">
        <v>4.000000000000001E-3</v>
      </c>
      <c r="H67" s="55">
        <v>2.0000000000000021E-2</v>
      </c>
      <c r="I67" s="55">
        <v>0.06</v>
      </c>
      <c r="J67" s="55">
        <v>5.4400928206632669E-17</v>
      </c>
      <c r="K67" s="55">
        <v>3.081487911019577E-33</v>
      </c>
      <c r="L67" s="55">
        <v>6.0000000000000053E-2</v>
      </c>
      <c r="M67" s="55">
        <v>-0.26</v>
      </c>
      <c r="N67" s="55">
        <v>4.6629367034256573E-17</v>
      </c>
      <c r="O67" s="55">
        <v>-1.998401444325282E-17</v>
      </c>
      <c r="P67" s="55">
        <v>8.0000000000000071E-2</v>
      </c>
      <c r="Q67" s="55">
        <v>-0.32</v>
      </c>
      <c r="R67" s="55">
        <v>-7.7715611723760965E-18</v>
      </c>
      <c r="S67" s="55">
        <v>-1.998401444325282E-17</v>
      </c>
      <c r="T67" s="55" t="s">
        <v>3000</v>
      </c>
      <c r="U67" s="55" t="s">
        <v>3001</v>
      </c>
      <c r="V67" s="55" t="s">
        <v>3002</v>
      </c>
      <c r="W67" s="55">
        <v>0.61599337950737787</v>
      </c>
      <c r="X67" s="55">
        <v>4.6686475955897766</v>
      </c>
      <c r="Y67" s="55">
        <v>3.9968052136497012</v>
      </c>
      <c r="Z67" s="55">
        <v>3.782527239825114</v>
      </c>
      <c r="AA67" s="55">
        <v>0</v>
      </c>
      <c r="AB67" s="55">
        <v>0</v>
      </c>
    </row>
    <row r="68" spans="1:28" s="19" customFormat="1" x14ac:dyDescent="0.3">
      <c r="A68" s="56">
        <v>16</v>
      </c>
      <c r="B68" s="55"/>
      <c r="C68" s="55">
        <v>100</v>
      </c>
      <c r="D68" s="55">
        <v>9.8848342895507813E-4</v>
      </c>
      <c r="E68" s="55" t="b">
        <v>0</v>
      </c>
      <c r="F68" s="55">
        <v>0</v>
      </c>
      <c r="G68" s="55">
        <v>8.0000000000000036E-3</v>
      </c>
      <c r="H68" s="55">
        <v>4.0000000000000008E-2</v>
      </c>
      <c r="I68" s="55">
        <v>8.0000000000000016E-2</v>
      </c>
      <c r="J68" s="55">
        <v>1.7763568394002511E-17</v>
      </c>
      <c r="K68" s="55">
        <v>3.1018215248310739E-18</v>
      </c>
      <c r="L68" s="55">
        <v>-3.9999999999999911E-2</v>
      </c>
      <c r="M68" s="55">
        <v>-0.36</v>
      </c>
      <c r="N68" s="55">
        <v>-8.8817841970012525E-18</v>
      </c>
      <c r="O68" s="55">
        <v>-1.9755166894208419E-17</v>
      </c>
      <c r="P68" s="55">
        <v>9.7699626167013776E-17</v>
      </c>
      <c r="Q68" s="55">
        <v>-0.44</v>
      </c>
      <c r="R68" s="55">
        <v>8.8817841970012525E-18</v>
      </c>
      <c r="S68" s="55">
        <v>-1.6653345369377351E-17</v>
      </c>
      <c r="T68" s="55" t="s">
        <v>3003</v>
      </c>
      <c r="U68" s="55" t="s">
        <v>3004</v>
      </c>
      <c r="V68" s="55" t="s">
        <v>3005</v>
      </c>
      <c r="W68" s="55">
        <v>2.6238771046180318</v>
      </c>
      <c r="X68" s="55">
        <v>7.5113415364551601</v>
      </c>
      <c r="Y68" s="55">
        <v>4.9346193697145662</v>
      </c>
      <c r="Z68" s="55">
        <v>4.6886692685627658</v>
      </c>
      <c r="AA68" s="55">
        <v>0</v>
      </c>
      <c r="AB68" s="55">
        <v>0</v>
      </c>
    </row>
    <row r="69" spans="1:28" s="19" customFormat="1" x14ac:dyDescent="0.3">
      <c r="A69" s="56">
        <v>17</v>
      </c>
      <c r="B69" s="55"/>
      <c r="C69" s="55">
        <v>100</v>
      </c>
      <c r="D69" s="55">
        <v>0</v>
      </c>
      <c r="E69" s="55" t="b">
        <v>0</v>
      </c>
      <c r="F69" s="55">
        <v>0</v>
      </c>
      <c r="G69" s="55">
        <v>8.0000000000000002E-3</v>
      </c>
      <c r="H69" s="55">
        <v>3.9999999999999918E-2</v>
      </c>
      <c r="I69" s="55">
        <v>8.0000000000000043E-2</v>
      </c>
      <c r="J69" s="55">
        <v>2.2204460492503139E-18</v>
      </c>
      <c r="K69" s="55">
        <v>1.7763568394002499E-17</v>
      </c>
      <c r="L69" s="55">
        <v>-0.04</v>
      </c>
      <c r="M69" s="55">
        <v>-0.2</v>
      </c>
      <c r="N69" s="55">
        <v>1.1102230246251571E-17</v>
      </c>
      <c r="O69" s="55">
        <v>-2.6645352591003759E-17</v>
      </c>
      <c r="P69" s="55">
        <v>-7.9999999999999918E-2</v>
      </c>
      <c r="Q69" s="55">
        <v>-0.28000000000000008</v>
      </c>
      <c r="R69" s="55">
        <v>8.8817841970012525E-18</v>
      </c>
      <c r="S69" s="55">
        <v>-4.4408920985006258E-17</v>
      </c>
      <c r="T69" s="55" t="s">
        <v>3006</v>
      </c>
      <c r="U69" s="55" t="s">
        <v>2910</v>
      </c>
      <c r="V69" s="55" t="s">
        <v>3007</v>
      </c>
      <c r="W69" s="55">
        <v>7.9273493454097537</v>
      </c>
      <c r="X69" s="55">
        <v>2.2811823151045281</v>
      </c>
      <c r="Y69" s="55">
        <v>5.4749558316149241</v>
      </c>
      <c r="Z69" s="55">
        <v>5.1738375290198046</v>
      </c>
      <c r="AA69" s="55">
        <v>0</v>
      </c>
      <c r="AB69" s="55">
        <v>0</v>
      </c>
    </row>
    <row r="70" spans="1:28" s="19" customFormat="1" x14ac:dyDescent="0.3">
      <c r="A70" s="56">
        <v>18</v>
      </c>
      <c r="B70" s="55"/>
      <c r="C70" s="55">
        <v>100</v>
      </c>
      <c r="D70" s="55">
        <v>0</v>
      </c>
      <c r="E70" s="55" t="b">
        <v>0</v>
      </c>
      <c r="F70" s="55">
        <v>0</v>
      </c>
      <c r="G70" s="55">
        <v>1.6000000000000001E-3</v>
      </c>
      <c r="H70" s="55">
        <v>0.04</v>
      </c>
      <c r="I70" s="55">
        <v>2.775557561562891E-17</v>
      </c>
      <c r="J70" s="55">
        <v>8.8817841970012525E-18</v>
      </c>
      <c r="K70" s="55">
        <v>5.7799626721701797E-18</v>
      </c>
      <c r="L70" s="55">
        <v>-1.9999999999999889E-2</v>
      </c>
      <c r="M70" s="55">
        <v>-0.1800000000000001</v>
      </c>
      <c r="N70" s="55">
        <v>4.4408920985006263E-18</v>
      </c>
      <c r="O70" s="55">
        <v>-2.4653754090797839E-17</v>
      </c>
      <c r="P70" s="55">
        <v>2.0000000000000111E-2</v>
      </c>
      <c r="Q70" s="55">
        <v>-0.1800000000000001</v>
      </c>
      <c r="R70" s="55">
        <v>-4.4408920985006263E-18</v>
      </c>
      <c r="S70" s="55">
        <v>-1.8873791418627659E-17</v>
      </c>
      <c r="T70" s="55" t="s">
        <v>3008</v>
      </c>
      <c r="U70" s="55" t="s">
        <v>3009</v>
      </c>
      <c r="V70" s="55" t="s">
        <v>3010</v>
      </c>
      <c r="W70" s="55">
        <v>4.5870707949219058</v>
      </c>
      <c r="X70" s="55">
        <v>4.8075987532702831</v>
      </c>
      <c r="Y70" s="55">
        <v>3.3553662020212121E-14</v>
      </c>
      <c r="Z70" s="55">
        <v>4.2107513691411728E-14</v>
      </c>
      <c r="AA70" s="55">
        <v>0</v>
      </c>
      <c r="AB70" s="55">
        <v>0</v>
      </c>
    </row>
    <row r="71" spans="1:28" s="19" customFormat="1" x14ac:dyDescent="0.3">
      <c r="A71" s="56">
        <v>19</v>
      </c>
      <c r="B71" s="55"/>
      <c r="C71" s="55">
        <v>100</v>
      </c>
      <c r="D71" s="55">
        <v>0</v>
      </c>
      <c r="E71" s="55" t="b">
        <v>0</v>
      </c>
      <c r="F71" s="55">
        <v>0</v>
      </c>
      <c r="G71" s="55">
        <v>4.0000000000000027E-3</v>
      </c>
      <c r="H71" s="55">
        <v>2.000000000000007E-2</v>
      </c>
      <c r="I71" s="55">
        <v>0.06</v>
      </c>
      <c r="J71" s="55">
        <v>3.330669073875473E-18</v>
      </c>
      <c r="K71" s="55">
        <v>1.110223024625156E-17</v>
      </c>
      <c r="L71" s="55">
        <v>0.1</v>
      </c>
      <c r="M71" s="55">
        <v>-0.26</v>
      </c>
      <c r="N71" s="55">
        <v>1.1102230246251571E-17</v>
      </c>
      <c r="O71" s="55">
        <v>-2.2204460492503129E-17</v>
      </c>
      <c r="P71" s="55">
        <v>0.12000000000000011</v>
      </c>
      <c r="Q71" s="55">
        <v>-0.32</v>
      </c>
      <c r="R71" s="55">
        <v>1.4432899320127039E-17</v>
      </c>
      <c r="S71" s="55">
        <v>-1.1102230246251571E-17</v>
      </c>
      <c r="T71" s="55" t="s">
        <v>3011</v>
      </c>
      <c r="U71" s="55" t="s">
        <v>3012</v>
      </c>
      <c r="V71" s="55" t="s">
        <v>3013</v>
      </c>
      <c r="W71" s="55">
        <v>0.58973229497102875</v>
      </c>
      <c r="X71" s="55">
        <v>4.9360921032942384</v>
      </c>
      <c r="Y71" s="55">
        <v>3.9968052136497012</v>
      </c>
      <c r="Z71" s="55">
        <v>3.782527239825114</v>
      </c>
      <c r="AA71" s="55">
        <v>0</v>
      </c>
      <c r="AB71" s="55">
        <v>0</v>
      </c>
    </row>
    <row r="72" spans="1:28" s="19" customFormat="1" x14ac:dyDescent="0.3">
      <c r="A72" s="56">
        <v>20</v>
      </c>
      <c r="B72" s="55"/>
      <c r="C72" s="55">
        <v>100</v>
      </c>
      <c r="D72" s="55">
        <v>9.7513198852539063E-4</v>
      </c>
      <c r="E72" s="55" t="b">
        <v>0</v>
      </c>
      <c r="F72" s="55">
        <v>0</v>
      </c>
      <c r="G72" s="55">
        <v>7.2000000000000093E-3</v>
      </c>
      <c r="H72" s="55">
        <v>6.0000000000000032E-2</v>
      </c>
      <c r="I72" s="55">
        <v>6.0000000000000053E-2</v>
      </c>
      <c r="J72" s="55">
        <v>0</v>
      </c>
      <c r="K72" s="55">
        <v>3.996802888650564E-17</v>
      </c>
      <c r="L72" s="55">
        <v>2.000000000000008E-2</v>
      </c>
      <c r="M72" s="55">
        <v>-0.22</v>
      </c>
      <c r="N72" s="55">
        <v>0</v>
      </c>
      <c r="O72" s="55">
        <v>-4.4408920985006258E-17</v>
      </c>
      <c r="P72" s="55">
        <v>8.0000000000000113E-2</v>
      </c>
      <c r="Q72" s="55">
        <v>-0.28000000000000008</v>
      </c>
      <c r="R72" s="55">
        <v>0</v>
      </c>
      <c r="S72" s="55">
        <v>-4.4408920985006263E-18</v>
      </c>
      <c r="T72" s="55" t="s">
        <v>3014</v>
      </c>
      <c r="U72" s="55" t="s">
        <v>3015</v>
      </c>
      <c r="V72" s="55" t="s">
        <v>3016</v>
      </c>
      <c r="W72" s="55">
        <v>5.0151975808192608</v>
      </c>
      <c r="X72" s="55">
        <v>9.9567171880832177</v>
      </c>
      <c r="Y72" s="55">
        <v>4.1062168737112037</v>
      </c>
      <c r="Z72" s="55">
        <v>3.880378146764849</v>
      </c>
      <c r="AA72" s="55">
        <v>0</v>
      </c>
      <c r="AB72" s="55">
        <v>0</v>
      </c>
    </row>
    <row r="73" spans="1:28" s="19" customFormat="1" x14ac:dyDescent="0.3">
      <c r="A73" s="56">
        <v>21</v>
      </c>
      <c r="B73" s="55"/>
      <c r="C73" s="55">
        <v>100</v>
      </c>
      <c r="D73" s="55">
        <v>0</v>
      </c>
      <c r="E73" s="55" t="b">
        <v>0</v>
      </c>
      <c r="F73" s="55">
        <v>0</v>
      </c>
      <c r="G73" s="55">
        <v>8.0000000000000192E-3</v>
      </c>
      <c r="H73" s="55">
        <v>3.9999999999999987E-2</v>
      </c>
      <c r="I73" s="55">
        <v>8.0000000000000127E-2</v>
      </c>
      <c r="J73" s="55">
        <v>1.110223024625156E-17</v>
      </c>
      <c r="K73" s="55">
        <v>2.2891003139636311E-17</v>
      </c>
      <c r="L73" s="55">
        <v>-5.9999999999999949E-2</v>
      </c>
      <c r="M73" s="55">
        <v>-0.18</v>
      </c>
      <c r="N73" s="55">
        <v>1.1102230246251571E-17</v>
      </c>
      <c r="O73" s="55">
        <v>-5.8418139927641325E-17</v>
      </c>
      <c r="P73" s="55">
        <v>-9.9999999999999936E-2</v>
      </c>
      <c r="Q73" s="55">
        <v>-0.26000000000000012</v>
      </c>
      <c r="R73" s="55">
        <v>2.2204460492503129E-17</v>
      </c>
      <c r="S73" s="55">
        <v>-3.552713678800501E-17</v>
      </c>
      <c r="T73" s="55" t="s">
        <v>3017</v>
      </c>
      <c r="U73" s="55" t="s">
        <v>769</v>
      </c>
      <c r="V73" s="55" t="s">
        <v>3018</v>
      </c>
      <c r="W73" s="55">
        <v>8.0915567970201572</v>
      </c>
      <c r="X73" s="55">
        <v>2.22047421119915</v>
      </c>
      <c r="Y73" s="55">
        <v>5.550933622635343</v>
      </c>
      <c r="Z73" s="55">
        <v>5.2416359611428573</v>
      </c>
      <c r="AA73" s="55">
        <v>0</v>
      </c>
      <c r="AB73" s="55">
        <v>0</v>
      </c>
    </row>
    <row r="74" spans="1:28" s="19" customFormat="1" x14ac:dyDescent="0.3">
      <c r="A74" s="56">
        <v>22</v>
      </c>
      <c r="B74" s="55"/>
      <c r="C74" s="55">
        <v>100</v>
      </c>
      <c r="D74" s="55">
        <v>9.7537040710449219E-4</v>
      </c>
      <c r="E74" s="55" t="b">
        <v>0</v>
      </c>
      <c r="F74" s="55">
        <v>0</v>
      </c>
      <c r="G74" s="55">
        <v>6.399999999999996E-3</v>
      </c>
      <c r="H74" s="55">
        <v>7.9999999999999974E-2</v>
      </c>
      <c r="I74" s="55">
        <v>5.5511151231257827E-17</v>
      </c>
      <c r="J74" s="55">
        <v>1.7763568394002511E-17</v>
      </c>
      <c r="K74" s="55">
        <v>1.554312234475219E-17</v>
      </c>
      <c r="L74" s="55">
        <v>-3.9999999999999918E-2</v>
      </c>
      <c r="M74" s="55">
        <v>-0.2</v>
      </c>
      <c r="N74" s="55">
        <v>2.2204460492503129E-17</v>
      </c>
      <c r="O74" s="55">
        <v>-5.7731597280508142E-17</v>
      </c>
      <c r="P74" s="55">
        <v>-0.1199999999999999</v>
      </c>
      <c r="Q74" s="55">
        <v>-0.20000000000000009</v>
      </c>
      <c r="R74" s="55">
        <v>4.4408920985006263E-18</v>
      </c>
      <c r="S74" s="55">
        <v>-4.2188474935755949E-17</v>
      </c>
      <c r="T74" s="55" t="s">
        <v>3019</v>
      </c>
      <c r="U74" s="55" t="s">
        <v>3020</v>
      </c>
      <c r="V74" s="55" t="s">
        <v>3021</v>
      </c>
      <c r="W74" s="55">
        <v>11.00119190821769</v>
      </c>
      <c r="X74" s="55">
        <v>8.2713504868414258</v>
      </c>
      <c r="Y74" s="55">
        <v>6.6135598403235712E-14</v>
      </c>
      <c r="Z74" s="55">
        <v>2.0766576824768851E-14</v>
      </c>
      <c r="AA74" s="55">
        <v>0</v>
      </c>
      <c r="AB74" s="55">
        <v>0</v>
      </c>
    </row>
    <row r="75" spans="1:28" s="19" customFormat="1" x14ac:dyDescent="0.3">
      <c r="A75" s="56">
        <v>23</v>
      </c>
      <c r="B75" s="55"/>
      <c r="C75" s="55">
        <v>100</v>
      </c>
      <c r="D75" s="55">
        <v>9.6416473388671875E-4</v>
      </c>
      <c r="E75" s="55" t="b">
        <v>0</v>
      </c>
      <c r="F75" s="55">
        <v>0</v>
      </c>
      <c r="G75" s="55">
        <v>4.000000000000007E-3</v>
      </c>
      <c r="H75" s="55">
        <v>1.9999999999999931E-2</v>
      </c>
      <c r="I75" s="55">
        <v>6.0000000000000081E-2</v>
      </c>
      <c r="J75" s="55">
        <v>1.4432899320127029E-17</v>
      </c>
      <c r="K75" s="55">
        <v>2.1975612943458749E-17</v>
      </c>
      <c r="L75" s="55">
        <v>-9.9999999999999964E-2</v>
      </c>
      <c r="M75" s="55">
        <v>-0.22</v>
      </c>
      <c r="N75" s="55">
        <v>1.332267629550188E-17</v>
      </c>
      <c r="O75" s="55">
        <v>-5.7502749731463756E-17</v>
      </c>
      <c r="P75" s="55">
        <v>-0.1199999999999999</v>
      </c>
      <c r="Q75" s="55">
        <v>-0.28000000000000008</v>
      </c>
      <c r="R75" s="55">
        <v>2.775557561562891E-17</v>
      </c>
      <c r="S75" s="55">
        <v>-3.552713678800501E-17</v>
      </c>
      <c r="T75" s="55" t="s">
        <v>3022</v>
      </c>
      <c r="U75" s="55" t="s">
        <v>769</v>
      </c>
      <c r="V75" s="55" t="s">
        <v>3023</v>
      </c>
      <c r="W75" s="55">
        <v>4.868842640240632</v>
      </c>
      <c r="X75" s="55">
        <v>0.58373202725885298</v>
      </c>
      <c r="Y75" s="55">
        <v>4.1062168737112037</v>
      </c>
      <c r="Z75" s="55">
        <v>3.880378146764849</v>
      </c>
      <c r="AA75" s="55">
        <v>0</v>
      </c>
      <c r="AB75" s="55">
        <v>0</v>
      </c>
    </row>
    <row r="76" spans="1:28" s="19" customFormat="1" x14ac:dyDescent="0.3">
      <c r="A76" s="56">
        <v>24</v>
      </c>
      <c r="B76" s="55"/>
      <c r="C76" s="55">
        <v>100</v>
      </c>
      <c r="D76" s="55">
        <v>0</v>
      </c>
      <c r="E76" s="55" t="b">
        <v>0</v>
      </c>
      <c r="F76" s="55">
        <v>0</v>
      </c>
      <c r="G76" s="55">
        <v>4.0000000000000096E-3</v>
      </c>
      <c r="H76" s="55">
        <v>2.0000000000000091E-2</v>
      </c>
      <c r="I76" s="55">
        <v>6.0000000000000053E-2</v>
      </c>
      <c r="J76" s="55">
        <v>9.5343121235376212E-18</v>
      </c>
      <c r="K76" s="55">
        <v>2.047572426193842E-17</v>
      </c>
      <c r="L76" s="55">
        <v>4.0000000000000042E-2</v>
      </c>
      <c r="M76" s="55">
        <v>-0.24</v>
      </c>
      <c r="N76" s="55">
        <v>4.5769509808878671E-19</v>
      </c>
      <c r="O76" s="55">
        <v>-3.0467731483564828E-17</v>
      </c>
      <c r="P76" s="55">
        <v>6.0000000000000123E-2</v>
      </c>
      <c r="Q76" s="55">
        <v>-0.3000000000000001</v>
      </c>
      <c r="R76" s="55">
        <v>9.9920072216264085E-18</v>
      </c>
      <c r="S76" s="55">
        <v>-9.9920072216264085E-18</v>
      </c>
      <c r="T76" s="55" t="s">
        <v>3024</v>
      </c>
      <c r="U76" s="55" t="s">
        <v>2355</v>
      </c>
      <c r="V76" s="55" t="s">
        <v>3025</v>
      </c>
      <c r="W76" s="55">
        <v>0.62658059734831961</v>
      </c>
      <c r="X76" s="55">
        <v>4.5167815046691189</v>
      </c>
      <c r="Y76" s="55">
        <v>4.050772374130478</v>
      </c>
      <c r="Z76" s="55">
        <v>3.8308279433140089</v>
      </c>
      <c r="AA76" s="55">
        <v>0</v>
      </c>
      <c r="AB76" s="55">
        <v>0</v>
      </c>
    </row>
    <row r="77" spans="1:28" s="19" customFormat="1" x14ac:dyDescent="0.3">
      <c r="A77" s="56">
        <v>25</v>
      </c>
      <c r="B77" s="55"/>
      <c r="C77" s="55">
        <v>100</v>
      </c>
      <c r="D77" s="55">
        <v>0</v>
      </c>
      <c r="E77" s="55" t="b">
        <v>0</v>
      </c>
      <c r="F77" s="55">
        <v>0</v>
      </c>
      <c r="G77" s="55">
        <v>4.0000000000000044E-3</v>
      </c>
      <c r="H77" s="55">
        <v>2.0000000000000091E-2</v>
      </c>
      <c r="I77" s="55">
        <v>0.06</v>
      </c>
      <c r="J77" s="55">
        <v>8.8817841970012525E-18</v>
      </c>
      <c r="K77" s="55">
        <v>2.6107248438989569E-17</v>
      </c>
      <c r="L77" s="55">
        <v>0.1</v>
      </c>
      <c r="M77" s="55">
        <v>-0.3</v>
      </c>
      <c r="N77" s="55">
        <v>0</v>
      </c>
      <c r="O77" s="55">
        <v>-4.532431118118382E-17</v>
      </c>
      <c r="P77" s="55">
        <v>0.12000000000000011</v>
      </c>
      <c r="Q77" s="55">
        <v>-0.36</v>
      </c>
      <c r="R77" s="55">
        <v>8.8817841970012525E-18</v>
      </c>
      <c r="S77" s="55">
        <v>-1.9217062742194251E-17</v>
      </c>
      <c r="T77" s="55" t="s">
        <v>3026</v>
      </c>
      <c r="U77" s="55" t="s">
        <v>3027</v>
      </c>
      <c r="V77" s="55" t="s">
        <v>3028</v>
      </c>
      <c r="W77" s="55">
        <v>0.59585719911534585</v>
      </c>
      <c r="X77" s="55">
        <v>5.0052253120606371</v>
      </c>
      <c r="Y77" s="55">
        <v>3.8930728544381248</v>
      </c>
      <c r="Z77" s="55">
        <v>3.6894899320319712</v>
      </c>
      <c r="AA77" s="55">
        <v>0</v>
      </c>
      <c r="AB77" s="55">
        <v>0</v>
      </c>
    </row>
    <row r="78" spans="1:28" s="19" customFormat="1" x14ac:dyDescent="0.3">
      <c r="A78" s="56">
        <v>26</v>
      </c>
      <c r="B78" s="55"/>
      <c r="C78" s="55">
        <v>100</v>
      </c>
      <c r="D78" s="55">
        <v>0</v>
      </c>
      <c r="E78" s="55" t="b">
        <v>0</v>
      </c>
      <c r="F78" s="55">
        <v>0</v>
      </c>
      <c r="G78" s="55">
        <v>3.9999999999999923E-3</v>
      </c>
      <c r="H78" s="55">
        <v>1.999999999999999E-2</v>
      </c>
      <c r="I78" s="55">
        <v>5.9999999999999942E-2</v>
      </c>
      <c r="J78" s="55">
        <v>4.4408920985006247E-18</v>
      </c>
      <c r="K78" s="55">
        <v>2.0670557090385999E-17</v>
      </c>
      <c r="L78" s="55">
        <v>-1.999999999999991E-2</v>
      </c>
      <c r="M78" s="55">
        <v>-0.38000000000000012</v>
      </c>
      <c r="N78" s="55">
        <v>1.7763568394002511E-17</v>
      </c>
      <c r="O78" s="55">
        <v>-4.2875017582889131E-17</v>
      </c>
      <c r="P78" s="55">
        <v>8.4376949871511898E-17</v>
      </c>
      <c r="Q78" s="55">
        <v>-0.44</v>
      </c>
      <c r="R78" s="55">
        <v>1.332267629550188E-17</v>
      </c>
      <c r="S78" s="55">
        <v>-2.2204460492503129E-17</v>
      </c>
      <c r="T78" s="55" t="s">
        <v>3029</v>
      </c>
      <c r="U78" s="55" t="s">
        <v>3030</v>
      </c>
      <c r="V78" s="55" t="s">
        <v>3031</v>
      </c>
      <c r="W78" s="55">
        <v>0.7010054983293702</v>
      </c>
      <c r="X78" s="55">
        <v>4.3666038222072077</v>
      </c>
      <c r="Y78" s="55">
        <v>3.7009645272859202</v>
      </c>
      <c r="Z78" s="55">
        <v>3.5165019514220699</v>
      </c>
      <c r="AA78" s="55">
        <v>0</v>
      </c>
      <c r="AB78" s="55">
        <v>0</v>
      </c>
    </row>
    <row r="79" spans="1:28" s="19" customFormat="1" x14ac:dyDescent="0.3">
      <c r="A79" s="56">
        <v>27</v>
      </c>
      <c r="B79" s="55"/>
      <c r="C79" s="55">
        <v>100</v>
      </c>
      <c r="D79" s="55">
        <v>0</v>
      </c>
      <c r="E79" s="55" t="b">
        <v>0</v>
      </c>
      <c r="F79" s="55">
        <v>0</v>
      </c>
      <c r="G79" s="55">
        <v>7.999999999999988E-3</v>
      </c>
      <c r="H79" s="55">
        <v>3.9999999999999938E-2</v>
      </c>
      <c r="I79" s="55">
        <v>7.999999999999996E-2</v>
      </c>
      <c r="J79" s="55">
        <v>1.7763568394002499E-17</v>
      </c>
      <c r="K79" s="55">
        <v>1.332267629550188E-17</v>
      </c>
      <c r="L79" s="55">
        <v>-1.9999999999999969E-2</v>
      </c>
      <c r="M79" s="55">
        <v>-0.22</v>
      </c>
      <c r="N79" s="55">
        <v>6.661338147750939E-18</v>
      </c>
      <c r="O79" s="55">
        <v>-5.3290705182007512E-17</v>
      </c>
      <c r="P79" s="55">
        <v>-5.9999999999999901E-2</v>
      </c>
      <c r="Q79" s="55">
        <v>-0.3</v>
      </c>
      <c r="R79" s="55">
        <v>2.4424906541753441E-17</v>
      </c>
      <c r="S79" s="55">
        <v>-3.9968028886505628E-17</v>
      </c>
      <c r="T79" s="55" t="s">
        <v>3032</v>
      </c>
      <c r="U79" s="55" t="s">
        <v>3033</v>
      </c>
      <c r="V79" s="55" t="s">
        <v>3034</v>
      </c>
      <c r="W79" s="55">
        <v>7.7696740781865019</v>
      </c>
      <c r="X79" s="55">
        <v>2.3453032643800129</v>
      </c>
      <c r="Y79" s="55">
        <v>5.4010298321739576</v>
      </c>
      <c r="Z79" s="55">
        <v>5.1077705910853517</v>
      </c>
      <c r="AA79" s="55">
        <v>0</v>
      </c>
      <c r="AB79" s="55">
        <v>0</v>
      </c>
    </row>
    <row r="80" spans="1:28" s="19" customFormat="1" x14ac:dyDescent="0.3">
      <c r="A80" s="56">
        <v>28</v>
      </c>
      <c r="B80" s="55"/>
      <c r="C80" s="55">
        <v>100</v>
      </c>
      <c r="D80" s="55">
        <v>0</v>
      </c>
      <c r="E80" s="55" t="b">
        <v>0</v>
      </c>
      <c r="F80" s="55">
        <v>0</v>
      </c>
      <c r="G80" s="55">
        <v>1.3599999999999991E-2</v>
      </c>
      <c r="H80" s="55">
        <v>9.9999999999999978E-2</v>
      </c>
      <c r="I80" s="55">
        <v>0.06</v>
      </c>
      <c r="J80" s="55">
        <v>4.440892098500627E-18</v>
      </c>
      <c r="K80" s="55">
        <v>5.5511151231257807E-18</v>
      </c>
      <c r="L80" s="55">
        <v>8.0000000000000085E-2</v>
      </c>
      <c r="M80" s="55">
        <v>-0.32</v>
      </c>
      <c r="N80" s="55">
        <v>8.8817841970012525E-18</v>
      </c>
      <c r="O80" s="55">
        <v>-2.8865798640254071E-17</v>
      </c>
      <c r="P80" s="55">
        <v>-1.99999999999999E-2</v>
      </c>
      <c r="Q80" s="55">
        <v>-0.38</v>
      </c>
      <c r="R80" s="55">
        <v>1.332267629550188E-17</v>
      </c>
      <c r="S80" s="55">
        <v>-3.4416913763379853E-17</v>
      </c>
      <c r="T80" s="55" t="s">
        <v>3035</v>
      </c>
      <c r="U80" s="55" t="s">
        <v>3036</v>
      </c>
      <c r="V80" s="55" t="s">
        <v>3037</v>
      </c>
      <c r="W80" s="55">
        <v>14.604198699148441</v>
      </c>
      <c r="X80" s="55">
        <v>10.382846372832541</v>
      </c>
      <c r="Y80" s="55">
        <v>3.84319999584479</v>
      </c>
      <c r="Z80" s="55">
        <v>3.6446667280362801</v>
      </c>
      <c r="AA80" s="55">
        <v>0</v>
      </c>
      <c r="AB80" s="55">
        <v>0</v>
      </c>
    </row>
    <row r="81" spans="1:28" s="19" customFormat="1" x14ac:dyDescent="0.3">
      <c r="A81" s="56">
        <v>29</v>
      </c>
      <c r="B81" s="55"/>
      <c r="C81" s="55">
        <v>100</v>
      </c>
      <c r="D81" s="55">
        <v>0</v>
      </c>
      <c r="E81" s="55" t="b">
        <v>0</v>
      </c>
      <c r="F81" s="55">
        <v>0</v>
      </c>
      <c r="G81" s="55">
        <v>1.4399999999999981E-2</v>
      </c>
      <c r="H81" s="55">
        <v>0.1199999999999999</v>
      </c>
      <c r="I81" s="55">
        <v>0</v>
      </c>
      <c r="J81" s="55">
        <v>1.7763568394002511E-17</v>
      </c>
      <c r="K81" s="55">
        <v>2.9069886963835041E-18</v>
      </c>
      <c r="L81" s="55">
        <v>-3.999999999999998E-2</v>
      </c>
      <c r="M81" s="55">
        <v>-0.32</v>
      </c>
      <c r="N81" s="55">
        <v>1.7763568394002511E-17</v>
      </c>
      <c r="O81" s="55">
        <v>-2.8179255993120889E-17</v>
      </c>
      <c r="P81" s="55">
        <v>-0.15999999999999989</v>
      </c>
      <c r="Q81" s="55">
        <v>-0.32</v>
      </c>
      <c r="R81" s="55">
        <v>3.552713678800501E-17</v>
      </c>
      <c r="S81" s="55">
        <v>-3.1086244689504392E-17</v>
      </c>
      <c r="T81" s="55" t="s">
        <v>3038</v>
      </c>
      <c r="U81" s="55" t="s">
        <v>3039</v>
      </c>
      <c r="V81" s="55" t="s">
        <v>3040</v>
      </c>
      <c r="W81" s="55">
        <v>18.22986822221284</v>
      </c>
      <c r="X81" s="55">
        <v>12.26667279397055</v>
      </c>
      <c r="Y81" s="55">
        <v>2.028299210437259E-14</v>
      </c>
      <c r="Z81" s="55">
        <v>1.9195573974416662E-14</v>
      </c>
      <c r="AA81" s="55">
        <v>0</v>
      </c>
      <c r="AB81" s="55">
        <v>0</v>
      </c>
    </row>
    <row r="82" spans="1:28" s="19" customFormat="1" x14ac:dyDescent="0.3">
      <c r="A82" s="56">
        <v>30</v>
      </c>
      <c r="B82" s="55"/>
      <c r="C82" s="55">
        <v>100</v>
      </c>
      <c r="D82" s="55">
        <v>0</v>
      </c>
      <c r="E82" s="55" t="b">
        <v>0</v>
      </c>
      <c r="F82" s="55">
        <v>0</v>
      </c>
      <c r="G82" s="55">
        <v>6.4000000000000029E-3</v>
      </c>
      <c r="H82" s="55">
        <v>5.3290705182007487E-17</v>
      </c>
      <c r="I82" s="55">
        <v>8.0000000000000016E-2</v>
      </c>
      <c r="J82" s="55">
        <v>6.6613381477509452E-18</v>
      </c>
      <c r="K82" s="55">
        <v>5.6655388976479798E-18</v>
      </c>
      <c r="L82" s="55">
        <v>5.1070259132757203E-17</v>
      </c>
      <c r="M82" s="55">
        <v>-0.36</v>
      </c>
      <c r="N82" s="55">
        <v>1.1102230246251571E-17</v>
      </c>
      <c r="O82" s="55">
        <v>0</v>
      </c>
      <c r="P82" s="55">
        <v>1.043609643147647E-16</v>
      </c>
      <c r="Q82" s="55">
        <v>-0.44</v>
      </c>
      <c r="R82" s="55">
        <v>1.7763568394002511E-17</v>
      </c>
      <c r="S82" s="55">
        <v>-5.6655388976479798E-18</v>
      </c>
      <c r="T82" s="55" t="s">
        <v>3041</v>
      </c>
      <c r="U82" s="55" t="s">
        <v>3042</v>
      </c>
      <c r="V82" s="55" t="s">
        <v>3043</v>
      </c>
      <c r="W82" s="55">
        <v>2.4437322159185642</v>
      </c>
      <c r="X82" s="55">
        <v>2.4437322159185642</v>
      </c>
      <c r="Y82" s="55">
        <v>4.9346193697145662</v>
      </c>
      <c r="Z82" s="55">
        <v>4.6886692685627658</v>
      </c>
      <c r="AA82" s="55">
        <v>0</v>
      </c>
      <c r="AB82" s="55">
        <v>0</v>
      </c>
    </row>
    <row r="83" spans="1:28" s="19" customFormat="1" x14ac:dyDescent="0.3">
      <c r="A83" s="56">
        <v>31</v>
      </c>
      <c r="B83" s="55"/>
      <c r="C83" s="55">
        <v>100</v>
      </c>
      <c r="D83" s="55">
        <v>0</v>
      </c>
      <c r="E83" s="55" t="b">
        <v>0</v>
      </c>
      <c r="F83" s="55">
        <v>0</v>
      </c>
      <c r="G83" s="55">
        <v>6.3999999999999934E-3</v>
      </c>
      <c r="H83" s="55">
        <v>5.2041704279304213E-17</v>
      </c>
      <c r="I83" s="55">
        <v>7.999999999999996E-2</v>
      </c>
      <c r="J83" s="55">
        <v>2.2204460492503139E-18</v>
      </c>
      <c r="K83" s="55">
        <v>8.8817841970012448E-18</v>
      </c>
      <c r="L83" s="55">
        <v>2.0000000000000059E-2</v>
      </c>
      <c r="M83" s="55">
        <v>-0.34</v>
      </c>
      <c r="N83" s="55">
        <v>6.661338147750939E-18</v>
      </c>
      <c r="O83" s="55">
        <v>-2.6645352591003759E-17</v>
      </c>
      <c r="P83" s="55">
        <v>2.0000000000000111E-2</v>
      </c>
      <c r="Q83" s="55">
        <v>-0.42</v>
      </c>
      <c r="R83" s="55">
        <v>8.8817841970012525E-18</v>
      </c>
      <c r="S83" s="55">
        <v>-1.7763568394002511E-17</v>
      </c>
      <c r="T83" s="55" t="s">
        <v>3044</v>
      </c>
      <c r="U83" s="55" t="s">
        <v>3045</v>
      </c>
      <c r="V83" s="55" t="s">
        <v>3046</v>
      </c>
      <c r="W83" s="55">
        <v>2.369226264056937</v>
      </c>
      <c r="X83" s="55">
        <v>2.4916433178066768</v>
      </c>
      <c r="Y83" s="55">
        <v>4.9962559228468946</v>
      </c>
      <c r="Z83" s="55">
        <v>4.7442801701508603</v>
      </c>
      <c r="AA83" s="55">
        <v>0</v>
      </c>
      <c r="AB83" s="55">
        <v>0</v>
      </c>
    </row>
    <row r="84" spans="1:28" s="19" customFormat="1" x14ac:dyDescent="0.3">
      <c r="A84" s="56">
        <v>32</v>
      </c>
      <c r="B84" s="55"/>
      <c r="C84" s="55">
        <v>100</v>
      </c>
      <c r="D84" s="55">
        <v>0</v>
      </c>
      <c r="E84" s="55" t="b">
        <v>0</v>
      </c>
      <c r="F84" s="55">
        <v>0</v>
      </c>
      <c r="G84" s="55">
        <v>8.0000000000000071E-3</v>
      </c>
      <c r="H84" s="55">
        <v>4.0000000000000063E-2</v>
      </c>
      <c r="I84" s="55">
        <v>8.0000000000000016E-2</v>
      </c>
      <c r="J84" s="55">
        <v>9.5683268441344319E-18</v>
      </c>
      <c r="K84" s="55">
        <v>8.4736075498395474E-19</v>
      </c>
      <c r="L84" s="55">
        <v>8.0000000000000043E-2</v>
      </c>
      <c r="M84" s="55">
        <v>-0.36</v>
      </c>
      <c r="N84" s="55">
        <v>7.3478807948841184E-18</v>
      </c>
      <c r="O84" s="55">
        <v>-1.247531554051792E-17</v>
      </c>
      <c r="P84" s="55">
        <v>0.12000000000000011</v>
      </c>
      <c r="Q84" s="55">
        <v>-0.44</v>
      </c>
      <c r="R84" s="55">
        <v>-2.2204460492503131E-18</v>
      </c>
      <c r="S84" s="55">
        <v>-1.332267629550188E-17</v>
      </c>
      <c r="T84" s="55" t="s">
        <v>3047</v>
      </c>
      <c r="U84" s="55" t="s">
        <v>3048</v>
      </c>
      <c r="V84" s="55" t="s">
        <v>3049</v>
      </c>
      <c r="W84" s="55">
        <v>2.2776151862282519</v>
      </c>
      <c r="X84" s="55">
        <v>8.8580094782578076</v>
      </c>
      <c r="Y84" s="55">
        <v>4.9346193697145662</v>
      </c>
      <c r="Z84" s="55">
        <v>4.6886692685627658</v>
      </c>
      <c r="AA84" s="55">
        <v>0</v>
      </c>
      <c r="AB84" s="55">
        <v>0</v>
      </c>
    </row>
    <row r="85" spans="1:28" s="19" customFormat="1" x14ac:dyDescent="0.3">
      <c r="A85" s="56">
        <v>33</v>
      </c>
      <c r="B85" s="55"/>
      <c r="C85" s="55">
        <v>100</v>
      </c>
      <c r="D85" s="55">
        <v>0</v>
      </c>
      <c r="E85" s="55" t="b">
        <v>0</v>
      </c>
      <c r="F85" s="55">
        <v>0</v>
      </c>
      <c r="G85" s="55">
        <v>8.0000000000000071E-3</v>
      </c>
      <c r="H85" s="55">
        <v>4.0000000000000049E-2</v>
      </c>
      <c r="I85" s="55">
        <v>8.0000000000000016E-2</v>
      </c>
      <c r="J85" s="55">
        <v>3.330669073875473E-18</v>
      </c>
      <c r="K85" s="55">
        <v>4.2188474935755943E-17</v>
      </c>
      <c r="L85" s="55">
        <v>6.0000000000000053E-2</v>
      </c>
      <c r="M85" s="55">
        <v>-0.26000000000000012</v>
      </c>
      <c r="N85" s="55">
        <v>1.554312234475219E-17</v>
      </c>
      <c r="O85" s="55">
        <v>-5.3290705182007512E-17</v>
      </c>
      <c r="P85" s="55">
        <v>0.1000000000000001</v>
      </c>
      <c r="Q85" s="55">
        <v>-0.34000000000000008</v>
      </c>
      <c r="R85" s="55">
        <v>1.221245327087672E-17</v>
      </c>
      <c r="S85" s="55">
        <v>-1.1102230246251571E-17</v>
      </c>
      <c r="T85" s="55" t="s">
        <v>3050</v>
      </c>
      <c r="U85" s="55" t="s">
        <v>3051</v>
      </c>
      <c r="V85" s="55" t="s">
        <v>3052</v>
      </c>
      <c r="W85" s="55">
        <v>2.2673638707971082</v>
      </c>
      <c r="X85" s="55">
        <v>8.3103260350446195</v>
      </c>
      <c r="Y85" s="55">
        <v>5.2590094962882814</v>
      </c>
      <c r="Z85" s="55">
        <v>4.9805724828129474</v>
      </c>
      <c r="AA85" s="55">
        <v>0</v>
      </c>
      <c r="AB85" s="55">
        <v>0</v>
      </c>
    </row>
    <row r="86" spans="1:28" s="19" customFormat="1" x14ac:dyDescent="0.3">
      <c r="A86" s="56">
        <v>34</v>
      </c>
      <c r="B86" s="55"/>
      <c r="C86" s="55">
        <v>100</v>
      </c>
      <c r="D86" s="55">
        <v>0</v>
      </c>
      <c r="E86" s="55" t="b">
        <v>0</v>
      </c>
      <c r="F86" s="55">
        <v>0</v>
      </c>
      <c r="G86" s="55">
        <v>8.0000000000000175E-3</v>
      </c>
      <c r="H86" s="55">
        <v>4.0000000000000029E-2</v>
      </c>
      <c r="I86" s="55">
        <v>8.0000000000000099E-2</v>
      </c>
      <c r="J86" s="55">
        <v>1.4432899320127039E-17</v>
      </c>
      <c r="K86" s="55">
        <v>1.7534720844958119E-17</v>
      </c>
      <c r="L86" s="55">
        <v>-3.9999999999999918E-2</v>
      </c>
      <c r="M86" s="55">
        <v>-0.2400000000000001</v>
      </c>
      <c r="N86" s="55">
        <v>2.2204460492503129E-17</v>
      </c>
      <c r="O86" s="55">
        <v>-3.1086244689504392E-17</v>
      </c>
      <c r="P86" s="55">
        <v>1.0214051826551441E-16</v>
      </c>
      <c r="Q86" s="55">
        <v>-0.32000000000000017</v>
      </c>
      <c r="R86" s="55">
        <v>7.7715611723760965E-18</v>
      </c>
      <c r="S86" s="55">
        <v>-1.355152384454627E-17</v>
      </c>
      <c r="T86" s="55" t="s">
        <v>3053</v>
      </c>
      <c r="U86" s="55" t="s">
        <v>3054</v>
      </c>
      <c r="V86" s="55" t="s">
        <v>3055</v>
      </c>
      <c r="W86" s="55">
        <v>2.5310972463790269</v>
      </c>
      <c r="X86" s="55">
        <v>7.2457417483742601</v>
      </c>
      <c r="Y86" s="55">
        <v>5.3290736181995886</v>
      </c>
      <c r="Z86" s="55">
        <v>5.0433696531001582</v>
      </c>
      <c r="AA86" s="55">
        <v>0</v>
      </c>
      <c r="AB86" s="55">
        <v>0</v>
      </c>
    </row>
    <row r="87" spans="1:28" s="19" customFormat="1" x14ac:dyDescent="0.3">
      <c r="A87" s="56">
        <v>35</v>
      </c>
      <c r="B87" s="55"/>
      <c r="C87" s="55">
        <v>100</v>
      </c>
      <c r="D87" s="55">
        <v>0</v>
      </c>
      <c r="E87" s="55" t="b">
        <v>0</v>
      </c>
      <c r="F87" s="55">
        <v>0</v>
      </c>
      <c r="G87" s="55">
        <v>8.0000000000000071E-3</v>
      </c>
      <c r="H87" s="55">
        <v>3.9999999999999938E-2</v>
      </c>
      <c r="I87" s="55">
        <v>8.0000000000000071E-2</v>
      </c>
      <c r="J87" s="55">
        <v>6.6613381477509413E-18</v>
      </c>
      <c r="K87" s="55">
        <v>2.4424906541753441E-17</v>
      </c>
      <c r="L87" s="55">
        <v>-7.999999999999996E-2</v>
      </c>
      <c r="M87" s="55">
        <v>-0.24</v>
      </c>
      <c r="N87" s="55">
        <v>1.554312234475219E-17</v>
      </c>
      <c r="O87" s="55">
        <v>-6.2172489379008772E-17</v>
      </c>
      <c r="P87" s="55">
        <v>-0.1199999999999999</v>
      </c>
      <c r="Q87" s="55">
        <v>-0.32000000000000012</v>
      </c>
      <c r="R87" s="55">
        <v>8.8817841970012525E-18</v>
      </c>
      <c r="S87" s="55">
        <v>-3.7747582837255331E-17</v>
      </c>
      <c r="T87" s="55" t="s">
        <v>3056</v>
      </c>
      <c r="U87" s="55" t="s">
        <v>3057</v>
      </c>
      <c r="V87" s="55" t="s">
        <v>3058</v>
      </c>
      <c r="W87" s="55">
        <v>8.4909634931114155</v>
      </c>
      <c r="X87" s="55">
        <v>2.2073793576741889</v>
      </c>
      <c r="Y87" s="55">
        <v>5.3290736181996081</v>
      </c>
      <c r="Z87" s="55">
        <v>5.0433696531001582</v>
      </c>
      <c r="AA87" s="55">
        <v>0</v>
      </c>
      <c r="AB87" s="55">
        <v>0</v>
      </c>
    </row>
    <row r="88" spans="1:28" s="19" customFormat="1" x14ac:dyDescent="0.3">
      <c r="A88" s="56">
        <v>36</v>
      </c>
      <c r="B88" s="55"/>
      <c r="C88" s="55">
        <v>100</v>
      </c>
      <c r="D88" s="55">
        <v>0</v>
      </c>
      <c r="E88" s="55" t="b">
        <v>0</v>
      </c>
      <c r="F88" s="55">
        <v>0</v>
      </c>
      <c r="G88" s="55">
        <v>1.5999999999999929E-3</v>
      </c>
      <c r="H88" s="55">
        <v>3.9999999999999911E-2</v>
      </c>
      <c r="I88" s="55">
        <v>5.5511151231257827E-17</v>
      </c>
      <c r="J88" s="55">
        <v>5.5511151231257853E-18</v>
      </c>
      <c r="K88" s="55">
        <v>7.7715611723760965E-18</v>
      </c>
      <c r="L88" s="55">
        <v>-7.9999999999999988E-2</v>
      </c>
      <c r="M88" s="55">
        <v>-0.2</v>
      </c>
      <c r="N88" s="55">
        <v>2.6645352591003759E-17</v>
      </c>
      <c r="O88" s="55">
        <v>-3.9968028886505628E-17</v>
      </c>
      <c r="P88" s="55">
        <v>-0.1199999999999999</v>
      </c>
      <c r="Q88" s="55">
        <v>-0.20000000000000009</v>
      </c>
      <c r="R88" s="55">
        <v>2.1094237467877971E-17</v>
      </c>
      <c r="S88" s="55">
        <v>-4.773959005888173E-17</v>
      </c>
      <c r="T88" s="55" t="s">
        <v>3059</v>
      </c>
      <c r="U88" s="55" t="s">
        <v>3060</v>
      </c>
      <c r="V88" s="55" t="s">
        <v>3061</v>
      </c>
      <c r="W88" s="55">
        <v>5.5005959541088432</v>
      </c>
      <c r="X88" s="55">
        <v>4.1356752434206756</v>
      </c>
      <c r="Y88" s="55">
        <v>6.6135598403235712E-14</v>
      </c>
      <c r="Z88" s="55">
        <v>2.0766576824768851E-14</v>
      </c>
      <c r="AA88" s="55">
        <v>0</v>
      </c>
      <c r="AB88" s="55">
        <v>0</v>
      </c>
    </row>
    <row r="89" spans="1:28" s="19" customFormat="1" x14ac:dyDescent="0.3">
      <c r="A89" s="56">
        <v>37</v>
      </c>
      <c r="B89" s="55"/>
      <c r="C89" s="55">
        <v>100</v>
      </c>
      <c r="D89" s="55">
        <v>0</v>
      </c>
      <c r="E89" s="55" t="b">
        <v>0</v>
      </c>
      <c r="F89" s="55">
        <v>0</v>
      </c>
      <c r="G89" s="55">
        <v>7.2000000000000206E-3</v>
      </c>
      <c r="H89" s="55">
        <v>6.000000000000006E-2</v>
      </c>
      <c r="I89" s="55">
        <v>6.0000000000000109E-2</v>
      </c>
      <c r="J89" s="55">
        <v>1.7763568394002511E-17</v>
      </c>
      <c r="K89" s="55">
        <v>1.9755166894208419E-17</v>
      </c>
      <c r="L89" s="55">
        <v>-5.9999999999999949E-2</v>
      </c>
      <c r="M89" s="55">
        <v>-0.26000000000000012</v>
      </c>
      <c r="N89" s="55">
        <v>1.332267629550188E-17</v>
      </c>
      <c r="O89" s="55">
        <v>-2.8636951091209679E-17</v>
      </c>
      <c r="P89" s="55">
        <v>1.1324274851176599E-16</v>
      </c>
      <c r="Q89" s="55">
        <v>-0.32000000000000017</v>
      </c>
      <c r="R89" s="55">
        <v>-4.4408920985006263E-18</v>
      </c>
      <c r="S89" s="55">
        <v>-8.8817841970012525E-18</v>
      </c>
      <c r="T89" s="55" t="s">
        <v>3062</v>
      </c>
      <c r="U89" s="55" t="s">
        <v>3063</v>
      </c>
      <c r="V89" s="55" t="s">
        <v>3064</v>
      </c>
      <c r="W89" s="55">
        <v>5.5646375578167433</v>
      </c>
      <c r="X89" s="55">
        <v>9.1006209343132038</v>
      </c>
      <c r="Y89" s="55">
        <v>3.9968052136497012</v>
      </c>
      <c r="Z89" s="55">
        <v>3.782527239825114</v>
      </c>
      <c r="AA89" s="55">
        <v>0</v>
      </c>
      <c r="AB89" s="55">
        <v>0</v>
      </c>
    </row>
    <row r="90" spans="1:28" s="19" customFormat="1" x14ac:dyDescent="0.3">
      <c r="A90" s="56">
        <v>38</v>
      </c>
      <c r="B90" s="55"/>
      <c r="C90" s="55">
        <v>100</v>
      </c>
      <c r="D90" s="55">
        <v>0</v>
      </c>
      <c r="E90" s="55" t="b">
        <v>0</v>
      </c>
      <c r="F90" s="55">
        <v>0</v>
      </c>
      <c r="G90" s="55">
        <v>1.599999999999999E-3</v>
      </c>
      <c r="H90" s="55">
        <v>3.9999999999999987E-2</v>
      </c>
      <c r="I90" s="55">
        <v>0</v>
      </c>
      <c r="J90" s="55">
        <v>4.4408920985006239E-18</v>
      </c>
      <c r="K90" s="55">
        <v>2.2204460492503089E-18</v>
      </c>
      <c r="L90" s="55">
        <v>-1.999999999999991E-2</v>
      </c>
      <c r="M90" s="55">
        <v>-0.18</v>
      </c>
      <c r="N90" s="55">
        <v>2.4424906541753441E-17</v>
      </c>
      <c r="O90" s="55">
        <v>-4.2188474935755949E-17</v>
      </c>
      <c r="P90" s="55">
        <v>-5.9999999999999908E-2</v>
      </c>
      <c r="Q90" s="55">
        <v>-0.18</v>
      </c>
      <c r="R90" s="55">
        <v>1.998401444325282E-17</v>
      </c>
      <c r="S90" s="55">
        <v>-4.4408920985006258E-17</v>
      </c>
      <c r="T90" s="55" t="s">
        <v>3065</v>
      </c>
      <c r="U90" s="55" t="s">
        <v>3066</v>
      </c>
      <c r="V90" s="55" t="s">
        <v>3067</v>
      </c>
      <c r="W90" s="55">
        <v>5.0504018076079422</v>
      </c>
      <c r="X90" s="55">
        <v>4.3858870509113528</v>
      </c>
      <c r="Y90" s="55">
        <v>1.118455400673738E-14</v>
      </c>
      <c r="Z90" s="55">
        <v>2.105375684570587E-14</v>
      </c>
      <c r="AA90" s="55">
        <v>0</v>
      </c>
      <c r="AB90" s="55">
        <v>0</v>
      </c>
    </row>
    <row r="91" spans="1:28" s="19" customFormat="1" x14ac:dyDescent="0.3">
      <c r="A91" s="56">
        <v>39</v>
      </c>
      <c r="B91" s="55"/>
      <c r="C91" s="55">
        <v>100</v>
      </c>
      <c r="D91" s="55">
        <v>0</v>
      </c>
      <c r="E91" s="55" t="b">
        <v>0</v>
      </c>
      <c r="F91" s="55">
        <v>0</v>
      </c>
      <c r="G91" s="55">
        <v>1.280000000000002E-2</v>
      </c>
      <c r="H91" s="55">
        <v>8.0000000000000099E-2</v>
      </c>
      <c r="I91" s="55">
        <v>8.0000000000000016E-2</v>
      </c>
      <c r="J91" s="55">
        <v>4.2368037749197809E-19</v>
      </c>
      <c r="K91" s="55">
        <v>1.316185818765111E-17</v>
      </c>
      <c r="L91" s="55">
        <v>0.06</v>
      </c>
      <c r="M91" s="55">
        <v>-0.26</v>
      </c>
      <c r="N91" s="55">
        <v>7.3478807948841184E-18</v>
      </c>
      <c r="O91" s="55">
        <v>-2.2043642384652361E-17</v>
      </c>
      <c r="P91" s="55">
        <v>0.1400000000000001</v>
      </c>
      <c r="Q91" s="55">
        <v>-0.34</v>
      </c>
      <c r="R91" s="55">
        <v>7.7715611723760965E-18</v>
      </c>
      <c r="S91" s="55">
        <v>-8.8817841970012525E-18</v>
      </c>
      <c r="T91" s="55" t="s">
        <v>3068</v>
      </c>
      <c r="U91" s="55" t="s">
        <v>790</v>
      </c>
      <c r="V91" s="55" t="s">
        <v>3069</v>
      </c>
      <c r="W91" s="55">
        <v>6.3675832277635012</v>
      </c>
      <c r="X91" s="55">
        <v>14.743601635642859</v>
      </c>
      <c r="Y91" s="55">
        <v>5.259009496288261</v>
      </c>
      <c r="Z91" s="55">
        <v>4.9805724828129474</v>
      </c>
      <c r="AA91" s="55">
        <v>0</v>
      </c>
      <c r="AB91" s="55">
        <v>0</v>
      </c>
    </row>
    <row r="92" spans="1:28" s="19" customFormat="1" x14ac:dyDescent="0.3">
      <c r="A92" s="56">
        <v>40</v>
      </c>
      <c r="B92" s="55"/>
      <c r="C92" s="55">
        <v>100</v>
      </c>
      <c r="D92" s="55">
        <v>0</v>
      </c>
      <c r="E92" s="55" t="b">
        <v>0</v>
      </c>
      <c r="F92" s="55">
        <v>0</v>
      </c>
      <c r="G92" s="55">
        <v>4.0000000000000096E-3</v>
      </c>
      <c r="H92" s="55">
        <v>1.9999999999999931E-2</v>
      </c>
      <c r="I92" s="55">
        <v>6.0000000000000109E-2</v>
      </c>
      <c r="J92" s="55">
        <v>1.554312234475219E-17</v>
      </c>
      <c r="K92" s="55">
        <v>3.330669073875473E-18</v>
      </c>
      <c r="L92" s="55">
        <v>-9.9999999999999964E-2</v>
      </c>
      <c r="M92" s="55">
        <v>-0.26000000000000012</v>
      </c>
      <c r="N92" s="55">
        <v>4.4408920985006263E-18</v>
      </c>
      <c r="O92" s="55">
        <v>-3.552713678800501E-17</v>
      </c>
      <c r="P92" s="55">
        <v>-0.1199999999999999</v>
      </c>
      <c r="Q92" s="55">
        <v>-0.32000000000000017</v>
      </c>
      <c r="R92" s="55">
        <v>1.998401444325282E-17</v>
      </c>
      <c r="S92" s="55">
        <v>-3.2196467714129537E-17</v>
      </c>
      <c r="T92" s="55" t="s">
        <v>3070</v>
      </c>
      <c r="U92" s="55" t="s">
        <v>3071</v>
      </c>
      <c r="V92" s="55" t="s">
        <v>3072</v>
      </c>
      <c r="W92" s="55">
        <v>4.9360921032942384</v>
      </c>
      <c r="X92" s="55">
        <v>0.58973229497102875</v>
      </c>
      <c r="Y92" s="55">
        <v>3.9968052136497012</v>
      </c>
      <c r="Z92" s="55">
        <v>3.782527239825114</v>
      </c>
      <c r="AA92" s="55">
        <v>0</v>
      </c>
      <c r="AB92" s="55">
        <v>0</v>
      </c>
    </row>
    <row r="93" spans="1:28" s="19" customFormat="1" x14ac:dyDescent="0.3">
      <c r="A93" s="56">
        <v>41</v>
      </c>
      <c r="B93" s="55"/>
      <c r="C93" s="55">
        <v>100</v>
      </c>
      <c r="D93" s="55">
        <v>0</v>
      </c>
      <c r="E93" s="55" t="b">
        <v>0</v>
      </c>
      <c r="F93" s="55">
        <v>0</v>
      </c>
      <c r="G93" s="55">
        <v>7.2000000000000241E-3</v>
      </c>
      <c r="H93" s="55">
        <v>6.0000000000000088E-2</v>
      </c>
      <c r="I93" s="55">
        <v>6.0000000000000109E-2</v>
      </c>
      <c r="J93" s="55">
        <v>2.1094237467877971E-17</v>
      </c>
      <c r="K93" s="55">
        <v>3.0467731483564822E-17</v>
      </c>
      <c r="L93" s="55">
        <v>0.08</v>
      </c>
      <c r="M93" s="55">
        <v>-0.2</v>
      </c>
      <c r="N93" s="55">
        <v>3.552713678800501E-17</v>
      </c>
      <c r="O93" s="55">
        <v>-4.37904077790667E-17</v>
      </c>
      <c r="P93" s="55">
        <v>0.1400000000000001</v>
      </c>
      <c r="Q93" s="55">
        <v>-0.26000000000000012</v>
      </c>
      <c r="R93" s="55">
        <v>1.4432899320127039E-17</v>
      </c>
      <c r="S93" s="55">
        <v>-1.332267629550188E-17</v>
      </c>
      <c r="T93" s="55" t="s">
        <v>3073</v>
      </c>
      <c r="U93" s="55" t="s">
        <v>2770</v>
      </c>
      <c r="V93" s="55" t="s">
        <v>3074</v>
      </c>
      <c r="W93" s="55">
        <v>4.6809862535229003</v>
      </c>
      <c r="X93" s="55">
        <v>10.74979879605905</v>
      </c>
      <c r="Y93" s="55">
        <v>4.1632002169764943</v>
      </c>
      <c r="Z93" s="55">
        <v>3.9312269708571379</v>
      </c>
      <c r="AA93" s="55">
        <v>0</v>
      </c>
      <c r="AB93" s="55">
        <v>0</v>
      </c>
    </row>
    <row r="94" spans="1:28" s="19" customFormat="1" x14ac:dyDescent="0.3">
      <c r="A94" s="56">
        <v>42</v>
      </c>
      <c r="B94" s="55"/>
      <c r="C94" s="55">
        <v>100</v>
      </c>
      <c r="D94" s="55">
        <v>0</v>
      </c>
      <c r="E94" s="55" t="b">
        <v>0</v>
      </c>
      <c r="F94" s="55">
        <v>0</v>
      </c>
      <c r="G94" s="55">
        <v>8.0000000000000071E-3</v>
      </c>
      <c r="H94" s="55">
        <v>4.0000000000000063E-2</v>
      </c>
      <c r="I94" s="55">
        <v>8.0000000000000016E-2</v>
      </c>
      <c r="J94" s="55">
        <v>1.332267629550188E-17</v>
      </c>
      <c r="K94" s="55">
        <v>1.221245327087672E-17</v>
      </c>
      <c r="L94" s="55">
        <v>6.0000000000000039E-2</v>
      </c>
      <c r="M94" s="55">
        <v>-0.3</v>
      </c>
      <c r="N94" s="55">
        <v>2.2204460492503129E-17</v>
      </c>
      <c r="O94" s="55">
        <v>-1.7763568394002511E-17</v>
      </c>
      <c r="P94" s="55">
        <v>0.1000000000000001</v>
      </c>
      <c r="Q94" s="55">
        <v>-0.38</v>
      </c>
      <c r="R94" s="55">
        <v>8.8817841970012525E-18</v>
      </c>
      <c r="S94" s="55">
        <v>-5.551115123125783E-18</v>
      </c>
      <c r="T94" s="55" t="s">
        <v>3075</v>
      </c>
      <c r="U94" s="55" t="s">
        <v>3076</v>
      </c>
      <c r="V94" s="55" t="s">
        <v>3077</v>
      </c>
      <c r="W94" s="55">
        <v>2.2915592504735192</v>
      </c>
      <c r="X94" s="55">
        <v>8.4242075483644232</v>
      </c>
      <c r="Y94" s="55">
        <v>5.1242666611263941</v>
      </c>
      <c r="Z94" s="55">
        <v>4.8595556373817193</v>
      </c>
      <c r="AA94" s="55">
        <v>0</v>
      </c>
      <c r="AB94" s="55">
        <v>0</v>
      </c>
    </row>
    <row r="95" spans="1:28" s="19" customFormat="1" x14ac:dyDescent="0.3">
      <c r="A95" s="56">
        <v>43</v>
      </c>
      <c r="B95" s="55"/>
      <c r="C95" s="55">
        <v>100</v>
      </c>
      <c r="D95" s="55">
        <v>0</v>
      </c>
      <c r="E95" s="55" t="b">
        <v>0</v>
      </c>
      <c r="F95" s="55">
        <v>0</v>
      </c>
      <c r="G95" s="55">
        <v>6.3999999999999977E-3</v>
      </c>
      <c r="H95" s="55">
        <v>7.9999999999999988E-2</v>
      </c>
      <c r="I95" s="55">
        <v>0</v>
      </c>
      <c r="J95" s="55">
        <v>2.2204460492503129E-17</v>
      </c>
      <c r="K95" s="55">
        <v>5.3222675740813894E-18</v>
      </c>
      <c r="L95" s="55">
        <v>7.4499366424407686E-17</v>
      </c>
      <c r="M95" s="55">
        <v>-0.28000000000000003</v>
      </c>
      <c r="N95" s="55">
        <v>1.332267629550188E-17</v>
      </c>
      <c r="O95" s="55">
        <v>-3.5755984337049402E-17</v>
      </c>
      <c r="P95" s="55">
        <v>-7.9999999999999918E-2</v>
      </c>
      <c r="Q95" s="55">
        <v>-0.28000000000000003</v>
      </c>
      <c r="R95" s="55">
        <v>3.552713678800501E-17</v>
      </c>
      <c r="S95" s="55">
        <v>-4.1078251911130792E-17</v>
      </c>
      <c r="T95" s="55" t="s">
        <v>3078</v>
      </c>
      <c r="U95" s="55" t="s">
        <v>3079</v>
      </c>
      <c r="V95" s="55" t="s">
        <v>3080</v>
      </c>
      <c r="W95" s="55">
        <v>10.69654714406904</v>
      </c>
      <c r="X95" s="55">
        <v>8.811495585308732</v>
      </c>
      <c r="Y95" s="55">
        <v>2.0838234533894761E-14</v>
      </c>
      <c r="Z95" s="55">
        <v>1.969214787951623E-14</v>
      </c>
      <c r="AA95" s="55">
        <v>0</v>
      </c>
      <c r="AB95" s="55">
        <v>0</v>
      </c>
    </row>
    <row r="96" spans="1:28" s="19" customFormat="1" x14ac:dyDescent="0.3">
      <c r="A96" s="56">
        <v>44</v>
      </c>
      <c r="B96" s="55"/>
      <c r="C96" s="55">
        <v>100</v>
      </c>
      <c r="D96" s="55">
        <v>0</v>
      </c>
      <c r="E96" s="55" t="b">
        <v>0</v>
      </c>
      <c r="F96" s="55">
        <v>0</v>
      </c>
      <c r="G96" s="55">
        <v>2.0000000000000032E-2</v>
      </c>
      <c r="H96" s="55">
        <v>1.999999999999998E-2</v>
      </c>
      <c r="I96" s="55">
        <v>0.1400000000000001</v>
      </c>
      <c r="J96" s="55">
        <v>2.044170954134161E-17</v>
      </c>
      <c r="K96" s="55">
        <v>1.6229664991885379E-17</v>
      </c>
      <c r="L96" s="55">
        <v>-3.9999999999999911E-2</v>
      </c>
      <c r="M96" s="55">
        <v>-0.36</v>
      </c>
      <c r="N96" s="55">
        <v>1.155992534434035E-17</v>
      </c>
      <c r="O96" s="55">
        <v>-2.9552341287387247E-17</v>
      </c>
      <c r="P96" s="55">
        <v>-5.9999999999999887E-2</v>
      </c>
      <c r="Q96" s="55">
        <v>-0.50000000000000011</v>
      </c>
      <c r="R96" s="55">
        <v>-8.8817841970012525E-18</v>
      </c>
      <c r="S96" s="55">
        <v>-1.332267629550188E-17</v>
      </c>
      <c r="T96" s="55" t="s">
        <v>3081</v>
      </c>
      <c r="U96" s="55" t="s">
        <v>2989</v>
      </c>
      <c r="V96" s="55" t="s">
        <v>3082</v>
      </c>
      <c r="W96" s="55">
        <v>7.5197668727372662</v>
      </c>
      <c r="X96" s="55">
        <v>1.6476784919361549</v>
      </c>
      <c r="Y96" s="55">
        <v>8.3273901418036456</v>
      </c>
      <c r="Z96" s="55">
        <v>7.9264378773495956</v>
      </c>
      <c r="AA96" s="55">
        <v>0</v>
      </c>
      <c r="AB96" s="55">
        <v>0</v>
      </c>
    </row>
    <row r="97" spans="1:28" s="19" customFormat="1" x14ac:dyDescent="0.3">
      <c r="A97" s="56">
        <v>45</v>
      </c>
      <c r="B97" s="55"/>
      <c r="C97" s="55">
        <v>100</v>
      </c>
      <c r="D97" s="55">
        <v>9.6583366394042969E-4</v>
      </c>
      <c r="E97" s="55" t="b">
        <v>0</v>
      </c>
      <c r="F97" s="55">
        <v>0</v>
      </c>
      <c r="G97" s="55">
        <v>1.360000000000001E-2</v>
      </c>
      <c r="H97" s="55">
        <v>0.1</v>
      </c>
      <c r="I97" s="55">
        <v>0.06</v>
      </c>
      <c r="J97" s="55">
        <v>8.8817841970012525E-18</v>
      </c>
      <c r="K97" s="55">
        <v>2.2204460492503129E-17</v>
      </c>
      <c r="L97" s="55">
        <v>2.000000000000007E-2</v>
      </c>
      <c r="M97" s="55">
        <v>-0.3</v>
      </c>
      <c r="N97" s="55">
        <v>1.7763568394002511E-17</v>
      </c>
      <c r="O97" s="55">
        <v>-2.2204460492503129E-17</v>
      </c>
      <c r="P97" s="55">
        <v>0.12000000000000011</v>
      </c>
      <c r="Q97" s="55">
        <v>-0.36</v>
      </c>
      <c r="R97" s="55">
        <v>8.8817841970012525E-18</v>
      </c>
      <c r="S97" s="55">
        <v>0</v>
      </c>
      <c r="T97" s="55" t="s">
        <v>3083</v>
      </c>
      <c r="U97" s="55" t="s">
        <v>3084</v>
      </c>
      <c r="V97" s="55" t="s">
        <v>3085</v>
      </c>
      <c r="W97" s="55">
        <v>9.2108295585104489</v>
      </c>
      <c r="X97" s="55">
        <v>16.62273286508746</v>
      </c>
      <c r="Y97" s="55">
        <v>3.8930728544381248</v>
      </c>
      <c r="Z97" s="55">
        <v>3.6894899320319712</v>
      </c>
      <c r="AA97" s="55">
        <v>0</v>
      </c>
      <c r="AB97" s="55">
        <v>0</v>
      </c>
    </row>
    <row r="98" spans="1:28" s="19" customFormat="1" x14ac:dyDescent="0.3">
      <c r="A98" s="56">
        <v>46</v>
      </c>
      <c r="B98" s="55"/>
      <c r="C98" s="55">
        <v>100</v>
      </c>
      <c r="D98" s="55">
        <v>9.765625E-4</v>
      </c>
      <c r="E98" s="55" t="b">
        <v>0</v>
      </c>
      <c r="F98" s="55">
        <v>0</v>
      </c>
      <c r="G98" s="55">
        <v>6.399999999999989E-3</v>
      </c>
      <c r="H98" s="55">
        <v>7.9999999999999932E-2</v>
      </c>
      <c r="I98" s="55">
        <v>0</v>
      </c>
      <c r="J98" s="55">
        <v>1.554312234475219E-17</v>
      </c>
      <c r="K98" s="55">
        <v>2.1094237467877981E-17</v>
      </c>
      <c r="L98" s="55">
        <v>-9.9999999999999978E-2</v>
      </c>
      <c r="M98" s="55">
        <v>-0.3000000000000001</v>
      </c>
      <c r="N98" s="55">
        <v>1.998401444325282E-17</v>
      </c>
      <c r="O98" s="55">
        <v>-2.2204460492503129E-17</v>
      </c>
      <c r="P98" s="55">
        <v>-0.17999999999999991</v>
      </c>
      <c r="Q98" s="55">
        <v>-0.3000000000000001</v>
      </c>
      <c r="R98" s="55">
        <v>3.552713678800501E-17</v>
      </c>
      <c r="S98" s="55">
        <v>-4.3298697960381113E-17</v>
      </c>
      <c r="T98" s="55" t="s">
        <v>3086</v>
      </c>
      <c r="U98" s="55" t="s">
        <v>3087</v>
      </c>
      <c r="V98" s="55" t="s">
        <v>3088</v>
      </c>
      <c r="W98" s="55">
        <v>12.44008080698922</v>
      </c>
      <c r="X98" s="55">
        <v>7.9754146723125006</v>
      </c>
      <c r="Y98" s="55">
        <v>2.0556864717976249E-14</v>
      </c>
      <c r="Z98" s="55">
        <v>1.9440690444980491E-14</v>
      </c>
      <c r="AA98" s="55">
        <v>0</v>
      </c>
      <c r="AB98" s="55">
        <v>0</v>
      </c>
    </row>
    <row r="99" spans="1:28" s="19" customFormat="1" x14ac:dyDescent="0.3">
      <c r="A99" s="56">
        <v>47</v>
      </c>
      <c r="B99" s="55"/>
      <c r="C99" s="55">
        <v>100</v>
      </c>
      <c r="D99" s="55">
        <v>9.7489356994628906E-4</v>
      </c>
      <c r="E99" s="55" t="b">
        <v>0</v>
      </c>
      <c r="F99" s="55">
        <v>0</v>
      </c>
      <c r="G99" s="55">
        <v>0.02</v>
      </c>
      <c r="H99" s="55">
        <v>1.999999999999991E-2</v>
      </c>
      <c r="I99" s="55">
        <v>0.14000000000000001</v>
      </c>
      <c r="J99" s="55">
        <v>2.4424906541753441E-17</v>
      </c>
      <c r="K99" s="55">
        <v>6.1629758220391547E-33</v>
      </c>
      <c r="L99" s="55">
        <v>-7.9999999999999988E-2</v>
      </c>
      <c r="M99" s="55">
        <v>-0.4</v>
      </c>
      <c r="N99" s="55">
        <v>2.6645352591003759E-17</v>
      </c>
      <c r="O99" s="55">
        <v>-1.7763568394002511E-17</v>
      </c>
      <c r="P99" s="55">
        <v>-9.9999999999999895E-2</v>
      </c>
      <c r="Q99" s="55">
        <v>-0.54</v>
      </c>
      <c r="R99" s="55">
        <v>2.2204460492503131E-18</v>
      </c>
      <c r="S99" s="55">
        <v>-1.7763568394002511E-17</v>
      </c>
      <c r="T99" s="55" t="s">
        <v>3089</v>
      </c>
      <c r="U99" s="55" t="s">
        <v>3090</v>
      </c>
      <c r="V99" s="55" t="s">
        <v>3091</v>
      </c>
      <c r="W99" s="55">
        <v>8.0809612127870878</v>
      </c>
      <c r="X99" s="55">
        <v>1.589870842549008</v>
      </c>
      <c r="Y99" s="55">
        <v>8.1338648113890049</v>
      </c>
      <c r="Z99" s="55">
        <v>7.7509034357026287</v>
      </c>
      <c r="AA99" s="55">
        <v>0</v>
      </c>
      <c r="AB99" s="55">
        <v>0</v>
      </c>
    </row>
    <row r="100" spans="1:28" s="19" customFormat="1" x14ac:dyDescent="0.3">
      <c r="A100" s="56">
        <v>48</v>
      </c>
      <c r="B100" s="55"/>
      <c r="C100" s="55">
        <v>100</v>
      </c>
      <c r="D100" s="55">
        <v>0</v>
      </c>
      <c r="E100" s="55" t="b">
        <v>0</v>
      </c>
      <c r="F100" s="55">
        <v>0</v>
      </c>
      <c r="G100" s="55">
        <v>7.2000000000000137E-3</v>
      </c>
      <c r="H100" s="55">
        <v>6.0000000000000012E-2</v>
      </c>
      <c r="I100" s="55">
        <v>6.0000000000000109E-2</v>
      </c>
      <c r="J100" s="55">
        <v>2.2204460492503129E-17</v>
      </c>
      <c r="K100" s="55">
        <v>2.220446049250312E-18</v>
      </c>
      <c r="L100" s="55">
        <v>-3.9999999999999897E-2</v>
      </c>
      <c r="M100" s="55">
        <v>-0.32</v>
      </c>
      <c r="N100" s="55">
        <v>-1.332267629550188E-17</v>
      </c>
      <c r="O100" s="55">
        <v>-2.8865798640254071E-17</v>
      </c>
      <c r="P100" s="55">
        <v>2.0000000000000111E-2</v>
      </c>
      <c r="Q100" s="55">
        <v>-0.38000000000000012</v>
      </c>
      <c r="R100" s="55">
        <v>8.8817841970012525E-18</v>
      </c>
      <c r="S100" s="55">
        <v>-2.6645352591003759E-17</v>
      </c>
      <c r="T100" s="55" t="s">
        <v>3092</v>
      </c>
      <c r="U100" s="55" t="s">
        <v>2870</v>
      </c>
      <c r="V100" s="55" t="s">
        <v>3093</v>
      </c>
      <c r="W100" s="55">
        <v>5.5272612192047603</v>
      </c>
      <c r="X100" s="55">
        <v>9.5008143738909094</v>
      </c>
      <c r="Y100" s="55">
        <v>3.84319999584479</v>
      </c>
      <c r="Z100" s="55">
        <v>3.6446667280362801</v>
      </c>
      <c r="AA100" s="55">
        <v>0</v>
      </c>
      <c r="AB100" s="55">
        <v>0</v>
      </c>
    </row>
    <row r="101" spans="1:28" s="19" customFormat="1" x14ac:dyDescent="0.3">
      <c r="A101" s="56">
        <v>49</v>
      </c>
      <c r="B101" s="55"/>
      <c r="C101" s="55">
        <v>100</v>
      </c>
      <c r="D101" s="55">
        <v>0</v>
      </c>
      <c r="E101" s="55" t="b">
        <v>0</v>
      </c>
      <c r="F101" s="55">
        <v>0</v>
      </c>
      <c r="G101" s="55">
        <v>3.9999999999999983E-3</v>
      </c>
      <c r="H101" s="55">
        <v>1.9999999999999959E-2</v>
      </c>
      <c r="I101" s="55">
        <v>0.06</v>
      </c>
      <c r="J101" s="55">
        <v>8.8137547558076543E-19</v>
      </c>
      <c r="K101" s="55">
        <v>8.6529366479568681E-18</v>
      </c>
      <c r="L101" s="55">
        <v>8.0000000000000043E-2</v>
      </c>
      <c r="M101" s="55">
        <v>-0.32</v>
      </c>
      <c r="N101" s="55">
        <v>1.5771969893796591E-17</v>
      </c>
      <c r="O101" s="55">
        <v>-2.2433308041547521E-17</v>
      </c>
      <c r="P101" s="55">
        <v>6.0000000000000088E-2</v>
      </c>
      <c r="Q101" s="55">
        <v>-0.38</v>
      </c>
      <c r="R101" s="55">
        <v>1.6653345369377351E-17</v>
      </c>
      <c r="S101" s="55">
        <v>-3.1086244689504392E-17</v>
      </c>
      <c r="T101" s="55" t="s">
        <v>3094</v>
      </c>
      <c r="U101" s="55" t="s">
        <v>1058</v>
      </c>
      <c r="V101" s="55" t="s">
        <v>3095</v>
      </c>
      <c r="W101" s="55">
        <v>3.9901633107294638</v>
      </c>
      <c r="X101" s="55">
        <v>0.74391933959355583</v>
      </c>
      <c r="Y101" s="55">
        <v>3.84319999584479</v>
      </c>
      <c r="Z101" s="55">
        <v>3.6446667280362801</v>
      </c>
      <c r="AA101" s="55">
        <v>0</v>
      </c>
      <c r="AB101" s="55">
        <v>0</v>
      </c>
    </row>
    <row r="102" spans="1:28" s="19" customFormat="1" x14ac:dyDescent="0.3">
      <c r="A102" s="56">
        <v>0</v>
      </c>
      <c r="B102" s="55">
        <v>1.3009548187255861E-4</v>
      </c>
      <c r="C102" s="55">
        <v>100</v>
      </c>
      <c r="D102" s="55">
        <v>0</v>
      </c>
      <c r="E102" s="55" t="b">
        <v>0</v>
      </c>
      <c r="F102" s="55">
        <v>0</v>
      </c>
      <c r="G102" s="55">
        <v>1.999999999999997E-3</v>
      </c>
      <c r="H102" s="55">
        <v>3.999999999999998E-2</v>
      </c>
      <c r="I102" s="55">
        <v>1.9999999999999959E-2</v>
      </c>
      <c r="J102" s="55">
        <v>6.3923048454132644E-2</v>
      </c>
      <c r="K102" s="55">
        <v>6.9282032302755106E-2</v>
      </c>
      <c r="L102" s="55">
        <v>0.12000000000000011</v>
      </c>
      <c r="M102" s="55">
        <v>-0.28000000000000003</v>
      </c>
      <c r="N102" s="55">
        <v>1.7763568394002511E-17</v>
      </c>
      <c r="O102" s="55">
        <v>-1.5771969893796591E-17</v>
      </c>
      <c r="P102" s="55">
        <v>8.0000000000000071E-2</v>
      </c>
      <c r="Q102" s="55">
        <v>-0.3</v>
      </c>
      <c r="R102" s="55">
        <v>-6.392304845413263E-2</v>
      </c>
      <c r="S102" s="55">
        <v>-6.928203230275512E-2</v>
      </c>
      <c r="T102" s="55" t="s">
        <v>3358</v>
      </c>
      <c r="U102" s="55" t="s">
        <v>3359</v>
      </c>
      <c r="V102" s="55" t="s">
        <v>3360</v>
      </c>
      <c r="W102" s="55">
        <v>4.9632510415903042</v>
      </c>
      <c r="X102" s="55">
        <v>4.734028172113609</v>
      </c>
      <c r="Y102" s="55">
        <v>1.350257458043459</v>
      </c>
      <c r="Z102" s="55">
        <v>1.276942647771323</v>
      </c>
      <c r="AA102" s="55">
        <v>100</v>
      </c>
      <c r="AB102" s="55">
        <v>100</v>
      </c>
    </row>
    <row r="103" spans="1:28" s="19" customFormat="1" x14ac:dyDescent="0.3">
      <c r="A103" s="56">
        <v>1</v>
      </c>
      <c r="B103" s="55"/>
      <c r="C103" s="55">
        <v>100</v>
      </c>
      <c r="D103" s="55">
        <v>0</v>
      </c>
      <c r="E103" s="55" t="b">
        <v>0</v>
      </c>
      <c r="F103" s="55">
        <v>0</v>
      </c>
      <c r="G103" s="55">
        <v>4.9999999999999897E-3</v>
      </c>
      <c r="H103" s="55">
        <v>9.999999999999995E-3</v>
      </c>
      <c r="I103" s="55">
        <v>6.9999999999999923E-2</v>
      </c>
      <c r="J103" s="55">
        <v>0.21588457268119901</v>
      </c>
      <c r="K103" s="55">
        <v>5.1961524227066277E-2</v>
      </c>
      <c r="L103" s="55">
        <v>-3.9999999999999918E-2</v>
      </c>
      <c r="M103" s="55">
        <v>-0.28000000000000003</v>
      </c>
      <c r="N103" s="55">
        <v>-2.6645352591003759E-17</v>
      </c>
      <c r="O103" s="55">
        <v>-3.59848318860938E-17</v>
      </c>
      <c r="P103" s="55">
        <v>-4.9999999999999913E-2</v>
      </c>
      <c r="Q103" s="55">
        <v>-0.2100000000000001</v>
      </c>
      <c r="R103" s="55">
        <v>0.21588457268119901</v>
      </c>
      <c r="S103" s="55">
        <v>-5.1961524227066319E-2</v>
      </c>
      <c r="T103" s="55" t="s">
        <v>3361</v>
      </c>
      <c r="U103" s="55" t="s">
        <v>3362</v>
      </c>
      <c r="V103" s="55" t="s">
        <v>3363</v>
      </c>
      <c r="W103" s="55">
        <v>0.8653816807802065</v>
      </c>
      <c r="X103" s="55">
        <v>3.0038468212943399</v>
      </c>
      <c r="Y103" s="55">
        <v>5.0316309796926406</v>
      </c>
      <c r="Z103" s="55">
        <v>4.7417730157431164</v>
      </c>
      <c r="AA103" s="55">
        <v>100</v>
      </c>
      <c r="AB103" s="55">
        <v>100</v>
      </c>
    </row>
    <row r="104" spans="1:28" s="19" customFormat="1" x14ac:dyDescent="0.3">
      <c r="A104" s="56">
        <v>2</v>
      </c>
      <c r="B104" s="55"/>
      <c r="C104" s="55">
        <v>100</v>
      </c>
      <c r="D104" s="55">
        <v>0</v>
      </c>
      <c r="E104" s="55" t="b">
        <v>0</v>
      </c>
      <c r="F104" s="55">
        <v>0</v>
      </c>
      <c r="G104" s="55">
        <v>9.999999999999985E-4</v>
      </c>
      <c r="H104" s="55">
        <v>2.9999999999999971E-2</v>
      </c>
      <c r="I104" s="55">
        <v>1.0000000000000011E-2</v>
      </c>
      <c r="J104" s="55">
        <v>0.14660254037844389</v>
      </c>
      <c r="K104" s="55">
        <v>8.6602540378443851E-2</v>
      </c>
      <c r="L104" s="55">
        <v>4.000000000000007E-2</v>
      </c>
      <c r="M104" s="55">
        <v>-0.28000000000000003</v>
      </c>
      <c r="N104" s="55">
        <v>1.332267629550188E-17</v>
      </c>
      <c r="O104" s="55">
        <v>-1.1102230246251571E-17</v>
      </c>
      <c r="P104" s="55">
        <v>1.0000000000000101E-2</v>
      </c>
      <c r="Q104" s="55">
        <v>-0.27</v>
      </c>
      <c r="R104" s="55">
        <v>0.14660254037844389</v>
      </c>
      <c r="S104" s="55">
        <v>8.6602540378443837E-2</v>
      </c>
      <c r="T104" s="55" t="s">
        <v>3364</v>
      </c>
      <c r="U104" s="55" t="s">
        <v>3365</v>
      </c>
      <c r="V104" s="55" t="s">
        <v>3366</v>
      </c>
      <c r="W104" s="55">
        <v>3.2831541769613448</v>
      </c>
      <c r="X104" s="55">
        <v>3.9510540059823231</v>
      </c>
      <c r="Y104" s="55">
        <v>0.68908536890057004</v>
      </c>
      <c r="Z104" s="55">
        <v>0.65093951021131413</v>
      </c>
      <c r="AA104" s="55">
        <v>100</v>
      </c>
      <c r="AB104" s="55">
        <v>100</v>
      </c>
    </row>
    <row r="105" spans="1:28" s="19" customFormat="1" x14ac:dyDescent="0.3">
      <c r="A105" s="56">
        <v>3</v>
      </c>
      <c r="B105" s="55"/>
      <c r="C105" s="55">
        <v>100</v>
      </c>
      <c r="D105" s="55">
        <v>0</v>
      </c>
      <c r="E105" s="55" t="b">
        <v>0</v>
      </c>
      <c r="F105" s="55">
        <v>0</v>
      </c>
      <c r="G105" s="55">
        <v>9.9999999999999829E-4</v>
      </c>
      <c r="H105" s="55">
        <v>9.9999999999999811E-3</v>
      </c>
      <c r="I105" s="55">
        <v>2.9999999999999982E-2</v>
      </c>
      <c r="J105" s="55">
        <v>1.732050807568878E-2</v>
      </c>
      <c r="K105" s="55">
        <v>1.7320508075688759E-2</v>
      </c>
      <c r="L105" s="55">
        <v>4.000000000000007E-2</v>
      </c>
      <c r="M105" s="55">
        <v>-4.000000000000007E-2</v>
      </c>
      <c r="N105" s="55">
        <v>2.6645352591003759E-17</v>
      </c>
      <c r="O105" s="55">
        <v>-3.6900222082271369E-17</v>
      </c>
      <c r="P105" s="55">
        <v>3.0000000000000089E-2</v>
      </c>
      <c r="Q105" s="55">
        <v>-7.0000000000000048E-2</v>
      </c>
      <c r="R105" s="55">
        <v>-1.7320508075688749E-2</v>
      </c>
      <c r="S105" s="55">
        <v>-1.7320508075688801E-2</v>
      </c>
      <c r="T105" s="55" t="s">
        <v>3367</v>
      </c>
      <c r="U105" s="55" t="s">
        <v>2358</v>
      </c>
      <c r="V105" s="55" t="s">
        <v>3368</v>
      </c>
      <c r="W105" s="55">
        <v>1.896825025248402</v>
      </c>
      <c r="X105" s="55">
        <v>0.32604435421241768</v>
      </c>
      <c r="Y105" s="55">
        <v>2.3977001212088429</v>
      </c>
      <c r="Z105" s="55">
        <v>2.2451038968289199</v>
      </c>
      <c r="AA105" s="55">
        <v>100</v>
      </c>
      <c r="AB105" s="55">
        <v>100</v>
      </c>
    </row>
    <row r="106" spans="1:28" s="19" customFormat="1" x14ac:dyDescent="0.3">
      <c r="A106" s="56">
        <v>4</v>
      </c>
      <c r="B106" s="55"/>
      <c r="C106" s="55">
        <v>100</v>
      </c>
      <c r="D106" s="55">
        <v>0</v>
      </c>
      <c r="E106" s="55" t="b">
        <v>0</v>
      </c>
      <c r="F106" s="55">
        <v>0</v>
      </c>
      <c r="G106" s="55">
        <v>7.4000000000000073E-3</v>
      </c>
      <c r="H106" s="55">
        <v>7.0000000000000034E-2</v>
      </c>
      <c r="I106" s="55">
        <v>5.0000000000000017E-2</v>
      </c>
      <c r="J106" s="55">
        <v>0.1066025403784439</v>
      </c>
      <c r="K106" s="55">
        <v>1.732050807568877E-2</v>
      </c>
      <c r="L106" s="55">
        <v>4.0000000000000063E-2</v>
      </c>
      <c r="M106" s="55">
        <v>-0.28000000000000003</v>
      </c>
      <c r="N106" s="55">
        <v>-1.1102230246251571E-17</v>
      </c>
      <c r="O106" s="55">
        <v>-1.998401444325282E-17</v>
      </c>
      <c r="P106" s="55">
        <v>0.1100000000000001</v>
      </c>
      <c r="Q106" s="55">
        <v>-0.23</v>
      </c>
      <c r="R106" s="55">
        <v>0.1066025403784439</v>
      </c>
      <c r="S106" s="55">
        <v>-1.732050807568879E-2</v>
      </c>
      <c r="T106" s="55" t="s">
        <v>3369</v>
      </c>
      <c r="U106" s="55" t="s">
        <v>3370</v>
      </c>
      <c r="V106" s="55" t="s">
        <v>3371</v>
      </c>
      <c r="W106" s="55">
        <v>8.6377951979163914</v>
      </c>
      <c r="X106" s="55">
        <v>7.9380117447962686</v>
      </c>
      <c r="Y106" s="55">
        <v>3.543086404588871</v>
      </c>
      <c r="Z106" s="55">
        <v>3.3417075295588892</v>
      </c>
      <c r="AA106" s="55">
        <v>100</v>
      </c>
      <c r="AB106" s="55">
        <v>100</v>
      </c>
    </row>
    <row r="107" spans="1:28" s="19" customFormat="1" x14ac:dyDescent="0.3">
      <c r="A107" s="56">
        <v>5</v>
      </c>
      <c r="B107" s="55"/>
      <c r="C107" s="55">
        <v>100</v>
      </c>
      <c r="D107" s="55">
        <v>0</v>
      </c>
      <c r="E107" s="55" t="b">
        <v>0</v>
      </c>
      <c r="F107" s="55">
        <v>0</v>
      </c>
      <c r="G107" s="55">
        <v>1.04E-2</v>
      </c>
      <c r="H107" s="55">
        <v>1.999999999999998E-2</v>
      </c>
      <c r="I107" s="55">
        <v>0.1</v>
      </c>
      <c r="J107" s="55">
        <v>7.8564064605510187E-2</v>
      </c>
      <c r="K107" s="55">
        <v>3.4641016151377553E-2</v>
      </c>
      <c r="L107" s="55">
        <v>8.0000000000000043E-2</v>
      </c>
      <c r="M107" s="55">
        <v>-4.0000000000000042E-2</v>
      </c>
      <c r="N107" s="55">
        <v>1.332267629550188E-17</v>
      </c>
      <c r="O107" s="55">
        <v>-3.9968028886505628E-17</v>
      </c>
      <c r="P107" s="55">
        <v>6.0000000000000067E-2</v>
      </c>
      <c r="Q107" s="55">
        <v>5.9999999999999977E-2</v>
      </c>
      <c r="R107" s="55">
        <v>7.85640646055102E-2</v>
      </c>
      <c r="S107" s="55">
        <v>3.4641016151377511E-2</v>
      </c>
      <c r="T107" s="55" t="s">
        <v>3372</v>
      </c>
      <c r="U107" s="55" t="s">
        <v>3373</v>
      </c>
      <c r="V107" s="55" t="s">
        <v>3374</v>
      </c>
      <c r="W107" s="55">
        <v>0.42389559337395177</v>
      </c>
      <c r="X107" s="55">
        <v>5.1902764678597002</v>
      </c>
      <c r="Y107" s="55">
        <v>8.9190232755460332</v>
      </c>
      <c r="Z107" s="55">
        <v>8.2902169159137706</v>
      </c>
      <c r="AA107" s="55">
        <v>100</v>
      </c>
      <c r="AB107" s="55">
        <v>100</v>
      </c>
    </row>
    <row r="108" spans="1:28" s="19" customFormat="1" x14ac:dyDescent="0.3">
      <c r="A108" s="56">
        <v>6</v>
      </c>
      <c r="B108" s="55"/>
      <c r="C108" s="55">
        <v>100</v>
      </c>
      <c r="D108" s="55">
        <v>0</v>
      </c>
      <c r="E108" s="55" t="b">
        <v>0</v>
      </c>
      <c r="F108" s="55">
        <v>0</v>
      </c>
      <c r="G108" s="55">
        <v>5.199999999999998E-3</v>
      </c>
      <c r="H108" s="55">
        <v>3.999999999999998E-2</v>
      </c>
      <c r="I108" s="55">
        <v>0.06</v>
      </c>
      <c r="J108" s="55">
        <v>1.0717967697244909E-2</v>
      </c>
      <c r="K108" s="55">
        <v>3.4641016151377532E-2</v>
      </c>
      <c r="L108" s="55">
        <v>-1.9999999999999931E-2</v>
      </c>
      <c r="M108" s="55">
        <v>-0.26</v>
      </c>
      <c r="N108" s="55">
        <v>1.7763568394002511E-17</v>
      </c>
      <c r="O108" s="55">
        <v>-3.1086244689504392E-17</v>
      </c>
      <c r="P108" s="55">
        <v>-5.9999999999999908E-2</v>
      </c>
      <c r="Q108" s="55">
        <v>-0.2</v>
      </c>
      <c r="R108" s="55">
        <v>-1.071796769724489E-2</v>
      </c>
      <c r="S108" s="55">
        <v>3.4641016151377498E-2</v>
      </c>
      <c r="T108" s="55" t="s">
        <v>3375</v>
      </c>
      <c r="U108" s="55" t="s">
        <v>3376</v>
      </c>
      <c r="V108" s="55" t="s">
        <v>3377</v>
      </c>
      <c r="W108" s="55">
        <v>3.2435748600801082</v>
      </c>
      <c r="X108" s="55">
        <v>6.0038734391723194</v>
      </c>
      <c r="Y108" s="55">
        <v>4.344051790546148</v>
      </c>
      <c r="Z108" s="55">
        <v>4.0920965750906637</v>
      </c>
      <c r="AA108" s="55">
        <v>100</v>
      </c>
      <c r="AB108" s="55">
        <v>100</v>
      </c>
    </row>
    <row r="109" spans="1:28" s="19" customFormat="1" x14ac:dyDescent="0.3">
      <c r="A109" s="56">
        <v>7</v>
      </c>
      <c r="B109" s="55"/>
      <c r="C109" s="55">
        <v>100</v>
      </c>
      <c r="D109" s="55">
        <v>0</v>
      </c>
      <c r="E109" s="55" t="b">
        <v>0</v>
      </c>
      <c r="F109" s="55">
        <v>0</v>
      </c>
      <c r="G109" s="55">
        <v>8.9999999999999906E-3</v>
      </c>
      <c r="H109" s="55">
        <v>8.9999999999999983E-2</v>
      </c>
      <c r="I109" s="55">
        <v>2.9999999999999919E-2</v>
      </c>
      <c r="J109" s="55">
        <v>4.8038475772933652E-2</v>
      </c>
      <c r="K109" s="55">
        <v>8.6602540378443879E-2</v>
      </c>
      <c r="L109" s="55">
        <v>2.000000000000008E-2</v>
      </c>
      <c r="M109" s="55">
        <v>-0.22</v>
      </c>
      <c r="N109" s="55">
        <v>1.554312234475219E-17</v>
      </c>
      <c r="O109" s="55">
        <v>-1.309382874645748E-17</v>
      </c>
      <c r="P109" s="55">
        <v>-6.9999999999999896E-2</v>
      </c>
      <c r="Q109" s="55">
        <v>-0.19000000000000011</v>
      </c>
      <c r="R109" s="55">
        <v>-4.8038475772933638E-2</v>
      </c>
      <c r="S109" s="55">
        <v>-8.6602540378443893E-2</v>
      </c>
      <c r="T109" s="55" t="s">
        <v>3378</v>
      </c>
      <c r="U109" s="55" t="s">
        <v>3379</v>
      </c>
      <c r="V109" s="55" t="s">
        <v>3380</v>
      </c>
      <c r="W109" s="55">
        <v>10.61647959411218</v>
      </c>
      <c r="X109" s="55">
        <v>10.57338545232774</v>
      </c>
      <c r="Y109" s="55">
        <v>2.1878662356706289</v>
      </c>
      <c r="Z109" s="55">
        <v>2.060098490843203</v>
      </c>
      <c r="AA109" s="55">
        <v>100</v>
      </c>
      <c r="AB109" s="55">
        <v>100</v>
      </c>
    </row>
    <row r="110" spans="1:28" s="19" customFormat="1" x14ac:dyDescent="0.3">
      <c r="A110" s="56">
        <v>8</v>
      </c>
      <c r="B110" s="55"/>
      <c r="C110" s="55">
        <v>100</v>
      </c>
      <c r="D110" s="55">
        <v>9.9730491638183594E-4</v>
      </c>
      <c r="E110" s="55" t="b">
        <v>0</v>
      </c>
      <c r="F110" s="55">
        <v>0</v>
      </c>
      <c r="G110" s="55">
        <v>5.0000000000000001E-3</v>
      </c>
      <c r="H110" s="55">
        <v>6.9999999999999993E-2</v>
      </c>
      <c r="I110" s="55">
        <v>1.0000000000000059E-2</v>
      </c>
      <c r="J110" s="55">
        <v>0.1119615242270663</v>
      </c>
      <c r="K110" s="55">
        <v>8.6602540378443865E-2</v>
      </c>
      <c r="L110" s="55">
        <v>4.8849813083506888E-17</v>
      </c>
      <c r="M110" s="55">
        <v>-0.16</v>
      </c>
      <c r="N110" s="55">
        <v>4.4408920985006258E-17</v>
      </c>
      <c r="O110" s="55">
        <v>-4.2417322484800341E-17</v>
      </c>
      <c r="P110" s="55">
        <v>-6.9999999999999937E-2</v>
      </c>
      <c r="Q110" s="55">
        <v>-0.1700000000000001</v>
      </c>
      <c r="R110" s="55">
        <v>0.1119615242270663</v>
      </c>
      <c r="S110" s="55">
        <v>8.6602540378443824E-2</v>
      </c>
      <c r="T110" s="55" t="s">
        <v>3381</v>
      </c>
      <c r="U110" s="55" t="s">
        <v>3382</v>
      </c>
      <c r="V110" s="55" t="s">
        <v>3383</v>
      </c>
      <c r="W110" s="55">
        <v>9.2310820178191459</v>
      </c>
      <c r="X110" s="55">
        <v>7.3114315538029278</v>
      </c>
      <c r="Y110" s="55">
        <v>0.74008343562609791</v>
      </c>
      <c r="Z110" s="55">
        <v>0.69626195158564674</v>
      </c>
      <c r="AA110" s="55">
        <v>100</v>
      </c>
      <c r="AB110" s="55">
        <v>100</v>
      </c>
    </row>
    <row r="111" spans="1:28" s="19" customFormat="1" x14ac:dyDescent="0.3">
      <c r="A111" s="56">
        <v>9</v>
      </c>
      <c r="B111" s="55"/>
      <c r="C111" s="55">
        <v>100</v>
      </c>
      <c r="D111" s="55">
        <v>9.9706649780273438E-4</v>
      </c>
      <c r="E111" s="55" t="b">
        <v>0</v>
      </c>
      <c r="F111" s="55">
        <v>0</v>
      </c>
      <c r="G111" s="55">
        <v>9.9999999999999655E-4</v>
      </c>
      <c r="H111" s="55">
        <v>2.999999999999994E-2</v>
      </c>
      <c r="I111" s="55">
        <v>1.0000000000000011E-2</v>
      </c>
      <c r="J111" s="55">
        <v>0.10124355652982139</v>
      </c>
      <c r="K111" s="55">
        <v>5.1961524227066298E-2</v>
      </c>
      <c r="L111" s="55">
        <v>6.0000000000000039E-2</v>
      </c>
      <c r="M111" s="55">
        <v>-0.22</v>
      </c>
      <c r="N111" s="55">
        <v>2.8865798640254071E-17</v>
      </c>
      <c r="O111" s="55">
        <v>-2.4424906541753441E-17</v>
      </c>
      <c r="P111" s="55">
        <v>3.00000000000001E-2</v>
      </c>
      <c r="Q111" s="55">
        <v>-0.23</v>
      </c>
      <c r="R111" s="55">
        <v>-0.10124355652982139</v>
      </c>
      <c r="S111" s="55">
        <v>5.1961524227066271E-2</v>
      </c>
      <c r="T111" s="55" t="s">
        <v>3384</v>
      </c>
      <c r="U111" s="55" t="s">
        <v>3385</v>
      </c>
      <c r="V111" s="55" t="s">
        <v>3386</v>
      </c>
      <c r="W111" s="55">
        <v>3.725586116506471</v>
      </c>
      <c r="X111" s="55">
        <v>3.406199344369615</v>
      </c>
      <c r="Y111" s="55">
        <v>0.70861728091774845</v>
      </c>
      <c r="Z111" s="55">
        <v>0.66834150591175756</v>
      </c>
      <c r="AA111" s="55">
        <v>100</v>
      </c>
      <c r="AB111" s="55">
        <v>100</v>
      </c>
    </row>
    <row r="112" spans="1:28" s="19" customFormat="1" x14ac:dyDescent="0.3">
      <c r="A112" s="56">
        <v>10</v>
      </c>
      <c r="B112" s="55"/>
      <c r="C112" s="55">
        <v>100</v>
      </c>
      <c r="D112" s="55">
        <v>0</v>
      </c>
      <c r="E112" s="55" t="b">
        <v>0</v>
      </c>
      <c r="F112" s="55">
        <v>0</v>
      </c>
      <c r="G112" s="55">
        <v>7.9999999999999668E-4</v>
      </c>
      <c r="H112" s="55">
        <v>2.0000000000000011E-2</v>
      </c>
      <c r="I112" s="55">
        <v>1.999999999999991E-2</v>
      </c>
      <c r="J112" s="55">
        <v>0.17856406460551019</v>
      </c>
      <c r="K112" s="55">
        <v>6.9282032302755078E-2</v>
      </c>
      <c r="L112" s="55">
        <v>-3.9999999999999911E-2</v>
      </c>
      <c r="M112" s="55">
        <v>-0.28000000000000003</v>
      </c>
      <c r="N112" s="55">
        <v>6.661338147750939E-18</v>
      </c>
      <c r="O112" s="55">
        <v>-2.6645352591003759E-17</v>
      </c>
      <c r="P112" s="55">
        <v>-1.99999999999999E-2</v>
      </c>
      <c r="Q112" s="55">
        <v>-0.26000000000000012</v>
      </c>
      <c r="R112" s="55">
        <v>0.17856406460551019</v>
      </c>
      <c r="S112" s="55">
        <v>-6.9282032302755106E-2</v>
      </c>
      <c r="T112" s="55" t="s">
        <v>3387</v>
      </c>
      <c r="U112" s="55" t="s">
        <v>3388</v>
      </c>
      <c r="V112" s="55" t="s">
        <v>3389</v>
      </c>
      <c r="W112" s="55">
        <v>3.0541933182564871</v>
      </c>
      <c r="X112" s="55">
        <v>1.779905961454511</v>
      </c>
      <c r="Y112" s="55">
        <v>1.3877334056588591</v>
      </c>
      <c r="Z112" s="55">
        <v>1.310408990285739</v>
      </c>
      <c r="AA112" s="55">
        <v>100</v>
      </c>
      <c r="AB112" s="55">
        <v>100</v>
      </c>
    </row>
    <row r="113" spans="1:28" s="19" customFormat="1" x14ac:dyDescent="0.3">
      <c r="A113" s="56">
        <v>11</v>
      </c>
      <c r="B113" s="55"/>
      <c r="C113" s="55">
        <v>100</v>
      </c>
      <c r="D113" s="55">
        <v>9.9730491638183594E-4</v>
      </c>
      <c r="E113" s="55" t="b">
        <v>0</v>
      </c>
      <c r="F113" s="55">
        <v>0</v>
      </c>
      <c r="G113" s="55">
        <v>5.199999999999998E-3</v>
      </c>
      <c r="H113" s="55">
        <v>5.9999999999999942E-2</v>
      </c>
      <c r="I113" s="55">
        <v>4.0000000000000063E-2</v>
      </c>
      <c r="J113" s="55">
        <v>2.5358983848622479E-2</v>
      </c>
      <c r="K113" s="55">
        <v>0.10392304845413269</v>
      </c>
      <c r="L113" s="55">
        <v>4.0000000000000042E-2</v>
      </c>
      <c r="M113" s="55">
        <v>-0.2</v>
      </c>
      <c r="N113" s="55">
        <v>2.4424906541753441E-17</v>
      </c>
      <c r="O113" s="55">
        <v>-6.8833827526759705E-17</v>
      </c>
      <c r="P113" s="55">
        <v>-1.999999999999991E-2</v>
      </c>
      <c r="Q113" s="55">
        <v>-0.2400000000000001</v>
      </c>
      <c r="R113" s="55">
        <v>-2.5358983848622452E-2</v>
      </c>
      <c r="S113" s="55">
        <v>0.1039230484541326</v>
      </c>
      <c r="T113" s="55" t="s">
        <v>3390</v>
      </c>
      <c r="U113" s="55" t="s">
        <v>3391</v>
      </c>
      <c r="V113" s="55" t="s">
        <v>3392</v>
      </c>
      <c r="W113" s="55">
        <v>8.5186920499219081</v>
      </c>
      <c r="X113" s="55">
        <v>5.8720211462029006</v>
      </c>
      <c r="Y113" s="55">
        <v>2.814524913756423</v>
      </c>
      <c r="Z113" s="55">
        <v>2.6556174301233488</v>
      </c>
      <c r="AA113" s="55">
        <v>100</v>
      </c>
      <c r="AB113" s="55">
        <v>100</v>
      </c>
    </row>
    <row r="114" spans="1:28" s="19" customFormat="1" x14ac:dyDescent="0.3">
      <c r="A114" s="56">
        <v>12</v>
      </c>
      <c r="B114" s="55"/>
      <c r="C114" s="55">
        <v>100</v>
      </c>
      <c r="D114" s="55">
        <v>0</v>
      </c>
      <c r="E114" s="55" t="b">
        <v>0</v>
      </c>
      <c r="F114" s="55">
        <v>0</v>
      </c>
      <c r="G114" s="55">
        <v>5.000000000000001E-3</v>
      </c>
      <c r="H114" s="55">
        <v>5.0000000000000072E-2</v>
      </c>
      <c r="I114" s="55">
        <v>4.9999999999999933E-2</v>
      </c>
      <c r="J114" s="55">
        <v>9.1961524227066355E-2</v>
      </c>
      <c r="K114" s="55">
        <v>1.7320508075688801E-2</v>
      </c>
      <c r="L114" s="55">
        <v>-0.12</v>
      </c>
      <c r="M114" s="55">
        <v>-0.28000000000000003</v>
      </c>
      <c r="N114" s="55">
        <v>2.6645352591003759E-17</v>
      </c>
      <c r="O114" s="55">
        <v>-1.7305873295913721E-17</v>
      </c>
      <c r="P114" s="55">
        <v>-6.9999999999999896E-2</v>
      </c>
      <c r="Q114" s="55">
        <v>-0.23000000000000009</v>
      </c>
      <c r="R114" s="55">
        <v>-9.1961524227066327E-2</v>
      </c>
      <c r="S114" s="55">
        <v>-1.7320508075688822E-2</v>
      </c>
      <c r="T114" s="55" t="s">
        <v>3393</v>
      </c>
      <c r="U114" s="55" t="s">
        <v>3394</v>
      </c>
      <c r="V114" s="55" t="s">
        <v>3395</v>
      </c>
      <c r="W114" s="55">
        <v>8.0595878238781058</v>
      </c>
      <c r="X114" s="55">
        <v>4.1698899993886922</v>
      </c>
      <c r="Y114" s="55">
        <v>3.543086404588871</v>
      </c>
      <c r="Z114" s="55">
        <v>3.3417075295588892</v>
      </c>
      <c r="AA114" s="55">
        <v>100</v>
      </c>
      <c r="AB114" s="55">
        <v>100</v>
      </c>
    </row>
    <row r="115" spans="1:28" s="19" customFormat="1" x14ac:dyDescent="0.3">
      <c r="A115" s="56">
        <v>13</v>
      </c>
      <c r="B115" s="55"/>
      <c r="C115" s="55">
        <v>100</v>
      </c>
      <c r="D115" s="55">
        <v>0</v>
      </c>
      <c r="E115" s="55" t="b">
        <v>0</v>
      </c>
      <c r="F115" s="55">
        <v>0</v>
      </c>
      <c r="G115" s="55">
        <v>3.9999999999999862E-3</v>
      </c>
      <c r="H115" s="55">
        <v>0.02</v>
      </c>
      <c r="I115" s="55">
        <v>5.9999999999999887E-2</v>
      </c>
      <c r="J115" s="55">
        <v>0.18</v>
      </c>
      <c r="K115" s="55">
        <v>3.4641016151377532E-2</v>
      </c>
      <c r="L115" s="55">
        <v>7.549516567451065E-17</v>
      </c>
      <c r="M115" s="55">
        <v>-0.32</v>
      </c>
      <c r="N115" s="55">
        <v>-3.3306690738754689E-17</v>
      </c>
      <c r="O115" s="55">
        <v>-1.998401444325282E-17</v>
      </c>
      <c r="P115" s="55">
        <v>-1.9999999999999921E-2</v>
      </c>
      <c r="Q115" s="55">
        <v>-0.26000000000000012</v>
      </c>
      <c r="R115" s="55">
        <v>0.18</v>
      </c>
      <c r="S115" s="55">
        <v>-3.4641016151377553E-2</v>
      </c>
      <c r="T115" s="55" t="s">
        <v>3396</v>
      </c>
      <c r="U115" s="55" t="s">
        <v>3397</v>
      </c>
      <c r="V115" s="55" t="s">
        <v>3398</v>
      </c>
      <c r="W115" s="55">
        <v>0.68082190109482521</v>
      </c>
      <c r="X115" s="55">
        <v>4.0419465080443873</v>
      </c>
      <c r="Y115" s="55">
        <v>4.1632002169765361</v>
      </c>
      <c r="Z115" s="55">
        <v>3.931226970857177</v>
      </c>
      <c r="AA115" s="55">
        <v>100</v>
      </c>
      <c r="AB115" s="55">
        <v>100</v>
      </c>
    </row>
    <row r="116" spans="1:28" s="19" customFormat="1" x14ac:dyDescent="0.3">
      <c r="A116" s="56">
        <v>14</v>
      </c>
      <c r="B116" s="55"/>
      <c r="C116" s="55">
        <v>100</v>
      </c>
      <c r="D116" s="55">
        <v>0</v>
      </c>
      <c r="E116" s="55" t="b">
        <v>0</v>
      </c>
      <c r="F116" s="55">
        <v>0</v>
      </c>
      <c r="G116" s="55">
        <v>9.7999999999999893E-3</v>
      </c>
      <c r="H116" s="55">
        <v>6.9999999999999979E-2</v>
      </c>
      <c r="I116" s="55">
        <v>6.9999999999999951E-2</v>
      </c>
      <c r="J116" s="55">
        <v>0.21588457268119901</v>
      </c>
      <c r="K116" s="55">
        <v>5.196152422706634E-2</v>
      </c>
      <c r="L116" s="55">
        <v>0.1400000000000001</v>
      </c>
      <c r="M116" s="55">
        <v>-0.26000000000000012</v>
      </c>
      <c r="N116" s="55">
        <v>2.2204460492503129E-17</v>
      </c>
      <c r="O116" s="55">
        <v>-2.2204460492503129E-17</v>
      </c>
      <c r="P116" s="55">
        <v>7.000000000000009E-2</v>
      </c>
      <c r="Q116" s="55">
        <v>-0.19000000000000011</v>
      </c>
      <c r="R116" s="55">
        <v>0.21588457268119901</v>
      </c>
      <c r="S116" s="55">
        <v>5.1961524227066319E-2</v>
      </c>
      <c r="T116" s="55" t="s">
        <v>3399</v>
      </c>
      <c r="U116" s="55" t="s">
        <v>3400</v>
      </c>
      <c r="V116" s="55" t="s">
        <v>3401</v>
      </c>
      <c r="W116" s="55">
        <v>5.7766205802708743</v>
      </c>
      <c r="X116" s="55">
        <v>11.143835398039981</v>
      </c>
      <c r="Y116" s="55">
        <v>5.1050212165647872</v>
      </c>
      <c r="Z116" s="55">
        <v>4.8068964786341386</v>
      </c>
      <c r="AA116" s="55">
        <v>100</v>
      </c>
      <c r="AB116" s="55">
        <v>100</v>
      </c>
    </row>
    <row r="117" spans="1:28" s="19" customFormat="1" x14ac:dyDescent="0.3">
      <c r="A117" s="56">
        <v>15</v>
      </c>
      <c r="B117" s="55"/>
      <c r="C117" s="55">
        <v>100</v>
      </c>
      <c r="D117" s="55">
        <v>0</v>
      </c>
      <c r="E117" s="55" t="b">
        <v>0</v>
      </c>
      <c r="F117" s="55">
        <v>0</v>
      </c>
      <c r="G117" s="55">
        <v>5.1999999999999998E-3</v>
      </c>
      <c r="H117" s="55">
        <v>5.999999999999997E-2</v>
      </c>
      <c r="I117" s="55">
        <v>4.0000000000000042E-2</v>
      </c>
      <c r="J117" s="55">
        <v>4.5358983848622469E-2</v>
      </c>
      <c r="K117" s="55">
        <v>3.3764385836843492E-17</v>
      </c>
      <c r="L117" s="55">
        <v>-1.9999999999999948E-2</v>
      </c>
      <c r="M117" s="55">
        <v>-0.14000000000000001</v>
      </c>
      <c r="N117" s="55">
        <v>3.1086244689504392E-17</v>
      </c>
      <c r="O117" s="55">
        <v>-2.396721144366466E-17</v>
      </c>
      <c r="P117" s="55">
        <v>-7.9999999999999918E-2</v>
      </c>
      <c r="Q117" s="55">
        <v>-0.1</v>
      </c>
      <c r="R117" s="55">
        <v>-4.5358983848622442E-2</v>
      </c>
      <c r="S117" s="55">
        <v>-5.7731597280508142E-17</v>
      </c>
      <c r="T117" s="55" t="s">
        <v>3402</v>
      </c>
      <c r="U117" s="55" t="s">
        <v>3403</v>
      </c>
      <c r="V117" s="55" t="s">
        <v>3404</v>
      </c>
      <c r="W117" s="55">
        <v>6.3635979424542954</v>
      </c>
      <c r="X117" s="55">
        <v>7.3209433966739237</v>
      </c>
      <c r="Y117" s="55">
        <v>3.1220754872042531</v>
      </c>
      <c r="Z117" s="55">
        <v>2.927741034386564</v>
      </c>
      <c r="AA117" s="55">
        <v>100</v>
      </c>
      <c r="AB117" s="55">
        <v>100</v>
      </c>
    </row>
    <row r="118" spans="1:28" s="19" customFormat="1" x14ac:dyDescent="0.3">
      <c r="A118" s="56">
        <v>16</v>
      </c>
      <c r="B118" s="55"/>
      <c r="C118" s="55">
        <v>100</v>
      </c>
      <c r="D118" s="55">
        <v>0</v>
      </c>
      <c r="E118" s="55" t="b">
        <v>0</v>
      </c>
      <c r="F118" s="55">
        <v>0</v>
      </c>
      <c r="G118" s="55">
        <v>4.9999999999999984E-3</v>
      </c>
      <c r="H118" s="55">
        <v>9.9999999999999881E-3</v>
      </c>
      <c r="I118" s="55">
        <v>6.9999999999999993E-2</v>
      </c>
      <c r="J118" s="55">
        <v>4.2679491924311218E-2</v>
      </c>
      <c r="K118" s="55">
        <v>1.7320508075688759E-2</v>
      </c>
      <c r="L118" s="55">
        <v>-5.9999999999999949E-2</v>
      </c>
      <c r="M118" s="55">
        <v>-0.18</v>
      </c>
      <c r="N118" s="55">
        <v>3.1086244689504392E-17</v>
      </c>
      <c r="O118" s="55">
        <v>-3.5298289238960618E-17</v>
      </c>
      <c r="P118" s="55">
        <v>-6.9999999999999937E-2</v>
      </c>
      <c r="Q118" s="55">
        <v>-0.11</v>
      </c>
      <c r="R118" s="55">
        <v>-4.2679491924311197E-2</v>
      </c>
      <c r="S118" s="55">
        <v>1.7320508075688721E-2</v>
      </c>
      <c r="T118" s="55" t="s">
        <v>3405</v>
      </c>
      <c r="U118" s="55" t="s">
        <v>3406</v>
      </c>
      <c r="V118" s="55" t="s">
        <v>3407</v>
      </c>
      <c r="W118" s="55">
        <v>0.86092822785332146</v>
      </c>
      <c r="X118" s="55">
        <v>2.8627195455509189</v>
      </c>
      <c r="Y118" s="55">
        <v>5.4213176948984403</v>
      </c>
      <c r="Z118" s="55">
        <v>5.0863182535145217</v>
      </c>
      <c r="AA118" s="55">
        <v>100</v>
      </c>
      <c r="AB118" s="55">
        <v>100</v>
      </c>
    </row>
    <row r="119" spans="1:28" s="19" customFormat="1" x14ac:dyDescent="0.3">
      <c r="A119" s="56">
        <v>17</v>
      </c>
      <c r="B119" s="55"/>
      <c r="C119" s="55">
        <v>100</v>
      </c>
      <c r="D119" s="55">
        <v>0</v>
      </c>
      <c r="E119" s="55" t="b">
        <v>0</v>
      </c>
      <c r="F119" s="55">
        <v>0</v>
      </c>
      <c r="G119" s="55">
        <v>1E-3</v>
      </c>
      <c r="H119" s="55">
        <v>1.000000000000003E-2</v>
      </c>
      <c r="I119" s="55">
        <v>0.03</v>
      </c>
      <c r="J119" s="55">
        <v>4.660254037844385E-2</v>
      </c>
      <c r="K119" s="55">
        <v>1.732050807568877E-2</v>
      </c>
      <c r="L119" s="55">
        <v>4.0000000000000063E-2</v>
      </c>
      <c r="M119" s="55">
        <v>-0.16</v>
      </c>
      <c r="N119" s="55">
        <v>1.1102230246251571E-17</v>
      </c>
      <c r="O119" s="55">
        <v>-4.2188474935755949E-17</v>
      </c>
      <c r="P119" s="55">
        <v>5.0000000000000093E-2</v>
      </c>
      <c r="Q119" s="55">
        <v>-0.13</v>
      </c>
      <c r="R119" s="55">
        <v>-4.6602540378443837E-2</v>
      </c>
      <c r="S119" s="55">
        <v>-1.7320508075688811E-2</v>
      </c>
      <c r="T119" s="55" t="s">
        <v>3408</v>
      </c>
      <c r="U119" s="55" t="s">
        <v>3409</v>
      </c>
      <c r="V119" s="55" t="s">
        <v>3410</v>
      </c>
      <c r="W119" s="55">
        <v>1.8853428219501049</v>
      </c>
      <c r="X119" s="55">
        <v>0.33984866122811552</v>
      </c>
      <c r="Y119" s="55">
        <v>2.2879822164545671</v>
      </c>
      <c r="Z119" s="55">
        <v>2.148626119360856</v>
      </c>
      <c r="AA119" s="55">
        <v>100</v>
      </c>
      <c r="AB119" s="55">
        <v>100</v>
      </c>
    </row>
    <row r="120" spans="1:28" s="19" customFormat="1" x14ac:dyDescent="0.3">
      <c r="A120" s="56">
        <v>18</v>
      </c>
      <c r="B120" s="55"/>
      <c r="C120" s="55">
        <v>100</v>
      </c>
      <c r="D120" s="55">
        <v>9.9730491638183594E-4</v>
      </c>
      <c r="E120" s="55" t="b">
        <v>0</v>
      </c>
      <c r="F120" s="55">
        <v>0</v>
      </c>
      <c r="G120" s="55">
        <v>3.4000000000000002E-2</v>
      </c>
      <c r="H120" s="55">
        <v>0.04</v>
      </c>
      <c r="I120" s="55">
        <v>0.18</v>
      </c>
      <c r="J120" s="55">
        <v>3.07179676972449E-2</v>
      </c>
      <c r="K120" s="55">
        <v>1.554312234475219E-17</v>
      </c>
      <c r="L120" s="55">
        <v>2.000000000000008E-2</v>
      </c>
      <c r="M120" s="55">
        <v>-0.1800000000000001</v>
      </c>
      <c r="N120" s="55">
        <v>1.554312234475219E-17</v>
      </c>
      <c r="O120" s="55">
        <v>-2.8865798640254071E-17</v>
      </c>
      <c r="P120" s="55">
        <v>-1.9999999999999921E-2</v>
      </c>
      <c r="Q120" s="55">
        <v>-8.4376949871511898E-17</v>
      </c>
      <c r="R120" s="55">
        <v>-3.0717967697244889E-2</v>
      </c>
      <c r="S120" s="55">
        <v>-4.4408920985006258E-17</v>
      </c>
      <c r="T120" s="55" t="s">
        <v>3411</v>
      </c>
      <c r="U120" s="55" t="s">
        <v>3412</v>
      </c>
      <c r="V120" s="55" t="s">
        <v>3413</v>
      </c>
      <c r="W120" s="55">
        <v>0.3884238533638763</v>
      </c>
      <c r="X120" s="55">
        <v>9.1106425344341329</v>
      </c>
      <c r="Y120" s="55">
        <v>15.23875313269787</v>
      </c>
      <c r="Z120" s="55">
        <v>14.21530278687333</v>
      </c>
      <c r="AA120" s="55">
        <v>100</v>
      </c>
      <c r="AB120" s="55">
        <v>100</v>
      </c>
    </row>
    <row r="121" spans="1:28" s="19" customFormat="1" x14ac:dyDescent="0.3">
      <c r="A121" s="56">
        <v>19</v>
      </c>
      <c r="B121" s="55"/>
      <c r="C121" s="55">
        <v>100</v>
      </c>
      <c r="D121" s="55">
        <v>0</v>
      </c>
      <c r="E121" s="55" t="b">
        <v>0</v>
      </c>
      <c r="F121" s="55">
        <v>0</v>
      </c>
      <c r="G121" s="55">
        <v>1.6399999999999981E-2</v>
      </c>
      <c r="H121" s="55">
        <v>0.08</v>
      </c>
      <c r="I121" s="55">
        <v>9.9999999999999922E-2</v>
      </c>
      <c r="J121" s="55">
        <v>0.1039230484541326</v>
      </c>
      <c r="K121" s="55">
        <v>2.2204460492503141E-17</v>
      </c>
      <c r="L121" s="55">
        <v>-1.9999999999999931E-2</v>
      </c>
      <c r="M121" s="55">
        <v>-0.18</v>
      </c>
      <c r="N121" s="55">
        <v>8.8817841970012525E-18</v>
      </c>
      <c r="O121" s="55">
        <v>-4.4408920985006258E-17</v>
      </c>
      <c r="P121" s="55">
        <v>6.0000000000000067E-2</v>
      </c>
      <c r="Q121" s="55">
        <v>-8.0000000000000071E-2</v>
      </c>
      <c r="R121" s="55">
        <v>0.1039230484541326</v>
      </c>
      <c r="S121" s="55">
        <v>-2.2204460492503129E-17</v>
      </c>
      <c r="T121" s="55" t="s">
        <v>3414</v>
      </c>
      <c r="U121" s="55" t="s">
        <v>3415</v>
      </c>
      <c r="V121" s="55" t="s">
        <v>3416</v>
      </c>
      <c r="W121" s="55">
        <v>11.12148659535058</v>
      </c>
      <c r="X121" s="55">
        <v>6.8480364435265759</v>
      </c>
      <c r="Y121" s="55">
        <v>7.9289628203118303</v>
      </c>
      <c r="Z121" s="55">
        <v>7.428090208519329</v>
      </c>
      <c r="AA121" s="55">
        <v>100</v>
      </c>
      <c r="AB121" s="55">
        <v>100</v>
      </c>
    </row>
    <row r="122" spans="1:28" s="19" customFormat="1" x14ac:dyDescent="0.3">
      <c r="A122" s="56">
        <v>20</v>
      </c>
      <c r="B122" s="55"/>
      <c r="C122" s="55">
        <v>100</v>
      </c>
      <c r="D122" s="55">
        <v>0</v>
      </c>
      <c r="E122" s="55" t="b">
        <v>0</v>
      </c>
      <c r="F122" s="55">
        <v>0</v>
      </c>
      <c r="G122" s="55">
        <v>3.2799999999999968E-2</v>
      </c>
      <c r="H122" s="55">
        <v>1.999999999999998E-2</v>
      </c>
      <c r="I122" s="55">
        <v>0.17999999999999991</v>
      </c>
      <c r="J122" s="55">
        <v>3.071796769724491E-2</v>
      </c>
      <c r="K122" s="55">
        <v>3.4641016151377539E-2</v>
      </c>
      <c r="L122" s="55">
        <v>5.4629775755677062E-17</v>
      </c>
      <c r="M122" s="55">
        <v>-0.32</v>
      </c>
      <c r="N122" s="55">
        <v>1.332267629550188E-17</v>
      </c>
      <c r="O122" s="55">
        <v>-4.1730779837667171E-17</v>
      </c>
      <c r="P122" s="55">
        <v>-1.9999999999999921E-2</v>
      </c>
      <c r="Q122" s="55">
        <v>-0.1400000000000001</v>
      </c>
      <c r="R122" s="55">
        <v>-3.07179676972449E-2</v>
      </c>
      <c r="S122" s="55">
        <v>3.4641016151377498E-2</v>
      </c>
      <c r="T122" s="55" t="s">
        <v>3417</v>
      </c>
      <c r="U122" s="55" t="s">
        <v>3418</v>
      </c>
      <c r="V122" s="55" t="s">
        <v>3419</v>
      </c>
      <c r="W122" s="55">
        <v>2.780256504833519</v>
      </c>
      <c r="X122" s="55">
        <v>7.1910119199213458</v>
      </c>
      <c r="Y122" s="55">
        <v>13.62398848747215</v>
      </c>
      <c r="Z122" s="55">
        <v>12.80008141861175</v>
      </c>
      <c r="AA122" s="55">
        <v>100</v>
      </c>
      <c r="AB122" s="55">
        <v>100</v>
      </c>
    </row>
    <row r="123" spans="1:28" s="19" customFormat="1" x14ac:dyDescent="0.3">
      <c r="A123" s="56">
        <v>21</v>
      </c>
      <c r="B123" s="55"/>
      <c r="C123" s="55">
        <v>100</v>
      </c>
      <c r="D123" s="55">
        <v>0</v>
      </c>
      <c r="E123" s="55" t="b">
        <v>0</v>
      </c>
      <c r="F123" s="55">
        <v>0</v>
      </c>
      <c r="G123" s="55">
        <v>1.599999999999996E-3</v>
      </c>
      <c r="H123" s="55">
        <v>3.4694469519536142E-18</v>
      </c>
      <c r="I123" s="55">
        <v>3.9999999999999952E-2</v>
      </c>
      <c r="J123" s="55">
        <v>0.12928203230275509</v>
      </c>
      <c r="K123" s="55">
        <v>3.4641016151377518E-2</v>
      </c>
      <c r="L123" s="55">
        <v>2.000000000000008E-2</v>
      </c>
      <c r="M123" s="55">
        <v>-0.18</v>
      </c>
      <c r="N123" s="55">
        <v>-3.7747582837255331E-17</v>
      </c>
      <c r="O123" s="55">
        <v>-4.0196876435550032E-17</v>
      </c>
      <c r="P123" s="55">
        <v>2.000000000000008E-2</v>
      </c>
      <c r="Q123" s="55">
        <v>-0.1400000000000001</v>
      </c>
      <c r="R123" s="55">
        <v>0.12928203230275509</v>
      </c>
      <c r="S123" s="55">
        <v>-3.464101615137756E-2</v>
      </c>
      <c r="T123" s="55" t="s">
        <v>3420</v>
      </c>
      <c r="U123" s="55" t="s">
        <v>3421</v>
      </c>
      <c r="V123" s="55" t="s">
        <v>3422</v>
      </c>
      <c r="W123" s="55">
        <v>1.0939034634686591</v>
      </c>
      <c r="X123" s="55">
        <v>1.1458913228870959</v>
      </c>
      <c r="Y123" s="55">
        <v>3.0275529972160529</v>
      </c>
      <c r="Z123" s="55">
        <v>2.8444625374692998</v>
      </c>
      <c r="AA123" s="55">
        <v>100</v>
      </c>
      <c r="AB123" s="55">
        <v>100</v>
      </c>
    </row>
    <row r="124" spans="1:28" s="19" customFormat="1" x14ac:dyDescent="0.3">
      <c r="A124" s="56">
        <v>22</v>
      </c>
      <c r="B124" s="55"/>
      <c r="C124" s="55">
        <v>100</v>
      </c>
      <c r="D124" s="55">
        <v>0</v>
      </c>
      <c r="E124" s="55" t="b">
        <v>0</v>
      </c>
      <c r="F124" s="55">
        <v>0</v>
      </c>
      <c r="G124" s="55">
        <v>1.0000000000000011E-3</v>
      </c>
      <c r="H124" s="55">
        <v>3.0000000000000051E-2</v>
      </c>
      <c r="I124" s="55">
        <v>9.9999999999998979E-3</v>
      </c>
      <c r="J124" s="55">
        <v>2.2679491924311231E-2</v>
      </c>
      <c r="K124" s="55">
        <v>0.1212435565298214</v>
      </c>
      <c r="L124" s="55">
        <v>-1.9999999999999879E-2</v>
      </c>
      <c r="M124" s="55">
        <v>-0.3</v>
      </c>
      <c r="N124" s="55">
        <v>1.554312234475219E-17</v>
      </c>
      <c r="O124" s="55">
        <v>2.0212861992297209E-17</v>
      </c>
      <c r="P124" s="55">
        <v>-4.9999999999999933E-2</v>
      </c>
      <c r="Q124" s="55">
        <v>-0.29000000000000009</v>
      </c>
      <c r="R124" s="55">
        <v>-2.2679491924311221E-2</v>
      </c>
      <c r="S124" s="55">
        <v>0.1212435565298214</v>
      </c>
      <c r="T124" s="55" t="s">
        <v>3423</v>
      </c>
      <c r="U124" s="55" t="s">
        <v>3424</v>
      </c>
      <c r="V124" s="55" t="s">
        <v>3425</v>
      </c>
      <c r="W124" s="55">
        <v>3.5575876764623922</v>
      </c>
      <c r="X124" s="55">
        <v>3.7020399702867448</v>
      </c>
      <c r="Y124" s="55">
        <v>0.67971769848045727</v>
      </c>
      <c r="Z124" s="55">
        <v>0.6425739744472696</v>
      </c>
      <c r="AA124" s="55">
        <v>100</v>
      </c>
      <c r="AB124" s="55">
        <v>100</v>
      </c>
    </row>
    <row r="125" spans="1:28" s="19" customFormat="1" x14ac:dyDescent="0.3">
      <c r="A125" s="56">
        <v>23</v>
      </c>
      <c r="B125" s="55"/>
      <c r="C125" s="55">
        <v>100</v>
      </c>
      <c r="D125" s="55">
        <v>0</v>
      </c>
      <c r="E125" s="55" t="b">
        <v>0</v>
      </c>
      <c r="F125" s="55">
        <v>0</v>
      </c>
      <c r="G125" s="55">
        <v>1.0000000000000011E-3</v>
      </c>
      <c r="H125" s="55">
        <v>0.03</v>
      </c>
      <c r="I125" s="55">
        <v>1.0000000000000059E-2</v>
      </c>
      <c r="J125" s="55">
        <v>3.7320508075688763E-2</v>
      </c>
      <c r="K125" s="55">
        <v>5.1961524227066312E-2</v>
      </c>
      <c r="L125" s="55">
        <v>-5.9999999999999928E-2</v>
      </c>
      <c r="M125" s="55">
        <v>-0.14000000000000001</v>
      </c>
      <c r="N125" s="55">
        <v>3.3306690738754689E-17</v>
      </c>
      <c r="O125" s="55">
        <v>-3.1086244689504392E-17</v>
      </c>
      <c r="P125" s="55">
        <v>-8.9999999999999927E-2</v>
      </c>
      <c r="Q125" s="55">
        <v>-0.15000000000000011</v>
      </c>
      <c r="R125" s="55">
        <v>3.7320508075688798E-2</v>
      </c>
      <c r="S125" s="55">
        <v>5.1961524227066277E-2</v>
      </c>
      <c r="T125" s="55" t="s">
        <v>3426</v>
      </c>
      <c r="U125" s="55" t="s">
        <v>3427</v>
      </c>
      <c r="V125" s="55" t="s">
        <v>3428</v>
      </c>
      <c r="W125" s="55">
        <v>4.2133437795776834</v>
      </c>
      <c r="X125" s="55">
        <v>2.9063874642561172</v>
      </c>
      <c r="Y125" s="55">
        <v>0.75120248595927908</v>
      </c>
      <c r="Z125" s="55">
        <v>0.70609448608333225</v>
      </c>
      <c r="AA125" s="55">
        <v>100</v>
      </c>
      <c r="AB125" s="55">
        <v>100</v>
      </c>
    </row>
    <row r="126" spans="1:28" s="19" customFormat="1" x14ac:dyDescent="0.3">
      <c r="A126" s="56">
        <v>24</v>
      </c>
      <c r="B126" s="55"/>
      <c r="C126" s="55">
        <v>100</v>
      </c>
      <c r="D126" s="55">
        <v>0</v>
      </c>
      <c r="E126" s="55" t="b">
        <v>0</v>
      </c>
      <c r="F126" s="55">
        <v>0</v>
      </c>
      <c r="G126" s="55">
        <v>2.5999999999999951E-3</v>
      </c>
      <c r="H126" s="55">
        <v>4.9999999999999961E-2</v>
      </c>
      <c r="I126" s="55">
        <v>9.9999999999999256E-3</v>
      </c>
      <c r="J126" s="55">
        <v>0.1066025403784439</v>
      </c>
      <c r="K126" s="55">
        <v>1.732050807568878E-2</v>
      </c>
      <c r="L126" s="55">
        <v>0.12</v>
      </c>
      <c r="M126" s="55">
        <v>-0.12000000000000011</v>
      </c>
      <c r="N126" s="55">
        <v>1.7763568394002511E-17</v>
      </c>
      <c r="O126" s="55">
        <v>-3.1086244689504392E-17</v>
      </c>
      <c r="P126" s="55">
        <v>7.0000000000000062E-2</v>
      </c>
      <c r="Q126" s="55">
        <v>-0.13</v>
      </c>
      <c r="R126" s="55">
        <v>0.1066025403784439</v>
      </c>
      <c r="S126" s="55">
        <v>1.7320508075688749E-2</v>
      </c>
      <c r="T126" s="55" t="s">
        <v>3429</v>
      </c>
      <c r="U126" s="55" t="s">
        <v>3430</v>
      </c>
      <c r="V126" s="55" t="s">
        <v>3431</v>
      </c>
      <c r="W126" s="55">
        <v>5.6110383797490293</v>
      </c>
      <c r="X126" s="55">
        <v>5.9930183321549908</v>
      </c>
      <c r="Y126" s="55">
        <v>0.76266073881814267</v>
      </c>
      <c r="Z126" s="55">
        <v>0.7162087064535676</v>
      </c>
      <c r="AA126" s="55">
        <v>100</v>
      </c>
      <c r="AB126" s="55">
        <v>100</v>
      </c>
    </row>
    <row r="127" spans="1:28" s="19" customFormat="1" x14ac:dyDescent="0.3">
      <c r="A127" s="56">
        <v>25</v>
      </c>
      <c r="B127" s="55"/>
      <c r="C127" s="55">
        <v>100</v>
      </c>
      <c r="D127" s="55">
        <v>0</v>
      </c>
      <c r="E127" s="55" t="b">
        <v>0</v>
      </c>
      <c r="F127" s="55">
        <v>0</v>
      </c>
      <c r="G127" s="55">
        <v>4.9999999999999914E-3</v>
      </c>
      <c r="H127" s="55">
        <v>6.9999999999999937E-2</v>
      </c>
      <c r="I127" s="55">
        <v>0.01</v>
      </c>
      <c r="J127" s="55">
        <v>4.660254037844385E-2</v>
      </c>
      <c r="K127" s="55">
        <v>0.1212435565298214</v>
      </c>
      <c r="L127" s="55">
        <v>0.14000000000000001</v>
      </c>
      <c r="M127" s="55">
        <v>-2.0000000000000049E-2</v>
      </c>
      <c r="N127" s="55">
        <v>1.1102230246251571E-17</v>
      </c>
      <c r="O127" s="55">
        <v>0</v>
      </c>
      <c r="P127" s="55">
        <v>7.0000000000000076E-2</v>
      </c>
      <c r="Q127" s="55">
        <v>-1.0000000000000051E-2</v>
      </c>
      <c r="R127" s="55">
        <v>-4.6602540378443837E-2</v>
      </c>
      <c r="S127" s="55">
        <v>-0.1212435565298214</v>
      </c>
      <c r="T127" s="55" t="s">
        <v>3432</v>
      </c>
      <c r="U127" s="55" t="s">
        <v>3433</v>
      </c>
      <c r="V127" s="55" t="s">
        <v>3434</v>
      </c>
      <c r="W127" s="55">
        <v>7.0185350573939278</v>
      </c>
      <c r="X127" s="55">
        <v>8.7983785195859401</v>
      </c>
      <c r="Y127" s="55">
        <v>0.83949029329608271</v>
      </c>
      <c r="Z127" s="55">
        <v>0.78355103526228154</v>
      </c>
      <c r="AA127" s="55">
        <v>100</v>
      </c>
      <c r="AB127" s="55">
        <v>100</v>
      </c>
    </row>
    <row r="128" spans="1:28" s="19" customFormat="1" x14ac:dyDescent="0.3">
      <c r="A128" s="56">
        <v>26</v>
      </c>
      <c r="B128" s="55"/>
      <c r="C128" s="55">
        <v>100</v>
      </c>
      <c r="D128" s="55">
        <v>9.9682807922363281E-4</v>
      </c>
      <c r="E128" s="55" t="b">
        <v>0</v>
      </c>
      <c r="F128" s="55">
        <v>0</v>
      </c>
      <c r="G128" s="55">
        <v>5.1999999999999954E-3</v>
      </c>
      <c r="H128" s="55">
        <v>5.9999999999999977E-2</v>
      </c>
      <c r="I128" s="55">
        <v>3.9999999999999973E-2</v>
      </c>
      <c r="J128" s="55">
        <v>9.4641016151377585E-2</v>
      </c>
      <c r="K128" s="55">
        <v>0.1039230484541325</v>
      </c>
      <c r="L128" s="55">
        <v>-5.9999999999999908E-2</v>
      </c>
      <c r="M128" s="55">
        <v>-0.1400000000000001</v>
      </c>
      <c r="N128" s="55">
        <v>-1.998401444325282E-17</v>
      </c>
      <c r="O128" s="55">
        <v>-5.3290705182007512E-17</v>
      </c>
      <c r="P128" s="55">
        <v>6.2172489379008772E-17</v>
      </c>
      <c r="Q128" s="55">
        <v>-0.1000000000000001</v>
      </c>
      <c r="R128" s="55">
        <v>9.4641016151377572E-2</v>
      </c>
      <c r="S128" s="55">
        <v>-0.1039230484541326</v>
      </c>
      <c r="T128" s="55" t="s">
        <v>3435</v>
      </c>
      <c r="U128" s="55" t="s">
        <v>3436</v>
      </c>
      <c r="V128" s="55" t="s">
        <v>3437</v>
      </c>
      <c r="W128" s="55">
        <v>7.9931251479888186</v>
      </c>
      <c r="X128" s="55">
        <v>5.7793160845224412</v>
      </c>
      <c r="Y128" s="55">
        <v>3.1220754872042531</v>
      </c>
      <c r="Z128" s="55">
        <v>2.927741034386564</v>
      </c>
      <c r="AA128" s="55">
        <v>100</v>
      </c>
      <c r="AB128" s="55">
        <v>100</v>
      </c>
    </row>
    <row r="129" spans="1:28" s="19" customFormat="1" x14ac:dyDescent="0.3">
      <c r="A129" s="56">
        <v>27</v>
      </c>
      <c r="B129" s="55"/>
      <c r="C129" s="55">
        <v>100</v>
      </c>
      <c r="D129" s="55">
        <v>0</v>
      </c>
      <c r="E129" s="55" t="b">
        <v>0</v>
      </c>
      <c r="F129" s="55">
        <v>0</v>
      </c>
      <c r="G129" s="55">
        <v>1.800000000000006E-3</v>
      </c>
      <c r="H129" s="55">
        <v>3.000000000000003E-2</v>
      </c>
      <c r="I129" s="55">
        <v>3.0000000000000079E-2</v>
      </c>
      <c r="J129" s="55">
        <v>1.7320508075688759E-2</v>
      </c>
      <c r="K129" s="55">
        <v>8.6602540378443851E-2</v>
      </c>
      <c r="L129" s="55">
        <v>-3.9999999999999952E-2</v>
      </c>
      <c r="M129" s="55">
        <v>-0.32000000000000012</v>
      </c>
      <c r="N129" s="55">
        <v>4.4408920985006263E-18</v>
      </c>
      <c r="O129" s="55">
        <v>-3.1086244689504392E-17</v>
      </c>
      <c r="P129" s="55">
        <v>-9.9999999999999169E-3</v>
      </c>
      <c r="Q129" s="55">
        <v>-0.28999999999999998</v>
      </c>
      <c r="R129" s="55">
        <v>-1.7320508075688759E-2</v>
      </c>
      <c r="S129" s="55">
        <v>8.6602540378443824E-2</v>
      </c>
      <c r="T129" s="55" t="s">
        <v>3438</v>
      </c>
      <c r="U129" s="55" t="s">
        <v>3439</v>
      </c>
      <c r="V129" s="55" t="s">
        <v>3440</v>
      </c>
      <c r="W129" s="55">
        <v>4.565747672333762</v>
      </c>
      <c r="X129" s="55">
        <v>2.724929029049838</v>
      </c>
      <c r="Y129" s="55">
        <v>2.0391530954413302</v>
      </c>
      <c r="Z129" s="55">
        <v>1.927721923341829</v>
      </c>
      <c r="AA129" s="55">
        <v>100</v>
      </c>
      <c r="AB129" s="55">
        <v>100</v>
      </c>
    </row>
    <row r="130" spans="1:28" s="19" customFormat="1" x14ac:dyDescent="0.3">
      <c r="A130" s="56">
        <v>28</v>
      </c>
      <c r="B130" s="55"/>
      <c r="C130" s="55">
        <v>100</v>
      </c>
      <c r="D130" s="55">
        <v>0</v>
      </c>
      <c r="E130" s="55" t="b">
        <v>0</v>
      </c>
      <c r="F130" s="55">
        <v>0</v>
      </c>
      <c r="G130" s="55">
        <v>1.299999999999998E-2</v>
      </c>
      <c r="H130" s="55">
        <v>6.9999999999999965E-2</v>
      </c>
      <c r="I130" s="55">
        <v>8.9999999999999927E-2</v>
      </c>
      <c r="J130" s="55">
        <v>5.1961524227066347E-2</v>
      </c>
      <c r="K130" s="55">
        <v>8.6602540378443851E-2</v>
      </c>
      <c r="L130" s="55">
        <v>-5.9999999999999887E-2</v>
      </c>
      <c r="M130" s="55">
        <v>-0.18</v>
      </c>
      <c r="N130" s="55">
        <v>-1.332267629550188E-17</v>
      </c>
      <c r="O130" s="55">
        <v>-3.9968028886505628E-17</v>
      </c>
      <c r="P130" s="55">
        <v>1.000000000000007E-2</v>
      </c>
      <c r="Q130" s="55">
        <v>-9.0000000000000066E-2</v>
      </c>
      <c r="R130" s="55">
        <v>5.196152422706634E-2</v>
      </c>
      <c r="S130" s="55">
        <v>-8.6602540378443893E-2</v>
      </c>
      <c r="T130" s="55" t="s">
        <v>3441</v>
      </c>
      <c r="U130" s="55" t="s">
        <v>3442</v>
      </c>
      <c r="V130" s="55" t="s">
        <v>3443</v>
      </c>
      <c r="W130" s="55">
        <v>10.37665116128704</v>
      </c>
      <c r="X130" s="55">
        <v>5.5920947317806364</v>
      </c>
      <c r="Y130" s="55">
        <v>7.0799300362527777</v>
      </c>
      <c r="Z130" s="55">
        <v>6.6359884667139521</v>
      </c>
      <c r="AA130" s="55">
        <v>100</v>
      </c>
      <c r="AB130" s="55">
        <v>100</v>
      </c>
    </row>
    <row r="131" spans="1:28" s="19" customFormat="1" x14ac:dyDescent="0.3">
      <c r="A131" s="56">
        <v>29</v>
      </c>
      <c r="B131" s="55"/>
      <c r="C131" s="55">
        <v>100</v>
      </c>
      <c r="D131" s="55">
        <v>1.004219055175781E-3</v>
      </c>
      <c r="E131" s="55" t="b">
        <v>0</v>
      </c>
      <c r="F131" s="55">
        <v>0</v>
      </c>
      <c r="G131" s="55">
        <v>2.5999999999999938E-3</v>
      </c>
      <c r="H131" s="55">
        <v>1.0000000000000019E-2</v>
      </c>
      <c r="I131" s="55">
        <v>4.9999999999999933E-2</v>
      </c>
      <c r="J131" s="55">
        <v>5.732050807568876E-2</v>
      </c>
      <c r="K131" s="55">
        <v>0.1212435565298214</v>
      </c>
      <c r="L131" s="55">
        <v>4.0000000000000091E-2</v>
      </c>
      <c r="M131" s="55">
        <v>-0.24</v>
      </c>
      <c r="N131" s="55">
        <v>-4.4408920985006263E-18</v>
      </c>
      <c r="O131" s="55">
        <v>-1.332267629550188E-17</v>
      </c>
      <c r="P131" s="55">
        <v>5.0000000000000107E-2</v>
      </c>
      <c r="Q131" s="55">
        <v>-0.19000000000000011</v>
      </c>
      <c r="R131" s="55">
        <v>-5.7320508075688767E-2</v>
      </c>
      <c r="S131" s="55">
        <v>-0.1212435565298214</v>
      </c>
      <c r="T131" s="55" t="s">
        <v>3444</v>
      </c>
      <c r="U131" s="55" t="s">
        <v>3445</v>
      </c>
      <c r="V131" s="55" t="s">
        <v>3446</v>
      </c>
      <c r="W131" s="55">
        <v>2.4517032217694981</v>
      </c>
      <c r="X131" s="55">
        <v>0.25708269853776311</v>
      </c>
      <c r="Y131" s="55">
        <v>3.6464437261177078</v>
      </c>
      <c r="Z131" s="55">
        <v>3.433497484738671</v>
      </c>
      <c r="AA131" s="55">
        <v>100</v>
      </c>
      <c r="AB131" s="55">
        <v>100</v>
      </c>
    </row>
    <row r="132" spans="1:28" s="19" customFormat="1" x14ac:dyDescent="0.3">
      <c r="A132" s="56">
        <v>30</v>
      </c>
      <c r="B132" s="55"/>
      <c r="C132" s="55">
        <v>100</v>
      </c>
      <c r="D132" s="55">
        <v>5.1474571228027344E-4</v>
      </c>
      <c r="E132" s="55" t="b">
        <v>0</v>
      </c>
      <c r="F132" s="55">
        <v>0</v>
      </c>
      <c r="G132" s="55">
        <v>5.1999999999999928E-3</v>
      </c>
      <c r="H132" s="55">
        <v>3.9999999999999987E-2</v>
      </c>
      <c r="I132" s="55">
        <v>5.9999999999999942E-2</v>
      </c>
      <c r="J132" s="55">
        <v>9.3205080756887743E-2</v>
      </c>
      <c r="K132" s="55">
        <v>6.9282032302755106E-2</v>
      </c>
      <c r="L132" s="55">
        <v>8.0000000000000085E-2</v>
      </c>
      <c r="M132" s="55">
        <v>-0.24</v>
      </c>
      <c r="N132" s="55">
        <v>3.3306690738754689E-17</v>
      </c>
      <c r="O132" s="55">
        <v>-1.7763568394002511E-17</v>
      </c>
      <c r="P132" s="55">
        <v>4.0000000000000091E-2</v>
      </c>
      <c r="Q132" s="55">
        <v>-0.1800000000000001</v>
      </c>
      <c r="R132" s="55">
        <v>-9.3205080756887715E-2</v>
      </c>
      <c r="S132" s="55">
        <v>-6.928203230275512E-2</v>
      </c>
      <c r="T132" s="55" t="s">
        <v>3447</v>
      </c>
      <c r="U132" s="55" t="s">
        <v>3448</v>
      </c>
      <c r="V132" s="55" t="s">
        <v>3449</v>
      </c>
      <c r="W132" s="55">
        <v>2.8624171567728092</v>
      </c>
      <c r="X132" s="55">
        <v>6.7075972329262878</v>
      </c>
      <c r="Y132" s="55">
        <v>4.4078786341230316</v>
      </c>
      <c r="Z132" s="55">
        <v>4.1486859874924793</v>
      </c>
      <c r="AA132" s="55">
        <v>100</v>
      </c>
      <c r="AB132" s="55">
        <v>100</v>
      </c>
    </row>
    <row r="133" spans="1:28" s="19" customFormat="1" x14ac:dyDescent="0.3">
      <c r="A133" s="56">
        <v>31</v>
      </c>
      <c r="B133" s="55"/>
      <c r="C133" s="55">
        <v>100</v>
      </c>
      <c r="D133" s="55">
        <v>0</v>
      </c>
      <c r="E133" s="55" t="b">
        <v>0</v>
      </c>
      <c r="F133" s="55">
        <v>0</v>
      </c>
      <c r="G133" s="55">
        <v>7.9999999999999364E-4</v>
      </c>
      <c r="H133" s="55">
        <v>1.9999999999999931E-2</v>
      </c>
      <c r="I133" s="55">
        <v>1.999999999999991E-2</v>
      </c>
      <c r="J133" s="55">
        <v>1.4641016151377501E-2</v>
      </c>
      <c r="K133" s="55">
        <v>8.6529366479568619E-18</v>
      </c>
      <c r="L133" s="55">
        <v>-7.999999999999996E-2</v>
      </c>
      <c r="M133" s="55">
        <v>-0.2</v>
      </c>
      <c r="N133" s="55">
        <v>-4.4408920985006263E-18</v>
      </c>
      <c r="O133" s="55">
        <v>-4.0196876435550032E-17</v>
      </c>
      <c r="P133" s="55">
        <v>-9.9999999999999895E-2</v>
      </c>
      <c r="Q133" s="55">
        <v>-0.1800000000000001</v>
      </c>
      <c r="R133" s="55">
        <v>-1.4641016151377509E-2</v>
      </c>
      <c r="S133" s="55">
        <v>-4.8849813083506888E-17</v>
      </c>
      <c r="T133" s="55" t="s">
        <v>3450</v>
      </c>
      <c r="U133" s="55" t="s">
        <v>3451</v>
      </c>
      <c r="V133" s="55" t="s">
        <v>3452</v>
      </c>
      <c r="W133" s="55">
        <v>2.018273234639417</v>
      </c>
      <c r="X133" s="55">
        <v>2.6073357529114052</v>
      </c>
      <c r="Y133" s="55">
        <v>1.469292878041025</v>
      </c>
      <c r="Z133" s="55">
        <v>1.3828953291641739</v>
      </c>
      <c r="AA133" s="55">
        <v>100</v>
      </c>
      <c r="AB133" s="55">
        <v>100</v>
      </c>
    </row>
    <row r="134" spans="1:28" s="19" customFormat="1" x14ac:dyDescent="0.3">
      <c r="A134" s="56">
        <v>32</v>
      </c>
      <c r="B134" s="55"/>
      <c r="C134" s="55">
        <v>100</v>
      </c>
      <c r="D134" s="55">
        <v>0</v>
      </c>
      <c r="E134" s="55" t="b">
        <v>0</v>
      </c>
      <c r="F134" s="55">
        <v>0</v>
      </c>
      <c r="G134" s="55">
        <v>4.9999999999999862E-3</v>
      </c>
      <c r="H134" s="55">
        <v>1.0000000000000059E-2</v>
      </c>
      <c r="I134" s="55">
        <v>6.9999999999999896E-2</v>
      </c>
      <c r="J134" s="55">
        <v>2.8038475772933679E-2</v>
      </c>
      <c r="K134" s="55">
        <v>5.1961524227066312E-2</v>
      </c>
      <c r="L134" s="55">
        <v>0.08</v>
      </c>
      <c r="M134" s="55">
        <v>-0.24</v>
      </c>
      <c r="N134" s="55">
        <v>6.661338147750939E-18</v>
      </c>
      <c r="O134" s="55">
        <v>-3.1086244689504392E-17</v>
      </c>
      <c r="P134" s="55">
        <v>9.0000000000000066E-2</v>
      </c>
      <c r="Q134" s="55">
        <v>-0.1700000000000001</v>
      </c>
      <c r="R134" s="55">
        <v>-2.8038475772933669E-2</v>
      </c>
      <c r="S134" s="55">
        <v>5.1961524227066277E-2</v>
      </c>
      <c r="T134" s="55" t="s">
        <v>3453</v>
      </c>
      <c r="U134" s="55" t="s">
        <v>3454</v>
      </c>
      <c r="V134" s="55" t="s">
        <v>3455</v>
      </c>
      <c r="W134" s="55">
        <v>2.845947402761448</v>
      </c>
      <c r="X134" s="55">
        <v>0.89974607123103678</v>
      </c>
      <c r="Y134" s="55">
        <v>5.1805840493827642</v>
      </c>
      <c r="Z134" s="55">
        <v>4.8738336610998454</v>
      </c>
      <c r="AA134" s="55">
        <v>100</v>
      </c>
      <c r="AB134" s="55">
        <v>100</v>
      </c>
    </row>
    <row r="135" spans="1:28" s="19" customFormat="1" x14ac:dyDescent="0.3">
      <c r="A135" s="56">
        <v>33</v>
      </c>
      <c r="B135" s="55"/>
      <c r="C135" s="55">
        <v>100</v>
      </c>
      <c r="D135" s="55">
        <v>0</v>
      </c>
      <c r="E135" s="55" t="b">
        <v>0</v>
      </c>
      <c r="F135" s="55">
        <v>0</v>
      </c>
      <c r="G135" s="55">
        <v>1.599999999999996E-3</v>
      </c>
      <c r="H135" s="55">
        <v>2.775557561562891E-17</v>
      </c>
      <c r="I135" s="55">
        <v>3.9999999999999952E-2</v>
      </c>
      <c r="J135" s="55">
        <v>1.464101615137754E-2</v>
      </c>
      <c r="K135" s="55">
        <v>6.9282032302755078E-2</v>
      </c>
      <c r="L135" s="55">
        <v>6.000000000000006E-2</v>
      </c>
      <c r="M135" s="55">
        <v>-0.18</v>
      </c>
      <c r="N135" s="55">
        <v>2.2204460492503129E-17</v>
      </c>
      <c r="O135" s="55">
        <v>-3.552713678800501E-17</v>
      </c>
      <c r="P135" s="55">
        <v>6.0000000000000088E-2</v>
      </c>
      <c r="Q135" s="55">
        <v>-0.22</v>
      </c>
      <c r="R135" s="55">
        <v>-1.464101615137752E-2</v>
      </c>
      <c r="S135" s="55">
        <v>-6.928203230275512E-2</v>
      </c>
      <c r="T135" s="55" t="s">
        <v>3456</v>
      </c>
      <c r="U135" s="55" t="s">
        <v>3457</v>
      </c>
      <c r="V135" s="55" t="s">
        <v>3458</v>
      </c>
      <c r="W135" s="55">
        <v>1.0687965168829301</v>
      </c>
      <c r="X135" s="55">
        <v>1.2327282981292731</v>
      </c>
      <c r="Y135" s="55">
        <v>2.8546980070671411</v>
      </c>
      <c r="Z135" s="55">
        <v>2.691353455863398</v>
      </c>
      <c r="AA135" s="55">
        <v>100</v>
      </c>
      <c r="AB135" s="55">
        <v>100</v>
      </c>
    </row>
    <row r="136" spans="1:28" s="19" customFormat="1" x14ac:dyDescent="0.3">
      <c r="A136" s="56">
        <v>34</v>
      </c>
      <c r="B136" s="55"/>
      <c r="C136" s="55">
        <v>100</v>
      </c>
      <c r="D136" s="55">
        <v>0</v>
      </c>
      <c r="E136" s="55" t="b">
        <v>0</v>
      </c>
      <c r="F136" s="55">
        <v>0</v>
      </c>
      <c r="G136" s="55">
        <v>5.7999999999999953E-3</v>
      </c>
      <c r="H136" s="55">
        <v>3.0000000000000041E-2</v>
      </c>
      <c r="I136" s="55">
        <v>6.9999999999999951E-2</v>
      </c>
      <c r="J136" s="55">
        <v>6.1243556529821393E-2</v>
      </c>
      <c r="K136" s="55">
        <v>8.6602540378443879E-2</v>
      </c>
      <c r="L136" s="55">
        <v>-7.9999999999999932E-2</v>
      </c>
      <c r="M136" s="55">
        <v>-0.24</v>
      </c>
      <c r="N136" s="55">
        <v>3.3306690738754689E-17</v>
      </c>
      <c r="O136" s="55">
        <v>-1.998401444325282E-17</v>
      </c>
      <c r="P136" s="55">
        <v>-4.9999999999999892E-2</v>
      </c>
      <c r="Q136" s="55">
        <v>-0.1700000000000001</v>
      </c>
      <c r="R136" s="55">
        <v>6.1243556529821427E-2</v>
      </c>
      <c r="S136" s="55">
        <v>-8.6602540378443893E-2</v>
      </c>
      <c r="T136" s="55" t="s">
        <v>3459</v>
      </c>
      <c r="U136" s="55" t="s">
        <v>3460</v>
      </c>
      <c r="V136" s="55" t="s">
        <v>3461</v>
      </c>
      <c r="W136" s="55">
        <v>5.8274879068963594</v>
      </c>
      <c r="X136" s="55">
        <v>1.4508733800075939</v>
      </c>
      <c r="Y136" s="55">
        <v>5.1805840493827642</v>
      </c>
      <c r="Z136" s="55">
        <v>4.8738336610998454</v>
      </c>
      <c r="AA136" s="55">
        <v>100</v>
      </c>
      <c r="AB136" s="55">
        <v>100</v>
      </c>
    </row>
    <row r="137" spans="1:28" s="19" customFormat="1" x14ac:dyDescent="0.3">
      <c r="A137" s="56">
        <v>35</v>
      </c>
      <c r="B137" s="55"/>
      <c r="C137" s="55">
        <v>100</v>
      </c>
      <c r="D137" s="55">
        <v>0</v>
      </c>
      <c r="E137" s="55" t="b">
        <v>0</v>
      </c>
      <c r="F137" s="55">
        <v>0</v>
      </c>
      <c r="G137" s="55">
        <v>6.7999999999999857E-3</v>
      </c>
      <c r="H137" s="55">
        <v>2.0000000000000032E-2</v>
      </c>
      <c r="I137" s="55">
        <v>7.9999999999999905E-2</v>
      </c>
      <c r="J137" s="55">
        <v>2.9282032302755091E-2</v>
      </c>
      <c r="K137" s="55">
        <v>0.1039230484541326</v>
      </c>
      <c r="L137" s="55">
        <v>-1.9999999999999948E-2</v>
      </c>
      <c r="M137" s="55">
        <v>-0.26</v>
      </c>
      <c r="N137" s="55">
        <v>1.7763568394002511E-17</v>
      </c>
      <c r="O137" s="55">
        <v>-3.8205277935344097E-17</v>
      </c>
      <c r="P137" s="55">
        <v>8.4376949871511898E-17</v>
      </c>
      <c r="Q137" s="55">
        <v>-0.1800000000000001</v>
      </c>
      <c r="R137" s="55">
        <v>-2.9282032302755071E-2</v>
      </c>
      <c r="S137" s="55">
        <v>0.1039230484541326</v>
      </c>
      <c r="T137" s="55" t="s">
        <v>3462</v>
      </c>
      <c r="U137" s="55" t="s">
        <v>3463</v>
      </c>
      <c r="V137" s="55" t="s">
        <v>3464</v>
      </c>
      <c r="W137" s="55">
        <v>4.6113013426181926</v>
      </c>
      <c r="X137" s="55">
        <v>8.3445124344569549E-2</v>
      </c>
      <c r="Y137" s="55">
        <v>5.8771715121640344</v>
      </c>
      <c r="Z137" s="55">
        <v>5.5315813166566317</v>
      </c>
      <c r="AA137" s="55">
        <v>100</v>
      </c>
      <c r="AB137" s="55">
        <v>100</v>
      </c>
    </row>
    <row r="138" spans="1:28" s="19" customFormat="1" x14ac:dyDescent="0.3">
      <c r="A138" s="56">
        <v>36</v>
      </c>
      <c r="B138" s="55"/>
      <c r="C138" s="55">
        <v>100</v>
      </c>
      <c r="D138" s="55">
        <v>0</v>
      </c>
      <c r="E138" s="55" t="b">
        <v>0</v>
      </c>
      <c r="F138" s="55">
        <v>0</v>
      </c>
      <c r="G138" s="55">
        <v>7.9999999999999689E-4</v>
      </c>
      <c r="H138" s="55">
        <v>1.9999999999999931E-2</v>
      </c>
      <c r="I138" s="55">
        <v>1.999999999999999E-2</v>
      </c>
      <c r="J138" s="55">
        <v>7.0717967697244893E-2</v>
      </c>
      <c r="K138" s="55">
        <v>3.4641016151377553E-2</v>
      </c>
      <c r="L138" s="55">
        <v>0.14000000000000001</v>
      </c>
      <c r="M138" s="55">
        <v>-0.22</v>
      </c>
      <c r="N138" s="55">
        <v>2.2204460492503129E-17</v>
      </c>
      <c r="O138" s="55">
        <v>-1.554312234475219E-17</v>
      </c>
      <c r="P138" s="55">
        <v>0.12000000000000011</v>
      </c>
      <c r="Q138" s="55">
        <v>-0.2</v>
      </c>
      <c r="R138" s="55">
        <v>7.0717967697244921E-2</v>
      </c>
      <c r="S138" s="55">
        <v>-3.464101615137756E-2</v>
      </c>
      <c r="T138" s="55" t="s">
        <v>3465</v>
      </c>
      <c r="U138" s="55" t="s">
        <v>3466</v>
      </c>
      <c r="V138" s="55" t="s">
        <v>3467</v>
      </c>
      <c r="W138" s="55">
        <v>1.56925524352834</v>
      </c>
      <c r="X138" s="55">
        <v>3.413430367969621</v>
      </c>
      <c r="Y138" s="55">
        <v>1.448017263515412</v>
      </c>
      <c r="Z138" s="55">
        <v>1.364032191696902</v>
      </c>
      <c r="AA138" s="55">
        <v>100</v>
      </c>
      <c r="AB138" s="55">
        <v>100</v>
      </c>
    </row>
    <row r="139" spans="1:28" s="19" customFormat="1" x14ac:dyDescent="0.3">
      <c r="A139" s="56">
        <v>37</v>
      </c>
      <c r="B139" s="55"/>
      <c r="C139" s="55">
        <v>100</v>
      </c>
      <c r="D139" s="55">
        <v>0</v>
      </c>
      <c r="E139" s="55" t="b">
        <v>0</v>
      </c>
      <c r="F139" s="55">
        <v>0</v>
      </c>
      <c r="G139" s="55">
        <v>8.9999999999999924E-3</v>
      </c>
      <c r="H139" s="55">
        <v>0.09</v>
      </c>
      <c r="I139" s="55">
        <v>2.9999999999999891E-2</v>
      </c>
      <c r="J139" s="55">
        <v>9.5884572681198987E-2</v>
      </c>
      <c r="K139" s="55">
        <v>0.1905255888325765</v>
      </c>
      <c r="L139" s="55">
        <v>7.3274719625260335E-17</v>
      </c>
      <c r="M139" s="55">
        <v>-8.0000000000000113E-2</v>
      </c>
      <c r="N139" s="55">
        <v>2.4424906541753441E-17</v>
      </c>
      <c r="O139" s="55">
        <v>-8.8817841970012525E-18</v>
      </c>
      <c r="P139" s="55">
        <v>9.0000000000000066E-2</v>
      </c>
      <c r="Q139" s="55">
        <v>-0.11</v>
      </c>
      <c r="R139" s="55">
        <v>-9.588457268119896E-2</v>
      </c>
      <c r="S139" s="55">
        <v>0.1905255888325765</v>
      </c>
      <c r="T139" s="55" t="s">
        <v>3468</v>
      </c>
      <c r="U139" s="55" t="s">
        <v>3469</v>
      </c>
      <c r="V139" s="55" t="s">
        <v>3470</v>
      </c>
      <c r="W139" s="55">
        <v>8.6314654192732014</v>
      </c>
      <c r="X139" s="55">
        <v>12.483518408331591</v>
      </c>
      <c r="Y139" s="55">
        <v>2.3234218692421482</v>
      </c>
      <c r="Z139" s="55">
        <v>2.179850680077609</v>
      </c>
      <c r="AA139" s="55">
        <v>100</v>
      </c>
      <c r="AB139" s="55">
        <v>100</v>
      </c>
    </row>
    <row r="140" spans="1:28" s="19" customFormat="1" x14ac:dyDescent="0.3">
      <c r="A140" s="56">
        <v>38</v>
      </c>
      <c r="B140" s="55"/>
      <c r="C140" s="55">
        <v>100</v>
      </c>
      <c r="D140" s="55">
        <v>0</v>
      </c>
      <c r="E140" s="55" t="b">
        <v>0</v>
      </c>
      <c r="F140" s="55">
        <v>0</v>
      </c>
      <c r="G140" s="55">
        <v>1.999999999999997E-3</v>
      </c>
      <c r="H140" s="55">
        <v>1.999999999999998E-2</v>
      </c>
      <c r="I140" s="55">
        <v>3.999999999999998E-2</v>
      </c>
      <c r="J140" s="55">
        <v>1.332267629550188E-17</v>
      </c>
      <c r="K140" s="55">
        <v>0.1039230484541326</v>
      </c>
      <c r="L140" s="55">
        <v>7.3274719625260335E-17</v>
      </c>
      <c r="M140" s="55">
        <v>-0.36</v>
      </c>
      <c r="N140" s="55">
        <v>-4.4408920985006263E-18</v>
      </c>
      <c r="O140" s="55">
        <v>-2.6645352591003759E-17</v>
      </c>
      <c r="P140" s="55">
        <v>-1.999999999999991E-2</v>
      </c>
      <c r="Q140" s="55">
        <v>-0.32</v>
      </c>
      <c r="R140" s="55">
        <v>8.8817841970012525E-18</v>
      </c>
      <c r="S140" s="55">
        <v>0.1039230484541326</v>
      </c>
      <c r="T140" s="55" t="s">
        <v>3471</v>
      </c>
      <c r="U140" s="55" t="s">
        <v>3472</v>
      </c>
      <c r="V140" s="55" t="s">
        <v>3473</v>
      </c>
      <c r="W140" s="55">
        <v>1.297256287842522</v>
      </c>
      <c r="X140" s="55">
        <v>3.5364330332329792</v>
      </c>
      <c r="Y140" s="55">
        <v>2.6645368090998351</v>
      </c>
      <c r="Z140" s="55">
        <v>2.5216848265501079</v>
      </c>
      <c r="AA140" s="55">
        <v>100</v>
      </c>
      <c r="AB140" s="55">
        <v>100</v>
      </c>
    </row>
    <row r="141" spans="1:28" s="19" customFormat="1" x14ac:dyDescent="0.3">
      <c r="A141" s="56">
        <v>39</v>
      </c>
      <c r="B141" s="55"/>
      <c r="C141" s="55">
        <v>100</v>
      </c>
      <c r="D141" s="55">
        <v>0</v>
      </c>
      <c r="E141" s="55" t="b">
        <v>0</v>
      </c>
      <c r="F141" s="55">
        <v>0</v>
      </c>
      <c r="G141" s="55">
        <v>7.9999999999999809E-4</v>
      </c>
      <c r="H141" s="55">
        <v>1.9999999999999931E-2</v>
      </c>
      <c r="I141" s="55">
        <v>2.0000000000000021E-2</v>
      </c>
      <c r="J141" s="55">
        <v>9.4641016151377585E-2</v>
      </c>
      <c r="K141" s="55">
        <v>1.554312234475219E-17</v>
      </c>
      <c r="L141" s="55">
        <v>0.08</v>
      </c>
      <c r="M141" s="55">
        <v>-0.28000000000000003</v>
      </c>
      <c r="N141" s="55">
        <v>3.7747582837255331E-17</v>
      </c>
      <c r="O141" s="55">
        <v>-3.3306690738754689E-17</v>
      </c>
      <c r="P141" s="55">
        <v>6.0000000000000067E-2</v>
      </c>
      <c r="Q141" s="55">
        <v>-0.26</v>
      </c>
      <c r="R141" s="55">
        <v>-9.4641016151377544E-2</v>
      </c>
      <c r="S141" s="55">
        <v>-4.8849813083506888E-17</v>
      </c>
      <c r="T141" s="55" t="s">
        <v>3474</v>
      </c>
      <c r="U141" s="55" t="s">
        <v>3475</v>
      </c>
      <c r="V141" s="55" t="s">
        <v>3476</v>
      </c>
      <c r="W141" s="55">
        <v>1.7001545637909421</v>
      </c>
      <c r="X141" s="55">
        <v>3.2122927608764602</v>
      </c>
      <c r="Y141" s="55">
        <v>1.3877334056588591</v>
      </c>
      <c r="Z141" s="55">
        <v>1.310408990285739</v>
      </c>
      <c r="AA141" s="55">
        <v>100</v>
      </c>
      <c r="AB141" s="55">
        <v>100</v>
      </c>
    </row>
    <row r="142" spans="1:28" s="19" customFormat="1" x14ac:dyDescent="0.3">
      <c r="A142" s="56">
        <v>40</v>
      </c>
      <c r="B142" s="55"/>
      <c r="C142" s="55">
        <v>100</v>
      </c>
      <c r="D142" s="55">
        <v>0</v>
      </c>
      <c r="E142" s="55" t="b">
        <v>0</v>
      </c>
      <c r="F142" s="55">
        <v>0</v>
      </c>
      <c r="G142" s="55">
        <v>7.4000000000000064E-3</v>
      </c>
      <c r="H142" s="55">
        <v>5.000000000000001E-2</v>
      </c>
      <c r="I142" s="55">
        <v>7.0000000000000034E-2</v>
      </c>
      <c r="J142" s="55">
        <v>5.5884572681198938E-2</v>
      </c>
      <c r="K142" s="55">
        <v>8.6602540378443879E-2</v>
      </c>
      <c r="L142" s="55">
        <v>2.0000000000000111E-2</v>
      </c>
      <c r="M142" s="55">
        <v>-0.3</v>
      </c>
      <c r="N142" s="55">
        <v>2.6645352591003759E-17</v>
      </c>
      <c r="O142" s="55">
        <v>-1.7763568394002511E-17</v>
      </c>
      <c r="P142" s="55">
        <v>-2.9999999999999898E-2</v>
      </c>
      <c r="Q142" s="55">
        <v>-0.23</v>
      </c>
      <c r="R142" s="55">
        <v>-5.5884572681198917E-2</v>
      </c>
      <c r="S142" s="55">
        <v>-8.6602540378443893E-2</v>
      </c>
      <c r="T142" s="55" t="s">
        <v>3477</v>
      </c>
      <c r="U142" s="55" t="s">
        <v>3478</v>
      </c>
      <c r="V142" s="55" t="s">
        <v>3479</v>
      </c>
      <c r="W142" s="55">
        <v>4.0893467540553736</v>
      </c>
      <c r="X142" s="55">
        <v>7.6874641295503077</v>
      </c>
      <c r="Y142" s="55">
        <v>4.9603209664244119</v>
      </c>
      <c r="Z142" s="55">
        <v>4.6783905413824449</v>
      </c>
      <c r="AA142" s="55">
        <v>100</v>
      </c>
      <c r="AB142" s="55">
        <v>100</v>
      </c>
    </row>
    <row r="143" spans="1:28" s="19" customFormat="1" x14ac:dyDescent="0.3">
      <c r="A143" s="56">
        <v>41</v>
      </c>
      <c r="B143" s="55"/>
      <c r="C143" s="55">
        <v>100</v>
      </c>
      <c r="D143" s="55">
        <v>0</v>
      </c>
      <c r="E143" s="55" t="b">
        <v>0</v>
      </c>
      <c r="F143" s="55">
        <v>0</v>
      </c>
      <c r="G143" s="55">
        <v>2.599999999999989E-3</v>
      </c>
      <c r="H143" s="55">
        <v>9.9999999999999534E-3</v>
      </c>
      <c r="I143" s="55">
        <v>4.9999999999999913E-2</v>
      </c>
      <c r="J143" s="55">
        <v>0.1119615242270663</v>
      </c>
      <c r="K143" s="55">
        <v>1.7320508075688801E-2</v>
      </c>
      <c r="L143" s="55">
        <v>-1.9999999999999959E-2</v>
      </c>
      <c r="M143" s="55">
        <v>-0.26</v>
      </c>
      <c r="N143" s="55">
        <v>2.2204460492503129E-17</v>
      </c>
      <c r="O143" s="55">
        <v>-1.9755166894208419E-17</v>
      </c>
      <c r="P143" s="55">
        <v>-2.9999999999999909E-2</v>
      </c>
      <c r="Q143" s="55">
        <v>-0.2100000000000001</v>
      </c>
      <c r="R143" s="55">
        <v>-0.1119615242270663</v>
      </c>
      <c r="S143" s="55">
        <v>-1.7320508075688822E-2</v>
      </c>
      <c r="T143" s="55" t="s">
        <v>3480</v>
      </c>
      <c r="U143" s="55" t="s">
        <v>3481</v>
      </c>
      <c r="V143" s="55" t="s">
        <v>3482</v>
      </c>
      <c r="W143" s="55">
        <v>0.25229377230174438</v>
      </c>
      <c r="X143" s="55">
        <v>2.5212711316166989</v>
      </c>
      <c r="Y143" s="55">
        <v>3.5940221283518921</v>
      </c>
      <c r="Z143" s="55">
        <v>3.386980725530798</v>
      </c>
      <c r="AA143" s="55">
        <v>100</v>
      </c>
      <c r="AB143" s="55">
        <v>100</v>
      </c>
    </row>
    <row r="144" spans="1:28" s="19" customFormat="1" x14ac:dyDescent="0.3">
      <c r="A144" s="56">
        <v>42</v>
      </c>
      <c r="B144" s="55"/>
      <c r="C144" s="55">
        <v>100</v>
      </c>
      <c r="D144" s="55">
        <v>0</v>
      </c>
      <c r="E144" s="55" t="b">
        <v>0</v>
      </c>
      <c r="F144" s="55">
        <v>0</v>
      </c>
      <c r="G144" s="55">
        <v>9.9999999999999829E-4</v>
      </c>
      <c r="H144" s="55">
        <v>2.9999999999999961E-2</v>
      </c>
      <c r="I144" s="55">
        <v>1.000000000000004E-2</v>
      </c>
      <c r="J144" s="55">
        <v>3.732050807568877E-2</v>
      </c>
      <c r="K144" s="55">
        <v>1.732050807568877E-2</v>
      </c>
      <c r="L144" s="55">
        <v>2.0000000000000039E-2</v>
      </c>
      <c r="M144" s="55">
        <v>-0.18</v>
      </c>
      <c r="N144" s="55">
        <v>4.4408920985006263E-18</v>
      </c>
      <c r="O144" s="55">
        <v>-2.8865798640254071E-17</v>
      </c>
      <c r="P144" s="55">
        <v>-9.9999999999999135E-3</v>
      </c>
      <c r="Q144" s="55">
        <v>-0.17</v>
      </c>
      <c r="R144" s="55">
        <v>3.7320508075688777E-2</v>
      </c>
      <c r="S144" s="55">
        <v>1.7320508075688738E-2</v>
      </c>
      <c r="T144" s="55" t="s">
        <v>3483</v>
      </c>
      <c r="U144" s="55" t="s">
        <v>3484</v>
      </c>
      <c r="V144" s="55" t="s">
        <v>3485</v>
      </c>
      <c r="W144" s="55">
        <v>3.2671693705088649</v>
      </c>
      <c r="X144" s="55">
        <v>3.749433701863067</v>
      </c>
      <c r="Y144" s="55">
        <v>0.74008343562612044</v>
      </c>
      <c r="Z144" s="55">
        <v>0.69626195158573156</v>
      </c>
      <c r="AA144" s="55">
        <v>100</v>
      </c>
      <c r="AB144" s="55">
        <v>100</v>
      </c>
    </row>
    <row r="145" spans="1:124" s="19" customFormat="1" x14ac:dyDescent="0.3">
      <c r="A145" s="56">
        <v>43</v>
      </c>
      <c r="B145" s="55"/>
      <c r="C145" s="55">
        <v>100</v>
      </c>
      <c r="D145" s="55">
        <v>0</v>
      </c>
      <c r="E145" s="55" t="b">
        <v>0</v>
      </c>
      <c r="F145" s="55">
        <v>0</v>
      </c>
      <c r="G145" s="55">
        <v>9.9999999999999915E-3</v>
      </c>
      <c r="H145" s="55">
        <v>7.9999999999999988E-2</v>
      </c>
      <c r="I145" s="55">
        <v>5.9999999999999942E-2</v>
      </c>
      <c r="J145" s="55">
        <v>8.5358983848622449E-2</v>
      </c>
      <c r="K145" s="55">
        <v>0.13856406460551021</v>
      </c>
      <c r="L145" s="55">
        <v>2.0000000000000111E-2</v>
      </c>
      <c r="M145" s="55">
        <v>-0.3</v>
      </c>
      <c r="N145" s="55">
        <v>1.998401444325282E-17</v>
      </c>
      <c r="O145" s="55">
        <v>-4.4408920985006258E-17</v>
      </c>
      <c r="P145" s="55">
        <v>0.1000000000000001</v>
      </c>
      <c r="Q145" s="55">
        <v>-0.2400000000000001</v>
      </c>
      <c r="R145" s="55">
        <v>8.5358983848622463E-2</v>
      </c>
      <c r="S145" s="55">
        <v>-0.13856406460551021</v>
      </c>
      <c r="T145" s="55" t="s">
        <v>3486</v>
      </c>
      <c r="U145" s="55" t="s">
        <v>3487</v>
      </c>
      <c r="V145" s="55" t="s">
        <v>3488</v>
      </c>
      <c r="W145" s="55">
        <v>10.07592496105725</v>
      </c>
      <c r="X145" s="55">
        <v>8.8852656037902324</v>
      </c>
      <c r="Y145" s="55">
        <v>4.2217873706347202</v>
      </c>
      <c r="Z145" s="55">
        <v>3.9834261451850752</v>
      </c>
      <c r="AA145" s="55">
        <v>100</v>
      </c>
      <c r="AB145" s="55">
        <v>100</v>
      </c>
    </row>
    <row r="146" spans="1:124" s="19" customFormat="1" x14ac:dyDescent="0.3">
      <c r="A146" s="56">
        <v>44</v>
      </c>
      <c r="B146" s="55"/>
      <c r="C146" s="55">
        <v>100</v>
      </c>
      <c r="D146" s="55">
        <v>0</v>
      </c>
      <c r="E146" s="55" t="b">
        <v>0</v>
      </c>
      <c r="F146" s="55">
        <v>0</v>
      </c>
      <c r="G146" s="55">
        <v>1E-3</v>
      </c>
      <c r="H146" s="55">
        <v>0.03</v>
      </c>
      <c r="I146" s="55">
        <v>1.0000000000000011E-2</v>
      </c>
      <c r="J146" s="55">
        <v>0.1066025403784439</v>
      </c>
      <c r="K146" s="55">
        <v>5.1961524227066333E-2</v>
      </c>
      <c r="L146" s="55">
        <v>8.3266726846886741E-17</v>
      </c>
      <c r="M146" s="55">
        <v>-0.2</v>
      </c>
      <c r="N146" s="55">
        <v>3.9968028886505628E-17</v>
      </c>
      <c r="O146" s="55">
        <v>-5.1070259132757203E-17</v>
      </c>
      <c r="P146" s="55">
        <v>3.0000000000000079E-2</v>
      </c>
      <c r="Q146" s="55">
        <v>-0.19</v>
      </c>
      <c r="R146" s="55">
        <v>0.1066025403784439</v>
      </c>
      <c r="S146" s="55">
        <v>5.1961524227066277E-2</v>
      </c>
      <c r="T146" s="55" t="s">
        <v>3489</v>
      </c>
      <c r="U146" s="55" t="s">
        <v>3490</v>
      </c>
      <c r="V146" s="55" t="s">
        <v>3491</v>
      </c>
      <c r="W146" s="55">
        <v>3.6847365576798872</v>
      </c>
      <c r="X146" s="55">
        <v>3.3661176646820161</v>
      </c>
      <c r="Y146" s="55">
        <v>0.72928874522355058</v>
      </c>
      <c r="Z146" s="55">
        <v>0.68669949694773413</v>
      </c>
      <c r="AA146" s="55">
        <v>100</v>
      </c>
      <c r="AB146" s="55">
        <v>100</v>
      </c>
    </row>
    <row r="147" spans="1:124" s="19" customFormat="1" x14ac:dyDescent="0.3">
      <c r="A147" s="56">
        <v>45</v>
      </c>
      <c r="B147" s="55"/>
      <c r="C147" s="55">
        <v>100</v>
      </c>
      <c r="D147" s="55">
        <v>0</v>
      </c>
      <c r="E147" s="55" t="b">
        <v>0</v>
      </c>
      <c r="F147" s="55">
        <v>0</v>
      </c>
      <c r="G147" s="55">
        <v>4.0000000000000289E-4</v>
      </c>
      <c r="H147" s="55">
        <v>4.6629367034256591E-17</v>
      </c>
      <c r="I147" s="55">
        <v>2.000000000000007E-2</v>
      </c>
      <c r="J147" s="55">
        <v>0.02</v>
      </c>
      <c r="K147" s="55">
        <v>6.9282032302755134E-2</v>
      </c>
      <c r="L147" s="55">
        <v>8.6597395920762213E-17</v>
      </c>
      <c r="M147" s="55">
        <v>-0.2</v>
      </c>
      <c r="N147" s="55">
        <v>4.4408920985006263E-18</v>
      </c>
      <c r="O147" s="55">
        <v>-4.8849813083506888E-17</v>
      </c>
      <c r="P147" s="55">
        <v>1.332267629550188E-16</v>
      </c>
      <c r="Q147" s="55">
        <v>-0.22000000000000011</v>
      </c>
      <c r="R147" s="55">
        <v>-0.02</v>
      </c>
      <c r="S147" s="55">
        <v>6.9282032302755078E-2</v>
      </c>
      <c r="T147" s="55" t="s">
        <v>3492</v>
      </c>
      <c r="U147" s="55" t="s">
        <v>3493</v>
      </c>
      <c r="V147" s="55" t="s">
        <v>3494</v>
      </c>
      <c r="W147" s="55">
        <v>0.57246209239620338</v>
      </c>
      <c r="X147" s="55">
        <v>0.57246209239616852</v>
      </c>
      <c r="Y147" s="55">
        <v>1.427349003533543</v>
      </c>
      <c r="Z147" s="55">
        <v>1.345676727931699</v>
      </c>
      <c r="AA147" s="55">
        <v>100</v>
      </c>
      <c r="AB147" s="55">
        <v>100</v>
      </c>
    </row>
    <row r="148" spans="1:124" s="19" customFormat="1" x14ac:dyDescent="0.3">
      <c r="A148" s="56">
        <v>46</v>
      </c>
      <c r="B148" s="55"/>
      <c r="C148" s="55">
        <v>100</v>
      </c>
      <c r="D148" s="55">
        <v>0</v>
      </c>
      <c r="E148" s="55" t="b">
        <v>0</v>
      </c>
      <c r="F148" s="55">
        <v>0</v>
      </c>
      <c r="G148" s="55">
        <v>1.3599999999999999E-2</v>
      </c>
      <c r="H148" s="55">
        <v>6.0000000000000012E-2</v>
      </c>
      <c r="I148" s="55">
        <v>9.9999999999999992E-2</v>
      </c>
      <c r="J148" s="55">
        <v>4.5358983848622483E-2</v>
      </c>
      <c r="K148" s="55">
        <v>3.4641016151377532E-2</v>
      </c>
      <c r="L148" s="55">
        <v>0.12000000000000011</v>
      </c>
      <c r="M148" s="55">
        <v>-0.16</v>
      </c>
      <c r="N148" s="55">
        <v>0</v>
      </c>
      <c r="O148" s="55">
        <v>-5.3748400280096302E-17</v>
      </c>
      <c r="P148" s="55">
        <v>6.0000000000000067E-2</v>
      </c>
      <c r="Q148" s="55">
        <v>-6.0000000000000039E-2</v>
      </c>
      <c r="R148" s="55">
        <v>4.5358983848622483E-2</v>
      </c>
      <c r="S148" s="55">
        <v>-3.4641016151377581E-2</v>
      </c>
      <c r="T148" s="55" t="s">
        <v>3495</v>
      </c>
      <c r="U148" s="55" t="s">
        <v>3496</v>
      </c>
      <c r="V148" s="55" t="s">
        <v>3497</v>
      </c>
      <c r="W148" s="55">
        <v>3.8140939817031341</v>
      </c>
      <c r="X148" s="55">
        <v>10.24560801771343</v>
      </c>
      <c r="Y148" s="55">
        <v>8.0567257786160162</v>
      </c>
      <c r="Z148" s="55">
        <v>7.5401074044842309</v>
      </c>
      <c r="AA148" s="55">
        <v>100</v>
      </c>
      <c r="AB148" s="55">
        <v>100</v>
      </c>
    </row>
    <row r="149" spans="1:124" s="19" customFormat="1" x14ac:dyDescent="0.3">
      <c r="A149" s="56">
        <v>47</v>
      </c>
      <c r="B149" s="55"/>
      <c r="C149" s="55">
        <v>100</v>
      </c>
      <c r="D149" s="55">
        <v>0</v>
      </c>
      <c r="E149" s="55" t="b">
        <v>0</v>
      </c>
      <c r="F149" s="55">
        <v>0</v>
      </c>
      <c r="G149" s="55">
        <v>5.799999999999997E-3</v>
      </c>
      <c r="H149" s="55">
        <v>3.0000000000000068E-2</v>
      </c>
      <c r="I149" s="55">
        <v>6.9999999999999951E-2</v>
      </c>
      <c r="J149" s="55">
        <v>9.7320508075688802E-2</v>
      </c>
      <c r="K149" s="55">
        <v>1.7320508075688759E-2</v>
      </c>
      <c r="L149" s="55">
        <v>4.0000000000000022E-2</v>
      </c>
      <c r="M149" s="55">
        <v>-0.2</v>
      </c>
      <c r="N149" s="55">
        <v>-8.8817841970012525E-18</v>
      </c>
      <c r="O149" s="55">
        <v>-2.7103047689092549E-17</v>
      </c>
      <c r="P149" s="55">
        <v>7.000000000000009E-2</v>
      </c>
      <c r="Q149" s="55">
        <v>-0.13000000000000009</v>
      </c>
      <c r="R149" s="55">
        <v>9.7320508075688789E-2</v>
      </c>
      <c r="S149" s="55">
        <v>-1.732050807568879E-2</v>
      </c>
      <c r="T149" s="55" t="s">
        <v>3498</v>
      </c>
      <c r="U149" s="55" t="s">
        <v>3499</v>
      </c>
      <c r="V149" s="55" t="s">
        <v>3500</v>
      </c>
      <c r="W149" s="55">
        <v>5.0186616203230798</v>
      </c>
      <c r="X149" s="55">
        <v>1.6525073193980271</v>
      </c>
      <c r="Y149" s="55">
        <v>5.3386251717272888</v>
      </c>
      <c r="Z149" s="55">
        <v>5.0134609451753009</v>
      </c>
      <c r="AA149" s="55">
        <v>100</v>
      </c>
      <c r="AB149" s="55">
        <v>100</v>
      </c>
    </row>
    <row r="150" spans="1:124" s="19" customFormat="1" x14ac:dyDescent="0.3">
      <c r="A150" s="56">
        <v>48</v>
      </c>
      <c r="B150" s="55"/>
      <c r="C150" s="55">
        <v>100</v>
      </c>
      <c r="D150" s="55">
        <v>0</v>
      </c>
      <c r="E150" s="55" t="b">
        <v>0</v>
      </c>
      <c r="F150" s="55">
        <v>0</v>
      </c>
      <c r="G150" s="55">
        <v>1.2999999999999991E-2</v>
      </c>
      <c r="H150" s="55">
        <v>3.0000000000000051E-2</v>
      </c>
      <c r="I150" s="55">
        <v>0.11</v>
      </c>
      <c r="J150" s="55">
        <v>3.1961524227066343E-2</v>
      </c>
      <c r="K150" s="55">
        <v>0.1558845726811989</v>
      </c>
      <c r="L150" s="55">
        <v>-3.9999999999999973E-2</v>
      </c>
      <c r="M150" s="55">
        <v>-0.32000000000000012</v>
      </c>
      <c r="N150" s="55">
        <v>1.332267629550188E-17</v>
      </c>
      <c r="O150" s="55">
        <v>-2.2204460492503129E-17</v>
      </c>
      <c r="P150" s="55">
        <v>-9.99999999999991E-3</v>
      </c>
      <c r="Q150" s="55">
        <v>-0.2100000000000001</v>
      </c>
      <c r="R150" s="55">
        <v>-3.1961524227066322E-2</v>
      </c>
      <c r="S150" s="55">
        <v>0.1558845726811989</v>
      </c>
      <c r="T150" s="55" t="s">
        <v>3501</v>
      </c>
      <c r="U150" s="55" t="s">
        <v>3502</v>
      </c>
      <c r="V150" s="55" t="s">
        <v>3503</v>
      </c>
      <c r="W150" s="55">
        <v>6.7709135368506006</v>
      </c>
      <c r="X150" s="55">
        <v>0.40683764310027409</v>
      </c>
      <c r="Y150" s="55">
        <v>7.906848682374136</v>
      </c>
      <c r="Z150" s="55">
        <v>7.4513575961677541</v>
      </c>
      <c r="AA150" s="55">
        <v>100</v>
      </c>
      <c r="AB150" s="55">
        <v>100</v>
      </c>
    </row>
    <row r="151" spans="1:124" s="19" customFormat="1" x14ac:dyDescent="0.3">
      <c r="A151" s="56">
        <v>49</v>
      </c>
      <c r="B151" s="55"/>
      <c r="C151" s="55">
        <v>100</v>
      </c>
      <c r="D151" s="55">
        <v>0</v>
      </c>
      <c r="E151" s="55" t="b">
        <v>0</v>
      </c>
      <c r="F151" s="55">
        <v>0</v>
      </c>
      <c r="G151" s="55">
        <v>2.0000000000000039E-3</v>
      </c>
      <c r="H151" s="55">
        <v>2.0000000000000021E-2</v>
      </c>
      <c r="I151" s="55">
        <v>4.0000000000000042E-2</v>
      </c>
      <c r="J151" s="55">
        <v>2.5358983848622441E-2</v>
      </c>
      <c r="K151" s="55">
        <v>3.4641016151377553E-2</v>
      </c>
      <c r="L151" s="55">
        <v>-7.9999999999999946E-2</v>
      </c>
      <c r="M151" s="55">
        <v>-0.12000000000000011</v>
      </c>
      <c r="N151" s="55">
        <v>2.2204460492503129E-17</v>
      </c>
      <c r="O151" s="55">
        <v>-3.9968028886505628E-17</v>
      </c>
      <c r="P151" s="55">
        <v>-5.9999999999999921E-2</v>
      </c>
      <c r="Q151" s="55">
        <v>-8.0000000000000043E-2</v>
      </c>
      <c r="R151" s="55">
        <v>-2.535898384862242E-2</v>
      </c>
      <c r="S151" s="55">
        <v>-3.4641016151377588E-2</v>
      </c>
      <c r="T151" s="55" t="s">
        <v>3504</v>
      </c>
      <c r="U151" s="55" t="s">
        <v>3505</v>
      </c>
      <c r="V151" s="55" t="s">
        <v>3506</v>
      </c>
      <c r="W151" s="55">
        <v>3.6323390196324681</v>
      </c>
      <c r="X151" s="55">
        <v>1.1062043549369529</v>
      </c>
      <c r="Y151" s="55">
        <v>3.171585128124764</v>
      </c>
      <c r="Z151" s="55">
        <v>2.9712360834077538</v>
      </c>
      <c r="AA151" s="55">
        <v>100</v>
      </c>
      <c r="AB151" s="55">
        <v>100</v>
      </c>
    </row>
    <row r="152" spans="1:124" s="19" customFormat="1" x14ac:dyDescent="0.3"/>
    <row r="153" spans="1:124" x14ac:dyDescent="0.3">
      <c r="A153" s="26"/>
      <c r="B153" s="19"/>
      <c r="C153" s="19"/>
      <c r="D153" s="19"/>
      <c r="E153" s="19"/>
      <c r="F153" s="19"/>
      <c r="G153" s="19"/>
      <c r="H153" s="19"/>
      <c r="I153" s="19"/>
      <c r="J153" s="19"/>
      <c r="K153" s="19"/>
      <c r="L153" s="19"/>
      <c r="M153" s="19"/>
      <c r="N153" s="19"/>
      <c r="O153" s="19"/>
      <c r="P153" s="19"/>
      <c r="Q153" s="19"/>
      <c r="R153" s="19"/>
      <c r="S153" s="19"/>
      <c r="T153" s="19"/>
      <c r="U153" s="19"/>
      <c r="V153" s="19"/>
      <c r="W153" s="19"/>
      <c r="X153" s="19"/>
      <c r="Y153" s="19"/>
      <c r="Z153" s="19"/>
      <c r="AA153" s="19"/>
      <c r="AB153" s="19"/>
      <c r="AC153" s="19"/>
      <c r="AD153" s="19"/>
      <c r="AE153" s="19"/>
      <c r="AF153" s="19"/>
      <c r="AG153" s="19"/>
      <c r="AH153" s="19"/>
      <c r="AI153" s="19"/>
      <c r="AJ153" s="19"/>
      <c r="AK153" s="19"/>
      <c r="AL153" s="19"/>
      <c r="AM153" s="19"/>
      <c r="AN153" s="19"/>
      <c r="AO153" s="19"/>
      <c r="AP153" s="19"/>
      <c r="AQ153" s="19"/>
      <c r="AR153" s="19"/>
      <c r="AS153" s="19"/>
      <c r="AT153" s="19"/>
      <c r="AU153" s="19"/>
      <c r="AV153" s="19"/>
      <c r="AW153" s="19"/>
      <c r="AX153" s="19"/>
      <c r="AY153" s="19"/>
      <c r="AZ153" s="19"/>
      <c r="BA153" s="19"/>
      <c r="BB153" s="19"/>
      <c r="BC153" s="19"/>
      <c r="BD153" s="19"/>
      <c r="BE153" s="19"/>
      <c r="BF153" s="19"/>
      <c r="BG153" s="19"/>
      <c r="BH153" s="19"/>
      <c r="BI153" s="19"/>
      <c r="BJ153" s="19"/>
      <c r="BK153" s="19"/>
      <c r="BL153" s="19"/>
      <c r="BM153" s="19"/>
      <c r="BN153" s="19"/>
      <c r="BO153" s="19"/>
      <c r="BP153" s="19"/>
      <c r="BQ153" s="19"/>
      <c r="BR153" s="19"/>
      <c r="BS153" s="19"/>
      <c r="BT153" s="19"/>
      <c r="BU153" s="19"/>
      <c r="BV153" s="19"/>
      <c r="BW153" s="19"/>
      <c r="BX153" s="19"/>
      <c r="BY153" s="19"/>
      <c r="BZ153" s="19"/>
      <c r="CA153" s="19"/>
      <c r="CB153" s="19"/>
      <c r="CC153" s="19"/>
      <c r="CD153" s="19"/>
      <c r="CE153" s="19"/>
      <c r="CF153" s="19"/>
      <c r="CG153" s="19"/>
      <c r="CH153" s="19"/>
      <c r="CI153" s="19"/>
      <c r="CJ153" s="19"/>
      <c r="CK153" s="19"/>
      <c r="CL153" s="19"/>
      <c r="CM153" s="19"/>
      <c r="CN153" s="19"/>
      <c r="CO153" s="19"/>
      <c r="CP153" s="19"/>
      <c r="CQ153" s="19"/>
      <c r="CR153" s="19"/>
      <c r="CS153" s="19"/>
      <c r="CT153" s="19"/>
      <c r="CU153" s="19"/>
      <c r="CV153" s="19"/>
      <c r="CW153" s="19"/>
      <c r="CX153" s="19"/>
      <c r="CY153" s="19"/>
      <c r="CZ153" s="19"/>
      <c r="DA153" s="19"/>
      <c r="DB153" s="19"/>
      <c r="DC153" s="19"/>
      <c r="DD153" s="19"/>
      <c r="DE153" s="19"/>
      <c r="DF153" s="19"/>
      <c r="DG153" s="19"/>
      <c r="DH153" s="19"/>
      <c r="DI153" s="19"/>
      <c r="DJ153" s="19"/>
      <c r="DK153" s="19"/>
      <c r="DL153" s="19"/>
      <c r="DM153" s="19"/>
      <c r="DN153" s="19"/>
      <c r="DO153" s="19"/>
      <c r="DP153" s="19"/>
      <c r="DQ153" s="19"/>
      <c r="DR153" s="19"/>
      <c r="DS153" s="19"/>
      <c r="DT153" s="19"/>
    </row>
    <row r="154" spans="1:124" x14ac:dyDescent="0.3">
      <c r="A154" s="26"/>
      <c r="B154" s="19"/>
      <c r="C154" s="19"/>
      <c r="D154" s="19"/>
      <c r="E154" s="19"/>
      <c r="F154" s="19"/>
      <c r="G154" s="19"/>
      <c r="H154" s="19"/>
      <c r="I154" s="19"/>
      <c r="J154" s="19"/>
      <c r="K154" s="19"/>
      <c r="L154" s="19"/>
      <c r="M154" s="19"/>
      <c r="N154" s="19"/>
      <c r="O154" s="19"/>
      <c r="P154" s="19"/>
      <c r="Q154" s="19"/>
      <c r="R154" s="19"/>
      <c r="S154" s="19"/>
      <c r="T154" s="19"/>
      <c r="U154" s="19"/>
      <c r="V154" s="19"/>
      <c r="W154" s="19"/>
      <c r="X154" s="19"/>
      <c r="Y154" s="19"/>
      <c r="Z154" s="19"/>
      <c r="AA154" s="19"/>
      <c r="AB154" s="19"/>
      <c r="AC154" s="19"/>
      <c r="AD154" s="19"/>
      <c r="AE154" s="19"/>
      <c r="AF154" s="19"/>
      <c r="AG154" s="19"/>
      <c r="AH154" s="19"/>
      <c r="AI154" s="19"/>
      <c r="AJ154" s="19"/>
      <c r="AK154" s="19"/>
      <c r="AL154" s="19"/>
      <c r="AM154" s="19"/>
      <c r="AN154" s="19"/>
      <c r="AO154" s="19"/>
      <c r="AP154" s="19"/>
      <c r="AQ154" s="19"/>
      <c r="AR154" s="19"/>
      <c r="AS154" s="19"/>
      <c r="AT154" s="19"/>
      <c r="AU154" s="19"/>
      <c r="AV154" s="19"/>
      <c r="AW154" s="19"/>
      <c r="AX154" s="19"/>
      <c r="AY154" s="19"/>
      <c r="AZ154" s="19"/>
      <c r="BA154" s="19"/>
      <c r="BB154" s="19"/>
      <c r="BC154" s="19"/>
      <c r="BD154" s="19"/>
      <c r="BE154" s="19"/>
      <c r="BF154" s="19"/>
      <c r="BG154" s="19"/>
      <c r="BH154" s="19"/>
      <c r="BI154" s="19"/>
      <c r="BJ154" s="19"/>
      <c r="BK154" s="19"/>
      <c r="BL154" s="19"/>
      <c r="BM154" s="19"/>
      <c r="BN154" s="19"/>
      <c r="BO154" s="19"/>
      <c r="BP154" s="19"/>
      <c r="BQ154" s="19"/>
      <c r="BR154" s="19"/>
      <c r="BS154" s="19"/>
      <c r="BT154" s="19"/>
      <c r="BU154" s="19"/>
      <c r="BV154" s="19"/>
      <c r="BW154" s="19"/>
      <c r="BX154" s="19"/>
      <c r="BY154" s="19"/>
      <c r="BZ154" s="19"/>
      <c r="CA154" s="19"/>
      <c r="CB154" s="19"/>
      <c r="CC154" s="19"/>
      <c r="CD154" s="19"/>
      <c r="CE154" s="19"/>
      <c r="CF154" s="19"/>
      <c r="CG154" s="19"/>
      <c r="CH154" s="19"/>
      <c r="CI154" s="19"/>
      <c r="CJ154" s="19"/>
      <c r="CK154" s="19"/>
      <c r="CL154" s="19"/>
      <c r="CM154" s="19"/>
      <c r="CN154" s="19"/>
      <c r="CO154" s="19"/>
      <c r="CP154" s="19"/>
      <c r="CQ154" s="19"/>
      <c r="CR154" s="19"/>
      <c r="CS154" s="19"/>
      <c r="CT154" s="19"/>
      <c r="CU154" s="19"/>
      <c r="CV154" s="19"/>
      <c r="CW154" s="19"/>
      <c r="CX154" s="19"/>
      <c r="CY154" s="19"/>
      <c r="CZ154" s="19"/>
      <c r="DA154" s="19"/>
      <c r="DB154" s="19"/>
      <c r="DC154" s="19"/>
      <c r="DD154" s="19"/>
      <c r="DE154" s="19"/>
      <c r="DF154" s="19"/>
      <c r="DG154" s="19"/>
      <c r="DH154" s="19"/>
      <c r="DI154" s="19"/>
      <c r="DJ154" s="19"/>
      <c r="DK154" s="19"/>
      <c r="DL154" s="19"/>
      <c r="DM154" s="19"/>
      <c r="DN154" s="19"/>
      <c r="DO154" s="19"/>
      <c r="DP154" s="19"/>
      <c r="DQ154" s="19"/>
      <c r="DR154" s="19"/>
      <c r="DS154" s="19"/>
      <c r="DT154" s="19"/>
    </row>
    <row r="155" spans="1:124" x14ac:dyDescent="0.3">
      <c r="A155" s="26"/>
      <c r="B155" s="19"/>
      <c r="C155" s="19"/>
      <c r="D155" s="19"/>
      <c r="E155" s="19"/>
      <c r="F155" s="19"/>
      <c r="G155" s="19"/>
      <c r="H155" s="19"/>
      <c r="I155" s="19"/>
      <c r="J155" s="19"/>
      <c r="K155" s="19"/>
      <c r="L155" s="19"/>
      <c r="M155" s="19"/>
      <c r="N155" s="19"/>
      <c r="O155" s="19"/>
      <c r="P155" s="19"/>
      <c r="Q155" s="19"/>
      <c r="R155" s="19"/>
      <c r="S155" s="19"/>
      <c r="T155" s="19"/>
      <c r="U155" s="19"/>
      <c r="V155" s="19"/>
      <c r="W155" s="19"/>
      <c r="X155" s="19"/>
      <c r="Y155" s="19"/>
      <c r="Z155" s="19"/>
      <c r="AA155" s="19"/>
      <c r="AB155" s="19"/>
      <c r="AC155" s="19"/>
      <c r="AD155" s="19"/>
      <c r="AE155" s="19"/>
      <c r="AF155" s="19"/>
      <c r="AG155" s="19"/>
      <c r="AH155" s="19"/>
      <c r="AI155" s="19"/>
      <c r="AJ155" s="19"/>
      <c r="AK155" s="19"/>
      <c r="AL155" s="19"/>
      <c r="AM155" s="19"/>
      <c r="AN155" s="19"/>
      <c r="AO155" s="19"/>
      <c r="AP155" s="19"/>
      <c r="AQ155" s="19"/>
      <c r="AR155" s="19"/>
      <c r="AS155" s="19"/>
      <c r="AT155" s="19"/>
      <c r="AU155" s="19"/>
      <c r="AV155" s="19"/>
      <c r="AW155" s="19"/>
      <c r="AX155" s="19"/>
      <c r="AY155" s="19"/>
      <c r="AZ155" s="19"/>
      <c r="BA155" s="19"/>
      <c r="BB155" s="19"/>
      <c r="BC155" s="19"/>
      <c r="BD155" s="19"/>
      <c r="BE155" s="19"/>
      <c r="BF155" s="19"/>
      <c r="BG155" s="19"/>
      <c r="BH155" s="19"/>
      <c r="BI155" s="19"/>
      <c r="BJ155" s="19"/>
      <c r="BK155" s="19"/>
      <c r="BL155" s="19"/>
      <c r="BM155" s="19"/>
      <c r="BN155" s="19"/>
      <c r="BO155" s="19"/>
      <c r="BP155" s="19"/>
      <c r="BQ155" s="19"/>
      <c r="BR155" s="19"/>
      <c r="BS155" s="19"/>
      <c r="BT155" s="19"/>
      <c r="BU155" s="19"/>
      <c r="BV155" s="19"/>
      <c r="BW155" s="19"/>
      <c r="BX155" s="19"/>
      <c r="BY155" s="19"/>
      <c r="BZ155" s="19"/>
      <c r="CA155" s="19"/>
      <c r="CB155" s="19"/>
      <c r="CC155" s="19"/>
      <c r="CD155" s="19"/>
      <c r="CE155" s="19"/>
      <c r="CF155" s="19"/>
      <c r="CG155" s="19"/>
      <c r="CH155" s="19"/>
      <c r="CI155" s="19"/>
      <c r="CJ155" s="19"/>
      <c r="CK155" s="19"/>
      <c r="CL155" s="19"/>
      <c r="CM155" s="19"/>
      <c r="CN155" s="19"/>
      <c r="CO155" s="19"/>
      <c r="CP155" s="19"/>
      <c r="CQ155" s="19"/>
      <c r="CR155" s="19"/>
      <c r="CS155" s="19"/>
      <c r="CT155" s="19"/>
      <c r="CU155" s="19"/>
      <c r="CV155" s="19"/>
      <c r="CW155" s="19"/>
      <c r="CX155" s="19"/>
      <c r="CY155" s="19"/>
      <c r="CZ155" s="19"/>
      <c r="DA155" s="19"/>
      <c r="DB155" s="19"/>
      <c r="DC155" s="19"/>
      <c r="DD155" s="19"/>
      <c r="DE155" s="19"/>
      <c r="DF155" s="19"/>
      <c r="DG155" s="19"/>
      <c r="DH155" s="19"/>
      <c r="DI155" s="19"/>
      <c r="DJ155" s="19"/>
      <c r="DK155" s="19"/>
      <c r="DL155" s="19"/>
      <c r="DM155" s="19"/>
      <c r="DN155" s="19"/>
      <c r="DO155" s="19"/>
      <c r="DP155" s="19"/>
      <c r="DQ155" s="19"/>
      <c r="DR155" s="19"/>
      <c r="DS155" s="19"/>
      <c r="DT155" s="19"/>
    </row>
    <row r="156" spans="1:124" x14ac:dyDescent="0.3">
      <c r="A156" s="26"/>
      <c r="B156" s="19"/>
      <c r="C156" s="19"/>
      <c r="D156" s="19"/>
      <c r="E156" s="19"/>
      <c r="F156" s="19"/>
      <c r="G156" s="19"/>
      <c r="H156" s="19"/>
      <c r="I156" s="19"/>
      <c r="J156" s="19"/>
      <c r="K156" s="19"/>
      <c r="L156" s="19"/>
      <c r="M156" s="19"/>
      <c r="N156" s="19"/>
      <c r="O156" s="19"/>
      <c r="P156" s="19"/>
      <c r="Q156" s="19"/>
      <c r="R156" s="19"/>
      <c r="S156" s="19"/>
      <c r="T156" s="19"/>
      <c r="U156" s="19"/>
      <c r="V156" s="19"/>
      <c r="W156" s="19"/>
      <c r="X156" s="19"/>
      <c r="Y156" s="19"/>
      <c r="Z156" s="19"/>
      <c r="AA156" s="19"/>
      <c r="AB156" s="19"/>
      <c r="AC156" s="19"/>
      <c r="AD156" s="19"/>
      <c r="AE156" s="19"/>
      <c r="AF156" s="19"/>
      <c r="AG156" s="19"/>
      <c r="AH156" s="19"/>
      <c r="AI156" s="19"/>
      <c r="AJ156" s="19"/>
      <c r="AK156" s="19"/>
      <c r="AL156" s="19"/>
      <c r="AM156" s="19"/>
      <c r="AN156" s="19"/>
      <c r="AO156" s="19"/>
      <c r="AP156" s="19"/>
      <c r="AQ156" s="19"/>
      <c r="AR156" s="19"/>
      <c r="AS156" s="19"/>
      <c r="AT156" s="19"/>
      <c r="AU156" s="19"/>
      <c r="AV156" s="19"/>
      <c r="AW156" s="19"/>
      <c r="AX156" s="19"/>
      <c r="AY156" s="19"/>
      <c r="AZ156" s="19"/>
      <c r="BA156" s="19"/>
      <c r="BB156" s="19"/>
      <c r="BC156" s="19"/>
      <c r="BD156" s="19"/>
      <c r="BE156" s="19"/>
      <c r="BF156" s="19"/>
      <c r="BG156" s="19"/>
      <c r="BH156" s="19"/>
      <c r="BI156" s="19"/>
      <c r="BJ156" s="19"/>
      <c r="BK156" s="19"/>
      <c r="BL156" s="19"/>
      <c r="BM156" s="19"/>
      <c r="BN156" s="19"/>
      <c r="BO156" s="19"/>
      <c r="BP156" s="19"/>
      <c r="BQ156" s="19"/>
      <c r="BR156" s="19"/>
      <c r="BS156" s="19"/>
      <c r="BT156" s="19"/>
      <c r="BU156" s="19"/>
      <c r="BV156" s="19"/>
      <c r="BW156" s="19"/>
      <c r="BX156" s="19"/>
      <c r="BY156" s="19"/>
      <c r="BZ156" s="19"/>
      <c r="CA156" s="19"/>
      <c r="CB156" s="19"/>
      <c r="CC156" s="19"/>
      <c r="CD156" s="19"/>
      <c r="CE156" s="19"/>
      <c r="CF156" s="19"/>
      <c r="CG156" s="19"/>
      <c r="CH156" s="19"/>
      <c r="CI156" s="19"/>
      <c r="CJ156" s="19"/>
      <c r="CK156" s="19"/>
      <c r="CL156" s="19"/>
      <c r="CM156" s="19"/>
      <c r="CN156" s="19"/>
      <c r="CO156" s="19"/>
      <c r="CP156" s="19"/>
      <c r="CQ156" s="19"/>
      <c r="CR156" s="19"/>
      <c r="CS156" s="19"/>
      <c r="CT156" s="19"/>
      <c r="CU156" s="19"/>
      <c r="CV156" s="19"/>
      <c r="CW156" s="19"/>
      <c r="CX156" s="19"/>
      <c r="CY156" s="19"/>
      <c r="CZ156" s="19"/>
      <c r="DA156" s="19"/>
      <c r="DB156" s="19"/>
      <c r="DC156" s="19"/>
      <c r="DD156" s="19"/>
      <c r="DE156" s="19"/>
      <c r="DF156" s="19"/>
      <c r="DG156" s="19"/>
      <c r="DH156" s="19"/>
      <c r="DI156" s="19"/>
      <c r="DJ156" s="19"/>
      <c r="DK156" s="19"/>
      <c r="DL156" s="19"/>
      <c r="DM156" s="19"/>
      <c r="DN156" s="19"/>
      <c r="DO156" s="19"/>
      <c r="DP156" s="19"/>
      <c r="DQ156" s="19"/>
      <c r="DR156" s="19"/>
      <c r="DS156" s="19"/>
      <c r="DT156" s="19"/>
    </row>
    <row r="157" spans="1:124" x14ac:dyDescent="0.3">
      <c r="A157" s="26"/>
      <c r="B157" s="19"/>
      <c r="C157" s="19"/>
      <c r="D157" s="19"/>
      <c r="E157" s="19"/>
      <c r="F157" s="19"/>
      <c r="G157" s="19"/>
      <c r="H157" s="19"/>
      <c r="I157" s="19"/>
      <c r="J157" s="19"/>
      <c r="K157" s="19"/>
      <c r="L157" s="19"/>
      <c r="M157" s="19"/>
      <c r="N157" s="19"/>
      <c r="O157" s="19"/>
      <c r="P157" s="19"/>
      <c r="Q157" s="19"/>
      <c r="R157" s="19"/>
      <c r="S157" s="19"/>
      <c r="T157" s="19"/>
      <c r="U157" s="19"/>
      <c r="V157" s="19"/>
      <c r="W157" s="19"/>
      <c r="X157" s="19"/>
      <c r="Y157" s="19"/>
      <c r="Z157" s="19"/>
      <c r="AA157" s="19"/>
      <c r="AB157" s="19"/>
      <c r="AC157" s="19"/>
      <c r="AD157" s="19"/>
      <c r="AE157" s="19"/>
      <c r="AF157" s="19"/>
      <c r="AG157" s="19"/>
      <c r="AH157" s="19"/>
      <c r="AI157" s="19"/>
      <c r="AJ157" s="19"/>
      <c r="AK157" s="19"/>
      <c r="AL157" s="19"/>
      <c r="AM157" s="19"/>
      <c r="AN157" s="19"/>
      <c r="AO157" s="19"/>
      <c r="AP157" s="19"/>
      <c r="AQ157" s="19"/>
      <c r="AR157" s="19"/>
      <c r="AS157" s="19"/>
      <c r="AT157" s="19"/>
      <c r="AU157" s="19"/>
      <c r="AV157" s="19"/>
      <c r="AW157" s="19"/>
      <c r="AX157" s="19"/>
      <c r="AY157" s="19"/>
      <c r="AZ157" s="19"/>
      <c r="BA157" s="19"/>
      <c r="BB157" s="19"/>
      <c r="BC157" s="19"/>
      <c r="BD157" s="19"/>
      <c r="BE157" s="19"/>
      <c r="BF157" s="19"/>
      <c r="BG157" s="19"/>
      <c r="BH157" s="19"/>
      <c r="BI157" s="19"/>
      <c r="BJ157" s="19"/>
      <c r="BK157" s="19"/>
      <c r="BL157" s="19"/>
      <c r="BM157" s="19"/>
      <c r="BN157" s="19"/>
      <c r="BO157" s="19"/>
      <c r="BP157" s="19"/>
      <c r="BQ157" s="19"/>
      <c r="BR157" s="19"/>
      <c r="BS157" s="19"/>
      <c r="BT157" s="19"/>
      <c r="BU157" s="19"/>
      <c r="BV157" s="19"/>
      <c r="BW157" s="19"/>
      <c r="BX157" s="19"/>
      <c r="BY157" s="19"/>
      <c r="BZ157" s="19"/>
      <c r="CA157" s="19"/>
      <c r="CB157" s="19"/>
      <c r="CC157" s="19"/>
      <c r="CD157" s="19"/>
      <c r="CE157" s="19"/>
      <c r="CF157" s="19"/>
      <c r="CG157" s="19"/>
      <c r="CH157" s="19"/>
      <c r="CI157" s="19"/>
      <c r="CJ157" s="19"/>
      <c r="CK157" s="19"/>
      <c r="CL157" s="19"/>
      <c r="CM157" s="19"/>
      <c r="CN157" s="19"/>
      <c r="CO157" s="19"/>
      <c r="CP157" s="19"/>
      <c r="CQ157" s="19"/>
      <c r="CR157" s="19"/>
      <c r="CS157" s="19"/>
      <c r="CT157" s="19"/>
      <c r="CU157" s="19"/>
      <c r="CV157" s="19"/>
      <c r="CW157" s="19"/>
      <c r="CX157" s="19"/>
      <c r="CY157" s="19"/>
      <c r="CZ157" s="19"/>
      <c r="DA157" s="19"/>
      <c r="DB157" s="19"/>
      <c r="DC157" s="19"/>
      <c r="DD157" s="19"/>
      <c r="DE157" s="19"/>
      <c r="DF157" s="19"/>
      <c r="DG157" s="19"/>
      <c r="DH157" s="19"/>
      <c r="DI157" s="19"/>
      <c r="DJ157" s="19"/>
      <c r="DK157" s="19"/>
      <c r="DL157" s="19"/>
      <c r="DM157" s="19"/>
      <c r="DN157" s="19"/>
      <c r="DO157" s="19"/>
      <c r="DP157" s="19"/>
      <c r="DQ157" s="19"/>
      <c r="DR157" s="19"/>
      <c r="DS157" s="19"/>
      <c r="DT157" s="19"/>
    </row>
    <row r="158" spans="1:124" x14ac:dyDescent="0.3">
      <c r="A158" s="26"/>
      <c r="B158" s="19"/>
      <c r="C158" s="19"/>
      <c r="D158" s="19"/>
      <c r="E158" s="19"/>
      <c r="F158" s="19"/>
      <c r="G158" s="19"/>
      <c r="H158" s="19"/>
      <c r="I158" s="19"/>
      <c r="J158" s="19"/>
      <c r="K158" s="19"/>
      <c r="L158" s="19"/>
      <c r="M158" s="19"/>
      <c r="N158" s="19"/>
      <c r="O158" s="19"/>
      <c r="P158" s="19"/>
      <c r="Q158" s="19"/>
      <c r="R158" s="19"/>
      <c r="S158" s="19"/>
      <c r="T158" s="19"/>
      <c r="U158" s="19"/>
      <c r="V158" s="19"/>
      <c r="W158" s="19"/>
      <c r="X158" s="19"/>
      <c r="Y158" s="19"/>
      <c r="Z158" s="19"/>
      <c r="AA158" s="19"/>
      <c r="AB158" s="19"/>
      <c r="AC158" s="19"/>
      <c r="AD158" s="19"/>
      <c r="AE158" s="19"/>
      <c r="AF158" s="19"/>
      <c r="AG158" s="19"/>
      <c r="AH158" s="19"/>
      <c r="AI158" s="19"/>
      <c r="AJ158" s="19"/>
      <c r="AK158" s="19"/>
      <c r="AL158" s="19"/>
      <c r="AM158" s="19"/>
      <c r="AN158" s="19"/>
      <c r="AO158" s="19"/>
      <c r="AP158" s="19"/>
      <c r="AQ158" s="19"/>
      <c r="AR158" s="19"/>
      <c r="AS158" s="19"/>
      <c r="AT158" s="19"/>
      <c r="AU158" s="19"/>
      <c r="AV158" s="19"/>
      <c r="AW158" s="19"/>
      <c r="AX158" s="19"/>
      <c r="AY158" s="19"/>
      <c r="AZ158" s="19"/>
      <c r="BA158" s="19"/>
      <c r="BB158" s="19"/>
      <c r="BC158" s="19"/>
      <c r="BD158" s="19"/>
      <c r="BE158" s="19"/>
      <c r="BF158" s="19"/>
      <c r="BG158" s="19"/>
      <c r="BH158" s="19"/>
      <c r="BI158" s="19"/>
      <c r="BJ158" s="19"/>
      <c r="BK158" s="19"/>
      <c r="BL158" s="19"/>
      <c r="BM158" s="19"/>
      <c r="BN158" s="19"/>
      <c r="BO158" s="19"/>
      <c r="BP158" s="19"/>
      <c r="BQ158" s="19"/>
      <c r="BR158" s="19"/>
      <c r="BS158" s="19"/>
      <c r="BT158" s="19"/>
      <c r="BU158" s="19"/>
      <c r="BV158" s="19"/>
      <c r="BW158" s="19"/>
      <c r="BX158" s="19"/>
      <c r="BY158" s="19"/>
      <c r="BZ158" s="19"/>
      <c r="CA158" s="19"/>
      <c r="CB158" s="19"/>
      <c r="CC158" s="19"/>
      <c r="CD158" s="19"/>
      <c r="CE158" s="19"/>
      <c r="CF158" s="19"/>
      <c r="CG158" s="19"/>
      <c r="CH158" s="19"/>
      <c r="CI158" s="19"/>
      <c r="CJ158" s="19"/>
      <c r="CK158" s="19"/>
      <c r="CL158" s="19"/>
      <c r="CM158" s="19"/>
      <c r="CN158" s="19"/>
      <c r="CO158" s="19"/>
      <c r="CP158" s="19"/>
      <c r="CQ158" s="19"/>
      <c r="CR158" s="19"/>
      <c r="CS158" s="19"/>
      <c r="CT158" s="19"/>
      <c r="CU158" s="19"/>
      <c r="CV158" s="19"/>
      <c r="CW158" s="19"/>
      <c r="CX158" s="19"/>
      <c r="CY158" s="19"/>
      <c r="CZ158" s="19"/>
      <c r="DA158" s="19"/>
      <c r="DB158" s="19"/>
      <c r="DC158" s="19"/>
      <c r="DD158" s="19"/>
      <c r="DE158" s="19"/>
      <c r="DF158" s="19"/>
      <c r="DG158" s="19"/>
      <c r="DH158" s="19"/>
      <c r="DI158" s="19"/>
      <c r="DJ158" s="19"/>
      <c r="DK158" s="19"/>
      <c r="DL158" s="19"/>
      <c r="DM158" s="19"/>
      <c r="DN158" s="19"/>
      <c r="DO158" s="19"/>
      <c r="DP158" s="19"/>
      <c r="DQ158" s="19"/>
      <c r="DR158" s="19"/>
      <c r="DS158" s="19"/>
      <c r="DT158" s="19"/>
    </row>
    <row r="159" spans="1:124" x14ac:dyDescent="0.3">
      <c r="A159" s="26"/>
      <c r="B159" s="19"/>
      <c r="C159" s="19"/>
      <c r="D159" s="19"/>
      <c r="E159" s="19"/>
      <c r="F159" s="19"/>
      <c r="G159" s="19"/>
      <c r="H159" s="19"/>
      <c r="I159" s="19"/>
      <c r="J159" s="19"/>
      <c r="K159" s="19"/>
      <c r="L159" s="19"/>
      <c r="M159" s="19"/>
      <c r="N159" s="19"/>
      <c r="O159" s="19"/>
      <c r="P159" s="19"/>
      <c r="Q159" s="19"/>
      <c r="R159" s="19"/>
      <c r="S159" s="19"/>
      <c r="T159" s="19"/>
      <c r="U159" s="19"/>
      <c r="V159" s="19"/>
      <c r="W159" s="19"/>
      <c r="X159" s="19"/>
      <c r="Y159" s="19"/>
      <c r="Z159" s="19"/>
      <c r="AA159" s="19"/>
      <c r="AB159" s="19"/>
      <c r="AC159" s="19"/>
      <c r="AD159" s="19"/>
      <c r="AE159" s="19"/>
      <c r="AF159" s="19"/>
      <c r="AG159" s="19"/>
      <c r="AH159" s="19"/>
      <c r="AI159" s="19"/>
      <c r="AJ159" s="19"/>
      <c r="AK159" s="19"/>
      <c r="AL159" s="19"/>
      <c r="AM159" s="19"/>
      <c r="AN159" s="19"/>
      <c r="AO159" s="19"/>
      <c r="AP159" s="19"/>
      <c r="AQ159" s="19"/>
      <c r="AR159" s="19"/>
      <c r="AS159" s="19"/>
      <c r="AT159" s="19"/>
      <c r="AU159" s="19"/>
      <c r="AV159" s="19"/>
      <c r="AW159" s="19"/>
      <c r="AX159" s="19"/>
      <c r="AY159" s="19"/>
      <c r="AZ159" s="19"/>
      <c r="BA159" s="19"/>
      <c r="BB159" s="19"/>
      <c r="BC159" s="19"/>
      <c r="BD159" s="19"/>
      <c r="BE159" s="19"/>
      <c r="BF159" s="19"/>
      <c r="BG159" s="19"/>
      <c r="BH159" s="19"/>
      <c r="BI159" s="19"/>
      <c r="BJ159" s="19"/>
      <c r="BK159" s="19"/>
      <c r="BL159" s="19"/>
      <c r="BM159" s="19"/>
      <c r="BN159" s="19"/>
      <c r="BO159" s="19"/>
      <c r="BP159" s="19"/>
      <c r="BQ159" s="19"/>
      <c r="BR159" s="19"/>
      <c r="BS159" s="19"/>
      <c r="BT159" s="19"/>
      <c r="BU159" s="19"/>
      <c r="BV159" s="19"/>
      <c r="BW159" s="19"/>
      <c r="BX159" s="19"/>
      <c r="BY159" s="19"/>
      <c r="BZ159" s="19"/>
      <c r="CA159" s="19"/>
      <c r="CB159" s="19"/>
      <c r="CC159" s="19"/>
      <c r="CD159" s="19"/>
      <c r="CE159" s="19"/>
      <c r="CF159" s="19"/>
      <c r="CG159" s="19"/>
      <c r="CH159" s="19"/>
      <c r="CI159" s="19"/>
      <c r="CJ159" s="19"/>
      <c r="CK159" s="19"/>
      <c r="CL159" s="19"/>
      <c r="CM159" s="19"/>
      <c r="CN159" s="19"/>
      <c r="CO159" s="19"/>
      <c r="CP159" s="19"/>
      <c r="CQ159" s="19"/>
      <c r="CR159" s="19"/>
      <c r="CS159" s="19"/>
      <c r="CT159" s="19"/>
      <c r="CU159" s="19"/>
      <c r="CV159" s="19"/>
      <c r="CW159" s="19"/>
      <c r="CX159" s="19"/>
      <c r="CY159" s="19"/>
      <c r="CZ159" s="19"/>
      <c r="DA159" s="19"/>
      <c r="DB159" s="19"/>
      <c r="DC159" s="19"/>
      <c r="DD159" s="19"/>
      <c r="DE159" s="19"/>
      <c r="DF159" s="19"/>
      <c r="DG159" s="19"/>
      <c r="DH159" s="19"/>
      <c r="DI159" s="19"/>
      <c r="DJ159" s="19"/>
      <c r="DK159" s="19"/>
      <c r="DL159" s="19"/>
      <c r="DM159" s="19"/>
      <c r="DN159" s="19"/>
      <c r="DO159" s="19"/>
      <c r="DP159" s="19"/>
      <c r="DQ159" s="19"/>
      <c r="DR159" s="19"/>
      <c r="DS159" s="19"/>
      <c r="DT159" s="19"/>
    </row>
    <row r="160" spans="1:124" x14ac:dyDescent="0.3">
      <c r="A160" s="26"/>
      <c r="B160" s="19"/>
      <c r="C160" s="19"/>
      <c r="D160" s="19"/>
      <c r="E160" s="19"/>
      <c r="F160" s="19"/>
      <c r="G160" s="19"/>
      <c r="H160" s="19"/>
      <c r="I160" s="19"/>
      <c r="J160" s="19"/>
      <c r="K160" s="19"/>
      <c r="L160" s="19"/>
      <c r="M160" s="19"/>
      <c r="N160" s="19"/>
      <c r="O160" s="19"/>
      <c r="P160" s="19"/>
      <c r="Q160" s="19"/>
      <c r="R160" s="19"/>
      <c r="S160" s="19"/>
      <c r="T160" s="19"/>
      <c r="U160" s="19"/>
      <c r="V160" s="19"/>
      <c r="W160" s="19"/>
      <c r="X160" s="19"/>
      <c r="Y160" s="19"/>
      <c r="Z160" s="19"/>
      <c r="AA160" s="19"/>
      <c r="AB160" s="19"/>
      <c r="AC160" s="19"/>
      <c r="AD160" s="19"/>
      <c r="AE160" s="19"/>
      <c r="AF160" s="19"/>
      <c r="AG160" s="19"/>
      <c r="AH160" s="19"/>
      <c r="AI160" s="19"/>
      <c r="AJ160" s="19"/>
      <c r="AK160" s="19"/>
      <c r="AL160" s="19"/>
      <c r="AM160" s="19"/>
      <c r="AN160" s="19"/>
      <c r="AO160" s="19"/>
      <c r="AP160" s="19"/>
      <c r="AQ160" s="19"/>
      <c r="AR160" s="19"/>
      <c r="AS160" s="19"/>
      <c r="AT160" s="19"/>
      <c r="AU160" s="19"/>
      <c r="AV160" s="19"/>
      <c r="AW160" s="19"/>
      <c r="AX160" s="19"/>
      <c r="AY160" s="19"/>
      <c r="AZ160" s="19"/>
      <c r="BA160" s="19"/>
      <c r="BB160" s="19"/>
      <c r="BC160" s="19"/>
      <c r="BD160" s="19"/>
      <c r="BE160" s="19"/>
      <c r="BF160" s="19"/>
      <c r="BG160" s="19"/>
      <c r="BH160" s="19"/>
      <c r="BI160" s="19"/>
      <c r="BJ160" s="19"/>
      <c r="BK160" s="19"/>
      <c r="BL160" s="19"/>
      <c r="BM160" s="19"/>
      <c r="BN160" s="19"/>
      <c r="BO160" s="19"/>
      <c r="BP160" s="19"/>
      <c r="BQ160" s="19"/>
      <c r="BR160" s="19"/>
      <c r="BS160" s="19"/>
      <c r="BT160" s="19"/>
      <c r="BU160" s="19"/>
      <c r="BV160" s="19"/>
      <c r="BW160" s="19"/>
      <c r="BX160" s="19"/>
      <c r="BY160" s="19"/>
      <c r="BZ160" s="19"/>
      <c r="CA160" s="19"/>
      <c r="CB160" s="19"/>
      <c r="CC160" s="19"/>
      <c r="CD160" s="19"/>
      <c r="CE160" s="19"/>
      <c r="CF160" s="19"/>
      <c r="CG160" s="19"/>
      <c r="CH160" s="19"/>
      <c r="CI160" s="19"/>
      <c r="CJ160" s="19"/>
      <c r="CK160" s="19"/>
      <c r="CL160" s="19"/>
      <c r="CM160" s="19"/>
      <c r="CN160" s="19"/>
      <c r="CO160" s="19"/>
      <c r="CP160" s="19"/>
      <c r="CQ160" s="19"/>
      <c r="CR160" s="19"/>
      <c r="CS160" s="19"/>
      <c r="CT160" s="19"/>
      <c r="CU160" s="19"/>
      <c r="CV160" s="19"/>
      <c r="CW160" s="19"/>
      <c r="CX160" s="19"/>
      <c r="CY160" s="19"/>
      <c r="CZ160" s="19"/>
      <c r="DA160" s="19"/>
      <c r="DB160" s="19"/>
      <c r="DC160" s="19"/>
      <c r="DD160" s="19"/>
      <c r="DE160" s="19"/>
      <c r="DF160" s="19"/>
      <c r="DG160" s="19"/>
      <c r="DH160" s="19"/>
      <c r="DI160" s="19"/>
      <c r="DJ160" s="19"/>
      <c r="DK160" s="19"/>
      <c r="DL160" s="19"/>
      <c r="DM160" s="19"/>
      <c r="DN160" s="19"/>
      <c r="DO160" s="19"/>
      <c r="DP160" s="19"/>
      <c r="DQ160" s="19"/>
      <c r="DR160" s="19"/>
      <c r="DS160" s="19"/>
      <c r="DT160" s="19"/>
    </row>
    <row r="161" spans="1:124" x14ac:dyDescent="0.3">
      <c r="A161" s="26"/>
      <c r="B161" s="19"/>
      <c r="C161" s="19"/>
      <c r="D161" s="19"/>
      <c r="E161" s="19"/>
      <c r="F161" s="19"/>
      <c r="G161" s="19"/>
      <c r="H161" s="19"/>
      <c r="I161" s="19"/>
      <c r="J161" s="19"/>
      <c r="K161" s="19"/>
      <c r="L161" s="19"/>
      <c r="M161" s="19"/>
      <c r="N161" s="19"/>
      <c r="O161" s="19"/>
      <c r="P161" s="19"/>
      <c r="Q161" s="19"/>
      <c r="R161" s="19"/>
      <c r="S161" s="19"/>
      <c r="T161" s="19"/>
      <c r="U161" s="19"/>
      <c r="V161" s="19"/>
      <c r="W161" s="19"/>
      <c r="X161" s="19"/>
      <c r="Y161" s="19"/>
      <c r="Z161" s="19"/>
      <c r="AA161" s="19"/>
      <c r="AB161" s="19"/>
      <c r="AC161" s="19"/>
      <c r="AD161" s="19"/>
      <c r="AE161" s="19"/>
      <c r="AF161" s="19"/>
      <c r="AG161" s="19"/>
      <c r="AH161" s="19"/>
      <c r="AI161" s="19"/>
      <c r="AJ161" s="19"/>
      <c r="AK161" s="19"/>
      <c r="AL161" s="19"/>
      <c r="AM161" s="19"/>
      <c r="AN161" s="19"/>
      <c r="AO161" s="19"/>
      <c r="AP161" s="19"/>
      <c r="AQ161" s="19"/>
      <c r="AR161" s="19"/>
      <c r="AS161" s="19"/>
      <c r="AT161" s="19"/>
      <c r="AU161" s="19"/>
      <c r="AV161" s="19"/>
      <c r="AW161" s="19"/>
      <c r="AX161" s="19"/>
      <c r="AY161" s="19"/>
      <c r="AZ161" s="19"/>
      <c r="BA161" s="19"/>
      <c r="BB161" s="19"/>
      <c r="BC161" s="19"/>
      <c r="BD161" s="19"/>
      <c r="BE161" s="19"/>
      <c r="BF161" s="19"/>
      <c r="BG161" s="19"/>
      <c r="BH161" s="19"/>
      <c r="BI161" s="19"/>
      <c r="BJ161" s="19"/>
      <c r="BK161" s="19"/>
      <c r="BL161" s="19"/>
      <c r="BM161" s="19"/>
      <c r="BN161" s="19"/>
      <c r="BO161" s="19"/>
      <c r="BP161" s="19"/>
      <c r="BQ161" s="19"/>
      <c r="BR161" s="19"/>
      <c r="BS161" s="19"/>
      <c r="BT161" s="19"/>
      <c r="BU161" s="19"/>
      <c r="BV161" s="19"/>
      <c r="BW161" s="19"/>
      <c r="BX161" s="19"/>
      <c r="BY161" s="19"/>
      <c r="BZ161" s="19"/>
      <c r="CA161" s="19"/>
      <c r="CB161" s="19"/>
      <c r="CC161" s="19"/>
      <c r="CD161" s="19"/>
      <c r="CE161" s="19"/>
      <c r="CF161" s="19"/>
      <c r="CG161" s="19"/>
      <c r="CH161" s="19"/>
      <c r="CI161" s="19"/>
      <c r="CJ161" s="19"/>
      <c r="CK161" s="19"/>
      <c r="CL161" s="19"/>
      <c r="CM161" s="19"/>
      <c r="CN161" s="19"/>
      <c r="CO161" s="19"/>
      <c r="CP161" s="19"/>
      <c r="CQ161" s="19"/>
      <c r="CR161" s="19"/>
      <c r="CS161" s="19"/>
      <c r="CT161" s="19"/>
      <c r="CU161" s="19"/>
      <c r="CV161" s="19"/>
      <c r="CW161" s="19"/>
      <c r="CX161" s="19"/>
      <c r="CY161" s="19"/>
      <c r="CZ161" s="19"/>
      <c r="DA161" s="19"/>
      <c r="DB161" s="19"/>
      <c r="DC161" s="19"/>
      <c r="DD161" s="19"/>
      <c r="DE161" s="19"/>
      <c r="DF161" s="19"/>
      <c r="DG161" s="19"/>
      <c r="DH161" s="19"/>
      <c r="DI161" s="19"/>
      <c r="DJ161" s="19"/>
      <c r="DK161" s="19"/>
      <c r="DL161" s="19"/>
      <c r="DM161" s="19"/>
      <c r="DN161" s="19"/>
      <c r="DO161" s="19"/>
      <c r="DP161" s="19"/>
      <c r="DQ161" s="19"/>
      <c r="DR161" s="19"/>
      <c r="DS161" s="19"/>
      <c r="DT161" s="19"/>
    </row>
    <row r="162" spans="1:124" x14ac:dyDescent="0.3">
      <c r="A162" s="26"/>
      <c r="B162" s="19"/>
      <c r="C162" s="19"/>
      <c r="D162" s="19"/>
      <c r="E162" s="19"/>
      <c r="F162" s="19"/>
      <c r="G162" s="19"/>
      <c r="H162" s="19"/>
      <c r="I162" s="19"/>
      <c r="J162" s="19"/>
      <c r="K162" s="19"/>
      <c r="L162" s="19"/>
      <c r="M162" s="19"/>
      <c r="N162" s="19"/>
      <c r="O162" s="19"/>
      <c r="P162" s="19"/>
      <c r="Q162" s="19"/>
      <c r="R162" s="19"/>
      <c r="S162" s="19"/>
      <c r="T162" s="19"/>
      <c r="U162" s="19"/>
      <c r="V162" s="19"/>
      <c r="W162" s="19"/>
      <c r="X162" s="19"/>
      <c r="Y162" s="19"/>
      <c r="Z162" s="19"/>
      <c r="AA162" s="19"/>
      <c r="AB162" s="19"/>
      <c r="AC162" s="19"/>
      <c r="AD162" s="19"/>
      <c r="AE162" s="19"/>
      <c r="AF162" s="19"/>
      <c r="AG162" s="19"/>
      <c r="AH162" s="19"/>
      <c r="AI162" s="19"/>
      <c r="AJ162" s="19"/>
      <c r="AK162" s="19"/>
      <c r="AL162" s="19"/>
      <c r="AM162" s="19"/>
      <c r="AN162" s="19"/>
      <c r="AO162" s="19"/>
      <c r="AP162" s="19"/>
      <c r="AQ162" s="19"/>
      <c r="AR162" s="19"/>
      <c r="AS162" s="19"/>
      <c r="AT162" s="19"/>
      <c r="AU162" s="19"/>
      <c r="AV162" s="19"/>
      <c r="AW162" s="19"/>
      <c r="AX162" s="19"/>
      <c r="AY162" s="19"/>
      <c r="AZ162" s="19"/>
      <c r="BA162" s="19"/>
      <c r="BB162" s="19"/>
      <c r="BC162" s="19"/>
      <c r="BD162" s="19"/>
      <c r="BE162" s="19"/>
      <c r="BF162" s="19"/>
      <c r="BG162" s="19"/>
      <c r="BH162" s="19"/>
      <c r="BI162" s="19"/>
      <c r="BJ162" s="19"/>
      <c r="BK162" s="19"/>
      <c r="BL162" s="19"/>
      <c r="BM162" s="19"/>
      <c r="BN162" s="19"/>
      <c r="BO162" s="19"/>
      <c r="BP162" s="19"/>
      <c r="BQ162" s="19"/>
      <c r="BR162" s="19"/>
      <c r="BS162" s="19"/>
      <c r="BT162" s="19"/>
      <c r="BU162" s="19"/>
      <c r="BV162" s="19"/>
      <c r="BW162" s="19"/>
      <c r="BX162" s="19"/>
      <c r="BY162" s="19"/>
      <c r="BZ162" s="19"/>
      <c r="CA162" s="19"/>
      <c r="CB162" s="19"/>
      <c r="CC162" s="19"/>
      <c r="CD162" s="19"/>
      <c r="CE162" s="19"/>
      <c r="CF162" s="19"/>
      <c r="CG162" s="19"/>
      <c r="CH162" s="19"/>
      <c r="CI162" s="19"/>
      <c r="CJ162" s="19"/>
      <c r="CK162" s="19"/>
      <c r="CL162" s="19"/>
      <c r="CM162" s="19"/>
      <c r="CN162" s="19"/>
      <c r="CO162" s="19"/>
      <c r="CP162" s="19"/>
      <c r="CQ162" s="19"/>
      <c r="CR162" s="19"/>
      <c r="CS162" s="19"/>
      <c r="CT162" s="19"/>
      <c r="CU162" s="19"/>
      <c r="CV162" s="19"/>
      <c r="CW162" s="19"/>
      <c r="CX162" s="19"/>
      <c r="CY162" s="19"/>
      <c r="CZ162" s="19"/>
      <c r="DA162" s="19"/>
      <c r="DB162" s="19"/>
      <c r="DC162" s="19"/>
      <c r="DD162" s="19"/>
      <c r="DE162" s="19"/>
      <c r="DF162" s="19"/>
      <c r="DG162" s="19"/>
      <c r="DH162" s="19"/>
      <c r="DI162" s="19"/>
      <c r="DJ162" s="19"/>
      <c r="DK162" s="19"/>
      <c r="DL162" s="19"/>
      <c r="DM162" s="19"/>
      <c r="DN162" s="19"/>
      <c r="DO162" s="19"/>
      <c r="DP162" s="19"/>
      <c r="DQ162" s="19"/>
      <c r="DR162" s="19"/>
      <c r="DS162" s="19"/>
      <c r="DT162" s="19"/>
    </row>
    <row r="163" spans="1:124" x14ac:dyDescent="0.3">
      <c r="A163" s="26"/>
      <c r="B163" s="19"/>
      <c r="C163" s="19"/>
      <c r="D163" s="19"/>
      <c r="E163" s="19"/>
      <c r="F163" s="19"/>
      <c r="G163" s="19"/>
      <c r="H163" s="19"/>
      <c r="I163" s="19"/>
      <c r="J163" s="19"/>
      <c r="K163" s="19"/>
      <c r="L163" s="19"/>
      <c r="M163" s="19"/>
      <c r="N163" s="19"/>
      <c r="O163" s="19"/>
      <c r="P163" s="19"/>
      <c r="Q163" s="19"/>
      <c r="R163" s="19"/>
      <c r="S163" s="19"/>
      <c r="T163" s="19"/>
      <c r="U163" s="19"/>
      <c r="V163" s="19"/>
      <c r="W163" s="19"/>
      <c r="X163" s="19"/>
      <c r="Y163" s="19"/>
      <c r="Z163" s="19"/>
      <c r="AA163" s="19"/>
      <c r="AB163" s="19"/>
      <c r="AC163" s="19"/>
      <c r="AD163" s="19"/>
      <c r="AE163" s="19"/>
      <c r="AF163" s="19"/>
      <c r="AG163" s="19"/>
      <c r="AH163" s="19"/>
      <c r="AI163" s="19"/>
      <c r="AJ163" s="19"/>
      <c r="AK163" s="19"/>
      <c r="AL163" s="19"/>
      <c r="AM163" s="19"/>
      <c r="AN163" s="19"/>
      <c r="AO163" s="19"/>
      <c r="AP163" s="19"/>
      <c r="AQ163" s="19"/>
      <c r="AR163" s="19"/>
      <c r="AS163" s="19"/>
      <c r="AT163" s="19"/>
      <c r="AU163" s="19"/>
      <c r="AV163" s="19"/>
      <c r="AW163" s="19"/>
      <c r="AX163" s="19"/>
      <c r="AY163" s="19"/>
      <c r="AZ163" s="19"/>
      <c r="BA163" s="19"/>
      <c r="BB163" s="19"/>
      <c r="BC163" s="19"/>
      <c r="BD163" s="19"/>
      <c r="BE163" s="19"/>
      <c r="BF163" s="19"/>
      <c r="BG163" s="19"/>
      <c r="BH163" s="19"/>
      <c r="BI163" s="19"/>
      <c r="BJ163" s="19"/>
      <c r="BK163" s="19"/>
      <c r="BL163" s="19"/>
      <c r="BM163" s="19"/>
      <c r="BN163" s="19"/>
      <c r="BO163" s="19"/>
      <c r="BP163" s="19"/>
      <c r="BQ163" s="19"/>
      <c r="BR163" s="19"/>
      <c r="BS163" s="19"/>
      <c r="BT163" s="19"/>
      <c r="BU163" s="19"/>
      <c r="BV163" s="19"/>
      <c r="BW163" s="19"/>
      <c r="BX163" s="19"/>
      <c r="BY163" s="19"/>
      <c r="BZ163" s="19"/>
      <c r="CA163" s="19"/>
      <c r="CB163" s="19"/>
      <c r="CC163" s="19"/>
      <c r="CD163" s="19"/>
      <c r="CE163" s="19"/>
      <c r="CF163" s="19"/>
      <c r="CG163" s="19"/>
      <c r="CH163" s="19"/>
      <c r="CI163" s="19"/>
      <c r="CJ163" s="19"/>
      <c r="CK163" s="19"/>
      <c r="CL163" s="19"/>
      <c r="CM163" s="19"/>
      <c r="CN163" s="19"/>
      <c r="CO163" s="19"/>
      <c r="CP163" s="19"/>
      <c r="CQ163" s="19"/>
      <c r="CR163" s="19"/>
      <c r="CS163" s="19"/>
      <c r="CT163" s="19"/>
      <c r="CU163" s="19"/>
      <c r="CV163" s="19"/>
      <c r="CW163" s="19"/>
      <c r="CX163" s="19"/>
      <c r="CY163" s="19"/>
      <c r="CZ163" s="19"/>
      <c r="DA163" s="19"/>
      <c r="DB163" s="19"/>
      <c r="DC163" s="19"/>
      <c r="DD163" s="19"/>
      <c r="DE163" s="19"/>
      <c r="DF163" s="19"/>
      <c r="DG163" s="19"/>
      <c r="DH163" s="19"/>
      <c r="DI163" s="19"/>
      <c r="DJ163" s="19"/>
      <c r="DK163" s="19"/>
      <c r="DL163" s="19"/>
      <c r="DM163" s="19"/>
      <c r="DN163" s="19"/>
      <c r="DO163" s="19"/>
      <c r="DP163" s="19"/>
      <c r="DQ163" s="19"/>
      <c r="DR163" s="19"/>
      <c r="DS163" s="19"/>
      <c r="DT163" s="19"/>
    </row>
    <row r="164" spans="1:124" x14ac:dyDescent="0.3">
      <c r="A164" s="26"/>
      <c r="B164" s="19"/>
      <c r="C164" s="19"/>
      <c r="D164" s="19"/>
      <c r="E164" s="19"/>
      <c r="F164" s="19"/>
      <c r="G164" s="19"/>
      <c r="H164" s="19"/>
      <c r="I164" s="19"/>
      <c r="J164" s="19"/>
      <c r="K164" s="19"/>
      <c r="L164" s="19"/>
      <c r="M164" s="19"/>
      <c r="N164" s="19"/>
      <c r="O164" s="19"/>
      <c r="P164" s="19"/>
      <c r="Q164" s="19"/>
      <c r="R164" s="19"/>
      <c r="S164" s="19"/>
      <c r="T164" s="19"/>
      <c r="U164" s="19"/>
      <c r="V164" s="19"/>
      <c r="W164" s="19"/>
      <c r="X164" s="19"/>
      <c r="Y164" s="19"/>
      <c r="Z164" s="19"/>
      <c r="AA164" s="19"/>
      <c r="AB164" s="19"/>
      <c r="AC164" s="19"/>
      <c r="AD164" s="19"/>
      <c r="AE164" s="19"/>
      <c r="AF164" s="19"/>
      <c r="AG164" s="19"/>
      <c r="AH164" s="19"/>
      <c r="AI164" s="19"/>
      <c r="AJ164" s="19"/>
      <c r="AK164" s="19"/>
      <c r="AL164" s="19"/>
      <c r="AM164" s="19"/>
      <c r="AN164" s="19"/>
      <c r="AO164" s="19"/>
      <c r="AP164" s="19"/>
      <c r="AQ164" s="19"/>
      <c r="AR164" s="19"/>
      <c r="AS164" s="19"/>
      <c r="AT164" s="19"/>
      <c r="AU164" s="19"/>
      <c r="AV164" s="19"/>
      <c r="AW164" s="19"/>
      <c r="AX164" s="19"/>
      <c r="AY164" s="19"/>
      <c r="AZ164" s="19"/>
      <c r="BA164" s="19"/>
      <c r="BB164" s="19"/>
      <c r="BC164" s="19"/>
      <c r="BD164" s="19"/>
      <c r="BE164" s="19"/>
      <c r="BF164" s="19"/>
      <c r="BG164" s="19"/>
      <c r="BH164" s="19"/>
      <c r="BI164" s="19"/>
      <c r="BJ164" s="19"/>
      <c r="BK164" s="19"/>
      <c r="BL164" s="19"/>
      <c r="BM164" s="19"/>
      <c r="BN164" s="19"/>
      <c r="BO164" s="19"/>
      <c r="BP164" s="19"/>
      <c r="BQ164" s="19"/>
      <c r="BR164" s="19"/>
      <c r="BS164" s="19"/>
      <c r="BT164" s="19"/>
      <c r="BU164" s="19"/>
      <c r="BV164" s="19"/>
      <c r="BW164" s="19"/>
      <c r="BX164" s="19"/>
      <c r="BY164" s="19"/>
      <c r="BZ164" s="19"/>
      <c r="CA164" s="19"/>
      <c r="CB164" s="19"/>
      <c r="CC164" s="19"/>
      <c r="CD164" s="19"/>
      <c r="CE164" s="19"/>
      <c r="CF164" s="19"/>
      <c r="CG164" s="19"/>
      <c r="CH164" s="19"/>
      <c r="CI164" s="19"/>
      <c r="CJ164" s="19"/>
      <c r="CK164" s="19"/>
      <c r="CL164" s="19"/>
      <c r="CM164" s="19"/>
      <c r="CN164" s="19"/>
      <c r="CO164" s="19"/>
      <c r="CP164" s="19"/>
      <c r="CQ164" s="19"/>
      <c r="CR164" s="19"/>
      <c r="CS164" s="19"/>
      <c r="CT164" s="19"/>
      <c r="CU164" s="19"/>
      <c r="CV164" s="19"/>
      <c r="CW164" s="19"/>
      <c r="CX164" s="19"/>
      <c r="CY164" s="19"/>
      <c r="CZ164" s="19"/>
      <c r="DA164" s="19"/>
      <c r="DB164" s="19"/>
      <c r="DC164" s="19"/>
      <c r="DD164" s="19"/>
      <c r="DE164" s="19"/>
      <c r="DF164" s="19"/>
      <c r="DG164" s="19"/>
      <c r="DH164" s="19"/>
      <c r="DI164" s="19"/>
      <c r="DJ164" s="19"/>
      <c r="DK164" s="19"/>
      <c r="DL164" s="19"/>
      <c r="DM164" s="19"/>
      <c r="DN164" s="19"/>
      <c r="DO164" s="19"/>
      <c r="DP164" s="19"/>
      <c r="DQ164" s="19"/>
      <c r="DR164" s="19"/>
      <c r="DS164" s="19"/>
      <c r="DT164" s="19"/>
    </row>
    <row r="165" spans="1:124" x14ac:dyDescent="0.3">
      <c r="A165" s="26"/>
      <c r="B165" s="19"/>
      <c r="C165" s="19"/>
      <c r="D165" s="19"/>
      <c r="E165" s="19"/>
      <c r="F165" s="19"/>
      <c r="G165" s="19"/>
      <c r="H165" s="19"/>
      <c r="I165" s="19"/>
      <c r="J165" s="19"/>
      <c r="K165" s="19"/>
      <c r="L165" s="19"/>
      <c r="M165" s="19"/>
      <c r="N165" s="19"/>
      <c r="O165" s="19"/>
      <c r="P165" s="19"/>
      <c r="Q165" s="19"/>
      <c r="R165" s="19"/>
      <c r="S165" s="19"/>
      <c r="T165" s="19"/>
      <c r="U165" s="19"/>
      <c r="V165" s="19"/>
      <c r="W165" s="19"/>
      <c r="X165" s="19"/>
      <c r="Y165" s="19"/>
      <c r="Z165" s="19"/>
      <c r="AA165" s="19"/>
      <c r="AB165" s="19"/>
      <c r="AC165" s="19"/>
      <c r="AD165" s="19"/>
      <c r="AE165" s="19"/>
      <c r="AF165" s="19"/>
      <c r="AG165" s="19"/>
      <c r="AH165" s="19"/>
      <c r="AI165" s="19"/>
      <c r="AJ165" s="19"/>
      <c r="AK165" s="19"/>
      <c r="AL165" s="19"/>
      <c r="AM165" s="19"/>
      <c r="AN165" s="19"/>
      <c r="AO165" s="19"/>
      <c r="AP165" s="19"/>
      <c r="AQ165" s="19"/>
      <c r="AR165" s="19"/>
      <c r="AS165" s="19"/>
      <c r="AT165" s="19"/>
      <c r="AU165" s="19"/>
      <c r="AV165" s="19"/>
      <c r="AW165" s="19"/>
      <c r="AX165" s="19"/>
      <c r="AY165" s="19"/>
      <c r="AZ165" s="19"/>
      <c r="BA165" s="19"/>
      <c r="BB165" s="19"/>
      <c r="BC165" s="19"/>
      <c r="BD165" s="19"/>
      <c r="BE165" s="19"/>
      <c r="BF165" s="19"/>
      <c r="BG165" s="19"/>
      <c r="BH165" s="19"/>
      <c r="BI165" s="19"/>
      <c r="BJ165" s="19"/>
      <c r="BK165" s="19"/>
      <c r="BL165" s="19"/>
      <c r="BM165" s="19"/>
      <c r="BN165" s="19"/>
      <c r="BO165" s="19"/>
      <c r="BP165" s="19"/>
      <c r="BQ165" s="19"/>
      <c r="BR165" s="19"/>
      <c r="BS165" s="19"/>
      <c r="BT165" s="19"/>
      <c r="BU165" s="19"/>
      <c r="BV165" s="19"/>
      <c r="BW165" s="19"/>
      <c r="BX165" s="19"/>
      <c r="BY165" s="19"/>
      <c r="BZ165" s="19"/>
      <c r="CA165" s="19"/>
      <c r="CB165" s="19"/>
      <c r="CC165" s="19"/>
      <c r="CD165" s="19"/>
      <c r="CE165" s="19"/>
      <c r="CF165" s="19"/>
      <c r="CG165" s="19"/>
      <c r="CH165" s="19"/>
      <c r="CI165" s="19"/>
      <c r="CJ165" s="19"/>
      <c r="CK165" s="19"/>
      <c r="CL165" s="19"/>
      <c r="CM165" s="19"/>
      <c r="CN165" s="19"/>
      <c r="CO165" s="19"/>
      <c r="CP165" s="19"/>
      <c r="CQ165" s="19"/>
      <c r="CR165" s="19"/>
      <c r="CS165" s="19"/>
      <c r="CT165" s="19"/>
      <c r="CU165" s="19"/>
      <c r="CV165" s="19"/>
      <c r="CW165" s="19"/>
      <c r="CX165" s="19"/>
      <c r="CY165" s="19"/>
      <c r="CZ165" s="19"/>
      <c r="DA165" s="19"/>
      <c r="DB165" s="19"/>
      <c r="DC165" s="19"/>
      <c r="DD165" s="19"/>
      <c r="DE165" s="19"/>
      <c r="DF165" s="19"/>
      <c r="DG165" s="19"/>
      <c r="DH165" s="19"/>
      <c r="DI165" s="19"/>
      <c r="DJ165" s="19"/>
      <c r="DK165" s="19"/>
      <c r="DL165" s="19"/>
      <c r="DM165" s="19"/>
      <c r="DN165" s="19"/>
      <c r="DO165" s="19"/>
      <c r="DP165" s="19"/>
      <c r="DQ165" s="19"/>
      <c r="DR165" s="19"/>
      <c r="DS165" s="19"/>
      <c r="DT165" s="19"/>
    </row>
    <row r="166" spans="1:124" x14ac:dyDescent="0.3">
      <c r="A166" s="26"/>
      <c r="B166" s="19"/>
      <c r="C166" s="19"/>
      <c r="D166" s="19"/>
      <c r="E166" s="19"/>
      <c r="F166" s="19"/>
      <c r="G166" s="19"/>
      <c r="H166" s="19"/>
      <c r="I166" s="19"/>
      <c r="J166" s="19"/>
      <c r="K166" s="19"/>
      <c r="L166" s="19"/>
      <c r="M166" s="19"/>
      <c r="N166" s="19"/>
      <c r="O166" s="19"/>
      <c r="P166" s="19"/>
      <c r="Q166" s="19"/>
      <c r="R166" s="19"/>
      <c r="S166" s="19"/>
      <c r="T166" s="19"/>
      <c r="U166" s="19"/>
      <c r="V166" s="19"/>
      <c r="W166" s="19"/>
      <c r="X166" s="19"/>
      <c r="Y166" s="19"/>
      <c r="Z166" s="19"/>
      <c r="AA166" s="19"/>
      <c r="AB166" s="19"/>
      <c r="AC166" s="19"/>
      <c r="AD166" s="19"/>
      <c r="AE166" s="19"/>
      <c r="AF166" s="19"/>
      <c r="AG166" s="19"/>
      <c r="AH166" s="19"/>
      <c r="AI166" s="19"/>
      <c r="AJ166" s="19"/>
      <c r="AK166" s="19"/>
      <c r="AL166" s="19"/>
      <c r="AM166" s="19"/>
      <c r="AN166" s="19"/>
      <c r="AO166" s="19"/>
      <c r="AP166" s="19"/>
      <c r="AQ166" s="19"/>
      <c r="AR166" s="19"/>
      <c r="AS166" s="19"/>
      <c r="AT166" s="19"/>
      <c r="AU166" s="19"/>
      <c r="AV166" s="19"/>
      <c r="AW166" s="19"/>
      <c r="AX166" s="19"/>
      <c r="AY166" s="19"/>
      <c r="AZ166" s="19"/>
      <c r="BA166" s="19"/>
      <c r="BB166" s="19"/>
      <c r="BC166" s="19"/>
      <c r="BD166" s="19"/>
      <c r="BE166" s="19"/>
      <c r="BF166" s="19"/>
      <c r="BG166" s="19"/>
      <c r="BH166" s="19"/>
      <c r="BI166" s="19"/>
      <c r="BJ166" s="19"/>
      <c r="BK166" s="19"/>
      <c r="BL166" s="19"/>
      <c r="BM166" s="19"/>
      <c r="BN166" s="19"/>
      <c r="BO166" s="19"/>
      <c r="BP166" s="19"/>
      <c r="BQ166" s="19"/>
      <c r="BR166" s="19"/>
      <c r="BS166" s="19"/>
      <c r="BT166" s="19"/>
      <c r="BU166" s="19"/>
      <c r="BV166" s="19"/>
      <c r="BW166" s="19"/>
      <c r="BX166" s="19"/>
      <c r="BY166" s="19"/>
      <c r="BZ166" s="19"/>
      <c r="CA166" s="19"/>
      <c r="CB166" s="19"/>
      <c r="CC166" s="19"/>
      <c r="CD166" s="19"/>
      <c r="CE166" s="19"/>
      <c r="CF166" s="19"/>
      <c r="CG166" s="19"/>
      <c r="CH166" s="19"/>
      <c r="CI166" s="19"/>
      <c r="CJ166" s="19"/>
      <c r="CK166" s="19"/>
      <c r="CL166" s="19"/>
      <c r="CM166" s="19"/>
      <c r="CN166" s="19"/>
      <c r="CO166" s="19"/>
      <c r="CP166" s="19"/>
      <c r="CQ166" s="19"/>
      <c r="CR166" s="19"/>
      <c r="CS166" s="19"/>
      <c r="CT166" s="19"/>
      <c r="CU166" s="19"/>
      <c r="CV166" s="19"/>
      <c r="CW166" s="19"/>
      <c r="CX166" s="19"/>
      <c r="CY166" s="19"/>
      <c r="CZ166" s="19"/>
      <c r="DA166" s="19"/>
      <c r="DB166" s="19"/>
      <c r="DC166" s="19"/>
      <c r="DD166" s="19"/>
      <c r="DE166" s="19"/>
      <c r="DF166" s="19"/>
      <c r="DG166" s="19"/>
      <c r="DH166" s="19"/>
      <c r="DI166" s="19"/>
      <c r="DJ166" s="19"/>
      <c r="DK166" s="19"/>
      <c r="DL166" s="19"/>
      <c r="DM166" s="19"/>
      <c r="DN166" s="19"/>
      <c r="DO166" s="19"/>
      <c r="DP166" s="19"/>
      <c r="DQ166" s="19"/>
      <c r="DR166" s="19"/>
      <c r="DS166" s="19"/>
      <c r="DT166" s="19"/>
    </row>
    <row r="167" spans="1:124" x14ac:dyDescent="0.3">
      <c r="A167" s="26"/>
      <c r="B167" s="19"/>
      <c r="C167" s="19"/>
      <c r="D167" s="19"/>
      <c r="E167" s="19"/>
      <c r="F167" s="19"/>
      <c r="G167" s="19"/>
      <c r="H167" s="19"/>
      <c r="I167" s="19"/>
      <c r="J167" s="19"/>
      <c r="K167" s="19"/>
      <c r="L167" s="19"/>
      <c r="M167" s="19"/>
      <c r="N167" s="19"/>
      <c r="O167" s="19"/>
      <c r="P167" s="19"/>
      <c r="Q167" s="19"/>
      <c r="R167" s="19"/>
      <c r="S167" s="19"/>
      <c r="T167" s="19"/>
      <c r="U167" s="19"/>
      <c r="V167" s="19"/>
      <c r="W167" s="19"/>
      <c r="X167" s="19"/>
      <c r="Y167" s="19"/>
      <c r="Z167" s="19"/>
      <c r="AA167" s="19"/>
      <c r="AB167" s="19"/>
      <c r="AC167" s="19"/>
      <c r="AD167" s="19"/>
      <c r="AE167" s="19"/>
      <c r="AF167" s="19"/>
      <c r="AG167" s="19"/>
      <c r="AH167" s="19"/>
      <c r="AI167" s="19"/>
      <c r="AJ167" s="19"/>
      <c r="AK167" s="19"/>
      <c r="AL167" s="19"/>
      <c r="AM167" s="19"/>
      <c r="AN167" s="19"/>
      <c r="AO167" s="19"/>
      <c r="AP167" s="19"/>
      <c r="AQ167" s="19"/>
      <c r="AR167" s="19"/>
      <c r="AS167" s="19"/>
      <c r="AT167" s="19"/>
      <c r="AU167" s="19"/>
      <c r="AV167" s="19"/>
      <c r="AW167" s="19"/>
      <c r="AX167" s="19"/>
      <c r="AY167" s="19"/>
      <c r="AZ167" s="19"/>
      <c r="BA167" s="19"/>
      <c r="BB167" s="19"/>
      <c r="BC167" s="19"/>
      <c r="BD167" s="19"/>
      <c r="BE167" s="19"/>
      <c r="BF167" s="19"/>
      <c r="BG167" s="19"/>
      <c r="BH167" s="19"/>
      <c r="BI167" s="19"/>
      <c r="BJ167" s="19"/>
      <c r="BK167" s="19"/>
      <c r="BL167" s="19"/>
      <c r="BM167" s="19"/>
      <c r="BN167" s="19"/>
      <c r="BO167" s="19"/>
      <c r="BP167" s="19"/>
      <c r="BQ167" s="19"/>
      <c r="BR167" s="19"/>
      <c r="BS167" s="19"/>
      <c r="BT167" s="19"/>
      <c r="BU167" s="19"/>
      <c r="BV167" s="19"/>
      <c r="BW167" s="19"/>
      <c r="BX167" s="19"/>
      <c r="BY167" s="19"/>
      <c r="BZ167" s="19"/>
      <c r="CA167" s="19"/>
      <c r="CB167" s="19"/>
      <c r="CC167" s="19"/>
      <c r="CD167" s="19"/>
      <c r="CE167" s="19"/>
      <c r="CF167" s="19"/>
      <c r="CG167" s="19"/>
      <c r="CH167" s="19"/>
      <c r="CI167" s="19"/>
      <c r="CJ167" s="19"/>
      <c r="CK167" s="19"/>
      <c r="CL167" s="19"/>
      <c r="CM167" s="19"/>
      <c r="CN167" s="19"/>
      <c r="CO167" s="19"/>
      <c r="CP167" s="19"/>
      <c r="CQ167" s="19"/>
      <c r="CR167" s="19"/>
      <c r="CS167" s="19"/>
      <c r="CT167" s="19"/>
      <c r="CU167" s="19"/>
      <c r="CV167" s="19"/>
      <c r="CW167" s="19"/>
      <c r="CX167" s="19"/>
      <c r="CY167" s="19"/>
      <c r="CZ167" s="19"/>
      <c r="DA167" s="19"/>
      <c r="DB167" s="19"/>
      <c r="DC167" s="19"/>
      <c r="DD167" s="19"/>
      <c r="DE167" s="19"/>
      <c r="DF167" s="19"/>
      <c r="DG167" s="19"/>
      <c r="DH167" s="19"/>
      <c r="DI167" s="19"/>
      <c r="DJ167" s="19"/>
      <c r="DK167" s="19"/>
      <c r="DL167" s="19"/>
      <c r="DM167" s="19"/>
      <c r="DN167" s="19"/>
      <c r="DO167" s="19"/>
      <c r="DP167" s="19"/>
      <c r="DQ167" s="19"/>
      <c r="DR167" s="19"/>
      <c r="DS167" s="19"/>
      <c r="DT167" s="19"/>
    </row>
    <row r="168" spans="1:124" x14ac:dyDescent="0.3">
      <c r="A168" s="26"/>
      <c r="B168" s="19"/>
      <c r="C168" s="19"/>
      <c r="D168" s="19"/>
      <c r="E168" s="19"/>
      <c r="F168" s="19"/>
      <c r="G168" s="19"/>
      <c r="H168" s="19"/>
      <c r="I168" s="19"/>
      <c r="J168" s="19"/>
      <c r="K168" s="19"/>
      <c r="L168" s="19"/>
      <c r="M168" s="19"/>
      <c r="N168" s="19"/>
      <c r="O168" s="19"/>
      <c r="P168" s="19"/>
      <c r="Q168" s="19"/>
      <c r="R168" s="19"/>
      <c r="S168" s="19"/>
      <c r="T168" s="19"/>
      <c r="U168" s="19"/>
      <c r="V168" s="19"/>
      <c r="W168" s="19"/>
      <c r="X168" s="19"/>
      <c r="Y168" s="19"/>
      <c r="Z168" s="19"/>
      <c r="AA168" s="19"/>
      <c r="AB168" s="19"/>
      <c r="AC168" s="19"/>
      <c r="AD168" s="19"/>
      <c r="AE168" s="19"/>
      <c r="AF168" s="19"/>
      <c r="AG168" s="19"/>
      <c r="AH168" s="19"/>
      <c r="AI168" s="19"/>
      <c r="AJ168" s="19"/>
      <c r="AK168" s="19"/>
      <c r="AL168" s="19"/>
      <c r="AM168" s="19"/>
      <c r="AN168" s="19"/>
      <c r="AO168" s="19"/>
      <c r="AP168" s="19"/>
      <c r="AQ168" s="19"/>
      <c r="AR168" s="19"/>
      <c r="AS168" s="19"/>
      <c r="AT168" s="19"/>
      <c r="AU168" s="19"/>
      <c r="AV168" s="19"/>
      <c r="AW168" s="19"/>
      <c r="AX168" s="19"/>
      <c r="AY168" s="19"/>
      <c r="AZ168" s="19"/>
      <c r="BA168" s="19"/>
      <c r="BB168" s="19"/>
      <c r="BC168" s="19"/>
      <c r="BD168" s="19"/>
      <c r="BE168" s="19"/>
      <c r="BF168" s="19"/>
      <c r="BG168" s="19"/>
      <c r="BH168" s="19"/>
      <c r="BI168" s="19"/>
      <c r="BJ168" s="19"/>
      <c r="BK168" s="19"/>
      <c r="BL168" s="19"/>
      <c r="BM168" s="19"/>
      <c r="BN168" s="19"/>
      <c r="BO168" s="19"/>
      <c r="BP168" s="19"/>
      <c r="BQ168" s="19"/>
      <c r="BR168" s="19"/>
      <c r="BS168" s="19"/>
      <c r="BT168" s="19"/>
      <c r="BU168" s="19"/>
      <c r="BV168" s="19"/>
      <c r="BW168" s="19"/>
      <c r="BX168" s="19"/>
      <c r="BY168" s="19"/>
      <c r="BZ168" s="19"/>
      <c r="CA168" s="19"/>
      <c r="CB168" s="19"/>
      <c r="CC168" s="19"/>
      <c r="CD168" s="19"/>
      <c r="CE168" s="19"/>
      <c r="CF168" s="19"/>
      <c r="CG168" s="19"/>
      <c r="CH168" s="19"/>
      <c r="CI168" s="19"/>
      <c r="CJ168" s="19"/>
      <c r="CK168" s="19"/>
      <c r="CL168" s="19"/>
      <c r="CM168" s="19"/>
      <c r="CN168" s="19"/>
      <c r="CO168" s="19"/>
      <c r="CP168" s="19"/>
      <c r="CQ168" s="19"/>
      <c r="CR168" s="19"/>
      <c r="CS168" s="19"/>
      <c r="CT168" s="19"/>
      <c r="CU168" s="19"/>
      <c r="CV168" s="19"/>
      <c r="CW168" s="19"/>
      <c r="CX168" s="19"/>
      <c r="CY168" s="19"/>
      <c r="CZ168" s="19"/>
      <c r="DA168" s="19"/>
      <c r="DB168" s="19"/>
      <c r="DC168" s="19"/>
      <c r="DD168" s="19"/>
      <c r="DE168" s="19"/>
      <c r="DF168" s="19"/>
      <c r="DG168" s="19"/>
      <c r="DH168" s="19"/>
      <c r="DI168" s="19"/>
      <c r="DJ168" s="19"/>
      <c r="DK168" s="19"/>
      <c r="DL168" s="19"/>
      <c r="DM168" s="19"/>
      <c r="DN168" s="19"/>
      <c r="DO168" s="19"/>
      <c r="DP168" s="19"/>
      <c r="DQ168" s="19"/>
      <c r="DR168" s="19"/>
      <c r="DS168" s="19"/>
      <c r="DT168" s="19"/>
    </row>
    <row r="169" spans="1:124" x14ac:dyDescent="0.3">
      <c r="A169" s="26"/>
      <c r="B169" s="19"/>
      <c r="C169" s="19"/>
      <c r="D169" s="19"/>
      <c r="E169" s="19"/>
      <c r="F169" s="19"/>
      <c r="G169" s="19"/>
      <c r="H169" s="19"/>
      <c r="I169" s="19"/>
      <c r="J169" s="19"/>
      <c r="K169" s="19"/>
      <c r="L169" s="19"/>
      <c r="M169" s="19"/>
      <c r="N169" s="19"/>
      <c r="O169" s="19"/>
      <c r="P169" s="19"/>
      <c r="Q169" s="19"/>
      <c r="R169" s="19"/>
      <c r="S169" s="19"/>
      <c r="T169" s="19"/>
      <c r="U169" s="19"/>
      <c r="V169" s="19"/>
      <c r="W169" s="19"/>
      <c r="X169" s="19"/>
      <c r="Y169" s="19"/>
      <c r="Z169" s="19"/>
      <c r="AA169" s="19"/>
      <c r="AB169" s="19"/>
      <c r="AC169" s="19"/>
      <c r="AD169" s="19"/>
      <c r="AE169" s="19"/>
      <c r="AF169" s="19"/>
      <c r="AG169" s="19"/>
      <c r="AH169" s="19"/>
      <c r="AI169" s="19"/>
      <c r="AJ169" s="19"/>
      <c r="AK169" s="19"/>
      <c r="AL169" s="19"/>
      <c r="AM169" s="19"/>
      <c r="AN169" s="19"/>
      <c r="AO169" s="19"/>
      <c r="AP169" s="19"/>
      <c r="AQ169" s="19"/>
      <c r="AR169" s="19"/>
      <c r="AS169" s="19"/>
      <c r="AT169" s="19"/>
      <c r="AU169" s="19"/>
      <c r="AV169" s="19"/>
      <c r="AW169" s="19"/>
      <c r="AX169" s="19"/>
      <c r="AY169" s="19"/>
      <c r="AZ169" s="19"/>
      <c r="BA169" s="19"/>
      <c r="BB169" s="19"/>
      <c r="BC169" s="19"/>
      <c r="BD169" s="19"/>
      <c r="BE169" s="19"/>
      <c r="BF169" s="19"/>
      <c r="BG169" s="19"/>
      <c r="BH169" s="19"/>
      <c r="BI169" s="19"/>
      <c r="BJ169" s="19"/>
      <c r="BK169" s="19"/>
      <c r="BL169" s="19"/>
      <c r="BM169" s="19"/>
      <c r="BN169" s="19"/>
      <c r="BO169" s="19"/>
      <c r="BP169" s="19"/>
      <c r="BQ169" s="19"/>
      <c r="BR169" s="19"/>
      <c r="BS169" s="19"/>
      <c r="BT169" s="19"/>
      <c r="BU169" s="19"/>
      <c r="BV169" s="19"/>
      <c r="BW169" s="19"/>
      <c r="BX169" s="19"/>
      <c r="BY169" s="19"/>
      <c r="BZ169" s="19"/>
      <c r="CA169" s="19"/>
      <c r="CB169" s="19"/>
      <c r="CC169" s="19"/>
      <c r="CD169" s="19"/>
      <c r="CE169" s="19"/>
      <c r="CF169" s="19"/>
      <c r="CG169" s="19"/>
      <c r="CH169" s="19"/>
      <c r="CI169" s="19"/>
      <c r="CJ169" s="19"/>
      <c r="CK169" s="19"/>
      <c r="CL169" s="19"/>
      <c r="CM169" s="19"/>
      <c r="CN169" s="19"/>
      <c r="CO169" s="19"/>
      <c r="CP169" s="19"/>
      <c r="CQ169" s="19"/>
      <c r="CR169" s="19"/>
      <c r="CS169" s="19"/>
      <c r="CT169" s="19"/>
      <c r="CU169" s="19"/>
      <c r="CV169" s="19"/>
      <c r="CW169" s="19"/>
      <c r="CX169" s="19"/>
      <c r="CY169" s="19"/>
      <c r="CZ169" s="19"/>
      <c r="DA169" s="19"/>
      <c r="DB169" s="19"/>
      <c r="DC169" s="19"/>
      <c r="DD169" s="19"/>
      <c r="DE169" s="19"/>
      <c r="DF169" s="19"/>
      <c r="DG169" s="19"/>
      <c r="DH169" s="19"/>
      <c r="DI169" s="19"/>
      <c r="DJ169" s="19"/>
      <c r="DK169" s="19"/>
      <c r="DL169" s="19"/>
      <c r="DM169" s="19"/>
      <c r="DN169" s="19"/>
      <c r="DO169" s="19"/>
      <c r="DP169" s="19"/>
      <c r="DQ169" s="19"/>
      <c r="DR169" s="19"/>
      <c r="DS169" s="19"/>
      <c r="DT169" s="19"/>
    </row>
    <row r="170" spans="1:124" x14ac:dyDescent="0.3">
      <c r="A170" s="26"/>
      <c r="B170" s="19"/>
      <c r="C170" s="19"/>
      <c r="D170" s="19"/>
      <c r="E170" s="19"/>
      <c r="F170" s="19"/>
      <c r="G170" s="19"/>
      <c r="H170" s="19"/>
      <c r="I170" s="19"/>
      <c r="J170" s="19"/>
      <c r="K170" s="19"/>
      <c r="L170" s="19"/>
      <c r="M170" s="19"/>
      <c r="N170" s="19"/>
      <c r="O170" s="19"/>
      <c r="P170" s="19"/>
      <c r="Q170" s="19"/>
      <c r="R170" s="19"/>
      <c r="S170" s="19"/>
      <c r="T170" s="19"/>
      <c r="U170" s="19"/>
      <c r="V170" s="19"/>
      <c r="W170" s="19"/>
      <c r="X170" s="19"/>
      <c r="Y170" s="19"/>
      <c r="Z170" s="19"/>
      <c r="AA170" s="19"/>
      <c r="AB170" s="19"/>
      <c r="AC170" s="19"/>
      <c r="AD170" s="19"/>
      <c r="AE170" s="19"/>
      <c r="AF170" s="19"/>
      <c r="AG170" s="19"/>
      <c r="AH170" s="19"/>
      <c r="AI170" s="19"/>
      <c r="AJ170" s="19"/>
      <c r="AK170" s="19"/>
      <c r="AL170" s="19"/>
      <c r="AM170" s="19"/>
      <c r="AN170" s="19"/>
      <c r="AO170" s="19"/>
      <c r="AP170" s="19"/>
      <c r="AQ170" s="19"/>
      <c r="AR170" s="19"/>
      <c r="AS170" s="19"/>
      <c r="AT170" s="19"/>
      <c r="AU170" s="19"/>
      <c r="AV170" s="19"/>
      <c r="AW170" s="19"/>
      <c r="AX170" s="19"/>
      <c r="AY170" s="19"/>
      <c r="AZ170" s="19"/>
      <c r="BA170" s="19"/>
      <c r="BB170" s="19"/>
      <c r="BC170" s="19"/>
      <c r="BD170" s="19"/>
      <c r="BE170" s="19"/>
      <c r="BF170" s="19"/>
      <c r="BG170" s="19"/>
      <c r="BH170" s="19"/>
      <c r="BI170" s="19"/>
      <c r="BJ170" s="19"/>
      <c r="BK170" s="19"/>
      <c r="BL170" s="19"/>
      <c r="BM170" s="19"/>
      <c r="BN170" s="19"/>
      <c r="BO170" s="19"/>
      <c r="BP170" s="19"/>
      <c r="BQ170" s="19"/>
      <c r="BR170" s="19"/>
      <c r="BS170" s="19"/>
      <c r="BT170" s="19"/>
      <c r="BU170" s="19"/>
      <c r="BV170" s="19"/>
      <c r="BW170" s="19"/>
      <c r="BX170" s="19"/>
      <c r="BY170" s="19"/>
      <c r="BZ170" s="19"/>
      <c r="CA170" s="19"/>
      <c r="CB170" s="19"/>
      <c r="CC170" s="19"/>
      <c r="CD170" s="19"/>
      <c r="CE170" s="19"/>
      <c r="CF170" s="19"/>
      <c r="CG170" s="19"/>
      <c r="CH170" s="19"/>
      <c r="CI170" s="19"/>
      <c r="CJ170" s="19"/>
      <c r="CK170" s="19"/>
      <c r="CL170" s="19"/>
      <c r="CM170" s="19"/>
      <c r="CN170" s="19"/>
      <c r="CO170" s="19"/>
      <c r="CP170" s="19"/>
      <c r="CQ170" s="19"/>
      <c r="CR170" s="19"/>
      <c r="CS170" s="19"/>
      <c r="CT170" s="19"/>
      <c r="CU170" s="19"/>
      <c r="CV170" s="19"/>
      <c r="CW170" s="19"/>
      <c r="CX170" s="19"/>
      <c r="CY170" s="19"/>
      <c r="CZ170" s="19"/>
      <c r="DA170" s="19"/>
      <c r="DB170" s="19"/>
      <c r="DC170" s="19"/>
      <c r="DD170" s="19"/>
      <c r="DE170" s="19"/>
      <c r="DF170" s="19"/>
      <c r="DG170" s="19"/>
      <c r="DH170" s="19"/>
      <c r="DI170" s="19"/>
      <c r="DJ170" s="19"/>
      <c r="DK170" s="19"/>
      <c r="DL170" s="19"/>
      <c r="DM170" s="19"/>
      <c r="DN170" s="19"/>
      <c r="DO170" s="19"/>
      <c r="DP170" s="19"/>
      <c r="DQ170" s="19"/>
      <c r="DR170" s="19"/>
      <c r="DS170" s="19"/>
      <c r="DT170" s="19"/>
    </row>
    <row r="171" spans="1:124" x14ac:dyDescent="0.3">
      <c r="A171" s="26"/>
      <c r="B171" s="19"/>
      <c r="C171" s="19"/>
      <c r="D171" s="19"/>
      <c r="E171" s="19"/>
      <c r="F171" s="19"/>
      <c r="G171" s="19"/>
      <c r="H171" s="19"/>
      <c r="I171" s="19"/>
      <c r="J171" s="19"/>
      <c r="K171" s="19"/>
      <c r="L171" s="19"/>
      <c r="M171" s="19"/>
      <c r="N171" s="19"/>
      <c r="O171" s="19"/>
      <c r="P171" s="19"/>
      <c r="Q171" s="19"/>
      <c r="R171" s="19"/>
      <c r="S171" s="19"/>
      <c r="T171" s="19"/>
      <c r="U171" s="19"/>
      <c r="V171" s="19"/>
      <c r="W171" s="19"/>
      <c r="X171" s="19"/>
      <c r="Y171" s="19"/>
      <c r="Z171" s="19"/>
      <c r="AA171" s="19"/>
      <c r="AB171" s="19"/>
      <c r="AC171" s="19"/>
      <c r="AD171" s="19"/>
      <c r="AE171" s="19"/>
      <c r="AF171" s="19"/>
      <c r="AG171" s="19"/>
      <c r="AH171" s="19"/>
      <c r="AI171" s="19"/>
      <c r="AJ171" s="19"/>
      <c r="AK171" s="19"/>
      <c r="AL171" s="19"/>
      <c r="AM171" s="19"/>
      <c r="AN171" s="19"/>
      <c r="AO171" s="19"/>
      <c r="AP171" s="19"/>
      <c r="AQ171" s="19"/>
      <c r="AR171" s="19"/>
      <c r="AS171" s="19"/>
      <c r="AT171" s="19"/>
      <c r="AU171" s="19"/>
      <c r="AV171" s="19"/>
      <c r="AW171" s="19"/>
      <c r="AX171" s="19"/>
      <c r="AY171" s="19"/>
      <c r="AZ171" s="19"/>
      <c r="BA171" s="19"/>
      <c r="BB171" s="19"/>
      <c r="BC171" s="19"/>
      <c r="BD171" s="19"/>
      <c r="BE171" s="19"/>
      <c r="BF171" s="19"/>
      <c r="BG171" s="19"/>
      <c r="BH171" s="19"/>
      <c r="BI171" s="19"/>
      <c r="BJ171" s="19"/>
      <c r="BK171" s="19"/>
      <c r="BL171" s="19"/>
      <c r="BM171" s="19"/>
      <c r="BN171" s="19"/>
      <c r="BO171" s="19"/>
      <c r="BP171" s="19"/>
      <c r="BQ171" s="19"/>
      <c r="BR171" s="19"/>
      <c r="BS171" s="19"/>
      <c r="BT171" s="19"/>
      <c r="BU171" s="19"/>
      <c r="BV171" s="19"/>
      <c r="BW171" s="19"/>
      <c r="BX171" s="19"/>
      <c r="BY171" s="19"/>
      <c r="BZ171" s="19"/>
      <c r="CA171" s="19"/>
      <c r="CB171" s="19"/>
      <c r="CC171" s="19"/>
      <c r="CD171" s="19"/>
      <c r="CE171" s="19"/>
      <c r="CF171" s="19"/>
      <c r="CG171" s="19"/>
      <c r="CH171" s="19"/>
      <c r="CI171" s="19"/>
      <c r="CJ171" s="19"/>
      <c r="CK171" s="19"/>
      <c r="CL171" s="19"/>
      <c r="CM171" s="19"/>
      <c r="CN171" s="19"/>
      <c r="CO171" s="19"/>
      <c r="CP171" s="19"/>
      <c r="CQ171" s="19"/>
      <c r="CR171" s="19"/>
      <c r="CS171" s="19"/>
      <c r="CT171" s="19"/>
      <c r="CU171" s="19"/>
      <c r="CV171" s="19"/>
      <c r="CW171" s="19"/>
      <c r="CX171" s="19"/>
      <c r="CY171" s="19"/>
      <c r="CZ171" s="19"/>
      <c r="DA171" s="19"/>
      <c r="DB171" s="19"/>
      <c r="DC171" s="19"/>
      <c r="DD171" s="19"/>
      <c r="DE171" s="19"/>
      <c r="DF171" s="19"/>
      <c r="DG171" s="19"/>
      <c r="DH171" s="19"/>
      <c r="DI171" s="19"/>
      <c r="DJ171" s="19"/>
      <c r="DK171" s="19"/>
      <c r="DL171" s="19"/>
      <c r="DM171" s="19"/>
      <c r="DN171" s="19"/>
      <c r="DO171" s="19"/>
      <c r="DP171" s="19"/>
      <c r="DQ171" s="19"/>
      <c r="DR171" s="19"/>
      <c r="DS171" s="19"/>
      <c r="DT171" s="19"/>
    </row>
    <row r="172" spans="1:124" x14ac:dyDescent="0.3">
      <c r="A172" s="26"/>
      <c r="B172" s="19"/>
      <c r="C172" s="19"/>
      <c r="D172" s="19"/>
      <c r="E172" s="19"/>
      <c r="F172" s="19"/>
      <c r="G172" s="19"/>
      <c r="H172" s="19"/>
      <c r="I172" s="19"/>
      <c r="J172" s="19"/>
      <c r="K172" s="19"/>
      <c r="L172" s="19"/>
      <c r="M172" s="19"/>
      <c r="N172" s="19"/>
      <c r="O172" s="19"/>
      <c r="P172" s="19"/>
      <c r="Q172" s="19"/>
      <c r="R172" s="19"/>
      <c r="S172" s="19"/>
      <c r="T172" s="19"/>
      <c r="U172" s="19"/>
      <c r="V172" s="19"/>
      <c r="W172" s="19"/>
      <c r="X172" s="19"/>
      <c r="Y172" s="19"/>
      <c r="Z172" s="19"/>
      <c r="AA172" s="19"/>
      <c r="AB172" s="19"/>
      <c r="AC172" s="19"/>
      <c r="AD172" s="19"/>
      <c r="AE172" s="19"/>
      <c r="AF172" s="19"/>
      <c r="AG172" s="19"/>
      <c r="AH172" s="19"/>
      <c r="AI172" s="19"/>
      <c r="AJ172" s="19"/>
      <c r="AK172" s="19"/>
      <c r="AL172" s="19"/>
      <c r="AM172" s="19"/>
      <c r="AN172" s="19"/>
      <c r="AO172" s="19"/>
      <c r="AP172" s="19"/>
      <c r="AQ172" s="19"/>
      <c r="AR172" s="19"/>
      <c r="AS172" s="19"/>
      <c r="AT172" s="19"/>
      <c r="AU172" s="19"/>
      <c r="AV172" s="19"/>
      <c r="AW172" s="19"/>
      <c r="AX172" s="19"/>
      <c r="AY172" s="19"/>
      <c r="AZ172" s="19"/>
      <c r="BA172" s="19"/>
      <c r="BB172" s="19"/>
      <c r="BC172" s="19"/>
      <c r="BD172" s="19"/>
      <c r="BE172" s="19"/>
      <c r="BF172" s="19"/>
      <c r="BG172" s="19"/>
      <c r="BH172" s="19"/>
      <c r="BI172" s="19"/>
      <c r="BJ172" s="19"/>
      <c r="BK172" s="19"/>
      <c r="BL172" s="19"/>
      <c r="BM172" s="19"/>
      <c r="BN172" s="19"/>
      <c r="BO172" s="19"/>
      <c r="BP172" s="19"/>
      <c r="BQ172" s="19"/>
      <c r="BR172" s="19"/>
      <c r="BS172" s="19"/>
      <c r="BT172" s="19"/>
      <c r="BU172" s="19"/>
      <c r="BV172" s="19"/>
      <c r="BW172" s="19"/>
      <c r="BX172" s="19"/>
      <c r="BY172" s="19"/>
      <c r="BZ172" s="19"/>
      <c r="CA172" s="19"/>
      <c r="CB172" s="19"/>
      <c r="CC172" s="19"/>
      <c r="CD172" s="19"/>
      <c r="CE172" s="19"/>
      <c r="CF172" s="19"/>
      <c r="CG172" s="19"/>
      <c r="CH172" s="19"/>
      <c r="CI172" s="19"/>
      <c r="CJ172" s="19"/>
      <c r="CK172" s="19"/>
      <c r="CL172" s="19"/>
      <c r="CM172" s="19"/>
      <c r="CN172" s="19"/>
      <c r="CO172" s="19"/>
      <c r="CP172" s="19"/>
      <c r="CQ172" s="19"/>
      <c r="CR172" s="19"/>
      <c r="CS172" s="19"/>
      <c r="CT172" s="19"/>
      <c r="CU172" s="19"/>
      <c r="CV172" s="19"/>
      <c r="CW172" s="19"/>
      <c r="CX172" s="19"/>
      <c r="CY172" s="19"/>
      <c r="CZ172" s="19"/>
      <c r="DA172" s="19"/>
      <c r="DB172" s="19"/>
      <c r="DC172" s="19"/>
      <c r="DD172" s="19"/>
      <c r="DE172" s="19"/>
      <c r="DF172" s="19"/>
      <c r="DG172" s="19"/>
      <c r="DH172" s="19"/>
      <c r="DI172" s="19"/>
      <c r="DJ172" s="19"/>
      <c r="DK172" s="19"/>
      <c r="DL172" s="19"/>
      <c r="DM172" s="19"/>
      <c r="DN172" s="19"/>
      <c r="DO172" s="19"/>
      <c r="DP172" s="19"/>
      <c r="DQ172" s="19"/>
      <c r="DR172" s="19"/>
      <c r="DS172" s="19"/>
      <c r="DT172" s="19"/>
    </row>
    <row r="173" spans="1:124" x14ac:dyDescent="0.3">
      <c r="A173" s="26"/>
      <c r="B173" s="19"/>
      <c r="C173" s="19"/>
      <c r="D173" s="19"/>
      <c r="E173" s="19"/>
      <c r="F173" s="19"/>
      <c r="G173" s="19"/>
      <c r="H173" s="19"/>
      <c r="I173" s="19"/>
      <c r="J173" s="19"/>
      <c r="K173" s="19"/>
      <c r="L173" s="19"/>
      <c r="M173" s="19"/>
      <c r="N173" s="19"/>
      <c r="O173" s="19"/>
      <c r="P173" s="19"/>
      <c r="Q173" s="19"/>
      <c r="R173" s="19"/>
      <c r="S173" s="19"/>
      <c r="T173" s="19"/>
      <c r="U173" s="19"/>
      <c r="V173" s="19"/>
      <c r="W173" s="19"/>
      <c r="X173" s="19"/>
      <c r="Y173" s="19"/>
      <c r="Z173" s="19"/>
      <c r="AA173" s="19"/>
      <c r="AB173" s="19"/>
      <c r="AC173" s="19"/>
      <c r="AD173" s="19"/>
      <c r="AE173" s="19"/>
      <c r="AF173" s="19"/>
      <c r="AG173" s="19"/>
      <c r="AH173" s="19"/>
      <c r="AI173" s="19"/>
      <c r="AJ173" s="19"/>
      <c r="AK173" s="19"/>
      <c r="AL173" s="19"/>
      <c r="AM173" s="19"/>
      <c r="AN173" s="19"/>
      <c r="AO173" s="19"/>
      <c r="AP173" s="19"/>
      <c r="AQ173" s="19"/>
      <c r="AR173" s="19"/>
      <c r="AS173" s="19"/>
      <c r="AT173" s="19"/>
      <c r="AU173" s="19"/>
      <c r="AV173" s="19"/>
      <c r="AW173" s="19"/>
      <c r="AX173" s="19"/>
      <c r="AY173" s="19"/>
      <c r="AZ173" s="19"/>
      <c r="BA173" s="19"/>
      <c r="BB173" s="19"/>
      <c r="BC173" s="19"/>
      <c r="BD173" s="19"/>
      <c r="BE173" s="19"/>
      <c r="BF173" s="19"/>
      <c r="BG173" s="19"/>
      <c r="BH173" s="19"/>
      <c r="BI173" s="19"/>
      <c r="BJ173" s="19"/>
      <c r="BK173" s="19"/>
      <c r="BL173" s="19"/>
      <c r="BM173" s="19"/>
      <c r="BN173" s="19"/>
      <c r="BO173" s="19"/>
      <c r="BP173" s="19"/>
      <c r="BQ173" s="19"/>
      <c r="BR173" s="19"/>
      <c r="BS173" s="19"/>
      <c r="BT173" s="19"/>
      <c r="BU173" s="19"/>
      <c r="BV173" s="19"/>
      <c r="BW173" s="19"/>
      <c r="BX173" s="19"/>
      <c r="BY173" s="19"/>
      <c r="BZ173" s="19"/>
      <c r="CA173" s="19"/>
      <c r="CB173" s="19"/>
      <c r="CC173" s="19"/>
      <c r="CD173" s="19"/>
      <c r="CE173" s="19"/>
      <c r="CF173" s="19"/>
      <c r="CG173" s="19"/>
      <c r="CH173" s="19"/>
      <c r="CI173" s="19"/>
      <c r="CJ173" s="19"/>
      <c r="CK173" s="19"/>
      <c r="CL173" s="19"/>
      <c r="CM173" s="19"/>
      <c r="CN173" s="19"/>
      <c r="CO173" s="19"/>
      <c r="CP173" s="19"/>
      <c r="CQ173" s="19"/>
      <c r="CR173" s="19"/>
      <c r="CS173" s="19"/>
      <c r="CT173" s="19"/>
      <c r="CU173" s="19"/>
      <c r="CV173" s="19"/>
      <c r="CW173" s="19"/>
      <c r="CX173" s="19"/>
      <c r="CY173" s="19"/>
      <c r="CZ173" s="19"/>
      <c r="DA173" s="19"/>
      <c r="DB173" s="19"/>
      <c r="DC173" s="19"/>
      <c r="DD173" s="19"/>
      <c r="DE173" s="19"/>
      <c r="DF173" s="19"/>
      <c r="DG173" s="19"/>
      <c r="DH173" s="19"/>
      <c r="DI173" s="19"/>
      <c r="DJ173" s="19"/>
      <c r="DK173" s="19"/>
      <c r="DL173" s="19"/>
      <c r="DM173" s="19"/>
      <c r="DN173" s="19"/>
      <c r="DO173" s="19"/>
      <c r="DP173" s="19"/>
      <c r="DQ173" s="19"/>
      <c r="DR173" s="19"/>
      <c r="DS173" s="19"/>
      <c r="DT173" s="19"/>
    </row>
    <row r="174" spans="1:124" x14ac:dyDescent="0.3">
      <c r="A174" s="26"/>
      <c r="B174" s="19"/>
      <c r="C174" s="19"/>
      <c r="D174" s="19"/>
      <c r="E174" s="19"/>
      <c r="F174" s="19"/>
      <c r="G174" s="19"/>
      <c r="H174" s="19"/>
      <c r="I174" s="19"/>
      <c r="J174" s="19"/>
      <c r="K174" s="19"/>
      <c r="L174" s="19"/>
      <c r="M174" s="19"/>
      <c r="N174" s="19"/>
      <c r="O174" s="19"/>
      <c r="P174" s="19"/>
      <c r="Q174" s="19"/>
      <c r="R174" s="19"/>
      <c r="S174" s="19"/>
      <c r="T174" s="19"/>
      <c r="U174" s="19"/>
      <c r="V174" s="19"/>
      <c r="W174" s="19"/>
      <c r="X174" s="19"/>
      <c r="Y174" s="19"/>
      <c r="Z174" s="19"/>
      <c r="AA174" s="19"/>
      <c r="AB174" s="19"/>
      <c r="AC174" s="19"/>
      <c r="AD174" s="19"/>
      <c r="AE174" s="19"/>
      <c r="AF174" s="19"/>
      <c r="AG174" s="19"/>
      <c r="AH174" s="19"/>
      <c r="AI174" s="19"/>
      <c r="AJ174" s="19"/>
      <c r="AK174" s="19"/>
      <c r="AL174" s="19"/>
      <c r="AM174" s="19"/>
      <c r="AN174" s="19"/>
      <c r="AO174" s="19"/>
      <c r="AP174" s="19"/>
      <c r="AQ174" s="19"/>
      <c r="AR174" s="19"/>
      <c r="AS174" s="19"/>
      <c r="AT174" s="19"/>
      <c r="AU174" s="19"/>
      <c r="AV174" s="19"/>
      <c r="AW174" s="19"/>
      <c r="AX174" s="19"/>
      <c r="AY174" s="19"/>
      <c r="AZ174" s="19"/>
      <c r="BA174" s="19"/>
      <c r="BB174" s="19"/>
      <c r="BC174" s="19"/>
      <c r="BD174" s="19"/>
      <c r="BE174" s="19"/>
      <c r="BF174" s="19"/>
      <c r="BG174" s="19"/>
      <c r="BH174" s="19"/>
      <c r="BI174" s="19"/>
      <c r="BJ174" s="19"/>
      <c r="BK174" s="19"/>
      <c r="BL174" s="19"/>
      <c r="BM174" s="19"/>
      <c r="BN174" s="19"/>
      <c r="BO174" s="19"/>
      <c r="BP174" s="19"/>
      <c r="BQ174" s="19"/>
      <c r="BR174" s="19"/>
      <c r="BS174" s="19"/>
      <c r="BT174" s="19"/>
      <c r="BU174" s="19"/>
      <c r="BV174" s="19"/>
      <c r="BW174" s="19"/>
      <c r="BX174" s="19"/>
      <c r="BY174" s="19"/>
      <c r="BZ174" s="19"/>
      <c r="CA174" s="19"/>
      <c r="CB174" s="19"/>
      <c r="CC174" s="19"/>
      <c r="CD174" s="19"/>
      <c r="CE174" s="19"/>
      <c r="CF174" s="19"/>
      <c r="CG174" s="19"/>
      <c r="CH174" s="19"/>
      <c r="CI174" s="19"/>
      <c r="CJ174" s="19"/>
      <c r="CK174" s="19"/>
      <c r="CL174" s="19"/>
      <c r="CM174" s="19"/>
      <c r="CN174" s="19"/>
      <c r="CO174" s="19"/>
      <c r="CP174" s="19"/>
      <c r="CQ174" s="19"/>
      <c r="CR174" s="19"/>
      <c r="CS174" s="19"/>
      <c r="CT174" s="19"/>
      <c r="CU174" s="19"/>
      <c r="CV174" s="19"/>
      <c r="CW174" s="19"/>
      <c r="CX174" s="19"/>
      <c r="CY174" s="19"/>
      <c r="CZ174" s="19"/>
      <c r="DA174" s="19"/>
      <c r="DB174" s="19"/>
      <c r="DC174" s="19"/>
      <c r="DD174" s="19"/>
      <c r="DE174" s="19"/>
      <c r="DF174" s="19"/>
      <c r="DG174" s="19"/>
      <c r="DH174" s="19"/>
      <c r="DI174" s="19"/>
      <c r="DJ174" s="19"/>
      <c r="DK174" s="19"/>
      <c r="DL174" s="19"/>
      <c r="DM174" s="19"/>
      <c r="DN174" s="19"/>
      <c r="DO174" s="19"/>
      <c r="DP174" s="19"/>
      <c r="DQ174" s="19"/>
      <c r="DR174" s="19"/>
      <c r="DS174" s="19"/>
      <c r="DT174" s="19"/>
    </row>
    <row r="175" spans="1:124" x14ac:dyDescent="0.3">
      <c r="A175" s="26"/>
      <c r="B175" s="19"/>
      <c r="C175" s="19"/>
      <c r="D175" s="19"/>
      <c r="E175" s="19"/>
      <c r="F175" s="19"/>
      <c r="G175" s="19"/>
      <c r="H175" s="19"/>
      <c r="I175" s="19"/>
      <c r="J175" s="19"/>
      <c r="K175" s="19"/>
      <c r="L175" s="19"/>
      <c r="M175" s="19"/>
      <c r="N175" s="19"/>
      <c r="O175" s="19"/>
      <c r="P175" s="19"/>
      <c r="Q175" s="19"/>
      <c r="R175" s="19"/>
      <c r="S175" s="19"/>
      <c r="T175" s="19"/>
      <c r="U175" s="19"/>
      <c r="V175" s="19"/>
      <c r="W175" s="19"/>
      <c r="X175" s="19"/>
      <c r="Y175" s="19"/>
      <c r="Z175" s="19"/>
      <c r="AA175" s="19"/>
      <c r="AB175" s="19"/>
      <c r="AC175" s="19"/>
      <c r="AD175" s="19"/>
      <c r="AE175" s="19"/>
      <c r="AF175" s="19"/>
      <c r="AG175" s="19"/>
      <c r="AH175" s="19"/>
      <c r="AI175" s="19"/>
      <c r="AJ175" s="19"/>
      <c r="AK175" s="19"/>
      <c r="AL175" s="19"/>
      <c r="AM175" s="19"/>
      <c r="AN175" s="19"/>
      <c r="AO175" s="19"/>
      <c r="AP175" s="19"/>
      <c r="AQ175" s="19"/>
      <c r="AR175" s="19"/>
      <c r="AS175" s="19"/>
      <c r="AT175" s="19"/>
      <c r="AU175" s="19"/>
      <c r="AV175" s="19"/>
      <c r="AW175" s="19"/>
      <c r="AX175" s="19"/>
      <c r="AY175" s="19"/>
      <c r="AZ175" s="19"/>
      <c r="BA175" s="19"/>
      <c r="BB175" s="19"/>
      <c r="BC175" s="19"/>
      <c r="BD175" s="19"/>
      <c r="BE175" s="19"/>
      <c r="BF175" s="19"/>
      <c r="BG175" s="19"/>
      <c r="BH175" s="19"/>
      <c r="BI175" s="19"/>
      <c r="BJ175" s="19"/>
      <c r="BK175" s="19"/>
      <c r="BL175" s="19"/>
      <c r="BM175" s="19"/>
      <c r="BN175" s="19"/>
      <c r="BO175" s="19"/>
      <c r="BP175" s="19"/>
      <c r="BQ175" s="19"/>
      <c r="BR175" s="19"/>
      <c r="BS175" s="19"/>
      <c r="BT175" s="19"/>
      <c r="BU175" s="19"/>
      <c r="BV175" s="19"/>
      <c r="BW175" s="19"/>
      <c r="BX175" s="19"/>
      <c r="BY175" s="19"/>
      <c r="BZ175" s="19"/>
      <c r="CA175" s="19"/>
      <c r="CB175" s="19"/>
      <c r="CC175" s="19"/>
      <c r="CD175" s="19"/>
      <c r="CE175" s="19"/>
      <c r="CF175" s="19"/>
      <c r="CG175" s="19"/>
      <c r="CH175" s="19"/>
      <c r="CI175" s="19"/>
      <c r="CJ175" s="19"/>
      <c r="CK175" s="19"/>
      <c r="CL175" s="19"/>
      <c r="CM175" s="19"/>
      <c r="CN175" s="19"/>
      <c r="CO175" s="19"/>
      <c r="CP175" s="19"/>
      <c r="CQ175" s="19"/>
      <c r="CR175" s="19"/>
      <c r="CS175" s="19"/>
      <c r="CT175" s="19"/>
      <c r="CU175" s="19"/>
      <c r="CV175" s="19"/>
      <c r="CW175" s="19"/>
      <c r="CX175" s="19"/>
      <c r="CY175" s="19"/>
      <c r="CZ175" s="19"/>
      <c r="DA175" s="19"/>
      <c r="DB175" s="19"/>
      <c r="DC175" s="19"/>
      <c r="DD175" s="19"/>
      <c r="DE175" s="19"/>
      <c r="DF175" s="19"/>
      <c r="DG175" s="19"/>
      <c r="DH175" s="19"/>
      <c r="DI175" s="19"/>
      <c r="DJ175" s="19"/>
      <c r="DK175" s="19"/>
      <c r="DL175" s="19"/>
      <c r="DM175" s="19"/>
      <c r="DN175" s="19"/>
      <c r="DO175" s="19"/>
      <c r="DP175" s="19"/>
      <c r="DQ175" s="19"/>
      <c r="DR175" s="19"/>
      <c r="DS175" s="19"/>
      <c r="DT175" s="19"/>
    </row>
    <row r="176" spans="1:124" x14ac:dyDescent="0.3">
      <c r="A176" s="26"/>
      <c r="B176" s="19"/>
      <c r="C176" s="19"/>
      <c r="D176" s="19"/>
      <c r="E176" s="19"/>
      <c r="F176" s="19"/>
      <c r="G176" s="19"/>
      <c r="H176" s="19"/>
      <c r="I176" s="19"/>
      <c r="J176" s="19"/>
      <c r="K176" s="19"/>
      <c r="L176" s="19"/>
      <c r="M176" s="19"/>
      <c r="N176" s="19"/>
      <c r="O176" s="19"/>
      <c r="P176" s="19"/>
      <c r="Q176" s="19"/>
      <c r="R176" s="19"/>
      <c r="S176" s="19"/>
      <c r="T176" s="19"/>
      <c r="U176" s="19"/>
      <c r="V176" s="19"/>
      <c r="W176" s="19"/>
      <c r="X176" s="19"/>
      <c r="Y176" s="19"/>
      <c r="Z176" s="19"/>
      <c r="AA176" s="19"/>
      <c r="AB176" s="19"/>
      <c r="AC176" s="19"/>
      <c r="AD176" s="19"/>
      <c r="AE176" s="19"/>
      <c r="AF176" s="19"/>
      <c r="AG176" s="19"/>
      <c r="AH176" s="19"/>
      <c r="AI176" s="19"/>
      <c r="AJ176" s="19"/>
      <c r="AK176" s="19"/>
      <c r="AL176" s="19"/>
      <c r="AM176" s="19"/>
      <c r="AN176" s="19"/>
      <c r="AO176" s="19"/>
      <c r="AP176" s="19"/>
      <c r="AQ176" s="19"/>
      <c r="AR176" s="19"/>
      <c r="AS176" s="19"/>
      <c r="AT176" s="19"/>
      <c r="AU176" s="19"/>
      <c r="AV176" s="19"/>
      <c r="AW176" s="19"/>
      <c r="AX176" s="19"/>
      <c r="AY176" s="19"/>
      <c r="AZ176" s="19"/>
      <c r="BA176" s="19"/>
      <c r="BB176" s="19"/>
      <c r="BC176" s="19"/>
      <c r="BD176" s="19"/>
      <c r="BE176" s="19"/>
      <c r="BF176" s="19"/>
      <c r="BG176" s="19"/>
      <c r="BH176" s="19"/>
      <c r="BI176" s="19"/>
      <c r="BJ176" s="19"/>
      <c r="BK176" s="19"/>
      <c r="BL176" s="19"/>
      <c r="BM176" s="19"/>
      <c r="BN176" s="19"/>
      <c r="BO176" s="19"/>
      <c r="BP176" s="19"/>
      <c r="BQ176" s="19"/>
      <c r="BR176" s="19"/>
      <c r="BS176" s="19"/>
      <c r="BT176" s="19"/>
      <c r="BU176" s="19"/>
      <c r="BV176" s="19"/>
      <c r="BW176" s="19"/>
      <c r="BX176" s="19"/>
      <c r="BY176" s="19"/>
      <c r="BZ176" s="19"/>
      <c r="CA176" s="19"/>
      <c r="CB176" s="19"/>
      <c r="CC176" s="19"/>
      <c r="CD176" s="19"/>
      <c r="CE176" s="19"/>
      <c r="CF176" s="19"/>
      <c r="CG176" s="19"/>
      <c r="CH176" s="19"/>
      <c r="CI176" s="19"/>
      <c r="CJ176" s="19"/>
      <c r="CK176" s="19"/>
      <c r="CL176" s="19"/>
      <c r="CM176" s="19"/>
      <c r="CN176" s="19"/>
      <c r="CO176" s="19"/>
      <c r="CP176" s="19"/>
      <c r="CQ176" s="19"/>
      <c r="CR176" s="19"/>
      <c r="CS176" s="19"/>
      <c r="CT176" s="19"/>
      <c r="CU176" s="19"/>
      <c r="CV176" s="19"/>
      <c r="CW176" s="19"/>
      <c r="CX176" s="19"/>
      <c r="CY176" s="19"/>
      <c r="CZ176" s="19"/>
      <c r="DA176" s="19"/>
      <c r="DB176" s="19"/>
      <c r="DC176" s="19"/>
      <c r="DD176" s="19"/>
      <c r="DE176" s="19"/>
      <c r="DF176" s="19"/>
      <c r="DG176" s="19"/>
      <c r="DH176" s="19"/>
      <c r="DI176" s="19"/>
      <c r="DJ176" s="19"/>
      <c r="DK176" s="19"/>
      <c r="DL176" s="19"/>
      <c r="DM176" s="19"/>
      <c r="DN176" s="19"/>
      <c r="DO176" s="19"/>
      <c r="DP176" s="19"/>
      <c r="DQ176" s="19"/>
      <c r="DR176" s="19"/>
      <c r="DS176" s="19"/>
      <c r="DT176" s="19"/>
    </row>
    <row r="177" spans="1:124" x14ac:dyDescent="0.3">
      <c r="A177" s="26"/>
      <c r="B177" s="19"/>
      <c r="C177" s="19"/>
      <c r="D177" s="19"/>
      <c r="E177" s="19"/>
      <c r="F177" s="19"/>
      <c r="G177" s="19"/>
      <c r="H177" s="19"/>
      <c r="I177" s="19"/>
      <c r="J177" s="19"/>
      <c r="K177" s="19"/>
      <c r="L177" s="19"/>
      <c r="M177" s="19"/>
      <c r="N177" s="19"/>
      <c r="O177" s="19"/>
      <c r="P177" s="19"/>
      <c r="Q177" s="19"/>
      <c r="R177" s="19"/>
      <c r="S177" s="19"/>
      <c r="T177" s="19"/>
      <c r="U177" s="19"/>
      <c r="V177" s="19"/>
      <c r="W177" s="19"/>
      <c r="X177" s="19"/>
      <c r="Y177" s="19"/>
      <c r="Z177" s="19"/>
      <c r="AA177" s="19"/>
      <c r="AB177" s="19"/>
      <c r="AC177" s="19"/>
      <c r="AD177" s="19"/>
      <c r="AE177" s="19"/>
      <c r="AF177" s="19"/>
      <c r="AG177" s="19"/>
      <c r="AH177" s="19"/>
      <c r="AI177" s="19"/>
      <c r="AJ177" s="19"/>
      <c r="AK177" s="19"/>
      <c r="AL177" s="19"/>
      <c r="AM177" s="19"/>
      <c r="AN177" s="19"/>
      <c r="AO177" s="19"/>
      <c r="AP177" s="19"/>
      <c r="AQ177" s="19"/>
      <c r="AR177" s="19"/>
      <c r="AS177" s="19"/>
      <c r="AT177" s="19"/>
      <c r="AU177" s="19"/>
      <c r="AV177" s="19"/>
      <c r="AW177" s="19"/>
      <c r="AX177" s="19"/>
      <c r="AY177" s="19"/>
      <c r="AZ177" s="19"/>
      <c r="BA177" s="19"/>
      <c r="BB177" s="19"/>
      <c r="BC177" s="19"/>
      <c r="BD177" s="19"/>
      <c r="BE177" s="19"/>
      <c r="BF177" s="19"/>
      <c r="BG177" s="19"/>
      <c r="BH177" s="19"/>
      <c r="BI177" s="19"/>
      <c r="BJ177" s="19"/>
      <c r="BK177" s="19"/>
      <c r="BL177" s="19"/>
      <c r="BM177" s="19"/>
      <c r="BN177" s="19"/>
      <c r="BO177" s="19"/>
      <c r="BP177" s="19"/>
      <c r="BQ177" s="19"/>
      <c r="BR177" s="19"/>
      <c r="BS177" s="19"/>
      <c r="BT177" s="19"/>
      <c r="BU177" s="19"/>
      <c r="BV177" s="19"/>
      <c r="BW177" s="19"/>
      <c r="BX177" s="19"/>
      <c r="BY177" s="19"/>
      <c r="BZ177" s="19"/>
      <c r="CA177" s="19"/>
      <c r="CB177" s="19"/>
      <c r="CC177" s="19"/>
      <c r="CD177" s="19"/>
      <c r="CE177" s="19"/>
      <c r="CF177" s="19"/>
      <c r="CG177" s="19"/>
      <c r="CH177" s="19"/>
      <c r="CI177" s="19"/>
      <c r="CJ177" s="19"/>
      <c r="CK177" s="19"/>
      <c r="CL177" s="19"/>
      <c r="CM177" s="19"/>
      <c r="CN177" s="19"/>
      <c r="CO177" s="19"/>
      <c r="CP177" s="19"/>
      <c r="CQ177" s="19"/>
      <c r="CR177" s="19"/>
      <c r="CS177" s="19"/>
      <c r="CT177" s="19"/>
      <c r="CU177" s="19"/>
      <c r="CV177" s="19"/>
      <c r="CW177" s="19"/>
      <c r="CX177" s="19"/>
      <c r="CY177" s="19"/>
      <c r="CZ177" s="19"/>
      <c r="DA177" s="19"/>
      <c r="DB177" s="19"/>
      <c r="DC177" s="19"/>
      <c r="DD177" s="19"/>
      <c r="DE177" s="19"/>
      <c r="DF177" s="19"/>
      <c r="DG177" s="19"/>
      <c r="DH177" s="19"/>
      <c r="DI177" s="19"/>
      <c r="DJ177" s="19"/>
      <c r="DK177" s="19"/>
      <c r="DL177" s="19"/>
      <c r="DM177" s="19"/>
      <c r="DN177" s="19"/>
      <c r="DO177" s="19"/>
      <c r="DP177" s="19"/>
      <c r="DQ177" s="19"/>
      <c r="DR177" s="19"/>
      <c r="DS177" s="19"/>
      <c r="DT177" s="19"/>
    </row>
    <row r="178" spans="1:124" x14ac:dyDescent="0.3">
      <c r="A178" s="26"/>
      <c r="B178" s="19"/>
      <c r="C178" s="19"/>
      <c r="D178" s="19"/>
      <c r="E178" s="19"/>
      <c r="F178" s="19"/>
      <c r="G178" s="19"/>
      <c r="H178" s="19"/>
      <c r="I178" s="19"/>
      <c r="J178" s="19"/>
      <c r="K178" s="19"/>
      <c r="L178" s="19"/>
      <c r="M178" s="19"/>
      <c r="N178" s="19"/>
      <c r="O178" s="19"/>
      <c r="P178" s="19"/>
      <c r="Q178" s="19"/>
      <c r="R178" s="19"/>
      <c r="S178" s="19"/>
      <c r="T178" s="19"/>
      <c r="U178" s="19"/>
      <c r="V178" s="19"/>
      <c r="W178" s="19"/>
      <c r="X178" s="19"/>
      <c r="Y178" s="19"/>
      <c r="Z178" s="19"/>
      <c r="AA178" s="19"/>
      <c r="AB178" s="19"/>
      <c r="AC178" s="19"/>
      <c r="AD178" s="19"/>
      <c r="AE178" s="19"/>
      <c r="AF178" s="19"/>
      <c r="AG178" s="19"/>
      <c r="AH178" s="19"/>
      <c r="AI178" s="19"/>
      <c r="AJ178" s="19"/>
      <c r="AK178" s="19"/>
      <c r="AL178" s="19"/>
      <c r="AM178" s="19"/>
      <c r="AN178" s="19"/>
      <c r="AO178" s="19"/>
      <c r="AP178" s="19"/>
      <c r="AQ178" s="19"/>
      <c r="AR178" s="19"/>
      <c r="AS178" s="19"/>
      <c r="AT178" s="19"/>
      <c r="AU178" s="19"/>
      <c r="AV178" s="19"/>
      <c r="AW178" s="19"/>
      <c r="AX178" s="19"/>
      <c r="AY178" s="19"/>
      <c r="AZ178" s="19"/>
      <c r="BA178" s="19"/>
      <c r="BB178" s="19"/>
      <c r="BC178" s="19"/>
      <c r="BD178" s="19"/>
      <c r="BE178" s="19"/>
      <c r="BF178" s="19"/>
      <c r="BG178" s="19"/>
      <c r="BH178" s="19"/>
      <c r="BI178" s="19"/>
      <c r="BJ178" s="19"/>
      <c r="BK178" s="19"/>
      <c r="BL178" s="19"/>
      <c r="BM178" s="19"/>
      <c r="BN178" s="19"/>
      <c r="BO178" s="19"/>
      <c r="BP178" s="19"/>
      <c r="BQ178" s="19"/>
      <c r="BR178" s="19"/>
      <c r="BS178" s="19"/>
      <c r="BT178" s="19"/>
      <c r="BU178" s="19"/>
      <c r="BV178" s="19"/>
      <c r="BW178" s="19"/>
      <c r="BX178" s="19"/>
      <c r="BY178" s="19"/>
      <c r="BZ178" s="19"/>
      <c r="CA178" s="19"/>
      <c r="CB178" s="19"/>
      <c r="CC178" s="19"/>
      <c r="CD178" s="19"/>
      <c r="CE178" s="19"/>
      <c r="CF178" s="19"/>
      <c r="CG178" s="19"/>
      <c r="CH178" s="19"/>
      <c r="CI178" s="19"/>
      <c r="CJ178" s="19"/>
      <c r="CK178" s="19"/>
      <c r="CL178" s="19"/>
      <c r="CM178" s="19"/>
      <c r="CN178" s="19"/>
      <c r="CO178" s="19"/>
      <c r="CP178" s="19"/>
      <c r="CQ178" s="19"/>
      <c r="CR178" s="19"/>
      <c r="CS178" s="19"/>
      <c r="CT178" s="19"/>
      <c r="CU178" s="19"/>
      <c r="CV178" s="19"/>
      <c r="CW178" s="19"/>
      <c r="CX178" s="19"/>
      <c r="CY178" s="19"/>
      <c r="CZ178" s="19"/>
      <c r="DA178" s="19"/>
      <c r="DB178" s="19"/>
      <c r="DC178" s="19"/>
      <c r="DD178" s="19"/>
      <c r="DE178" s="19"/>
      <c r="DF178" s="19"/>
      <c r="DG178" s="19"/>
      <c r="DH178" s="19"/>
      <c r="DI178" s="19"/>
      <c r="DJ178" s="19"/>
      <c r="DK178" s="19"/>
      <c r="DL178" s="19"/>
      <c r="DM178" s="19"/>
      <c r="DN178" s="19"/>
      <c r="DO178" s="19"/>
      <c r="DP178" s="19"/>
      <c r="DQ178" s="19"/>
      <c r="DR178" s="19"/>
      <c r="DS178" s="19"/>
      <c r="DT178" s="19"/>
    </row>
    <row r="179" spans="1:124" x14ac:dyDescent="0.3">
      <c r="A179" s="26"/>
      <c r="B179" s="19"/>
      <c r="C179" s="19"/>
      <c r="D179" s="19"/>
      <c r="E179" s="19"/>
      <c r="F179" s="19"/>
      <c r="G179" s="19"/>
      <c r="H179" s="19"/>
      <c r="I179" s="19"/>
      <c r="J179" s="19"/>
      <c r="K179" s="19"/>
      <c r="L179" s="19"/>
      <c r="M179" s="19"/>
      <c r="N179" s="19"/>
      <c r="O179" s="19"/>
      <c r="P179" s="19"/>
      <c r="Q179" s="19"/>
      <c r="R179" s="19"/>
      <c r="S179" s="19"/>
      <c r="T179" s="19"/>
      <c r="U179" s="19"/>
      <c r="V179" s="19"/>
      <c r="W179" s="19"/>
      <c r="X179" s="19"/>
      <c r="Y179" s="19"/>
      <c r="Z179" s="19"/>
      <c r="AA179" s="19"/>
      <c r="AB179" s="19"/>
      <c r="AC179" s="19"/>
      <c r="AD179" s="19"/>
      <c r="AE179" s="19"/>
      <c r="AF179" s="19"/>
      <c r="AG179" s="19"/>
      <c r="AH179" s="19"/>
      <c r="AI179" s="19"/>
      <c r="AJ179" s="19"/>
      <c r="AK179" s="19"/>
      <c r="AL179" s="19"/>
      <c r="AM179" s="19"/>
      <c r="AN179" s="19"/>
      <c r="AO179" s="19"/>
      <c r="AP179" s="19"/>
      <c r="AQ179" s="19"/>
      <c r="AR179" s="19"/>
      <c r="AS179" s="19"/>
      <c r="AT179" s="19"/>
      <c r="AU179" s="19"/>
      <c r="AV179" s="19"/>
      <c r="AW179" s="19"/>
      <c r="AX179" s="19"/>
      <c r="AY179" s="19"/>
      <c r="AZ179" s="19"/>
      <c r="BA179" s="19"/>
      <c r="BB179" s="19"/>
      <c r="BC179" s="19"/>
      <c r="BD179" s="19"/>
      <c r="BE179" s="19"/>
      <c r="BF179" s="19"/>
      <c r="BG179" s="19"/>
      <c r="BH179" s="19"/>
      <c r="BI179" s="19"/>
      <c r="BJ179" s="19"/>
      <c r="BK179" s="19"/>
      <c r="BL179" s="19"/>
      <c r="BM179" s="19"/>
      <c r="BN179" s="19"/>
      <c r="BO179" s="19"/>
      <c r="BP179" s="19"/>
      <c r="BQ179" s="19"/>
      <c r="BR179" s="19"/>
      <c r="BS179" s="19"/>
      <c r="BT179" s="19"/>
      <c r="BU179" s="19"/>
      <c r="BV179" s="19"/>
      <c r="BW179" s="19"/>
      <c r="BX179" s="19"/>
      <c r="BY179" s="19"/>
      <c r="BZ179" s="19"/>
      <c r="CA179" s="19"/>
      <c r="CB179" s="19"/>
      <c r="CC179" s="19"/>
      <c r="CD179" s="19"/>
      <c r="CE179" s="19"/>
      <c r="CF179" s="19"/>
      <c r="CG179" s="19"/>
      <c r="CH179" s="19"/>
      <c r="CI179" s="19"/>
      <c r="CJ179" s="19"/>
      <c r="CK179" s="19"/>
      <c r="CL179" s="19"/>
      <c r="CM179" s="19"/>
      <c r="CN179" s="19"/>
      <c r="CO179" s="19"/>
      <c r="CP179" s="19"/>
      <c r="CQ179" s="19"/>
      <c r="CR179" s="19"/>
      <c r="CS179" s="19"/>
      <c r="CT179" s="19"/>
      <c r="CU179" s="19"/>
      <c r="CV179" s="19"/>
      <c r="CW179" s="19"/>
      <c r="CX179" s="19"/>
      <c r="CY179" s="19"/>
      <c r="CZ179" s="19"/>
      <c r="DA179" s="19"/>
      <c r="DB179" s="19"/>
      <c r="DC179" s="19"/>
      <c r="DD179" s="19"/>
      <c r="DE179" s="19"/>
      <c r="DF179" s="19"/>
      <c r="DG179" s="19"/>
      <c r="DH179" s="19"/>
      <c r="DI179" s="19"/>
      <c r="DJ179" s="19"/>
      <c r="DK179" s="19"/>
      <c r="DL179" s="19"/>
      <c r="DM179" s="19"/>
      <c r="DN179" s="19"/>
      <c r="DO179" s="19"/>
      <c r="DP179" s="19"/>
      <c r="DQ179" s="19"/>
      <c r="DR179" s="19"/>
      <c r="DS179" s="19"/>
      <c r="DT179" s="19"/>
    </row>
    <row r="180" spans="1:124" x14ac:dyDescent="0.3">
      <c r="A180" s="26"/>
      <c r="B180" s="19"/>
      <c r="C180" s="19"/>
      <c r="D180" s="19"/>
      <c r="E180" s="19"/>
      <c r="F180" s="19"/>
      <c r="G180" s="19"/>
      <c r="H180" s="19"/>
      <c r="I180" s="19"/>
      <c r="J180" s="19"/>
      <c r="K180" s="19"/>
      <c r="L180" s="19"/>
      <c r="M180" s="19"/>
      <c r="N180" s="19"/>
      <c r="O180" s="19"/>
      <c r="P180" s="19"/>
      <c r="Q180" s="19"/>
      <c r="R180" s="19"/>
      <c r="S180" s="19"/>
      <c r="T180" s="19"/>
      <c r="U180" s="19"/>
      <c r="V180" s="19"/>
      <c r="W180" s="19"/>
      <c r="X180" s="19"/>
      <c r="Y180" s="19"/>
      <c r="Z180" s="19"/>
      <c r="AA180" s="19"/>
      <c r="AB180" s="19"/>
      <c r="AC180" s="19"/>
      <c r="AD180" s="19"/>
      <c r="AE180" s="19"/>
      <c r="AF180" s="19"/>
      <c r="AG180" s="19"/>
      <c r="AH180" s="19"/>
      <c r="AI180" s="19"/>
      <c r="AJ180" s="19"/>
      <c r="AK180" s="19"/>
      <c r="AL180" s="19"/>
      <c r="AM180" s="19"/>
      <c r="AN180" s="19"/>
      <c r="AO180" s="19"/>
      <c r="AP180" s="19"/>
      <c r="AQ180" s="19"/>
      <c r="AR180" s="19"/>
      <c r="AS180" s="19"/>
      <c r="AT180" s="19"/>
      <c r="AU180" s="19"/>
      <c r="AV180" s="19"/>
      <c r="AW180" s="19"/>
      <c r="AX180" s="19"/>
      <c r="AY180" s="19"/>
      <c r="AZ180" s="19"/>
      <c r="BA180" s="19"/>
      <c r="BB180" s="19"/>
      <c r="BC180" s="19"/>
      <c r="BD180" s="19"/>
      <c r="BE180" s="19"/>
      <c r="BF180" s="19"/>
      <c r="BG180" s="19"/>
      <c r="BH180" s="19"/>
      <c r="BI180" s="19"/>
      <c r="BJ180" s="19"/>
      <c r="BK180" s="19"/>
      <c r="BL180" s="19"/>
      <c r="BM180" s="19"/>
      <c r="BN180" s="19"/>
      <c r="BO180" s="19"/>
      <c r="BP180" s="19"/>
      <c r="BQ180" s="19"/>
      <c r="BR180" s="19"/>
      <c r="BS180" s="19"/>
      <c r="BT180" s="19"/>
      <c r="BU180" s="19"/>
      <c r="BV180" s="19"/>
      <c r="BW180" s="19"/>
      <c r="BX180" s="19"/>
      <c r="BY180" s="19"/>
      <c r="BZ180" s="19"/>
      <c r="CA180" s="19"/>
      <c r="CB180" s="19"/>
      <c r="CC180" s="19"/>
      <c r="CD180" s="19"/>
      <c r="CE180" s="19"/>
      <c r="CF180" s="19"/>
      <c r="CG180" s="19"/>
      <c r="CH180" s="19"/>
      <c r="CI180" s="19"/>
      <c r="CJ180" s="19"/>
      <c r="CK180" s="19"/>
      <c r="CL180" s="19"/>
      <c r="CM180" s="19"/>
      <c r="CN180" s="19"/>
      <c r="CO180" s="19"/>
      <c r="CP180" s="19"/>
      <c r="CQ180" s="19"/>
      <c r="CR180" s="19"/>
      <c r="CS180" s="19"/>
      <c r="CT180" s="19"/>
      <c r="CU180" s="19"/>
      <c r="CV180" s="19"/>
      <c r="CW180" s="19"/>
      <c r="CX180" s="19"/>
      <c r="CY180" s="19"/>
      <c r="CZ180" s="19"/>
      <c r="DA180" s="19"/>
      <c r="DB180" s="19"/>
      <c r="DC180" s="19"/>
      <c r="DD180" s="19"/>
      <c r="DE180" s="19"/>
      <c r="DF180" s="19"/>
      <c r="DG180" s="19"/>
      <c r="DH180" s="19"/>
      <c r="DI180" s="19"/>
      <c r="DJ180" s="19"/>
      <c r="DK180" s="19"/>
      <c r="DL180" s="19"/>
      <c r="DM180" s="19"/>
      <c r="DN180" s="19"/>
      <c r="DO180" s="19"/>
      <c r="DP180" s="19"/>
      <c r="DQ180" s="19"/>
      <c r="DR180" s="19"/>
      <c r="DS180" s="19"/>
      <c r="DT180" s="19"/>
    </row>
    <row r="181" spans="1:124" x14ac:dyDescent="0.3">
      <c r="A181" s="26"/>
      <c r="B181" s="19"/>
      <c r="C181" s="19"/>
      <c r="D181" s="19"/>
      <c r="E181" s="19"/>
      <c r="F181" s="19"/>
      <c r="G181" s="19"/>
      <c r="H181" s="19"/>
      <c r="I181" s="19"/>
      <c r="J181" s="19"/>
      <c r="K181" s="19"/>
      <c r="L181" s="19"/>
      <c r="M181" s="19"/>
      <c r="N181" s="19"/>
      <c r="O181" s="19"/>
      <c r="P181" s="19"/>
      <c r="Q181" s="19"/>
      <c r="R181" s="19"/>
      <c r="S181" s="19"/>
      <c r="T181" s="19"/>
      <c r="U181" s="19"/>
      <c r="V181" s="19"/>
      <c r="W181" s="19"/>
      <c r="X181" s="19"/>
      <c r="Y181" s="19"/>
      <c r="Z181" s="19"/>
      <c r="AA181" s="19"/>
      <c r="AB181" s="19"/>
      <c r="AC181" s="19"/>
      <c r="AD181" s="19"/>
      <c r="AE181" s="19"/>
      <c r="AF181" s="19"/>
      <c r="AG181" s="19"/>
      <c r="AH181" s="19"/>
      <c r="AI181" s="19"/>
      <c r="AJ181" s="19"/>
      <c r="AK181" s="19"/>
      <c r="AL181" s="19"/>
      <c r="AM181" s="19"/>
      <c r="AN181" s="19"/>
      <c r="AO181" s="19"/>
      <c r="AP181" s="19"/>
      <c r="AQ181" s="19"/>
      <c r="AR181" s="19"/>
      <c r="AS181" s="19"/>
      <c r="AT181" s="19"/>
      <c r="AU181" s="19"/>
      <c r="AV181" s="19"/>
      <c r="AW181" s="19"/>
      <c r="AX181" s="19"/>
      <c r="AY181" s="19"/>
      <c r="AZ181" s="19"/>
      <c r="BA181" s="19"/>
      <c r="BB181" s="19"/>
      <c r="BC181" s="19"/>
      <c r="BD181" s="19"/>
      <c r="BE181" s="19"/>
      <c r="BF181" s="19"/>
      <c r="BG181" s="19"/>
      <c r="BH181" s="19"/>
      <c r="BI181" s="19"/>
      <c r="BJ181" s="19"/>
      <c r="BK181" s="19"/>
      <c r="BL181" s="19"/>
      <c r="BM181" s="19"/>
      <c r="BN181" s="19"/>
      <c r="BO181" s="19"/>
      <c r="BP181" s="19"/>
      <c r="BQ181" s="19"/>
      <c r="BR181" s="19"/>
      <c r="BS181" s="19"/>
      <c r="BT181" s="19"/>
      <c r="BU181" s="19"/>
      <c r="BV181" s="19"/>
      <c r="BW181" s="19"/>
      <c r="BX181" s="19"/>
      <c r="BY181" s="19"/>
      <c r="BZ181" s="19"/>
      <c r="CA181" s="19"/>
      <c r="CB181" s="19"/>
      <c r="CC181" s="19"/>
      <c r="CD181" s="19"/>
      <c r="CE181" s="19"/>
      <c r="CF181" s="19"/>
      <c r="CG181" s="19"/>
      <c r="CH181" s="19"/>
      <c r="CI181" s="19"/>
      <c r="CJ181" s="19"/>
      <c r="CK181" s="19"/>
      <c r="CL181" s="19"/>
      <c r="CM181" s="19"/>
      <c r="CN181" s="19"/>
      <c r="CO181" s="19"/>
      <c r="CP181" s="19"/>
      <c r="CQ181" s="19"/>
      <c r="CR181" s="19"/>
      <c r="CS181" s="19"/>
      <c r="CT181" s="19"/>
      <c r="CU181" s="19"/>
      <c r="CV181" s="19"/>
      <c r="CW181" s="19"/>
      <c r="CX181" s="19"/>
      <c r="CY181" s="19"/>
      <c r="CZ181" s="19"/>
      <c r="DA181" s="19"/>
      <c r="DB181" s="19"/>
      <c r="DC181" s="19"/>
      <c r="DD181" s="19"/>
      <c r="DE181" s="19"/>
      <c r="DF181" s="19"/>
      <c r="DG181" s="19"/>
      <c r="DH181" s="19"/>
      <c r="DI181" s="19"/>
      <c r="DJ181" s="19"/>
      <c r="DK181" s="19"/>
      <c r="DL181" s="19"/>
      <c r="DM181" s="19"/>
      <c r="DN181" s="19"/>
      <c r="DO181" s="19"/>
      <c r="DP181" s="19"/>
      <c r="DQ181" s="19"/>
      <c r="DR181" s="19"/>
      <c r="DS181" s="19"/>
      <c r="DT181" s="19"/>
    </row>
    <row r="182" spans="1:124" x14ac:dyDescent="0.3">
      <c r="A182" s="26"/>
      <c r="B182" s="19"/>
      <c r="C182" s="19"/>
      <c r="D182" s="19"/>
      <c r="E182" s="19"/>
      <c r="F182" s="19"/>
      <c r="G182" s="19"/>
      <c r="H182" s="19"/>
      <c r="I182" s="19"/>
      <c r="J182" s="19"/>
      <c r="K182" s="19"/>
      <c r="L182" s="19"/>
      <c r="M182" s="19"/>
      <c r="N182" s="19"/>
      <c r="O182" s="19"/>
      <c r="P182" s="19"/>
      <c r="Q182" s="19"/>
      <c r="R182" s="19"/>
      <c r="S182" s="19"/>
      <c r="T182" s="19"/>
      <c r="U182" s="19"/>
      <c r="V182" s="19"/>
      <c r="W182" s="19"/>
      <c r="X182" s="19"/>
      <c r="Y182" s="19"/>
      <c r="Z182" s="19"/>
      <c r="AA182" s="19"/>
      <c r="AB182" s="19"/>
      <c r="AC182" s="19"/>
      <c r="AD182" s="19"/>
      <c r="AE182" s="19"/>
      <c r="AF182" s="19"/>
      <c r="AG182" s="19"/>
      <c r="AH182" s="19"/>
      <c r="AI182" s="19"/>
      <c r="AJ182" s="19"/>
      <c r="AK182" s="19"/>
      <c r="AL182" s="19"/>
      <c r="AM182" s="19"/>
      <c r="AN182" s="19"/>
      <c r="AO182" s="19"/>
      <c r="AP182" s="19"/>
      <c r="AQ182" s="19"/>
      <c r="AR182" s="19"/>
      <c r="AS182" s="19"/>
      <c r="AT182" s="19"/>
      <c r="AU182" s="19"/>
      <c r="AV182" s="19"/>
      <c r="AW182" s="19"/>
      <c r="AX182" s="19"/>
      <c r="AY182" s="19"/>
      <c r="AZ182" s="19"/>
      <c r="BA182" s="19"/>
      <c r="BB182" s="19"/>
      <c r="BC182" s="19"/>
      <c r="BD182" s="19"/>
      <c r="BE182" s="19"/>
      <c r="BF182" s="19"/>
      <c r="BG182" s="19"/>
      <c r="BH182" s="19"/>
      <c r="BI182" s="19"/>
      <c r="BJ182" s="19"/>
      <c r="BK182" s="19"/>
      <c r="BL182" s="19"/>
      <c r="BM182" s="19"/>
      <c r="BN182" s="19"/>
      <c r="BO182" s="19"/>
      <c r="BP182" s="19"/>
      <c r="BQ182" s="19"/>
      <c r="BR182" s="19"/>
      <c r="BS182" s="19"/>
      <c r="BT182" s="19"/>
      <c r="BU182" s="19"/>
      <c r="BV182" s="19"/>
      <c r="BW182" s="19"/>
      <c r="BX182" s="19"/>
      <c r="BY182" s="19"/>
      <c r="BZ182" s="19"/>
      <c r="CA182" s="19"/>
      <c r="CB182" s="19"/>
      <c r="CC182" s="19"/>
      <c r="CD182" s="19"/>
      <c r="CE182" s="19"/>
      <c r="CF182" s="19"/>
      <c r="CG182" s="19"/>
      <c r="CH182" s="19"/>
      <c r="CI182" s="19"/>
      <c r="CJ182" s="19"/>
      <c r="CK182" s="19"/>
      <c r="CL182" s="19"/>
      <c r="CM182" s="19"/>
      <c r="CN182" s="19"/>
      <c r="CO182" s="19"/>
      <c r="CP182" s="19"/>
      <c r="CQ182" s="19"/>
      <c r="CR182" s="19"/>
      <c r="CS182" s="19"/>
      <c r="CT182" s="19"/>
      <c r="CU182" s="19"/>
      <c r="CV182" s="19"/>
      <c r="CW182" s="19"/>
      <c r="CX182" s="19"/>
      <c r="CY182" s="19"/>
      <c r="CZ182" s="19"/>
      <c r="DA182" s="19"/>
      <c r="DB182" s="19"/>
      <c r="DC182" s="19"/>
      <c r="DD182" s="19"/>
      <c r="DE182" s="19"/>
      <c r="DF182" s="19"/>
      <c r="DG182" s="19"/>
      <c r="DH182" s="19"/>
      <c r="DI182" s="19"/>
      <c r="DJ182" s="19"/>
      <c r="DK182" s="19"/>
      <c r="DL182" s="19"/>
      <c r="DM182" s="19"/>
      <c r="DN182" s="19"/>
      <c r="DO182" s="19"/>
      <c r="DP182" s="19"/>
      <c r="DQ182" s="19"/>
      <c r="DR182" s="19"/>
      <c r="DS182" s="19"/>
      <c r="DT182" s="19"/>
    </row>
    <row r="183" spans="1:124" x14ac:dyDescent="0.3">
      <c r="A183" s="26"/>
      <c r="B183" s="19"/>
      <c r="C183" s="19"/>
      <c r="D183" s="19"/>
      <c r="E183" s="19"/>
      <c r="F183" s="19"/>
      <c r="G183" s="19"/>
      <c r="H183" s="19"/>
      <c r="I183" s="19"/>
      <c r="J183" s="19"/>
      <c r="K183" s="19"/>
      <c r="L183" s="19"/>
      <c r="M183" s="19"/>
      <c r="N183" s="19"/>
      <c r="O183" s="19"/>
      <c r="P183" s="19"/>
      <c r="Q183" s="19"/>
      <c r="R183" s="19"/>
      <c r="S183" s="19"/>
      <c r="T183" s="19"/>
      <c r="U183" s="19"/>
      <c r="V183" s="19"/>
      <c r="W183" s="19"/>
      <c r="X183" s="19"/>
      <c r="Y183" s="19"/>
      <c r="Z183" s="19"/>
      <c r="AA183" s="19"/>
      <c r="AB183" s="19"/>
      <c r="AC183" s="19"/>
      <c r="AD183" s="19"/>
      <c r="AE183" s="19"/>
      <c r="AF183" s="19"/>
      <c r="AG183" s="19"/>
      <c r="AH183" s="19"/>
      <c r="AI183" s="19"/>
      <c r="AJ183" s="19"/>
      <c r="AK183" s="19"/>
      <c r="AL183" s="19"/>
      <c r="AM183" s="19"/>
      <c r="AN183" s="19"/>
      <c r="AO183" s="19"/>
      <c r="AP183" s="19"/>
      <c r="AQ183" s="19"/>
      <c r="AR183" s="19"/>
      <c r="AS183" s="19"/>
      <c r="AT183" s="19"/>
      <c r="AU183" s="19"/>
      <c r="AV183" s="19"/>
      <c r="AW183" s="19"/>
      <c r="AX183" s="19"/>
      <c r="AY183" s="19"/>
      <c r="AZ183" s="19"/>
      <c r="BA183" s="19"/>
      <c r="BB183" s="19"/>
      <c r="BC183" s="19"/>
      <c r="BD183" s="19"/>
      <c r="BE183" s="19"/>
      <c r="BF183" s="19"/>
      <c r="BG183" s="19"/>
      <c r="BH183" s="19"/>
      <c r="BI183" s="19"/>
      <c r="BJ183" s="19"/>
      <c r="BK183" s="19"/>
      <c r="BL183" s="19"/>
      <c r="BM183" s="19"/>
      <c r="BN183" s="19"/>
      <c r="BO183" s="19"/>
      <c r="BP183" s="19"/>
      <c r="BQ183" s="19"/>
      <c r="BR183" s="19"/>
      <c r="BS183" s="19"/>
      <c r="BT183" s="19"/>
      <c r="BU183" s="19"/>
      <c r="BV183" s="19"/>
      <c r="BW183" s="19"/>
      <c r="BX183" s="19"/>
      <c r="BY183" s="19"/>
      <c r="BZ183" s="19"/>
      <c r="CA183" s="19"/>
      <c r="CB183" s="19"/>
      <c r="CC183" s="19"/>
      <c r="CD183" s="19"/>
      <c r="CE183" s="19"/>
      <c r="CF183" s="19"/>
      <c r="CG183" s="19"/>
      <c r="CH183" s="19"/>
      <c r="CI183" s="19"/>
      <c r="CJ183" s="19"/>
      <c r="CK183" s="19"/>
      <c r="CL183" s="19"/>
      <c r="CM183" s="19"/>
      <c r="CN183" s="19"/>
      <c r="CO183" s="19"/>
      <c r="CP183" s="19"/>
      <c r="CQ183" s="19"/>
      <c r="CR183" s="19"/>
      <c r="CS183" s="19"/>
      <c r="CT183" s="19"/>
      <c r="CU183" s="19"/>
      <c r="CV183" s="19"/>
      <c r="CW183" s="19"/>
      <c r="CX183" s="19"/>
      <c r="CY183" s="19"/>
      <c r="CZ183" s="19"/>
      <c r="DA183" s="19"/>
      <c r="DB183" s="19"/>
      <c r="DC183" s="19"/>
      <c r="DD183" s="19"/>
      <c r="DE183" s="19"/>
      <c r="DF183" s="19"/>
      <c r="DG183" s="19"/>
      <c r="DH183" s="19"/>
      <c r="DI183" s="19"/>
      <c r="DJ183" s="19"/>
      <c r="DK183" s="19"/>
      <c r="DL183" s="19"/>
      <c r="DM183" s="19"/>
      <c r="DN183" s="19"/>
      <c r="DO183" s="19"/>
      <c r="DP183" s="19"/>
      <c r="DQ183" s="19"/>
      <c r="DR183" s="19"/>
      <c r="DS183" s="19"/>
      <c r="DT183" s="19"/>
    </row>
    <row r="184" spans="1:124" x14ac:dyDescent="0.3">
      <c r="A184" s="26"/>
      <c r="B184" s="19"/>
      <c r="C184" s="19"/>
      <c r="D184" s="19"/>
      <c r="E184" s="19"/>
      <c r="F184" s="19"/>
      <c r="G184" s="19"/>
      <c r="H184" s="19"/>
      <c r="I184" s="19"/>
      <c r="J184" s="19"/>
      <c r="K184" s="19"/>
      <c r="L184" s="19"/>
      <c r="M184" s="19"/>
      <c r="N184" s="19"/>
      <c r="O184" s="19"/>
      <c r="P184" s="19"/>
      <c r="Q184" s="19"/>
      <c r="R184" s="19"/>
      <c r="S184" s="19"/>
      <c r="T184" s="19"/>
      <c r="U184" s="19"/>
      <c r="V184" s="19"/>
      <c r="W184" s="19"/>
      <c r="X184" s="19"/>
      <c r="Y184" s="19"/>
      <c r="Z184" s="19"/>
      <c r="AA184" s="19"/>
      <c r="AB184" s="19"/>
      <c r="AC184" s="19"/>
      <c r="AD184" s="19"/>
      <c r="AE184" s="19"/>
      <c r="AF184" s="19"/>
      <c r="AG184" s="19"/>
      <c r="AH184" s="19"/>
      <c r="AI184" s="19"/>
      <c r="AJ184" s="19"/>
      <c r="AK184" s="19"/>
      <c r="AL184" s="19"/>
      <c r="AM184" s="19"/>
      <c r="AN184" s="19"/>
      <c r="AO184" s="19"/>
      <c r="AP184" s="19"/>
      <c r="AQ184" s="19"/>
      <c r="AR184" s="19"/>
      <c r="AS184" s="19"/>
      <c r="AT184" s="19"/>
      <c r="AU184" s="19"/>
      <c r="AV184" s="19"/>
      <c r="AW184" s="19"/>
      <c r="AX184" s="19"/>
      <c r="AY184" s="19"/>
      <c r="AZ184" s="19"/>
      <c r="BA184" s="19"/>
      <c r="BB184" s="19"/>
      <c r="BC184" s="19"/>
      <c r="BD184" s="19"/>
      <c r="BE184" s="19"/>
      <c r="BF184" s="19"/>
      <c r="BG184" s="19"/>
      <c r="BH184" s="19"/>
      <c r="BI184" s="19"/>
      <c r="BJ184" s="19"/>
      <c r="BK184" s="19"/>
      <c r="BL184" s="19"/>
      <c r="BM184" s="19"/>
      <c r="BN184" s="19"/>
      <c r="BO184" s="19"/>
      <c r="BP184" s="19"/>
      <c r="BQ184" s="19"/>
      <c r="BR184" s="19"/>
      <c r="BS184" s="19"/>
      <c r="BT184" s="19"/>
      <c r="BU184" s="19"/>
      <c r="BV184" s="19"/>
      <c r="BW184" s="19"/>
      <c r="BX184" s="19"/>
      <c r="BY184" s="19"/>
      <c r="BZ184" s="19"/>
      <c r="CA184" s="19"/>
      <c r="CB184" s="19"/>
      <c r="CC184" s="19"/>
      <c r="CD184" s="19"/>
      <c r="CE184" s="19"/>
      <c r="CF184" s="19"/>
      <c r="CG184" s="19"/>
      <c r="CH184" s="19"/>
      <c r="CI184" s="19"/>
      <c r="CJ184" s="19"/>
      <c r="CK184" s="19"/>
      <c r="CL184" s="19"/>
      <c r="CM184" s="19"/>
      <c r="CN184" s="19"/>
      <c r="CO184" s="19"/>
      <c r="CP184" s="19"/>
      <c r="CQ184" s="19"/>
      <c r="CR184" s="19"/>
      <c r="CS184" s="19"/>
      <c r="CT184" s="19"/>
      <c r="CU184" s="19"/>
      <c r="CV184" s="19"/>
      <c r="CW184" s="19"/>
      <c r="CX184" s="19"/>
      <c r="CY184" s="19"/>
      <c r="CZ184" s="19"/>
      <c r="DA184" s="19"/>
      <c r="DB184" s="19"/>
      <c r="DC184" s="19"/>
      <c r="DD184" s="19"/>
      <c r="DE184" s="19"/>
      <c r="DF184" s="19"/>
      <c r="DG184" s="19"/>
      <c r="DH184" s="19"/>
      <c r="DI184" s="19"/>
      <c r="DJ184" s="19"/>
      <c r="DK184" s="19"/>
      <c r="DL184" s="19"/>
      <c r="DM184" s="19"/>
      <c r="DN184" s="19"/>
      <c r="DO184" s="19"/>
      <c r="DP184" s="19"/>
      <c r="DQ184" s="19"/>
      <c r="DR184" s="19"/>
      <c r="DS184" s="19"/>
      <c r="DT184" s="19"/>
    </row>
    <row r="185" spans="1:124" x14ac:dyDescent="0.3">
      <c r="A185" s="26"/>
      <c r="B185" s="19"/>
      <c r="C185" s="19"/>
      <c r="D185" s="19"/>
      <c r="E185" s="19"/>
      <c r="F185" s="19"/>
      <c r="G185" s="19"/>
      <c r="H185" s="19"/>
      <c r="I185" s="19"/>
      <c r="J185" s="19"/>
      <c r="K185" s="19"/>
      <c r="L185" s="19"/>
      <c r="M185" s="19"/>
      <c r="N185" s="19"/>
      <c r="O185" s="19"/>
      <c r="P185" s="19"/>
      <c r="Q185" s="19"/>
      <c r="R185" s="19"/>
      <c r="S185" s="19"/>
      <c r="T185" s="19"/>
      <c r="U185" s="19"/>
      <c r="V185" s="19"/>
      <c r="W185" s="19"/>
      <c r="X185" s="19"/>
      <c r="Y185" s="19"/>
      <c r="Z185" s="19"/>
      <c r="AA185" s="19"/>
      <c r="AB185" s="19"/>
      <c r="AC185" s="19"/>
      <c r="AD185" s="19"/>
      <c r="AE185" s="19"/>
      <c r="AF185" s="19"/>
      <c r="AG185" s="19"/>
      <c r="AH185" s="19"/>
      <c r="AI185" s="19"/>
      <c r="AJ185" s="19"/>
      <c r="AK185" s="19"/>
      <c r="AL185" s="19"/>
      <c r="AM185" s="19"/>
      <c r="AN185" s="19"/>
      <c r="AO185" s="19"/>
      <c r="AP185" s="19"/>
      <c r="AQ185" s="19"/>
      <c r="AR185" s="19"/>
      <c r="AS185" s="19"/>
      <c r="AT185" s="19"/>
      <c r="AU185" s="19"/>
      <c r="AV185" s="19"/>
      <c r="AW185" s="19"/>
      <c r="AX185" s="19"/>
      <c r="AY185" s="19"/>
      <c r="AZ185" s="19"/>
      <c r="BA185" s="19"/>
      <c r="BB185" s="19"/>
      <c r="BC185" s="19"/>
      <c r="BD185" s="19"/>
      <c r="BE185" s="19"/>
      <c r="BF185" s="19"/>
      <c r="BG185" s="19"/>
      <c r="BH185" s="19"/>
      <c r="BI185" s="19"/>
      <c r="BJ185" s="19"/>
      <c r="BK185" s="19"/>
      <c r="BL185" s="19"/>
      <c r="BM185" s="19"/>
      <c r="BN185" s="19"/>
      <c r="BO185" s="19"/>
      <c r="BP185" s="19"/>
      <c r="BQ185" s="19"/>
      <c r="BR185" s="19"/>
      <c r="BS185" s="19"/>
      <c r="BT185" s="19"/>
      <c r="BU185" s="19"/>
      <c r="BV185" s="19"/>
      <c r="BW185" s="19"/>
      <c r="BX185" s="19"/>
      <c r="BY185" s="19"/>
      <c r="BZ185" s="19"/>
      <c r="CA185" s="19"/>
      <c r="CB185" s="19"/>
      <c r="CC185" s="19"/>
      <c r="CD185" s="19"/>
      <c r="CE185" s="19"/>
      <c r="CF185" s="19"/>
      <c r="CG185" s="19"/>
      <c r="CH185" s="19"/>
      <c r="CI185" s="19"/>
      <c r="CJ185" s="19"/>
      <c r="CK185" s="19"/>
      <c r="CL185" s="19"/>
      <c r="CM185" s="19"/>
      <c r="CN185" s="19"/>
      <c r="CO185" s="19"/>
      <c r="CP185" s="19"/>
      <c r="CQ185" s="19"/>
      <c r="CR185" s="19"/>
      <c r="CS185" s="19"/>
      <c r="CT185" s="19"/>
      <c r="CU185" s="19"/>
      <c r="CV185" s="19"/>
      <c r="CW185" s="19"/>
      <c r="CX185" s="19"/>
      <c r="CY185" s="19"/>
      <c r="CZ185" s="19"/>
      <c r="DA185" s="19"/>
      <c r="DB185" s="19"/>
      <c r="DC185" s="19"/>
      <c r="DD185" s="19"/>
      <c r="DE185" s="19"/>
      <c r="DF185" s="19"/>
      <c r="DG185" s="19"/>
      <c r="DH185" s="19"/>
      <c r="DI185" s="19"/>
      <c r="DJ185" s="19"/>
      <c r="DK185" s="19"/>
      <c r="DL185" s="19"/>
      <c r="DM185" s="19"/>
      <c r="DN185" s="19"/>
      <c r="DO185" s="19"/>
      <c r="DP185" s="19"/>
      <c r="DQ185" s="19"/>
      <c r="DR185" s="19"/>
      <c r="DS185" s="19"/>
      <c r="DT185" s="19"/>
    </row>
    <row r="186" spans="1:124" x14ac:dyDescent="0.3">
      <c r="A186" s="26"/>
      <c r="B186" s="19"/>
      <c r="C186" s="19"/>
      <c r="D186" s="19"/>
      <c r="E186" s="19"/>
      <c r="F186" s="19"/>
      <c r="G186" s="19"/>
      <c r="H186" s="19"/>
      <c r="I186" s="19"/>
      <c r="J186" s="19"/>
      <c r="K186" s="19"/>
      <c r="L186" s="19"/>
      <c r="M186" s="19"/>
      <c r="N186" s="19"/>
      <c r="O186" s="19"/>
      <c r="P186" s="19"/>
      <c r="Q186" s="19"/>
      <c r="R186" s="19"/>
      <c r="S186" s="19"/>
      <c r="T186" s="19"/>
      <c r="U186" s="19"/>
      <c r="V186" s="19"/>
      <c r="W186" s="19"/>
      <c r="X186" s="19"/>
      <c r="Y186" s="19"/>
      <c r="Z186" s="19"/>
      <c r="AA186" s="19"/>
      <c r="AB186" s="19"/>
      <c r="AC186" s="19"/>
      <c r="AD186" s="19"/>
      <c r="AE186" s="19"/>
      <c r="AF186" s="19"/>
      <c r="AG186" s="19"/>
      <c r="AH186" s="19"/>
      <c r="AI186" s="19"/>
      <c r="AJ186" s="19"/>
      <c r="AK186" s="19"/>
      <c r="AL186" s="19"/>
      <c r="AM186" s="19"/>
      <c r="AN186" s="19"/>
      <c r="AO186" s="19"/>
      <c r="AP186" s="19"/>
      <c r="AQ186" s="19"/>
      <c r="AR186" s="19"/>
      <c r="AS186" s="19"/>
      <c r="AT186" s="19"/>
      <c r="AU186" s="19"/>
      <c r="AV186" s="19"/>
      <c r="AW186" s="19"/>
      <c r="AX186" s="19"/>
      <c r="AY186" s="19"/>
      <c r="AZ186" s="19"/>
      <c r="BA186" s="19"/>
      <c r="BB186" s="19"/>
      <c r="BC186" s="19"/>
      <c r="BD186" s="19"/>
      <c r="BE186" s="19"/>
      <c r="BF186" s="19"/>
      <c r="BG186" s="19"/>
      <c r="BH186" s="19"/>
      <c r="BI186" s="19"/>
      <c r="BJ186" s="19"/>
      <c r="BK186" s="19"/>
      <c r="BL186" s="19"/>
      <c r="BM186" s="19"/>
      <c r="BN186" s="19"/>
      <c r="BO186" s="19"/>
      <c r="BP186" s="19"/>
      <c r="BQ186" s="19"/>
      <c r="BR186" s="19"/>
      <c r="BS186" s="19"/>
      <c r="BT186" s="19"/>
      <c r="BU186" s="19"/>
      <c r="BV186" s="19"/>
      <c r="BW186" s="19"/>
      <c r="BX186" s="19"/>
      <c r="BY186" s="19"/>
      <c r="BZ186" s="19"/>
      <c r="CA186" s="19"/>
      <c r="CB186" s="19"/>
      <c r="CC186" s="19"/>
      <c r="CD186" s="19"/>
      <c r="CE186" s="19"/>
      <c r="CF186" s="19"/>
      <c r="CG186" s="19"/>
      <c r="CH186" s="19"/>
      <c r="CI186" s="19"/>
      <c r="CJ186" s="19"/>
      <c r="CK186" s="19"/>
      <c r="CL186" s="19"/>
      <c r="CM186" s="19"/>
      <c r="CN186" s="19"/>
      <c r="CO186" s="19"/>
      <c r="CP186" s="19"/>
      <c r="CQ186" s="19"/>
      <c r="CR186" s="19"/>
      <c r="CS186" s="19"/>
      <c r="CT186" s="19"/>
      <c r="CU186" s="19"/>
      <c r="CV186" s="19"/>
      <c r="CW186" s="19"/>
      <c r="CX186" s="19"/>
      <c r="CY186" s="19"/>
      <c r="CZ186" s="19"/>
      <c r="DA186" s="19"/>
      <c r="DB186" s="19"/>
      <c r="DC186" s="19"/>
      <c r="DD186" s="19"/>
      <c r="DE186" s="19"/>
      <c r="DF186" s="19"/>
      <c r="DG186" s="19"/>
      <c r="DH186" s="19"/>
      <c r="DI186" s="19"/>
      <c r="DJ186" s="19"/>
      <c r="DK186" s="19"/>
      <c r="DL186" s="19"/>
      <c r="DM186" s="19"/>
      <c r="DN186" s="19"/>
      <c r="DO186" s="19"/>
      <c r="DP186" s="19"/>
      <c r="DQ186" s="19"/>
      <c r="DR186" s="19"/>
      <c r="DS186" s="19"/>
      <c r="DT186" s="19"/>
    </row>
    <row r="187" spans="1:124" x14ac:dyDescent="0.3">
      <c r="A187" s="26"/>
      <c r="B187" s="19"/>
      <c r="C187" s="19"/>
      <c r="D187" s="19"/>
      <c r="E187" s="19"/>
      <c r="F187" s="19"/>
      <c r="G187" s="19"/>
      <c r="H187" s="19"/>
      <c r="I187" s="19"/>
      <c r="J187" s="19"/>
      <c r="K187" s="19"/>
      <c r="L187" s="19"/>
      <c r="M187" s="19"/>
      <c r="N187" s="19"/>
      <c r="O187" s="19"/>
      <c r="P187" s="19"/>
      <c r="Q187" s="19"/>
      <c r="R187" s="19"/>
      <c r="S187" s="19"/>
      <c r="T187" s="19"/>
      <c r="U187" s="19"/>
      <c r="V187" s="19"/>
      <c r="W187" s="19"/>
      <c r="X187" s="19"/>
      <c r="Y187" s="19"/>
      <c r="Z187" s="19"/>
      <c r="AA187" s="19"/>
      <c r="AB187" s="19"/>
      <c r="AC187" s="19"/>
      <c r="AD187" s="19"/>
      <c r="AE187" s="19"/>
      <c r="AF187" s="19"/>
      <c r="AG187" s="19"/>
      <c r="AH187" s="19"/>
      <c r="AI187" s="19"/>
      <c r="AJ187" s="19"/>
      <c r="AK187" s="19"/>
      <c r="AL187" s="19"/>
      <c r="AM187" s="19"/>
      <c r="AN187" s="19"/>
      <c r="AO187" s="19"/>
      <c r="AP187" s="19"/>
      <c r="AQ187" s="19"/>
      <c r="AR187" s="19"/>
      <c r="AS187" s="19"/>
      <c r="AT187" s="19"/>
      <c r="AU187" s="19"/>
      <c r="AV187" s="19"/>
      <c r="AW187" s="19"/>
      <c r="AX187" s="19"/>
      <c r="AY187" s="19"/>
      <c r="AZ187" s="19"/>
      <c r="BA187" s="19"/>
      <c r="BB187" s="19"/>
      <c r="BC187" s="19"/>
      <c r="BD187" s="19"/>
      <c r="BE187" s="19"/>
      <c r="BF187" s="19"/>
      <c r="BG187" s="19"/>
      <c r="BH187" s="19"/>
      <c r="BI187" s="19"/>
      <c r="BJ187" s="19"/>
      <c r="BK187" s="19"/>
      <c r="BL187" s="19"/>
      <c r="BM187" s="19"/>
      <c r="BN187" s="19"/>
      <c r="BO187" s="19"/>
      <c r="BP187" s="19"/>
      <c r="BQ187" s="19"/>
      <c r="BR187" s="19"/>
      <c r="BS187" s="19"/>
      <c r="BT187" s="19"/>
      <c r="BU187" s="19"/>
      <c r="BV187" s="19"/>
      <c r="BW187" s="19"/>
      <c r="BX187" s="19"/>
      <c r="BY187" s="19"/>
      <c r="BZ187" s="19"/>
      <c r="CA187" s="19"/>
      <c r="CB187" s="19"/>
      <c r="CC187" s="19"/>
      <c r="CD187" s="19"/>
      <c r="CE187" s="19"/>
      <c r="CF187" s="19"/>
      <c r="CG187" s="19"/>
      <c r="CH187" s="19"/>
      <c r="CI187" s="19"/>
      <c r="CJ187" s="19"/>
      <c r="CK187" s="19"/>
      <c r="CL187" s="19"/>
      <c r="CM187" s="19"/>
      <c r="CN187" s="19"/>
      <c r="CO187" s="19"/>
      <c r="CP187" s="19"/>
      <c r="CQ187" s="19"/>
      <c r="CR187" s="19"/>
      <c r="CS187" s="19"/>
      <c r="CT187" s="19"/>
      <c r="CU187" s="19"/>
      <c r="CV187" s="19"/>
      <c r="CW187" s="19"/>
      <c r="CX187" s="19"/>
      <c r="CY187" s="19"/>
      <c r="CZ187" s="19"/>
      <c r="DA187" s="19"/>
      <c r="DB187" s="19"/>
      <c r="DC187" s="19"/>
      <c r="DD187" s="19"/>
      <c r="DE187" s="19"/>
      <c r="DF187" s="19"/>
      <c r="DG187" s="19"/>
      <c r="DH187" s="19"/>
      <c r="DI187" s="19"/>
      <c r="DJ187" s="19"/>
      <c r="DK187" s="19"/>
      <c r="DL187" s="19"/>
      <c r="DM187" s="19"/>
      <c r="DN187" s="19"/>
      <c r="DO187" s="19"/>
      <c r="DP187" s="19"/>
      <c r="DQ187" s="19"/>
      <c r="DR187" s="19"/>
      <c r="DS187" s="19"/>
      <c r="DT187" s="19"/>
    </row>
    <row r="188" spans="1:124" x14ac:dyDescent="0.3">
      <c r="A188" s="26"/>
      <c r="B188" s="19"/>
      <c r="C188" s="19"/>
      <c r="D188" s="19"/>
      <c r="E188" s="19"/>
      <c r="F188" s="19"/>
      <c r="G188" s="19"/>
      <c r="H188" s="19"/>
      <c r="I188" s="19"/>
      <c r="J188" s="19"/>
      <c r="K188" s="19"/>
      <c r="L188" s="19"/>
      <c r="M188" s="19"/>
      <c r="N188" s="19"/>
      <c r="O188" s="19"/>
      <c r="P188" s="19"/>
      <c r="Q188" s="19"/>
      <c r="R188" s="19"/>
      <c r="S188" s="19"/>
      <c r="T188" s="19"/>
      <c r="U188" s="19"/>
      <c r="V188" s="19"/>
      <c r="W188" s="19"/>
      <c r="X188" s="19"/>
      <c r="Y188" s="19"/>
      <c r="Z188" s="19"/>
      <c r="AA188" s="19"/>
      <c r="AB188" s="19"/>
      <c r="AC188" s="19"/>
      <c r="AD188" s="19"/>
      <c r="AE188" s="19"/>
      <c r="AF188" s="19"/>
      <c r="AG188" s="19"/>
      <c r="AH188" s="19"/>
      <c r="AI188" s="19"/>
      <c r="AJ188" s="19"/>
      <c r="AK188" s="19"/>
      <c r="AL188" s="19"/>
      <c r="AM188" s="19"/>
      <c r="AN188" s="19"/>
      <c r="AO188" s="19"/>
      <c r="AP188" s="19"/>
      <c r="AQ188" s="19"/>
      <c r="AR188" s="19"/>
      <c r="AS188" s="19"/>
      <c r="AT188" s="19"/>
      <c r="AU188" s="19"/>
      <c r="AV188" s="19"/>
      <c r="AW188" s="19"/>
      <c r="AX188" s="19"/>
      <c r="AY188" s="19"/>
      <c r="AZ188" s="19"/>
      <c r="BA188" s="19"/>
      <c r="BB188" s="19"/>
      <c r="BC188" s="19"/>
      <c r="BD188" s="19"/>
      <c r="BE188" s="19"/>
      <c r="BF188" s="19"/>
      <c r="BG188" s="19"/>
      <c r="BH188" s="19"/>
      <c r="BI188" s="19"/>
      <c r="BJ188" s="19"/>
      <c r="BK188" s="19"/>
      <c r="BL188" s="19"/>
      <c r="BM188" s="19"/>
      <c r="BN188" s="19"/>
      <c r="BO188" s="19"/>
      <c r="BP188" s="19"/>
      <c r="BQ188" s="19"/>
      <c r="BR188" s="19"/>
      <c r="BS188" s="19"/>
      <c r="BT188" s="19"/>
      <c r="BU188" s="19"/>
      <c r="BV188" s="19"/>
      <c r="BW188" s="19"/>
      <c r="BX188" s="19"/>
      <c r="BY188" s="19"/>
      <c r="BZ188" s="19"/>
      <c r="CA188" s="19"/>
      <c r="CB188" s="19"/>
      <c r="CC188" s="19"/>
      <c r="CD188" s="19"/>
      <c r="CE188" s="19"/>
      <c r="CF188" s="19"/>
      <c r="CG188" s="19"/>
      <c r="CH188" s="19"/>
      <c r="CI188" s="19"/>
      <c r="CJ188" s="19"/>
      <c r="CK188" s="19"/>
      <c r="CL188" s="19"/>
      <c r="CM188" s="19"/>
      <c r="CN188" s="19"/>
      <c r="CO188" s="19"/>
      <c r="CP188" s="19"/>
      <c r="CQ188" s="19"/>
      <c r="CR188" s="19"/>
      <c r="CS188" s="19"/>
      <c r="CT188" s="19"/>
      <c r="CU188" s="19"/>
      <c r="CV188" s="19"/>
      <c r="CW188" s="19"/>
      <c r="CX188" s="19"/>
      <c r="CY188" s="19"/>
      <c r="CZ188" s="19"/>
      <c r="DA188" s="19"/>
      <c r="DB188" s="19"/>
      <c r="DC188" s="19"/>
      <c r="DD188" s="19"/>
      <c r="DE188" s="19"/>
      <c r="DF188" s="19"/>
      <c r="DG188" s="19"/>
      <c r="DH188" s="19"/>
      <c r="DI188" s="19"/>
      <c r="DJ188" s="19"/>
      <c r="DK188" s="19"/>
      <c r="DL188" s="19"/>
      <c r="DM188" s="19"/>
      <c r="DN188" s="19"/>
      <c r="DO188" s="19"/>
      <c r="DP188" s="19"/>
      <c r="DQ188" s="19"/>
      <c r="DR188" s="19"/>
      <c r="DS188" s="19"/>
      <c r="DT188" s="19"/>
    </row>
    <row r="189" spans="1:124" x14ac:dyDescent="0.3">
      <c r="A189" s="26"/>
      <c r="B189" s="19"/>
      <c r="C189" s="19"/>
      <c r="D189" s="19"/>
      <c r="E189" s="19"/>
      <c r="F189" s="19"/>
      <c r="G189" s="19"/>
      <c r="H189" s="19"/>
      <c r="I189" s="19"/>
      <c r="J189" s="19"/>
      <c r="K189" s="19"/>
      <c r="L189" s="19"/>
      <c r="M189" s="19"/>
      <c r="N189" s="19"/>
      <c r="O189" s="19"/>
      <c r="P189" s="19"/>
      <c r="Q189" s="19"/>
      <c r="R189" s="19"/>
      <c r="S189" s="19"/>
      <c r="T189" s="19"/>
      <c r="U189" s="19"/>
      <c r="V189" s="19"/>
      <c r="W189" s="19"/>
      <c r="X189" s="19"/>
      <c r="Y189" s="19"/>
      <c r="Z189" s="19"/>
      <c r="AA189" s="19"/>
      <c r="AB189" s="19"/>
      <c r="AC189" s="19"/>
      <c r="AD189" s="19"/>
      <c r="AE189" s="19"/>
      <c r="AF189" s="19"/>
      <c r="AG189" s="19"/>
      <c r="AH189" s="19"/>
      <c r="AI189" s="19"/>
      <c r="AJ189" s="19"/>
      <c r="AK189" s="19"/>
      <c r="AL189" s="19"/>
      <c r="AM189" s="19"/>
      <c r="AN189" s="19"/>
      <c r="AO189" s="19"/>
      <c r="AP189" s="19"/>
      <c r="AQ189" s="19"/>
      <c r="AR189" s="19"/>
      <c r="AS189" s="19"/>
      <c r="AT189" s="19"/>
      <c r="AU189" s="19"/>
      <c r="AV189" s="19"/>
      <c r="AW189" s="19"/>
      <c r="AX189" s="19"/>
      <c r="AY189" s="19"/>
      <c r="AZ189" s="19"/>
      <c r="BA189" s="19"/>
      <c r="BB189" s="19"/>
      <c r="BC189" s="19"/>
      <c r="BD189" s="19"/>
      <c r="BE189" s="19"/>
      <c r="BF189" s="19"/>
      <c r="BG189" s="19"/>
      <c r="BH189" s="19"/>
      <c r="BI189" s="19"/>
      <c r="BJ189" s="19"/>
      <c r="BK189" s="19"/>
      <c r="BL189" s="19"/>
      <c r="BM189" s="19"/>
      <c r="BN189" s="19"/>
      <c r="BO189" s="19"/>
      <c r="BP189" s="19"/>
      <c r="BQ189" s="19"/>
      <c r="BR189" s="19"/>
      <c r="BS189" s="19"/>
      <c r="BT189" s="19"/>
      <c r="BU189" s="19"/>
      <c r="BV189" s="19"/>
      <c r="BW189" s="19"/>
      <c r="BX189" s="19"/>
      <c r="BY189" s="19"/>
      <c r="BZ189" s="19"/>
      <c r="CA189" s="19"/>
      <c r="CB189" s="19"/>
      <c r="CC189" s="19"/>
      <c r="CD189" s="19"/>
      <c r="CE189" s="19"/>
      <c r="CF189" s="19"/>
      <c r="CG189" s="19"/>
      <c r="CH189" s="19"/>
      <c r="CI189" s="19"/>
      <c r="CJ189" s="19"/>
      <c r="CK189" s="19"/>
      <c r="CL189" s="19"/>
      <c r="CM189" s="19"/>
      <c r="CN189" s="19"/>
      <c r="CO189" s="19"/>
      <c r="CP189" s="19"/>
      <c r="CQ189" s="19"/>
      <c r="CR189" s="19"/>
      <c r="CS189" s="19"/>
      <c r="CT189" s="19"/>
      <c r="CU189" s="19"/>
      <c r="CV189" s="19"/>
      <c r="CW189" s="19"/>
      <c r="CX189" s="19"/>
      <c r="CY189" s="19"/>
      <c r="CZ189" s="19"/>
      <c r="DA189" s="19"/>
      <c r="DB189" s="19"/>
      <c r="DC189" s="19"/>
      <c r="DD189" s="19"/>
      <c r="DE189" s="19"/>
      <c r="DF189" s="19"/>
      <c r="DG189" s="19"/>
      <c r="DH189" s="19"/>
      <c r="DI189" s="19"/>
      <c r="DJ189" s="19"/>
      <c r="DK189" s="19"/>
      <c r="DL189" s="19"/>
      <c r="DM189" s="19"/>
      <c r="DN189" s="19"/>
      <c r="DO189" s="19"/>
      <c r="DP189" s="19"/>
      <c r="DQ189" s="19"/>
      <c r="DR189" s="19"/>
      <c r="DS189" s="19"/>
      <c r="DT189" s="19"/>
    </row>
    <row r="190" spans="1:124" x14ac:dyDescent="0.3">
      <c r="A190" s="26"/>
      <c r="B190" s="19"/>
      <c r="C190" s="19"/>
      <c r="D190" s="19"/>
      <c r="E190" s="19"/>
      <c r="F190" s="19"/>
      <c r="G190" s="19"/>
      <c r="H190" s="19"/>
      <c r="I190" s="19"/>
      <c r="J190" s="19"/>
      <c r="K190" s="19"/>
      <c r="L190" s="19"/>
      <c r="M190" s="19"/>
      <c r="N190" s="19"/>
      <c r="O190" s="19"/>
      <c r="P190" s="19"/>
      <c r="Q190" s="19"/>
      <c r="R190" s="19"/>
      <c r="S190" s="19"/>
      <c r="T190" s="19"/>
      <c r="U190" s="19"/>
      <c r="V190" s="19"/>
      <c r="W190" s="19"/>
      <c r="X190" s="19"/>
      <c r="Y190" s="19"/>
      <c r="Z190" s="19"/>
      <c r="AA190" s="19"/>
      <c r="AB190" s="19"/>
      <c r="AC190" s="19"/>
      <c r="AD190" s="19"/>
      <c r="AE190" s="19"/>
      <c r="AF190" s="19"/>
      <c r="AG190" s="19"/>
      <c r="AH190" s="19"/>
      <c r="AI190" s="19"/>
      <c r="AJ190" s="19"/>
      <c r="AK190" s="19"/>
      <c r="AL190" s="19"/>
      <c r="AM190" s="19"/>
      <c r="AN190" s="19"/>
      <c r="AO190" s="19"/>
      <c r="AP190" s="19"/>
      <c r="AQ190" s="19"/>
      <c r="AR190" s="19"/>
      <c r="AS190" s="19"/>
      <c r="AT190" s="19"/>
      <c r="AU190" s="19"/>
      <c r="AV190" s="19"/>
      <c r="AW190" s="19"/>
      <c r="AX190" s="19"/>
      <c r="AY190" s="19"/>
      <c r="AZ190" s="19"/>
      <c r="BA190" s="19"/>
      <c r="BB190" s="19"/>
      <c r="BC190" s="19"/>
      <c r="BD190" s="19"/>
      <c r="BE190" s="19"/>
      <c r="BF190" s="19"/>
      <c r="BG190" s="19"/>
      <c r="BH190" s="19"/>
      <c r="BI190" s="19"/>
      <c r="BJ190" s="19"/>
      <c r="BK190" s="19"/>
      <c r="BL190" s="19"/>
      <c r="BM190" s="19"/>
      <c r="BN190" s="19"/>
      <c r="BO190" s="19"/>
      <c r="BP190" s="19"/>
      <c r="BQ190" s="19"/>
      <c r="BR190" s="19"/>
      <c r="BS190" s="19"/>
      <c r="BT190" s="19"/>
      <c r="BU190" s="19"/>
      <c r="BV190" s="19"/>
      <c r="BW190" s="19"/>
      <c r="BX190" s="19"/>
      <c r="BY190" s="19"/>
      <c r="BZ190" s="19"/>
      <c r="CA190" s="19"/>
      <c r="CB190" s="19"/>
      <c r="CC190" s="19"/>
      <c r="CD190" s="19"/>
      <c r="CE190" s="19"/>
      <c r="CF190" s="19"/>
      <c r="CG190" s="19"/>
      <c r="CH190" s="19"/>
      <c r="CI190" s="19"/>
      <c r="CJ190" s="19"/>
      <c r="CK190" s="19"/>
      <c r="CL190" s="19"/>
      <c r="CM190" s="19"/>
      <c r="CN190" s="19"/>
      <c r="CO190" s="19"/>
      <c r="CP190" s="19"/>
      <c r="CQ190" s="19"/>
      <c r="CR190" s="19"/>
      <c r="CS190" s="19"/>
      <c r="CT190" s="19"/>
      <c r="CU190" s="19"/>
      <c r="CV190" s="19"/>
      <c r="CW190" s="19"/>
      <c r="CX190" s="19"/>
      <c r="CY190" s="19"/>
      <c r="CZ190" s="19"/>
      <c r="DA190" s="19"/>
      <c r="DB190" s="19"/>
      <c r="DC190" s="19"/>
      <c r="DD190" s="19"/>
      <c r="DE190" s="19"/>
      <c r="DF190" s="19"/>
      <c r="DG190" s="19"/>
      <c r="DH190" s="19"/>
      <c r="DI190" s="19"/>
      <c r="DJ190" s="19"/>
      <c r="DK190" s="19"/>
      <c r="DL190" s="19"/>
      <c r="DM190" s="19"/>
      <c r="DN190" s="19"/>
      <c r="DO190" s="19"/>
      <c r="DP190" s="19"/>
      <c r="DQ190" s="19"/>
      <c r="DR190" s="19"/>
      <c r="DS190" s="19"/>
      <c r="DT190" s="19"/>
    </row>
    <row r="191" spans="1:124" x14ac:dyDescent="0.3">
      <c r="A191" s="26"/>
      <c r="B191" s="19"/>
      <c r="C191" s="19"/>
      <c r="D191" s="19"/>
      <c r="E191" s="19"/>
      <c r="F191" s="19"/>
      <c r="G191" s="19"/>
      <c r="H191" s="19"/>
      <c r="I191" s="19"/>
      <c r="J191" s="19"/>
      <c r="K191" s="19"/>
      <c r="L191" s="19"/>
      <c r="M191" s="19"/>
      <c r="N191" s="19"/>
      <c r="O191" s="19"/>
      <c r="P191" s="19"/>
      <c r="Q191" s="19"/>
      <c r="R191" s="19"/>
      <c r="S191" s="19"/>
      <c r="T191" s="19"/>
      <c r="U191" s="19"/>
      <c r="V191" s="19"/>
      <c r="W191" s="19"/>
      <c r="X191" s="19"/>
      <c r="Y191" s="19"/>
      <c r="Z191" s="19"/>
      <c r="AA191" s="19"/>
      <c r="AB191" s="19"/>
      <c r="AC191" s="19"/>
      <c r="AD191" s="19"/>
      <c r="AE191" s="19"/>
      <c r="AF191" s="19"/>
      <c r="AG191" s="19"/>
      <c r="AH191" s="19"/>
      <c r="AI191" s="19"/>
      <c r="AJ191" s="19"/>
      <c r="AK191" s="19"/>
      <c r="AL191" s="19"/>
      <c r="AM191" s="19"/>
      <c r="AN191" s="19"/>
      <c r="AO191" s="19"/>
      <c r="AP191" s="19"/>
      <c r="AQ191" s="19"/>
      <c r="AR191" s="19"/>
      <c r="AS191" s="19"/>
      <c r="AT191" s="19"/>
      <c r="AU191" s="19"/>
      <c r="AV191" s="19"/>
      <c r="AW191" s="19"/>
      <c r="AX191" s="19"/>
      <c r="AY191" s="19"/>
      <c r="AZ191" s="19"/>
      <c r="BA191" s="19"/>
      <c r="BB191" s="19"/>
      <c r="BC191" s="19"/>
      <c r="BD191" s="19"/>
      <c r="BE191" s="19"/>
      <c r="BF191" s="19"/>
      <c r="BG191" s="19"/>
      <c r="BH191" s="19"/>
      <c r="BI191" s="19"/>
      <c r="BJ191" s="19"/>
      <c r="BK191" s="19"/>
      <c r="BL191" s="19"/>
      <c r="BM191" s="19"/>
      <c r="BN191" s="19"/>
      <c r="BO191" s="19"/>
      <c r="BP191" s="19"/>
      <c r="BQ191" s="19"/>
      <c r="BR191" s="19"/>
      <c r="BS191" s="19"/>
      <c r="BT191" s="19"/>
      <c r="BU191" s="19"/>
      <c r="BV191" s="19"/>
      <c r="BW191" s="19"/>
      <c r="BX191" s="19"/>
      <c r="BY191" s="19"/>
      <c r="BZ191" s="19"/>
      <c r="CA191" s="19"/>
      <c r="CB191" s="19"/>
      <c r="CC191" s="19"/>
      <c r="CD191" s="19"/>
      <c r="CE191" s="19"/>
      <c r="CF191" s="19"/>
      <c r="CG191" s="19"/>
      <c r="CH191" s="19"/>
      <c r="CI191" s="19"/>
      <c r="CJ191" s="19"/>
      <c r="CK191" s="19"/>
      <c r="CL191" s="19"/>
      <c r="CM191" s="19"/>
      <c r="CN191" s="19"/>
      <c r="CO191" s="19"/>
      <c r="CP191" s="19"/>
      <c r="CQ191" s="19"/>
      <c r="CR191" s="19"/>
      <c r="CS191" s="19"/>
      <c r="CT191" s="19"/>
      <c r="CU191" s="19"/>
      <c r="CV191" s="19"/>
      <c r="CW191" s="19"/>
      <c r="CX191" s="19"/>
      <c r="CY191" s="19"/>
      <c r="CZ191" s="19"/>
      <c r="DA191" s="19"/>
      <c r="DB191" s="19"/>
      <c r="DC191" s="19"/>
      <c r="DD191" s="19"/>
      <c r="DE191" s="19"/>
      <c r="DF191" s="19"/>
      <c r="DG191" s="19"/>
      <c r="DH191" s="19"/>
      <c r="DI191" s="19"/>
      <c r="DJ191" s="19"/>
      <c r="DK191" s="19"/>
      <c r="DL191" s="19"/>
      <c r="DM191" s="19"/>
      <c r="DN191" s="19"/>
      <c r="DO191" s="19"/>
      <c r="DP191" s="19"/>
      <c r="DQ191" s="19"/>
      <c r="DR191" s="19"/>
      <c r="DS191" s="19"/>
      <c r="DT191" s="19"/>
    </row>
    <row r="192" spans="1:124" x14ac:dyDescent="0.3">
      <c r="A192" s="26"/>
      <c r="B192" s="19"/>
      <c r="C192" s="19"/>
      <c r="D192" s="19"/>
      <c r="E192" s="19"/>
      <c r="F192" s="19"/>
      <c r="G192" s="19"/>
      <c r="H192" s="19"/>
      <c r="I192" s="19"/>
      <c r="J192" s="19"/>
      <c r="K192" s="19"/>
      <c r="L192" s="19"/>
      <c r="M192" s="19"/>
      <c r="N192" s="19"/>
      <c r="O192" s="19"/>
      <c r="P192" s="19"/>
      <c r="Q192" s="19"/>
      <c r="R192" s="19"/>
      <c r="S192" s="19"/>
      <c r="T192" s="19"/>
      <c r="U192" s="19"/>
      <c r="V192" s="19"/>
      <c r="W192" s="19"/>
      <c r="X192" s="19"/>
      <c r="Y192" s="19"/>
      <c r="Z192" s="19"/>
      <c r="AA192" s="19"/>
      <c r="AB192" s="19"/>
      <c r="AC192" s="19"/>
      <c r="AD192" s="19"/>
      <c r="AE192" s="19"/>
      <c r="AF192" s="19"/>
      <c r="AG192" s="19"/>
      <c r="AH192" s="19"/>
      <c r="AI192" s="19"/>
      <c r="AJ192" s="19"/>
      <c r="AK192" s="19"/>
      <c r="AL192" s="19"/>
      <c r="AM192" s="19"/>
      <c r="AN192" s="19"/>
      <c r="AO192" s="19"/>
      <c r="AP192" s="19"/>
      <c r="AQ192" s="19"/>
      <c r="AR192" s="19"/>
      <c r="AS192" s="19"/>
      <c r="AT192" s="19"/>
      <c r="AU192" s="19"/>
      <c r="AV192" s="19"/>
      <c r="AW192" s="19"/>
      <c r="AX192" s="19"/>
      <c r="AY192" s="19"/>
      <c r="AZ192" s="19"/>
      <c r="BA192" s="19"/>
      <c r="BB192" s="19"/>
      <c r="BC192" s="19"/>
      <c r="BD192" s="19"/>
      <c r="BE192" s="19"/>
      <c r="BF192" s="19"/>
      <c r="BG192" s="19"/>
      <c r="BH192" s="19"/>
      <c r="BI192" s="19"/>
      <c r="BJ192" s="19"/>
      <c r="BK192" s="19"/>
      <c r="BL192" s="19"/>
      <c r="BM192" s="19"/>
      <c r="BN192" s="19"/>
      <c r="BO192" s="19"/>
      <c r="BP192" s="19"/>
      <c r="BQ192" s="19"/>
      <c r="BR192" s="19"/>
      <c r="BS192" s="19"/>
      <c r="BT192" s="19"/>
      <c r="BU192" s="19"/>
      <c r="BV192" s="19"/>
      <c r="BW192" s="19"/>
      <c r="BX192" s="19"/>
      <c r="BY192" s="19"/>
      <c r="BZ192" s="19"/>
      <c r="CA192" s="19"/>
      <c r="CB192" s="19"/>
      <c r="CC192" s="19"/>
      <c r="CD192" s="19"/>
      <c r="CE192" s="19"/>
      <c r="CF192" s="19"/>
      <c r="CG192" s="19"/>
      <c r="CH192" s="19"/>
      <c r="CI192" s="19"/>
      <c r="CJ192" s="19"/>
      <c r="CK192" s="19"/>
      <c r="CL192" s="19"/>
      <c r="CM192" s="19"/>
      <c r="CN192" s="19"/>
      <c r="CO192" s="19"/>
      <c r="CP192" s="19"/>
      <c r="CQ192" s="19"/>
      <c r="CR192" s="19"/>
      <c r="CS192" s="19"/>
      <c r="CT192" s="19"/>
      <c r="CU192" s="19"/>
      <c r="CV192" s="19"/>
      <c r="CW192" s="19"/>
      <c r="CX192" s="19"/>
      <c r="CY192" s="19"/>
      <c r="CZ192" s="19"/>
      <c r="DA192" s="19"/>
      <c r="DB192" s="19"/>
      <c r="DC192" s="19"/>
      <c r="DD192" s="19"/>
      <c r="DE192" s="19"/>
      <c r="DF192" s="19"/>
      <c r="DG192" s="19"/>
      <c r="DH192" s="19"/>
      <c r="DI192" s="19"/>
      <c r="DJ192" s="19"/>
      <c r="DK192" s="19"/>
      <c r="DL192" s="19"/>
      <c r="DM192" s="19"/>
      <c r="DN192" s="19"/>
      <c r="DO192" s="19"/>
      <c r="DP192" s="19"/>
      <c r="DQ192" s="19"/>
      <c r="DR192" s="19"/>
      <c r="DS192" s="19"/>
      <c r="DT192" s="19"/>
    </row>
    <row r="193" spans="1:124" x14ac:dyDescent="0.3">
      <c r="A193" s="26"/>
      <c r="B193" s="19"/>
      <c r="C193" s="19"/>
      <c r="D193" s="19"/>
      <c r="E193" s="19"/>
      <c r="F193" s="19"/>
      <c r="G193" s="19"/>
      <c r="H193" s="19"/>
      <c r="I193" s="19"/>
      <c r="J193" s="19"/>
      <c r="K193" s="19"/>
      <c r="L193" s="19"/>
      <c r="M193" s="19"/>
      <c r="N193" s="19"/>
      <c r="O193" s="19"/>
      <c r="P193" s="19"/>
      <c r="Q193" s="19"/>
      <c r="R193" s="19"/>
      <c r="S193" s="19"/>
      <c r="T193" s="19"/>
      <c r="U193" s="19"/>
      <c r="V193" s="19"/>
      <c r="W193" s="19"/>
      <c r="X193" s="19"/>
      <c r="Y193" s="19"/>
      <c r="Z193" s="19"/>
      <c r="AA193" s="19"/>
      <c r="AB193" s="19"/>
      <c r="AC193" s="19"/>
      <c r="AD193" s="19"/>
      <c r="AE193" s="19"/>
      <c r="AF193" s="19"/>
      <c r="AG193" s="19"/>
      <c r="AH193" s="19"/>
      <c r="AI193" s="19"/>
      <c r="AJ193" s="19"/>
      <c r="AK193" s="19"/>
      <c r="AL193" s="19"/>
      <c r="AM193" s="19"/>
      <c r="AN193" s="19"/>
      <c r="AO193" s="19"/>
      <c r="AP193" s="19"/>
      <c r="AQ193" s="19"/>
      <c r="AR193" s="19"/>
      <c r="AS193" s="19"/>
      <c r="AT193" s="19"/>
      <c r="AU193" s="19"/>
      <c r="AV193" s="19"/>
      <c r="AW193" s="19"/>
      <c r="AX193" s="19"/>
      <c r="AY193" s="19"/>
      <c r="AZ193" s="19"/>
      <c r="BA193" s="19"/>
      <c r="BB193" s="19"/>
      <c r="BC193" s="19"/>
      <c r="BD193" s="19"/>
      <c r="BE193" s="19"/>
      <c r="BF193" s="19"/>
      <c r="BG193" s="19"/>
      <c r="BH193" s="19"/>
      <c r="BI193" s="19"/>
      <c r="BJ193" s="19"/>
      <c r="BK193" s="19"/>
      <c r="BL193" s="19"/>
      <c r="BM193" s="19"/>
      <c r="BN193" s="19"/>
      <c r="BO193" s="19"/>
      <c r="BP193" s="19"/>
      <c r="BQ193" s="19"/>
      <c r="BR193" s="19"/>
      <c r="BS193" s="19"/>
      <c r="BT193" s="19"/>
      <c r="BU193" s="19"/>
      <c r="BV193" s="19"/>
      <c r="BW193" s="19"/>
      <c r="BX193" s="19"/>
      <c r="BY193" s="19"/>
      <c r="BZ193" s="19"/>
      <c r="CA193" s="19"/>
      <c r="CB193" s="19"/>
      <c r="CC193" s="19"/>
      <c r="CD193" s="19"/>
      <c r="CE193" s="19"/>
      <c r="CF193" s="19"/>
      <c r="CG193" s="19"/>
      <c r="CH193" s="19"/>
      <c r="CI193" s="19"/>
      <c r="CJ193" s="19"/>
      <c r="CK193" s="19"/>
      <c r="CL193" s="19"/>
      <c r="CM193" s="19"/>
      <c r="CN193" s="19"/>
      <c r="CO193" s="19"/>
      <c r="CP193" s="19"/>
      <c r="CQ193" s="19"/>
      <c r="CR193" s="19"/>
      <c r="CS193" s="19"/>
      <c r="CT193" s="19"/>
      <c r="CU193" s="19"/>
      <c r="CV193" s="19"/>
      <c r="CW193" s="19"/>
      <c r="CX193" s="19"/>
      <c r="CY193" s="19"/>
      <c r="CZ193" s="19"/>
      <c r="DA193" s="19"/>
      <c r="DB193" s="19"/>
      <c r="DC193" s="19"/>
      <c r="DD193" s="19"/>
      <c r="DE193" s="19"/>
      <c r="DF193" s="19"/>
      <c r="DG193" s="19"/>
      <c r="DH193" s="19"/>
      <c r="DI193" s="19"/>
      <c r="DJ193" s="19"/>
      <c r="DK193" s="19"/>
      <c r="DL193" s="19"/>
      <c r="DM193" s="19"/>
      <c r="DN193" s="19"/>
      <c r="DO193" s="19"/>
      <c r="DP193" s="19"/>
      <c r="DQ193" s="19"/>
      <c r="DR193" s="19"/>
      <c r="DS193" s="19"/>
      <c r="DT193" s="19"/>
    </row>
    <row r="194" spans="1:124" x14ac:dyDescent="0.3">
      <c r="A194" s="26"/>
      <c r="B194" s="19"/>
      <c r="C194" s="19"/>
      <c r="D194" s="19"/>
      <c r="E194" s="19"/>
      <c r="F194" s="19"/>
      <c r="G194" s="19"/>
      <c r="H194" s="19"/>
      <c r="I194" s="19"/>
      <c r="J194" s="19"/>
      <c r="K194" s="19"/>
      <c r="L194" s="19"/>
      <c r="M194" s="19"/>
      <c r="N194" s="19"/>
      <c r="O194" s="19"/>
      <c r="P194" s="19"/>
      <c r="Q194" s="19"/>
      <c r="R194" s="19"/>
      <c r="S194" s="19"/>
      <c r="T194" s="19"/>
      <c r="U194" s="19"/>
      <c r="V194" s="19"/>
      <c r="W194" s="19"/>
      <c r="X194" s="19"/>
      <c r="Y194" s="19"/>
      <c r="Z194" s="19"/>
      <c r="AA194" s="19"/>
      <c r="AB194" s="19"/>
      <c r="AC194" s="19"/>
      <c r="AD194" s="19"/>
      <c r="AE194" s="19"/>
      <c r="AF194" s="19"/>
      <c r="AG194" s="19"/>
      <c r="AH194" s="19"/>
      <c r="AI194" s="19"/>
      <c r="AJ194" s="19"/>
      <c r="AK194" s="19"/>
      <c r="AL194" s="19"/>
      <c r="AM194" s="19"/>
      <c r="AN194" s="19"/>
      <c r="AO194" s="19"/>
      <c r="AP194" s="19"/>
      <c r="AQ194" s="19"/>
      <c r="AR194" s="19"/>
      <c r="AS194" s="19"/>
      <c r="AT194" s="19"/>
      <c r="AU194" s="19"/>
      <c r="AV194" s="19"/>
      <c r="AW194" s="19"/>
      <c r="AX194" s="19"/>
      <c r="AY194" s="19"/>
      <c r="AZ194" s="19"/>
      <c r="BA194" s="19"/>
      <c r="BB194" s="19"/>
      <c r="BC194" s="19"/>
      <c r="BD194" s="19"/>
      <c r="BE194" s="19"/>
      <c r="BF194" s="19"/>
      <c r="BG194" s="19"/>
      <c r="BH194" s="19"/>
      <c r="BI194" s="19"/>
      <c r="BJ194" s="19"/>
      <c r="BK194" s="19"/>
      <c r="BL194" s="19"/>
      <c r="BM194" s="19"/>
      <c r="BN194" s="19"/>
      <c r="BO194" s="19"/>
      <c r="BP194" s="19"/>
      <c r="BQ194" s="19"/>
      <c r="BR194" s="19"/>
      <c r="BS194" s="19"/>
      <c r="BT194" s="19"/>
      <c r="BU194" s="19"/>
      <c r="BV194" s="19"/>
      <c r="BW194" s="19"/>
      <c r="BX194" s="19"/>
      <c r="BY194" s="19"/>
      <c r="BZ194" s="19"/>
      <c r="CA194" s="19"/>
      <c r="CB194" s="19"/>
      <c r="CC194" s="19"/>
      <c r="CD194" s="19"/>
      <c r="CE194" s="19"/>
      <c r="CF194" s="19"/>
      <c r="CG194" s="19"/>
      <c r="CH194" s="19"/>
      <c r="CI194" s="19"/>
      <c r="CJ194" s="19"/>
      <c r="CK194" s="19"/>
      <c r="CL194" s="19"/>
      <c r="CM194" s="19"/>
      <c r="CN194" s="19"/>
      <c r="CO194" s="19"/>
      <c r="CP194" s="19"/>
      <c r="CQ194" s="19"/>
      <c r="CR194" s="19"/>
      <c r="CS194" s="19"/>
      <c r="CT194" s="19"/>
      <c r="CU194" s="19"/>
      <c r="CV194" s="19"/>
      <c r="CW194" s="19"/>
      <c r="CX194" s="19"/>
      <c r="CY194" s="19"/>
      <c r="CZ194" s="19"/>
      <c r="DA194" s="19"/>
      <c r="DB194" s="19"/>
      <c r="DC194" s="19"/>
      <c r="DD194" s="19"/>
      <c r="DE194" s="19"/>
      <c r="DF194" s="19"/>
      <c r="DG194" s="19"/>
      <c r="DH194" s="19"/>
      <c r="DI194" s="19"/>
      <c r="DJ194" s="19"/>
      <c r="DK194" s="19"/>
      <c r="DL194" s="19"/>
      <c r="DM194" s="19"/>
      <c r="DN194" s="19"/>
      <c r="DO194" s="19"/>
      <c r="DP194" s="19"/>
      <c r="DQ194" s="19"/>
      <c r="DR194" s="19"/>
      <c r="DS194" s="19"/>
      <c r="DT194" s="19"/>
    </row>
    <row r="195" spans="1:124" x14ac:dyDescent="0.3">
      <c r="A195" s="26"/>
      <c r="B195" s="19"/>
      <c r="C195" s="19"/>
      <c r="D195" s="19"/>
      <c r="E195" s="19"/>
      <c r="F195" s="19"/>
      <c r="G195" s="19"/>
      <c r="H195" s="19"/>
      <c r="I195" s="19"/>
      <c r="J195" s="19"/>
      <c r="K195" s="19"/>
      <c r="L195" s="19"/>
      <c r="M195" s="19"/>
      <c r="N195" s="19"/>
      <c r="O195" s="19"/>
      <c r="P195" s="19"/>
      <c r="Q195" s="19"/>
      <c r="R195" s="19"/>
      <c r="S195" s="19"/>
      <c r="T195" s="19"/>
      <c r="U195" s="19"/>
      <c r="V195" s="19"/>
      <c r="W195" s="19"/>
      <c r="X195" s="19"/>
      <c r="Y195" s="19"/>
      <c r="Z195" s="19"/>
      <c r="AA195" s="19"/>
      <c r="AB195" s="19"/>
      <c r="AC195" s="19"/>
      <c r="AD195" s="19"/>
      <c r="AE195" s="19"/>
      <c r="AF195" s="19"/>
      <c r="AG195" s="19"/>
      <c r="AH195" s="19"/>
      <c r="AI195" s="19"/>
      <c r="AJ195" s="19"/>
      <c r="AK195" s="19"/>
      <c r="AL195" s="19"/>
      <c r="AM195" s="19"/>
      <c r="AN195" s="19"/>
      <c r="AO195" s="19"/>
      <c r="AP195" s="19"/>
      <c r="AQ195" s="19"/>
      <c r="AR195" s="19"/>
      <c r="AS195" s="19"/>
      <c r="AT195" s="19"/>
      <c r="AU195" s="19"/>
      <c r="AV195" s="19"/>
      <c r="AW195" s="19"/>
      <c r="AX195" s="19"/>
      <c r="AY195" s="19"/>
      <c r="AZ195" s="19"/>
      <c r="BA195" s="19"/>
      <c r="BB195" s="19"/>
      <c r="BC195" s="19"/>
      <c r="BD195" s="19"/>
      <c r="BE195" s="19"/>
      <c r="BF195" s="19"/>
      <c r="BG195" s="19"/>
      <c r="BH195" s="19"/>
      <c r="BI195" s="19"/>
      <c r="BJ195" s="19"/>
      <c r="BK195" s="19"/>
      <c r="BL195" s="19"/>
      <c r="BM195" s="19"/>
      <c r="BN195" s="19"/>
      <c r="BO195" s="19"/>
      <c r="BP195" s="19"/>
      <c r="BQ195" s="19"/>
      <c r="BR195" s="19"/>
      <c r="BS195" s="19"/>
      <c r="BT195" s="19"/>
      <c r="BU195" s="19"/>
      <c r="BV195" s="19"/>
      <c r="BW195" s="19"/>
      <c r="BX195" s="19"/>
      <c r="BY195" s="19"/>
      <c r="BZ195" s="19"/>
      <c r="CA195" s="19"/>
      <c r="CB195" s="19"/>
      <c r="CC195" s="19"/>
      <c r="CD195" s="19"/>
      <c r="CE195" s="19"/>
      <c r="CF195" s="19"/>
      <c r="CG195" s="19"/>
      <c r="CH195" s="19"/>
      <c r="CI195" s="19"/>
      <c r="CJ195" s="19"/>
      <c r="CK195" s="19"/>
      <c r="CL195" s="19"/>
      <c r="CM195" s="19"/>
      <c r="CN195" s="19"/>
      <c r="CO195" s="19"/>
      <c r="CP195" s="19"/>
      <c r="CQ195" s="19"/>
      <c r="CR195" s="19"/>
      <c r="CS195" s="19"/>
      <c r="CT195" s="19"/>
      <c r="CU195" s="19"/>
      <c r="CV195" s="19"/>
      <c r="CW195" s="19"/>
      <c r="CX195" s="19"/>
      <c r="CY195" s="19"/>
      <c r="CZ195" s="19"/>
      <c r="DA195" s="19"/>
      <c r="DB195" s="19"/>
      <c r="DC195" s="19"/>
      <c r="DD195" s="19"/>
      <c r="DE195" s="19"/>
      <c r="DF195" s="19"/>
      <c r="DG195" s="19"/>
      <c r="DH195" s="19"/>
      <c r="DI195" s="19"/>
      <c r="DJ195" s="19"/>
      <c r="DK195" s="19"/>
      <c r="DL195" s="19"/>
      <c r="DM195" s="19"/>
      <c r="DN195" s="19"/>
      <c r="DO195" s="19"/>
      <c r="DP195" s="19"/>
      <c r="DQ195" s="19"/>
      <c r="DR195" s="19"/>
      <c r="DS195" s="19"/>
      <c r="DT195" s="19"/>
    </row>
    <row r="196" spans="1:124" x14ac:dyDescent="0.3">
      <c r="A196" s="26"/>
      <c r="B196" s="19"/>
      <c r="C196" s="19"/>
      <c r="D196" s="19"/>
      <c r="E196" s="19"/>
      <c r="F196" s="19"/>
      <c r="G196" s="19"/>
      <c r="H196" s="19"/>
      <c r="I196" s="19"/>
      <c r="J196" s="19"/>
      <c r="K196" s="19"/>
      <c r="L196" s="19"/>
      <c r="M196" s="19"/>
      <c r="N196" s="19"/>
      <c r="O196" s="19"/>
      <c r="P196" s="19"/>
      <c r="Q196" s="19"/>
      <c r="R196" s="19"/>
      <c r="S196" s="19"/>
      <c r="T196" s="19"/>
      <c r="U196" s="19"/>
      <c r="V196" s="19"/>
      <c r="W196" s="19"/>
      <c r="X196" s="19"/>
      <c r="Y196" s="19"/>
      <c r="Z196" s="19"/>
      <c r="AA196" s="19"/>
      <c r="AB196" s="19"/>
      <c r="AC196" s="19"/>
      <c r="AD196" s="19"/>
      <c r="AE196" s="19"/>
      <c r="AF196" s="19"/>
      <c r="AG196" s="19"/>
      <c r="AH196" s="19"/>
      <c r="AI196" s="19"/>
      <c r="AJ196" s="19"/>
      <c r="AK196" s="19"/>
      <c r="AL196" s="19"/>
      <c r="AM196" s="19"/>
      <c r="AN196" s="19"/>
      <c r="AO196" s="19"/>
      <c r="AP196" s="19"/>
      <c r="AQ196" s="19"/>
      <c r="AR196" s="19"/>
      <c r="AS196" s="19"/>
      <c r="AT196" s="19"/>
      <c r="AU196" s="19"/>
      <c r="AV196" s="19"/>
      <c r="AW196" s="19"/>
      <c r="AX196" s="19"/>
      <c r="AY196" s="19"/>
      <c r="AZ196" s="19"/>
      <c r="BA196" s="19"/>
      <c r="BB196" s="19"/>
      <c r="BC196" s="19"/>
      <c r="BD196" s="19"/>
      <c r="BE196" s="19"/>
      <c r="BF196" s="19"/>
      <c r="BG196" s="19"/>
      <c r="BH196" s="19"/>
      <c r="BI196" s="19"/>
      <c r="BJ196" s="19"/>
      <c r="BK196" s="19"/>
      <c r="BL196" s="19"/>
      <c r="BM196" s="19"/>
      <c r="BN196" s="19"/>
      <c r="BO196" s="19"/>
      <c r="BP196" s="19"/>
      <c r="BQ196" s="19"/>
      <c r="BR196" s="19"/>
      <c r="BS196" s="19"/>
      <c r="BT196" s="19"/>
      <c r="BU196" s="19"/>
      <c r="BV196" s="19"/>
      <c r="BW196" s="19"/>
      <c r="BX196" s="19"/>
      <c r="BY196" s="19"/>
      <c r="BZ196" s="19"/>
      <c r="CA196" s="19"/>
      <c r="CB196" s="19"/>
      <c r="CC196" s="19"/>
      <c r="CD196" s="19"/>
      <c r="CE196" s="19"/>
      <c r="CF196" s="19"/>
      <c r="CG196" s="19"/>
      <c r="CH196" s="19"/>
      <c r="CI196" s="19"/>
      <c r="CJ196" s="19"/>
      <c r="CK196" s="19"/>
      <c r="CL196" s="19"/>
      <c r="CM196" s="19"/>
      <c r="CN196" s="19"/>
      <c r="CO196" s="19"/>
      <c r="CP196" s="19"/>
      <c r="CQ196" s="19"/>
      <c r="CR196" s="19"/>
      <c r="CS196" s="19"/>
      <c r="CT196" s="19"/>
      <c r="CU196" s="19"/>
      <c r="CV196" s="19"/>
      <c r="CW196" s="19"/>
      <c r="CX196" s="19"/>
      <c r="CY196" s="19"/>
      <c r="CZ196" s="19"/>
      <c r="DA196" s="19"/>
      <c r="DB196" s="19"/>
      <c r="DC196" s="19"/>
      <c r="DD196" s="19"/>
      <c r="DE196" s="19"/>
      <c r="DF196" s="19"/>
      <c r="DG196" s="19"/>
      <c r="DH196" s="19"/>
      <c r="DI196" s="19"/>
      <c r="DJ196" s="19"/>
      <c r="DK196" s="19"/>
      <c r="DL196" s="19"/>
      <c r="DM196" s="19"/>
      <c r="DN196" s="19"/>
      <c r="DO196" s="19"/>
      <c r="DP196" s="19"/>
      <c r="DQ196" s="19"/>
      <c r="DR196" s="19"/>
      <c r="DS196" s="19"/>
      <c r="DT196" s="19"/>
    </row>
    <row r="197" spans="1:124" x14ac:dyDescent="0.3">
      <c r="A197" s="26"/>
      <c r="B197" s="19"/>
      <c r="C197" s="19"/>
      <c r="D197" s="19"/>
      <c r="E197" s="19"/>
      <c r="F197" s="19"/>
      <c r="G197" s="19"/>
      <c r="H197" s="19"/>
      <c r="I197" s="19"/>
      <c r="J197" s="19"/>
      <c r="K197" s="19"/>
      <c r="L197" s="19"/>
      <c r="M197" s="19"/>
      <c r="N197" s="19"/>
      <c r="O197" s="19"/>
      <c r="P197" s="19"/>
      <c r="Q197" s="19"/>
      <c r="R197" s="19"/>
      <c r="S197" s="19"/>
      <c r="T197" s="19"/>
      <c r="U197" s="19"/>
      <c r="V197" s="19"/>
      <c r="W197" s="19"/>
      <c r="X197" s="19"/>
      <c r="Y197" s="19"/>
      <c r="Z197" s="19"/>
      <c r="AA197" s="19"/>
      <c r="AB197" s="19"/>
      <c r="AC197" s="19"/>
      <c r="AD197" s="19"/>
      <c r="AE197" s="19"/>
      <c r="AF197" s="19"/>
      <c r="AG197" s="19"/>
      <c r="AH197" s="19"/>
      <c r="AI197" s="19"/>
      <c r="AJ197" s="19"/>
      <c r="AK197" s="19"/>
      <c r="AL197" s="19"/>
      <c r="AM197" s="19"/>
      <c r="AN197" s="19"/>
      <c r="AO197" s="19"/>
      <c r="AP197" s="19"/>
      <c r="AQ197" s="19"/>
      <c r="AR197" s="19"/>
      <c r="AS197" s="19"/>
      <c r="AT197" s="19"/>
      <c r="AU197" s="19"/>
      <c r="AV197" s="19"/>
      <c r="AW197" s="19"/>
      <c r="AX197" s="19"/>
      <c r="AY197" s="19"/>
      <c r="AZ197" s="19"/>
      <c r="BA197" s="19"/>
      <c r="BB197" s="19"/>
      <c r="BC197" s="19"/>
      <c r="BD197" s="19"/>
      <c r="BE197" s="19"/>
      <c r="BF197" s="19"/>
      <c r="BG197" s="19"/>
      <c r="BH197" s="19"/>
      <c r="BI197" s="19"/>
      <c r="BJ197" s="19"/>
      <c r="BK197" s="19"/>
      <c r="BL197" s="19"/>
      <c r="BM197" s="19"/>
      <c r="BN197" s="19"/>
      <c r="BO197" s="19"/>
      <c r="BP197" s="19"/>
      <c r="BQ197" s="19"/>
      <c r="BR197" s="19"/>
      <c r="BS197" s="19"/>
      <c r="BT197" s="19"/>
      <c r="BU197" s="19"/>
      <c r="BV197" s="19"/>
      <c r="BW197" s="19"/>
      <c r="BX197" s="19"/>
      <c r="BY197" s="19"/>
      <c r="BZ197" s="19"/>
      <c r="CA197" s="19"/>
      <c r="CB197" s="19"/>
      <c r="CC197" s="19"/>
      <c r="CD197" s="19"/>
      <c r="CE197" s="19"/>
      <c r="CF197" s="19"/>
      <c r="CG197" s="19"/>
      <c r="CH197" s="19"/>
      <c r="CI197" s="19"/>
      <c r="CJ197" s="19"/>
      <c r="CK197" s="19"/>
      <c r="CL197" s="19"/>
      <c r="CM197" s="19"/>
      <c r="CN197" s="19"/>
      <c r="CO197" s="19"/>
      <c r="CP197" s="19"/>
      <c r="CQ197" s="19"/>
      <c r="CR197" s="19"/>
      <c r="CS197" s="19"/>
      <c r="CT197" s="19"/>
      <c r="CU197" s="19"/>
      <c r="CV197" s="19"/>
      <c r="CW197" s="19"/>
      <c r="CX197" s="19"/>
      <c r="CY197" s="19"/>
      <c r="CZ197" s="19"/>
      <c r="DA197" s="19"/>
      <c r="DB197" s="19"/>
      <c r="DC197" s="19"/>
      <c r="DD197" s="19"/>
      <c r="DE197" s="19"/>
      <c r="DF197" s="19"/>
      <c r="DG197" s="19"/>
      <c r="DH197" s="19"/>
      <c r="DI197" s="19"/>
      <c r="DJ197" s="19"/>
      <c r="DK197" s="19"/>
      <c r="DL197" s="19"/>
      <c r="DM197" s="19"/>
      <c r="DN197" s="19"/>
      <c r="DO197" s="19"/>
      <c r="DP197" s="19"/>
      <c r="DQ197" s="19"/>
      <c r="DR197" s="19"/>
      <c r="DS197" s="19"/>
      <c r="DT197" s="19"/>
    </row>
    <row r="198" spans="1:124" x14ac:dyDescent="0.3">
      <c r="A198" s="26"/>
      <c r="B198" s="19"/>
      <c r="C198" s="19"/>
      <c r="D198" s="19"/>
      <c r="E198" s="19"/>
      <c r="F198" s="19"/>
      <c r="G198" s="19"/>
      <c r="H198" s="19"/>
      <c r="I198" s="19"/>
      <c r="J198" s="19"/>
      <c r="K198" s="19"/>
      <c r="L198" s="19"/>
      <c r="M198" s="19"/>
      <c r="N198" s="19"/>
      <c r="O198" s="19"/>
      <c r="P198" s="19"/>
      <c r="Q198" s="19"/>
      <c r="R198" s="19"/>
      <c r="S198" s="19"/>
      <c r="T198" s="19"/>
      <c r="U198" s="19"/>
      <c r="V198" s="19"/>
      <c r="W198" s="19"/>
      <c r="X198" s="19"/>
      <c r="Y198" s="19"/>
      <c r="Z198" s="19"/>
      <c r="AA198" s="19"/>
      <c r="AB198" s="19"/>
      <c r="AC198" s="19"/>
      <c r="AD198" s="19"/>
      <c r="AE198" s="19"/>
      <c r="AF198" s="19"/>
      <c r="AG198" s="19"/>
      <c r="AH198" s="19"/>
      <c r="AI198" s="19"/>
      <c r="AJ198" s="19"/>
      <c r="AK198" s="19"/>
      <c r="AL198" s="19"/>
      <c r="AM198" s="19"/>
      <c r="AN198" s="19"/>
      <c r="AO198" s="19"/>
      <c r="AP198" s="19"/>
      <c r="AQ198" s="19"/>
      <c r="AR198" s="19"/>
      <c r="AS198" s="19"/>
      <c r="AT198" s="19"/>
      <c r="AU198" s="19"/>
      <c r="AV198" s="19"/>
      <c r="AW198" s="19"/>
      <c r="AX198" s="19"/>
      <c r="AY198" s="19"/>
      <c r="AZ198" s="19"/>
      <c r="BA198" s="19"/>
      <c r="BB198" s="19"/>
      <c r="BC198" s="19"/>
      <c r="BD198" s="19"/>
      <c r="BE198" s="19"/>
      <c r="BF198" s="19"/>
      <c r="BG198" s="19"/>
      <c r="BH198" s="19"/>
      <c r="BI198" s="19"/>
      <c r="BJ198" s="19"/>
      <c r="BK198" s="19"/>
      <c r="BL198" s="19"/>
      <c r="BM198" s="19"/>
      <c r="BN198" s="19"/>
      <c r="BO198" s="19"/>
      <c r="BP198" s="19"/>
      <c r="BQ198" s="19"/>
      <c r="BR198" s="19"/>
      <c r="BS198" s="19"/>
      <c r="BT198" s="19"/>
      <c r="BU198" s="19"/>
      <c r="BV198" s="19"/>
      <c r="BW198" s="19"/>
      <c r="BX198" s="19"/>
      <c r="BY198" s="19"/>
      <c r="BZ198" s="19"/>
      <c r="CA198" s="19"/>
      <c r="CB198" s="19"/>
      <c r="CC198" s="19"/>
      <c r="CD198" s="19"/>
      <c r="CE198" s="19"/>
      <c r="CF198" s="19"/>
      <c r="CG198" s="19"/>
      <c r="CH198" s="19"/>
      <c r="CI198" s="19"/>
      <c r="CJ198" s="19"/>
      <c r="CK198" s="19"/>
      <c r="CL198" s="19"/>
      <c r="CM198" s="19"/>
      <c r="CN198" s="19"/>
      <c r="CO198" s="19"/>
      <c r="CP198" s="19"/>
      <c r="CQ198" s="19"/>
      <c r="CR198" s="19"/>
      <c r="CS198" s="19"/>
      <c r="CT198" s="19"/>
      <c r="CU198" s="19"/>
      <c r="CV198" s="19"/>
      <c r="CW198" s="19"/>
      <c r="CX198" s="19"/>
      <c r="CY198" s="19"/>
      <c r="CZ198" s="19"/>
      <c r="DA198" s="19"/>
      <c r="DB198" s="19"/>
      <c r="DC198" s="19"/>
      <c r="DD198" s="19"/>
      <c r="DE198" s="19"/>
      <c r="DF198" s="19"/>
      <c r="DG198" s="19"/>
      <c r="DH198" s="19"/>
      <c r="DI198" s="19"/>
      <c r="DJ198" s="19"/>
      <c r="DK198" s="19"/>
      <c r="DL198" s="19"/>
      <c r="DM198" s="19"/>
      <c r="DN198" s="19"/>
      <c r="DO198" s="19"/>
      <c r="DP198" s="19"/>
      <c r="DQ198" s="19"/>
      <c r="DR198" s="19"/>
      <c r="DS198" s="19"/>
      <c r="DT198" s="19"/>
    </row>
    <row r="199" spans="1:124" x14ac:dyDescent="0.3">
      <c r="A199" s="26"/>
      <c r="B199" s="19"/>
      <c r="C199" s="19"/>
      <c r="D199" s="19"/>
      <c r="E199" s="19"/>
      <c r="F199" s="19"/>
      <c r="G199" s="19"/>
      <c r="H199" s="19"/>
      <c r="I199" s="19"/>
      <c r="J199" s="19"/>
      <c r="K199" s="19"/>
      <c r="L199" s="19"/>
      <c r="M199" s="19"/>
      <c r="N199" s="19"/>
      <c r="O199" s="19"/>
      <c r="P199" s="19"/>
      <c r="Q199" s="19"/>
      <c r="R199" s="19"/>
      <c r="S199" s="19"/>
      <c r="T199" s="19"/>
      <c r="U199" s="19"/>
      <c r="V199" s="19"/>
      <c r="W199" s="19"/>
      <c r="X199" s="19"/>
      <c r="Y199" s="19"/>
      <c r="Z199" s="19"/>
      <c r="AA199" s="19"/>
      <c r="AB199" s="19"/>
      <c r="AC199" s="19"/>
      <c r="AD199" s="19"/>
      <c r="AE199" s="19"/>
      <c r="AF199" s="19"/>
      <c r="AG199" s="19"/>
      <c r="AH199" s="19"/>
      <c r="AI199" s="19"/>
      <c r="AJ199" s="19"/>
      <c r="AK199" s="19"/>
      <c r="AL199" s="19"/>
      <c r="AM199" s="19"/>
      <c r="AN199" s="19"/>
      <c r="AO199" s="19"/>
      <c r="AP199" s="19"/>
      <c r="AQ199" s="19"/>
      <c r="AR199" s="19"/>
      <c r="AS199" s="19"/>
      <c r="AT199" s="19"/>
      <c r="AU199" s="19"/>
      <c r="AV199" s="19"/>
      <c r="AW199" s="19"/>
      <c r="AX199" s="19"/>
      <c r="AY199" s="19"/>
      <c r="AZ199" s="19"/>
      <c r="BA199" s="19"/>
      <c r="BB199" s="19"/>
      <c r="BC199" s="19"/>
      <c r="BD199" s="19"/>
      <c r="BE199" s="19"/>
      <c r="BF199" s="19"/>
      <c r="BG199" s="19"/>
      <c r="BH199" s="19"/>
      <c r="BI199" s="19"/>
      <c r="BJ199" s="19"/>
      <c r="BK199" s="19"/>
      <c r="BL199" s="19"/>
      <c r="BM199" s="19"/>
      <c r="BN199" s="19"/>
      <c r="BO199" s="19"/>
      <c r="BP199" s="19"/>
      <c r="BQ199" s="19"/>
      <c r="BR199" s="19"/>
      <c r="BS199" s="19"/>
      <c r="BT199" s="19"/>
      <c r="BU199" s="19"/>
      <c r="BV199" s="19"/>
      <c r="BW199" s="19"/>
      <c r="BX199" s="19"/>
      <c r="BY199" s="19"/>
      <c r="BZ199" s="19"/>
      <c r="CA199" s="19"/>
      <c r="CB199" s="19"/>
      <c r="CC199" s="19"/>
      <c r="CD199" s="19"/>
      <c r="CE199" s="19"/>
      <c r="CF199" s="19"/>
      <c r="CG199" s="19"/>
      <c r="CH199" s="19"/>
      <c r="CI199" s="19"/>
      <c r="CJ199" s="19"/>
      <c r="CK199" s="19"/>
      <c r="CL199" s="19"/>
      <c r="CM199" s="19"/>
      <c r="CN199" s="19"/>
      <c r="CO199" s="19"/>
      <c r="CP199" s="19"/>
      <c r="CQ199" s="19"/>
      <c r="CR199" s="19"/>
      <c r="CS199" s="19"/>
      <c r="CT199" s="19"/>
      <c r="CU199" s="19"/>
      <c r="CV199" s="19"/>
      <c r="CW199" s="19"/>
      <c r="CX199" s="19"/>
      <c r="CY199" s="19"/>
      <c r="CZ199" s="19"/>
      <c r="DA199" s="19"/>
      <c r="DB199" s="19"/>
      <c r="DC199" s="19"/>
      <c r="DD199" s="19"/>
      <c r="DE199" s="19"/>
      <c r="DF199" s="19"/>
      <c r="DG199" s="19"/>
      <c r="DH199" s="19"/>
      <c r="DI199" s="19"/>
      <c r="DJ199" s="19"/>
      <c r="DK199" s="19"/>
      <c r="DL199" s="19"/>
      <c r="DM199" s="19"/>
      <c r="DN199" s="19"/>
      <c r="DO199" s="19"/>
      <c r="DP199" s="19"/>
      <c r="DQ199" s="19"/>
      <c r="DR199" s="19"/>
      <c r="DS199" s="19"/>
      <c r="DT199" s="19"/>
    </row>
    <row r="200" spans="1:124" x14ac:dyDescent="0.3">
      <c r="A200" s="26"/>
      <c r="B200" s="19"/>
      <c r="C200" s="19"/>
      <c r="D200" s="19"/>
      <c r="E200" s="19"/>
      <c r="F200" s="19"/>
      <c r="G200" s="19"/>
      <c r="H200" s="19"/>
      <c r="I200" s="19"/>
      <c r="J200" s="19"/>
      <c r="K200" s="19"/>
      <c r="L200" s="19"/>
      <c r="M200" s="19"/>
      <c r="N200" s="19"/>
      <c r="O200" s="19"/>
      <c r="P200" s="19"/>
      <c r="Q200" s="19"/>
      <c r="R200" s="19"/>
      <c r="S200" s="19"/>
      <c r="T200" s="19"/>
      <c r="U200" s="19"/>
      <c r="V200" s="19"/>
      <c r="W200" s="19"/>
      <c r="X200" s="19"/>
      <c r="Y200" s="19"/>
      <c r="Z200" s="19"/>
      <c r="AA200" s="19"/>
      <c r="AB200" s="19"/>
      <c r="AC200" s="19"/>
      <c r="AD200" s="19"/>
      <c r="AE200" s="19"/>
      <c r="AF200" s="19"/>
      <c r="AG200" s="19"/>
      <c r="AH200" s="19"/>
      <c r="AI200" s="19"/>
      <c r="AJ200" s="19"/>
      <c r="AK200" s="19"/>
      <c r="AL200" s="19"/>
      <c r="AM200" s="19"/>
      <c r="AN200" s="19"/>
      <c r="AO200" s="19"/>
      <c r="AP200" s="19"/>
      <c r="AQ200" s="19"/>
      <c r="AR200" s="19"/>
      <c r="AS200" s="19"/>
      <c r="AT200" s="19"/>
      <c r="AU200" s="19"/>
      <c r="AV200" s="19"/>
      <c r="AW200" s="19"/>
      <c r="AX200" s="19"/>
      <c r="AY200" s="19"/>
      <c r="AZ200" s="19"/>
      <c r="BA200" s="19"/>
      <c r="BB200" s="19"/>
      <c r="BC200" s="19"/>
      <c r="BD200" s="19"/>
      <c r="BE200" s="19"/>
      <c r="BF200" s="19"/>
      <c r="BG200" s="19"/>
      <c r="BH200" s="19"/>
      <c r="BI200" s="19"/>
      <c r="BJ200" s="19"/>
      <c r="BK200" s="19"/>
      <c r="BL200" s="19"/>
      <c r="BM200" s="19"/>
      <c r="BN200" s="19"/>
      <c r="BO200" s="19"/>
      <c r="BP200" s="19"/>
      <c r="BQ200" s="19"/>
      <c r="BR200" s="19"/>
      <c r="BS200" s="19"/>
      <c r="BT200" s="19"/>
      <c r="BU200" s="19"/>
      <c r="BV200" s="19"/>
      <c r="BW200" s="19"/>
      <c r="BX200" s="19"/>
      <c r="BY200" s="19"/>
      <c r="BZ200" s="19"/>
      <c r="CA200" s="19"/>
      <c r="CB200" s="19"/>
      <c r="CC200" s="19"/>
      <c r="CD200" s="19"/>
      <c r="CE200" s="19"/>
      <c r="CF200" s="19"/>
      <c r="CG200" s="19"/>
      <c r="CH200" s="19"/>
      <c r="CI200" s="19"/>
      <c r="CJ200" s="19"/>
      <c r="CK200" s="19"/>
      <c r="CL200" s="19"/>
      <c r="CM200" s="19"/>
      <c r="CN200" s="19"/>
      <c r="CO200" s="19"/>
      <c r="CP200" s="19"/>
      <c r="CQ200" s="19"/>
      <c r="CR200" s="19"/>
      <c r="CS200" s="19"/>
      <c r="CT200" s="19"/>
      <c r="CU200" s="19"/>
      <c r="CV200" s="19"/>
      <c r="CW200" s="19"/>
      <c r="CX200" s="19"/>
      <c r="CY200" s="19"/>
      <c r="CZ200" s="19"/>
      <c r="DA200" s="19"/>
      <c r="DB200" s="19"/>
      <c r="DC200" s="19"/>
      <c r="DD200" s="19"/>
      <c r="DE200" s="19"/>
      <c r="DF200" s="19"/>
      <c r="DG200" s="19"/>
      <c r="DH200" s="19"/>
      <c r="DI200" s="19"/>
      <c r="DJ200" s="19"/>
      <c r="DK200" s="19"/>
      <c r="DL200" s="19"/>
      <c r="DM200" s="19"/>
      <c r="DN200" s="19"/>
      <c r="DO200" s="19"/>
      <c r="DP200" s="19"/>
      <c r="DQ200" s="19"/>
      <c r="DR200" s="19"/>
      <c r="DS200" s="19"/>
      <c r="DT200" s="19"/>
    </row>
    <row r="201" spans="1:124" x14ac:dyDescent="0.3">
      <c r="A201" s="26"/>
      <c r="B201" s="19"/>
      <c r="C201" s="19"/>
      <c r="D201" s="19"/>
      <c r="E201" s="19"/>
      <c r="F201" s="19"/>
      <c r="G201" s="19"/>
      <c r="H201" s="19"/>
      <c r="I201" s="19"/>
      <c r="J201" s="19"/>
      <c r="K201" s="19"/>
      <c r="L201" s="19"/>
      <c r="M201" s="19"/>
      <c r="N201" s="19"/>
      <c r="O201" s="19"/>
      <c r="P201" s="19"/>
      <c r="Q201" s="19"/>
      <c r="R201" s="19"/>
      <c r="S201" s="19"/>
      <c r="T201" s="19"/>
      <c r="U201" s="19"/>
      <c r="V201" s="19"/>
      <c r="W201" s="19"/>
      <c r="X201" s="19"/>
      <c r="Y201" s="19"/>
      <c r="Z201" s="19"/>
      <c r="AA201" s="19"/>
      <c r="AB201" s="19"/>
      <c r="AC201" s="19"/>
      <c r="AD201" s="19"/>
      <c r="AE201" s="19"/>
      <c r="AF201" s="19"/>
      <c r="AG201" s="19"/>
      <c r="AH201" s="19"/>
      <c r="AI201" s="19"/>
      <c r="AJ201" s="19"/>
      <c r="AK201" s="19"/>
      <c r="AL201" s="19"/>
      <c r="AM201" s="19"/>
      <c r="AN201" s="19"/>
      <c r="AO201" s="19"/>
      <c r="AP201" s="19"/>
      <c r="AQ201" s="19"/>
      <c r="AR201" s="19"/>
      <c r="AS201" s="19"/>
      <c r="AT201" s="19"/>
      <c r="AU201" s="19"/>
      <c r="AV201" s="19"/>
      <c r="AW201" s="19"/>
      <c r="AX201" s="19"/>
      <c r="AY201" s="19"/>
      <c r="AZ201" s="19"/>
      <c r="BA201" s="19"/>
      <c r="BB201" s="19"/>
      <c r="BC201" s="19"/>
      <c r="BD201" s="19"/>
      <c r="BE201" s="19"/>
      <c r="BF201" s="19"/>
      <c r="BG201" s="19"/>
      <c r="BH201" s="19"/>
      <c r="BI201" s="19"/>
      <c r="BJ201" s="19"/>
      <c r="BK201" s="19"/>
      <c r="BL201" s="19"/>
      <c r="BM201" s="19"/>
      <c r="BN201" s="19"/>
      <c r="BO201" s="19"/>
      <c r="BP201" s="19"/>
      <c r="BQ201" s="19"/>
      <c r="BR201" s="19"/>
      <c r="BS201" s="19"/>
      <c r="BT201" s="19"/>
      <c r="BU201" s="19"/>
      <c r="BV201" s="19"/>
      <c r="BW201" s="19"/>
      <c r="BX201" s="19"/>
      <c r="BY201" s="19"/>
      <c r="BZ201" s="19"/>
      <c r="CA201" s="19"/>
      <c r="CB201" s="19"/>
      <c r="CC201" s="19"/>
      <c r="CD201" s="19"/>
      <c r="CE201" s="19"/>
      <c r="CF201" s="19"/>
      <c r="CG201" s="19"/>
      <c r="CH201" s="19"/>
      <c r="CI201" s="19"/>
      <c r="CJ201" s="19"/>
      <c r="CK201" s="19"/>
      <c r="CL201" s="19"/>
      <c r="CM201" s="19"/>
      <c r="CN201" s="19"/>
      <c r="CO201" s="19"/>
      <c r="CP201" s="19"/>
      <c r="CQ201" s="19"/>
      <c r="CR201" s="19"/>
      <c r="CS201" s="19"/>
      <c r="CT201" s="19"/>
      <c r="CU201" s="19"/>
      <c r="CV201" s="19"/>
      <c r="CW201" s="19"/>
      <c r="CX201" s="19"/>
      <c r="CY201" s="19"/>
      <c r="CZ201" s="19"/>
      <c r="DA201" s="19"/>
      <c r="DB201" s="19"/>
      <c r="DC201" s="19"/>
      <c r="DD201" s="19"/>
      <c r="DE201" s="19"/>
      <c r="DF201" s="19"/>
      <c r="DG201" s="19"/>
      <c r="DH201" s="19"/>
      <c r="DI201" s="19"/>
      <c r="DJ201" s="19"/>
      <c r="DK201" s="19"/>
      <c r="DL201" s="19"/>
      <c r="DM201" s="19"/>
      <c r="DN201" s="19"/>
      <c r="DO201" s="19"/>
      <c r="DP201" s="19"/>
      <c r="DQ201" s="19"/>
      <c r="DR201" s="19"/>
      <c r="DS201" s="19"/>
      <c r="DT201" s="19"/>
    </row>
    <row r="202" spans="1:124" x14ac:dyDescent="0.3">
      <c r="A202" s="33"/>
      <c r="AM202" s="36"/>
      <c r="AN202" s="33"/>
      <c r="AO202" s="33"/>
      <c r="AP202" s="33"/>
      <c r="AQ202" s="33"/>
      <c r="AR202" s="33"/>
      <c r="AS202" s="33"/>
      <c r="AT202" s="33"/>
      <c r="AU202" s="33"/>
      <c r="AV202" s="33"/>
      <c r="AW202" s="33"/>
      <c r="AX202" s="37"/>
    </row>
    <row r="203" spans="1:124" x14ac:dyDescent="0.3">
      <c r="A203" s="33"/>
      <c r="AM203" s="36"/>
      <c r="AN203" s="33"/>
      <c r="AO203" s="33"/>
      <c r="AP203" s="33"/>
      <c r="AQ203" s="33"/>
      <c r="AR203" s="33"/>
      <c r="AS203" s="33"/>
      <c r="AT203" s="33"/>
      <c r="AU203" s="33"/>
      <c r="AV203" s="33"/>
      <c r="AW203" s="33"/>
      <c r="AX203" s="37"/>
    </row>
    <row r="204" spans="1:124" x14ac:dyDescent="0.3">
      <c r="A204" s="33"/>
      <c r="AM204" s="36"/>
      <c r="AN204" s="33"/>
      <c r="AO204" s="33"/>
      <c r="AP204" s="33"/>
      <c r="AQ204" s="33"/>
      <c r="AR204" s="33"/>
      <c r="AS204" s="33"/>
      <c r="AT204" s="33"/>
      <c r="AU204" s="33"/>
      <c r="AV204" s="33"/>
      <c r="AW204" s="33"/>
      <c r="AX204" s="37"/>
    </row>
    <row r="205" spans="1:124" x14ac:dyDescent="0.3">
      <c r="A205" s="33"/>
    </row>
    <row r="206" spans="1:124" x14ac:dyDescent="0.3">
      <c r="A206" s="33"/>
    </row>
    <row r="207" spans="1:124" x14ac:dyDescent="0.3">
      <c r="A207" s="33"/>
    </row>
  </sheetData>
  <conditionalFormatting sqref="AM5:AO204">
    <cfRule type="colorScale" priority="7">
      <colorScale>
        <cfvo type="min"/>
        <cfvo type="percentile" val="50"/>
        <cfvo type="max"/>
        <color rgb="FF63BE7B"/>
        <color rgb="FFFFEB84"/>
        <color rgb="FFF8696B"/>
      </colorScale>
    </cfRule>
  </conditionalFormatting>
  <conditionalFormatting sqref="AU5:AW204">
    <cfRule type="colorScale" priority="6">
      <colorScale>
        <cfvo type="min"/>
        <cfvo type="percentile" val="50"/>
        <cfvo type="max"/>
        <color rgb="FF5A8AC6"/>
        <color rgb="FFFCFCFF"/>
        <color rgb="FFF8696B"/>
      </colorScale>
    </cfRule>
  </conditionalFormatting>
  <conditionalFormatting sqref="AA1:AC1048576">
    <cfRule type="colorScale" priority="5">
      <colorScale>
        <cfvo type="min"/>
        <cfvo type="percentile" val="50"/>
        <cfvo type="max"/>
        <color rgb="FF63BE7B"/>
        <color rgb="FFFFEB84"/>
        <color rgb="FFF8696B"/>
      </colorScale>
    </cfRule>
  </conditionalFormatting>
  <conditionalFormatting sqref="AI1:AK1048576">
    <cfRule type="colorScale" priority="4">
      <colorScale>
        <cfvo type="min"/>
        <cfvo type="percentile" val="50"/>
        <cfvo type="max"/>
        <color rgb="FF5A8AC6"/>
        <color rgb="FFFCFCFF"/>
        <color rgb="FFF8696B"/>
      </colorScale>
    </cfRule>
  </conditionalFormatting>
  <conditionalFormatting sqref="H1:H1048576">
    <cfRule type="colorScale" priority="3">
      <colorScale>
        <cfvo type="min"/>
        <cfvo type="percentile" val="50"/>
        <cfvo type="max"/>
        <color rgb="FF63BE7B"/>
        <color rgb="FFFFEB84"/>
        <color rgb="FFF8696B"/>
      </colorScale>
    </cfRule>
  </conditionalFormatting>
  <conditionalFormatting sqref="J1:N1048576">
    <cfRule type="colorScale" priority="2">
      <colorScale>
        <cfvo type="min"/>
        <cfvo type="percentile" val="50"/>
        <cfvo type="max"/>
        <color rgb="FF63BE7B"/>
        <color rgb="FFFFEB84"/>
        <color rgb="FFF8696B"/>
      </colorScale>
    </cfRule>
  </conditionalFormatting>
  <conditionalFormatting sqref="D1:D1048576">
    <cfRule type="colorScale" priority="1">
      <colorScale>
        <cfvo type="min"/>
        <cfvo type="percentile" val="50"/>
        <cfvo type="max"/>
        <color rgb="FF63BE7B"/>
        <color rgb="FFFFEB84"/>
        <color rgb="FFF8696B"/>
      </colorScale>
    </cfRule>
  </conditionalFormatting>
  <pageMargins left="0.7" right="0.7" top="0.75" bottom="0.75" header="0.3" footer="0.3"/>
  <pageSetup paperSize="9" orientation="portrait" verticalDpi="0" r:id="rId1"/>
  <headerFooter>
    <oddFooter>&amp;L&amp;1#&amp;"Calibri"&amp;10&amp;K000000Public</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Objective</vt:lpstr>
      <vt:lpstr>Time</vt:lpstr>
      <vt:lpstr>trad-50</vt:lpstr>
      <vt:lpstr>3060-50</vt:lpstr>
      <vt:lpstr>BandBNoemieC0</vt:lpstr>
      <vt:lpstr>BandBNoemieC1</vt:lpstr>
      <vt:lpstr>15-50</vt:lpstr>
      <vt:lpstr>trad-100</vt:lpstr>
      <vt:lpstr>3060-100</vt:lpstr>
      <vt:lpstr>15-100</vt:lpstr>
      <vt:lpstr>trad-150</vt:lpstr>
      <vt:lpstr>3060-150</vt:lpstr>
      <vt:lpstr>15-150</vt:lpstr>
      <vt:lpstr>Constraints</vt:lpstr>
      <vt:lpstr>Parameters</vt:lpstr>
      <vt:lpstr>Materials</vt:lpstr>
      <vt:lpstr>Beam2C0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Noemie Fedon</dc:creator>
  <cp:lastModifiedBy>Noemie Fedon</cp:lastModifiedBy>
  <cp:lastPrinted>2019-05-31T08:57:21Z</cp:lastPrinted>
  <dcterms:created xsi:type="dcterms:W3CDTF">2017-11-17T13:36:19Z</dcterms:created>
  <dcterms:modified xsi:type="dcterms:W3CDTF">2019-11-29T14:25:36Z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35276e5-7dcf-4896-8462-2e13300bb1ae_Enabled">
    <vt:lpwstr>True</vt:lpwstr>
  </property>
  <property fmtid="{D5CDD505-2E9C-101B-9397-08002B2CF9AE}" pid="3" name="MSIP_Label_f35276e5-7dcf-4896-8462-2e13300bb1ae_SiteId">
    <vt:lpwstr>b2e47f30-cd7d-4a4e-a5da-b18cf1a4151b</vt:lpwstr>
  </property>
  <property fmtid="{D5CDD505-2E9C-101B-9397-08002B2CF9AE}" pid="4" name="MSIP_Label_f35276e5-7dcf-4896-8462-2e13300bb1ae_Owner">
    <vt:lpwstr>nf15514@bristol.ac.uk</vt:lpwstr>
  </property>
  <property fmtid="{D5CDD505-2E9C-101B-9397-08002B2CF9AE}" pid="5" name="MSIP_Label_f35276e5-7dcf-4896-8462-2e13300bb1ae_SetDate">
    <vt:lpwstr>2019-11-20T14:20:25.6291153Z</vt:lpwstr>
  </property>
  <property fmtid="{D5CDD505-2E9C-101B-9397-08002B2CF9AE}" pid="6" name="MSIP_Label_f35276e5-7dcf-4896-8462-2e13300bb1ae_Name">
    <vt:lpwstr>Public</vt:lpwstr>
  </property>
  <property fmtid="{D5CDD505-2E9C-101B-9397-08002B2CF9AE}" pid="7" name="MSIP_Label_f35276e5-7dcf-4896-8462-2e13300bb1ae_Application">
    <vt:lpwstr>Microsoft Azure Information Protection</vt:lpwstr>
  </property>
  <property fmtid="{D5CDD505-2E9C-101B-9397-08002B2CF9AE}" pid="8" name="MSIP_Label_f35276e5-7dcf-4896-8462-2e13300bb1ae_ActionId">
    <vt:lpwstr>74533be7-c664-48b0-8a6f-6acdaebc4652</vt:lpwstr>
  </property>
  <property fmtid="{D5CDD505-2E9C-101B-9397-08002B2CF9AE}" pid="9" name="MSIP_Label_f35276e5-7dcf-4896-8462-2e13300bb1ae_Extended_MSFT_Method">
    <vt:lpwstr>Manual</vt:lpwstr>
  </property>
  <property fmtid="{D5CDD505-2E9C-101B-9397-08002B2CF9AE}" pid="10" name="Sensitivity">
    <vt:lpwstr>Public</vt:lpwstr>
  </property>
</Properties>
</file>